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rco.mesquita\Downloads\"/>
    </mc:Choice>
  </mc:AlternateContent>
  <bookViews>
    <workbookView xWindow="0" yWindow="0" windowWidth="29010" windowHeight="13140" activeTab="1"/>
  </bookViews>
  <sheets>
    <sheet name="Planilha1" sheetId="1" r:id="rId1"/>
    <sheet name="Planilha2" sheetId="2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11" i="2"/>
  <c r="A8" i="2"/>
  <c r="H8" i="2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11" i="1"/>
  <c r="AD8" i="1"/>
  <c r="AB8" i="1"/>
  <c r="Z8" i="1"/>
  <c r="X8" i="1"/>
  <c r="V8" i="1"/>
  <c r="T8" i="1"/>
  <c r="R8" i="1"/>
  <c r="A8" i="1"/>
  <c r="N8" i="1"/>
</calcChain>
</file>

<file path=xl/sharedStrings.xml><?xml version="1.0" encoding="utf-8"?>
<sst xmlns="http://schemas.openxmlformats.org/spreadsheetml/2006/main" count="50679" uniqueCount="1475">
  <si>
    <t>IDM</t>
  </si>
  <si>
    <t>identificadir</t>
  </si>
  <si>
    <t>descricao</t>
  </si>
  <si>
    <t>data</t>
  </si>
  <si>
    <t>quantidade</t>
  </si>
  <si>
    <t>tipo</t>
  </si>
  <si>
    <t>deposito</t>
  </si>
  <si>
    <t>localizacao</t>
  </si>
  <si>
    <t>transacao</t>
  </si>
  <si>
    <t>Bateria 9V Alcalina</t>
  </si>
  <si>
    <t>0000-00-00</t>
  </si>
  <si>
    <t>S</t>
  </si>
  <si>
    <t>E03 PI</t>
  </si>
  <si>
    <t>Movimentacao</t>
  </si>
  <si>
    <t>Rolo de Solda Fino (0,5mm) - 500g</t>
  </si>
  <si>
    <t>Led Retangular 5x2x7mm-Verde</t>
  </si>
  <si>
    <t>Led Retangular 5x2x7mm-Amarelo</t>
  </si>
  <si>
    <t>Led Retangular 5x2x7mm-Vermelho</t>
  </si>
  <si>
    <t>E06 PD</t>
  </si>
  <si>
    <t>Transistor BD 140</t>
  </si>
  <si>
    <t>E07 PF</t>
  </si>
  <si>
    <t>BTS180G  BMO 040-1X40  180? Dourado</t>
  </si>
  <si>
    <t>E11 PB</t>
  </si>
  <si>
    <t>Resistor SMD 1206 5% 10K</t>
  </si>
  <si>
    <t>E18 PJ</t>
  </si>
  <si>
    <t>50143C</t>
  </si>
  <si>
    <t>Knob Preto 15mm KB1520 PTBRES- (diferen?</t>
  </si>
  <si>
    <t>Produ??o</t>
  </si>
  <si>
    <t>Jack J2  PJ324A stereo 5T c/ rosca p/ pa</t>
  </si>
  <si>
    <t>Cabo 28AWG/0,08mm2 LARANJA</t>
  </si>
  <si>
    <t>PCI SRS Ver3.0 FR-4, 1,6mm, 35u, DS</t>
  </si>
  <si>
    <t>E</t>
  </si>
  <si>
    <t>E13 PJ</t>
  </si>
  <si>
    <t>PA608023</t>
  </si>
  <si>
    <t>Conversor Chaveado CA 0500 TFPG3</t>
  </si>
  <si>
    <t>Nota Fiscal de Saida</t>
  </si>
  <si>
    <t>Carretel E30/07 - 10 Terminais Horizonta</t>
  </si>
  <si>
    <t>Transferencia</t>
  </si>
  <si>
    <t>E14 PB</t>
  </si>
  <si>
    <t>Fita Emabalagem 48x45 Cristal</t>
  </si>
  <si>
    <t>E03 PC</t>
  </si>
  <si>
    <t>Abra?adeira p/ Tubo Soldavel 20mm (22.05</t>
  </si>
  <si>
    <t>Nota Fiscal de Entra</t>
  </si>
  <si>
    <t>Tubo de Silicone 280 GR</t>
  </si>
  <si>
    <t>Paraf.Cab.Pan.Ox.Philips M2,9x16 auto-at</t>
  </si>
  <si>
    <t>E11 PF</t>
  </si>
  <si>
    <t>75440B</t>
  </si>
  <si>
    <t>Algod?o 100G</t>
  </si>
  <si>
    <t>Alcool Isoprop?lico</t>
  </si>
  <si>
    <t>Papel Sulfite 210x297 A4 (Pct 500 folhas</t>
  </si>
  <si>
    <t>K000696</t>
  </si>
  <si>
    <t>Kit PTH - RV Relogio</t>
  </si>
  <si>
    <t>Apontamento da Produ</t>
  </si>
  <si>
    <t>Shift Register - MC14094B (HCF4094) (SOI</t>
  </si>
  <si>
    <t>PCI RV RELOGIO FR-4, 1,6mm, 35u, DS</t>
  </si>
  <si>
    <t>Led Vermelho - 3mm</t>
  </si>
  <si>
    <t>Chave Tactil Metaltex (A06-9,5mm)</t>
  </si>
  <si>
    <t>Display 7 Seg. - LA5671-11-M1Q</t>
  </si>
  <si>
    <t>PCMT100001</t>
  </si>
  <si>
    <t>PCMT RV Relogio</t>
  </si>
  <si>
    <t>PAT100001</t>
  </si>
  <si>
    <t>RV Relogio</t>
  </si>
  <si>
    <t>E01 PD</t>
  </si>
  <si>
    <t>K000695</t>
  </si>
  <si>
    <t>Kit PTH - RV MB603</t>
  </si>
  <si>
    <t>Cap.Cer.Disco 2,2nF / 50V</t>
  </si>
  <si>
    <t>Bobina de Pulso Faisca (Raven)</t>
  </si>
  <si>
    <t>Trafo de Pulso DS-051.108 (Raven/Dascoil</t>
  </si>
  <si>
    <t>Diodo Tiristor MCR100-8</t>
  </si>
  <si>
    <t>Diodo Tiristor MCR106-8</t>
  </si>
  <si>
    <t>Potenciometro MINI-B470K (Linear)</t>
  </si>
  <si>
    <t>Cap.Pol.Met. 68nF / 400V / 10%</t>
  </si>
  <si>
    <t>Transistor BC 635</t>
  </si>
  <si>
    <t>Cap.Cer.Disco 27pF / 50V</t>
  </si>
  <si>
    <t>Cap.Cer.Disco 15pF / 50V</t>
  </si>
  <si>
    <t>Supressor 1uF/250Vca 10% X2 (B81192)</t>
  </si>
  <si>
    <t>Dissipador Comum L RV-P</t>
  </si>
  <si>
    <t>Dissipador Comum L RV-G</t>
  </si>
  <si>
    <t>PCI RV108604 Ver 1.1 FR-4, 1,6mm, 35u, S</t>
  </si>
  <si>
    <t>Varistor S14K - 150V</t>
  </si>
  <si>
    <t>Trimpot - 5K Quad. 1 Volta (3386)</t>
  </si>
  <si>
    <t>Roldana Plastica (Raven)</t>
  </si>
  <si>
    <t>Anel de Borracha (Raven)</t>
  </si>
  <si>
    <t>Flat Cable 16 Vias x 28 AWG</t>
  </si>
  <si>
    <t>Interruptor Grande Preto c/ Mola (Raven)</t>
  </si>
  <si>
    <t>Conector Macho Circular 5 vias</t>
  </si>
  <si>
    <t>Diodo SK1/12</t>
  </si>
  <si>
    <t>RC Mini 1/5W 5% - 470R</t>
  </si>
  <si>
    <t>Transistor MJE3055</t>
  </si>
  <si>
    <t>Lampada Xenon (Raven)</t>
  </si>
  <si>
    <t>Amp. Op. LM358</t>
  </si>
  <si>
    <t>PIC 16F676 I/P</t>
  </si>
  <si>
    <t>Chapa p/ Fixa??o Pot?nciometro PCI</t>
  </si>
  <si>
    <t>Soquete Estampado p/CI 14 Pinos</t>
  </si>
  <si>
    <t>"Rebite Pop Linha 300 1/8"" (14mm x 8,5-</t>
  </si>
  <si>
    <t>Trimpot - 50K Quad. 1 Volta (3386)</t>
  </si>
  <si>
    <t>Cap.Cer.Disco 100nF / 50V</t>
  </si>
  <si>
    <t>Soquete C.I. 8 pinos</t>
  </si>
  <si>
    <t>Diodo Zener BZX - 79C (9,1V - 400mW)</t>
  </si>
  <si>
    <t>Diodo Zener BZX - 79C (4,7V - 400mW)</t>
  </si>
  <si>
    <t>Diodo 1N4148</t>
  </si>
  <si>
    <t>E09 PK</t>
  </si>
  <si>
    <t>Diodo 1N4007 - 1A 1000V comum</t>
  </si>
  <si>
    <t>Cristal 8MHZ</t>
  </si>
  <si>
    <t>Regulador LM 7805</t>
  </si>
  <si>
    <t>Cap.Pol.Met. 470nF / 63V</t>
  </si>
  <si>
    <t>Cap.Eletr.Unilat. 220u / 25V (can 8x12)</t>
  </si>
  <si>
    <t>Cap.Eletr.Unilat. 2,2u / 100V (can 5x11)</t>
  </si>
  <si>
    <t>Cap.Eletr.Unilat. 1u / 100V (5x11)</t>
  </si>
  <si>
    <t>Cap.Eletr.Unilat. 100u / 16V (can 5x11)</t>
  </si>
  <si>
    <t>Cap.Cer.Disco 4,7nF / 50V</t>
  </si>
  <si>
    <t>Cap.Cer.Disco 1nF / 50V</t>
  </si>
  <si>
    <t>Trimpot - 2K Quad. 1 Volta (3386)</t>
  </si>
  <si>
    <t>E08 PH</t>
  </si>
  <si>
    <t>RC Mini 1/5W 5% - 270R</t>
  </si>
  <si>
    <t>RC 1/3W 5% - 82R</t>
  </si>
  <si>
    <t>RC 1/3W 5% - 4K7</t>
  </si>
  <si>
    <t>RC 1/3W 5% - 47K</t>
  </si>
  <si>
    <t>RC 1W 5% - 100K</t>
  </si>
  <si>
    <t>RC 1/3W 5% - 33K</t>
  </si>
  <si>
    <t>RC Mini 1/5W 5% - 2M2</t>
  </si>
  <si>
    <t>RC Mini 1/5W 5% - 4K7</t>
  </si>
  <si>
    <t>RC Mini 1/5W 5% - 3K3</t>
  </si>
  <si>
    <t>RC Mini 1/5W 5% - 1K</t>
  </si>
  <si>
    <t>RC Mini 1/5W 5% - 10K</t>
  </si>
  <si>
    <t>RC Mini 1/5W 5% - 100K</t>
  </si>
  <si>
    <t>RC Mini 1/5W 5% - 100R</t>
  </si>
  <si>
    <t>PCMT100000</t>
  </si>
  <si>
    <t>PCMT RV MB603</t>
  </si>
  <si>
    <t>PAT100000</t>
  </si>
  <si>
    <t>RV MB603</t>
  </si>
  <si>
    <t>PA608280</t>
  </si>
  <si>
    <t>Conversor Chaveado CA 1500 IX</t>
  </si>
  <si>
    <t>E02 PI</t>
  </si>
  <si>
    <t>Industrializa??o efe</t>
  </si>
  <si>
    <t>E03 PK</t>
  </si>
  <si>
    <t>Chave HH grav.110/220 c/aba s/rosc36x14x</t>
  </si>
  <si>
    <t>Compra de Mat?ria Pr</t>
  </si>
  <si>
    <t>CAB401282</t>
  </si>
  <si>
    <t>Conj,Cabos TRV/Chave HH</t>
  </si>
  <si>
    <t>E01 PA</t>
  </si>
  <si>
    <t>E12 PC</t>
  </si>
  <si>
    <t>N?cleo Toroidal T-23</t>
  </si>
  <si>
    <t>E14 PH</t>
  </si>
  <si>
    <t>CAB401281</t>
  </si>
  <si>
    <t>Conj.Cabos TRV/POT</t>
  </si>
  <si>
    <t>36389C</t>
  </si>
  <si>
    <t>Potenciometro Mini 100k c/chave Linear 1</t>
  </si>
  <si>
    <t>E12 PD</t>
  </si>
  <si>
    <t>Cap.Eletr.Unilat. 22u / 350V  (can 13x21</t>
  </si>
  <si>
    <t>E06 PE</t>
  </si>
  <si>
    <t>Cap.Eletr.Unilat. 470u / 16V (can 8x12)</t>
  </si>
  <si>
    <t>E07 PE</t>
  </si>
  <si>
    <t>Cap.Eletr.Unilat. 1000u / 25V (can 10x22</t>
  </si>
  <si>
    <t>Cap.Pol.Met. 33nF / 63V - Azul</t>
  </si>
  <si>
    <t>E06 PF</t>
  </si>
  <si>
    <t>Cap.Cer.Disco 2,2nF / 2KV</t>
  </si>
  <si>
    <t>Diodo 1N4937 - 1 A 600V r?pido</t>
  </si>
  <si>
    <t>Varistor S10K - 275V</t>
  </si>
  <si>
    <t>Acoplador T?rmico TO220 com furo</t>
  </si>
  <si>
    <t>E08 PF</t>
  </si>
  <si>
    <t xml:space="preserve">Cabo Tripolar plug macho\fem?a NBR14136 </t>
  </si>
  <si>
    <t>Diodo SMD LL4148 Mini Melf</t>
  </si>
  <si>
    <t>E18 PH</t>
  </si>
  <si>
    <t>Transistor SMD BC 817-25 (BC337) SOT-23</t>
  </si>
  <si>
    <t>Comparador LM 431ACM SMD(SO) ST, Texas o</t>
  </si>
  <si>
    <t>Cap.Eletr.Unilat. 470u / 63V (can 13x21)</t>
  </si>
  <si>
    <t>Cap.Pol.Met. 100nF / 63V - Azul</t>
  </si>
  <si>
    <t>Cap.Pol.Met. 680nF / 400V</t>
  </si>
  <si>
    <t>Cap.Pol.Met. 1u/400V - 10% - esp.15 ou 2</t>
  </si>
  <si>
    <t>Diodo Diac DB3</t>
  </si>
  <si>
    <t>Diodo Tiristor BT 137 600G - 8A 600V</t>
  </si>
  <si>
    <t>36285A</t>
  </si>
  <si>
    <t>Borne Multipolar-2vias (KRE) Azul</t>
  </si>
  <si>
    <t>Resistor SMD 1206 5% 1K5</t>
  </si>
  <si>
    <t>Diodo SMD US1M (1N4937) - 1 A 600V r?pid</t>
  </si>
  <si>
    <t>Suporte Led 5mm c/ rosca + bucha e porca</t>
  </si>
  <si>
    <t>RC 1/3W 5% - 5R6</t>
  </si>
  <si>
    <t>E09 PE</t>
  </si>
  <si>
    <t>RC 1W 5% - 100R</t>
  </si>
  <si>
    <t>E10 PG</t>
  </si>
  <si>
    <t>RF 5W 10% - 33R</t>
  </si>
  <si>
    <t>E09 PJ</t>
  </si>
  <si>
    <t>Cap.Eletr.Unilat. 4,7u / 350V (can 8x12)</t>
  </si>
  <si>
    <t xml:space="preserve">Cap.Eletr.Unilat. 1000u / 16V 105? (can </t>
  </si>
  <si>
    <t>Transistor FJP 5304 D</t>
  </si>
  <si>
    <t>E08 PG</t>
  </si>
  <si>
    <t>Acoplador Otico 4N25 (QTC ou Lite ON)</t>
  </si>
  <si>
    <t>Varistor S10K - 250V</t>
  </si>
  <si>
    <t>Pico Fusivel de vidro - 1A  22AGF (10mm)</t>
  </si>
  <si>
    <t>Resistor SMD 0603 5% 220R</t>
  </si>
  <si>
    <t>PCI CAMSMD Ver 1.0 CEM-1, 1,6mm, 35u, SS</t>
  </si>
  <si>
    <t>E13 PG</t>
  </si>
  <si>
    <t>Dissipador Comum CAMSMD - Diodo</t>
  </si>
  <si>
    <t>E15 PB</t>
  </si>
  <si>
    <t>Dissipador Comum CAMSMD - CI</t>
  </si>
  <si>
    <t>Fotolitos</t>
  </si>
  <si>
    <t>55216v3</t>
  </si>
  <si>
    <t>PCI TRV-OSC v3.0 out 21</t>
  </si>
  <si>
    <t>55261V3</t>
  </si>
  <si>
    <t xml:space="preserve">PCI CCMOS Ver. 3.0 FR-1, 1,6mm, 35u, SS </t>
  </si>
  <si>
    <t>PCI CAPG- CEM-1. 1,6mm, 35u, SS - Ver 1.</t>
  </si>
  <si>
    <t>E13 PF</t>
  </si>
  <si>
    <t>RF 5W 10% - 0R22</t>
  </si>
  <si>
    <t>E10 PJ</t>
  </si>
  <si>
    <t>Porta Fus?vel Ber?o Preto</t>
  </si>
  <si>
    <t>E11 PC</t>
  </si>
  <si>
    <t>Varistor S14K - 250V</t>
  </si>
  <si>
    <t>Supressor 100nF/305Vca 10% X2</t>
  </si>
  <si>
    <t>Fuse 20mm 250V - 4A</t>
  </si>
  <si>
    <t>Solvente ISO S134 / ISO S135</t>
  </si>
  <si>
    <t>Verniz Isolante ISO-1985 / ISO-1723</t>
  </si>
  <si>
    <t>Cap.Eletr.Unilat. 470u / 35V (can 10x15)</t>
  </si>
  <si>
    <t>Cap.Eletr.Unilat. 470u / 100V (can 16x26</t>
  </si>
  <si>
    <t>Transistor MOS IRF 640 - 18A-200V</t>
  </si>
  <si>
    <t>Resistor SMD 1206 5% 0R</t>
  </si>
  <si>
    <t>107410C</t>
  </si>
  <si>
    <t>Cap.Cer. SMD 1206 100nF / 50V 10%</t>
  </si>
  <si>
    <t>PCI Prot-1</t>
  </si>
  <si>
    <t>Tubo de Vidro (20x1,2x140mm) - Angaflon</t>
  </si>
  <si>
    <t>E08 PD</t>
  </si>
  <si>
    <t xml:space="preserve">PCI MFP Dupla Ver 1.0 FR-4, 1,6mm, 35u, </t>
  </si>
  <si>
    <t>E13 PI</t>
  </si>
  <si>
    <t>BTS180G  BMO 040-1X40  180░ Dourado</t>
  </si>
  <si>
    <t>Knob Preto 15mm KB1520 PTBRES- (diferenþ</t>
  </si>
  <si>
    <t>ProduþÒo</t>
  </si>
  <si>
    <t>Abraþadeira p/ Tubo Soldavel 20mm (22.05</t>
  </si>
  <si>
    <t>AlgodÒo 100G</t>
  </si>
  <si>
    <t>Alcool IsopropÝlico</t>
  </si>
  <si>
    <t>Chapa p/ FixaþÒo PotÛnciometro PCI</t>
  </si>
  <si>
    <t>IndustrializaþÒo efe</t>
  </si>
  <si>
    <t>Compra de MatÚria Pr</t>
  </si>
  <si>
    <t>N·cleo Toroidal T-23</t>
  </si>
  <si>
    <t>Diodo 1N4937 - 1 A 600V rßpido</t>
  </si>
  <si>
    <t>Acoplador TÚrmico TO220 com furo</t>
  </si>
  <si>
    <t xml:space="preserve">Cabo Tripolar plug macho\femÛa NBR14136 </t>
  </si>
  <si>
    <t>Diodo SMD US1M (1N4937) - 1 A 600V rßpid</t>
  </si>
  <si>
    <t xml:space="preserve">Cap.Eletr.Unilat. 1000u / 16V 105░ (can </t>
  </si>
  <si>
    <t>Porta FusÝvel Berþo Preto</t>
  </si>
  <si>
    <t>Terminal Macho Faston 6,3 x 0,8  LatÒo</t>
  </si>
  <si>
    <t>"Terminal TE-612 Femea ""Faston"""</t>
  </si>
  <si>
    <t>Terminal CPC Macho - 881459-1</t>
  </si>
  <si>
    <t>Conector Painel Macho 4 vias JTL/P4 - Me</t>
  </si>
  <si>
    <t>Conector Macho CPC 9 vias AMP Tyco 20670</t>
  </si>
  <si>
    <t>25030B</t>
  </si>
  <si>
    <t>Acoplador Otico 4N25 Branco</t>
  </si>
  <si>
    <t>Diodo Schottky 1N5819 - 1A 40V</t>
  </si>
  <si>
    <t>CI 3914 N</t>
  </si>
  <si>
    <t>Soquete Estampado p/CI 18 Pinos</t>
  </si>
  <si>
    <t>Conect. Trava 2vias 180G 2,5mm (5045-2)</t>
  </si>
  <si>
    <t>Conect. Trava 5vias 180G 2,5mm (5045-5)</t>
  </si>
  <si>
    <t>105160B</t>
  </si>
  <si>
    <t>Ferrite Bead SMD 0805 22R - BLM21PG220SH</t>
  </si>
  <si>
    <t>105360D</t>
  </si>
  <si>
    <t>Ferrite Bead SMD 1806 1K - BLM41PG102SN1</t>
  </si>
  <si>
    <t>107410B</t>
  </si>
  <si>
    <t>Cap.Cer. SMD 0805 100nF / 50V 10%</t>
  </si>
  <si>
    <t>107300B</t>
  </si>
  <si>
    <t>Cap.Cer. SMD 0805 10nF / 50V 10%</t>
  </si>
  <si>
    <t>PIC 16F648A SOIC-18</t>
  </si>
  <si>
    <t>Diodo Schottky 1N5822 - 3A 40V</t>
  </si>
  <si>
    <t>Surge Protector 5V 25A - duplo - SOT23 E</t>
  </si>
  <si>
    <t>LM340MP - 5.0 NOPB (N00A) -SOT223 -regul</t>
  </si>
  <si>
    <t>MC78M09CDTRKG - TO252-3 - LM7809</t>
  </si>
  <si>
    <t>Cap.Cer.Supressor SMD - 22nF NFM21HC223R</t>
  </si>
  <si>
    <t>PIC 16F628A I/P</t>
  </si>
  <si>
    <t>Resistor SMD 0603 5% 2K</t>
  </si>
  <si>
    <t>Diversos</t>
  </si>
  <si>
    <t>Jumper Encapado PadrÒo 40mm - 28AWG</t>
  </si>
  <si>
    <t>Cabo 22AWG/0,30mm2 PRETO</t>
  </si>
  <si>
    <t>Cabo 22AWG/0,30mm2 VERMELHO</t>
  </si>
  <si>
    <t>Cabo 28AWG/0,09mm2 AMARELO</t>
  </si>
  <si>
    <t>Cabo 28AWG/0,08mm2 MARROM</t>
  </si>
  <si>
    <t>Cabo 28AWG/0,08mm2 PRETO</t>
  </si>
  <si>
    <t>Cabo 28AWG/0,08mm2 VERDE</t>
  </si>
  <si>
    <t>Cabo 28AWG/0,08mm2 VERMELHO</t>
  </si>
  <si>
    <t>Led Verde - 5mm</t>
  </si>
  <si>
    <t>Jumper Encapado PadrÒo 30mm - 28AWG</t>
  </si>
  <si>
    <t>Choque 313001</t>
  </si>
  <si>
    <t>N·cleo E 13 Thorton NE 13/6/6 AL900 IP</t>
  </si>
  <si>
    <t>Carretel E13 - 8 Terminais</t>
  </si>
  <si>
    <t>Trafo 225063 - CAM 1600 FP</t>
  </si>
  <si>
    <t>Carretel E25 - 10 Terminais (passo 15)</t>
  </si>
  <si>
    <t>E14 PF</t>
  </si>
  <si>
    <t>N·cleo E25/10/6 - 1700 IP12R</t>
  </si>
  <si>
    <t>Fio 155░C - Cobre Esmaltado - 30AWG</t>
  </si>
  <si>
    <t>Fio 155░C - Cobre Esmaltado - 27AWG</t>
  </si>
  <si>
    <t>K000601</t>
  </si>
  <si>
    <t>Kit MEC - CAM</t>
  </si>
  <si>
    <t>Cxa-furo  110x59x36 ret CF110/8 F (antic</t>
  </si>
  <si>
    <t>E16 PB</t>
  </si>
  <si>
    <t>E07 PJ</t>
  </si>
  <si>
    <t>Cabo Paralelo 2x0,50x1,5m c/ p. fio P2 M</t>
  </si>
  <si>
    <t>E06 PH</t>
  </si>
  <si>
    <t>Prensa Cabo 5 x 10mm Mod. 3C Plßst.</t>
  </si>
  <si>
    <t>Cabo Paralelo 2x0,75x1,5m c/ p. fio P4 5</t>
  </si>
  <si>
    <t>E07 PH</t>
  </si>
  <si>
    <t>Requisicao</t>
  </si>
  <si>
    <t>MEC611048</t>
  </si>
  <si>
    <t>MEC CAM 1800 FP (K000601)</t>
  </si>
  <si>
    <t>K000937</t>
  </si>
  <si>
    <t>kIT SMD CAM 1600 T</t>
  </si>
  <si>
    <t>Resistor SMD 0603 5% 0R</t>
  </si>
  <si>
    <t>E18 PG</t>
  </si>
  <si>
    <t>Resistor SMD 0603 5% 27R</t>
  </si>
  <si>
    <t>Resistor SMD 0603 5% 4K7</t>
  </si>
  <si>
    <t>Resistor SMD 0603 5% 27K</t>
  </si>
  <si>
    <t>E18 PI</t>
  </si>
  <si>
    <t>Diodo SMD LL4007 (M7) SMB</t>
  </si>
  <si>
    <t>Led Verde - 3mm</t>
  </si>
  <si>
    <t xml:space="preserve">Resistor SMD 0603 5% 1K </t>
  </si>
  <si>
    <t>PCM611048S</t>
  </si>
  <si>
    <t>PCM SMD CAM 1800 FP (K000947)</t>
  </si>
  <si>
    <t>PCM611048</t>
  </si>
  <si>
    <t>PCM PTH CAM 1800 FP</t>
  </si>
  <si>
    <t>RF 5W 10% - 1R</t>
  </si>
  <si>
    <t>Cap.Eletr.Unilat. 47u / 50V (can 6x11)</t>
  </si>
  <si>
    <t>E07 PC</t>
  </si>
  <si>
    <t>Bobina AR50</t>
  </si>
  <si>
    <t>RC 2W 5% - 47K</t>
  </si>
  <si>
    <t>E06 PB</t>
  </si>
  <si>
    <t>Conector Painel Macho Tripolar Anti Cha.</t>
  </si>
  <si>
    <t>E13 PC</t>
  </si>
  <si>
    <t>RC 1/3W 5% - 560R</t>
  </si>
  <si>
    <t>E10 PE</t>
  </si>
  <si>
    <t>Diodo MUR 820 - 8A 200V rßpido</t>
  </si>
  <si>
    <t>PA611048</t>
  </si>
  <si>
    <t>Conversor Chaveado CAM 1800 FP</t>
  </si>
  <si>
    <t>CAB400003F</t>
  </si>
  <si>
    <t>Chicote PT/PT - 10cm / 22 AWG c/ fuse</t>
  </si>
  <si>
    <t>K000156</t>
  </si>
  <si>
    <t>Kit MEC - PT 0600 S</t>
  </si>
  <si>
    <t>Cabo Paralelo 2x0,75x3,0m c/ p. fio P4 5</t>
  </si>
  <si>
    <t>Caixa Plßstica Elim. Pilha Mod.9 Novo Pa</t>
  </si>
  <si>
    <t>E15 PG</t>
  </si>
  <si>
    <t>Conj. IsolaþÒo AMC</t>
  </si>
  <si>
    <t>MEC625800</t>
  </si>
  <si>
    <t>MEC PT 0600 S (K000156)</t>
  </si>
  <si>
    <t>K000880</t>
  </si>
  <si>
    <t>Kit SMD - PT 0600 S</t>
  </si>
  <si>
    <t>Resistor SMD 0603 5% 150R</t>
  </si>
  <si>
    <t>Resistor SMD 0603 5% 390R</t>
  </si>
  <si>
    <t>Resistor SMD 0603 5% 100R</t>
  </si>
  <si>
    <t>Resistor SMD 0603 5% 470R</t>
  </si>
  <si>
    <t>Resistor SMD 1206 5% 330R</t>
  </si>
  <si>
    <t>PCM625800S</t>
  </si>
  <si>
    <t>PCM SMD PT 0600 S (K000880)</t>
  </si>
  <si>
    <t>Trafo Tr220055</t>
  </si>
  <si>
    <t>Carretel E20 - 8 Terminais</t>
  </si>
  <si>
    <t>N·cleo E 20 Thorton NE 20/10/5 1300 IPG</t>
  </si>
  <si>
    <t>Jumper PadrÒo 5mm - 24 AWG</t>
  </si>
  <si>
    <t>Fio - Cobre Estanhado Nu - 24 AWG</t>
  </si>
  <si>
    <t>Jumper PadrÒo 10mm - 20 AWG</t>
  </si>
  <si>
    <t>K000155V2</t>
  </si>
  <si>
    <t>Kit PTH - PT 0600S</t>
  </si>
  <si>
    <t>RC 1/3W 5% - 2R2</t>
  </si>
  <si>
    <t>E10 PD</t>
  </si>
  <si>
    <t>Cap.Cer.Disco 270pF / 1KV</t>
  </si>
  <si>
    <t>PCM625800</t>
  </si>
  <si>
    <t>PCM PTH PT 0600 S (K000155V2)</t>
  </si>
  <si>
    <t>PA625800</t>
  </si>
  <si>
    <t>Conversor Chaveado PT 0600 S</t>
  </si>
  <si>
    <t>E02 PD</t>
  </si>
  <si>
    <t>PCM602020</t>
  </si>
  <si>
    <t>PCM PTH AMP 0500 IXF</t>
  </si>
  <si>
    <t>RC 1/3W 5% - 1R</t>
  </si>
  <si>
    <t>CAB400024</t>
  </si>
  <si>
    <t>Chicote VM/PT - 25cm / 22 AWG</t>
  </si>
  <si>
    <t>Trafo 213085 : AMP 0500/0505</t>
  </si>
  <si>
    <t>Cap.Eletr.Unilat. 10u / 350V (can 10x16)</t>
  </si>
  <si>
    <t>Cap.Eletr.Unilat. 4,7u / 63V (can 5x12)</t>
  </si>
  <si>
    <t>RC 2W 5% - 10K</t>
  </si>
  <si>
    <t>E09 PI</t>
  </si>
  <si>
    <t>RC 1/3W 5% - 150R</t>
  </si>
  <si>
    <t>E09 PF</t>
  </si>
  <si>
    <t>Transistor HLB 125 HE</t>
  </si>
  <si>
    <t>E08 PE</t>
  </si>
  <si>
    <t>K000933</t>
  </si>
  <si>
    <t>Kit SMD AMP 0500 IXF</t>
  </si>
  <si>
    <t>Resistor SMD 0805 5% 0R</t>
  </si>
  <si>
    <t>Resistor SMD 0805 5% 82K</t>
  </si>
  <si>
    <t>Resistor SMD 0603 5% 82R</t>
  </si>
  <si>
    <t>Resistor SMD 0603 5% 1K2</t>
  </si>
  <si>
    <t>K000613</t>
  </si>
  <si>
    <t>Kit MEC - AM - AMP</t>
  </si>
  <si>
    <t>Perfil MecÔnico AM</t>
  </si>
  <si>
    <t>E17 PB</t>
  </si>
  <si>
    <t>Resina B (Uredur 5016 B)</t>
  </si>
  <si>
    <t>PCM602020S</t>
  </si>
  <si>
    <t>PCM SMD AMP 0500 IXF (K000933)</t>
  </si>
  <si>
    <t>PCI AMSMD Ver2.0 FR-1, 1.6mm, 35u, SS</t>
  </si>
  <si>
    <t>PA602020</t>
  </si>
  <si>
    <t>Conversor Chaveado AMP 0500 IXF</t>
  </si>
  <si>
    <t>PCM623051</t>
  </si>
  <si>
    <t>PCM PTH MR 2405 S SMD</t>
  </si>
  <si>
    <t>PCM623051S</t>
  </si>
  <si>
    <t>PCM SMD MR 2405 S SMD</t>
  </si>
  <si>
    <t>PA623051</t>
  </si>
  <si>
    <t>Conversor Chaveado MR 2405 S SMD</t>
  </si>
  <si>
    <t>MEC623051</t>
  </si>
  <si>
    <t>MEC MR 2405 S SMD</t>
  </si>
  <si>
    <t>Terminal comum fio nu #20 - 50mm</t>
  </si>
  <si>
    <t>Trafo Tr220057</t>
  </si>
  <si>
    <t>K000897</t>
  </si>
  <si>
    <t>Kit MEC - MR 2405S SMD</t>
  </si>
  <si>
    <t>Resina A (Urethan 5016 A)</t>
  </si>
  <si>
    <t>Perfil MecÔnico MR</t>
  </si>
  <si>
    <t>E17 PC</t>
  </si>
  <si>
    <t>K000895</t>
  </si>
  <si>
    <t>Kit SMD - MR 2405S SMD</t>
  </si>
  <si>
    <t>Resistor SMD 1206 5% 150R</t>
  </si>
  <si>
    <t>Resistor SMD 1206 5% 3K9</t>
  </si>
  <si>
    <t>Resistor SMD 0603 5% 3K9</t>
  </si>
  <si>
    <t>Cap.Cer. SMD 0603 270pF / 50V 10%</t>
  </si>
  <si>
    <t>Resistor SMD 0603 5% 150K</t>
  </si>
  <si>
    <t>Resistor SMD 1206 5% 1K2</t>
  </si>
  <si>
    <t>Resistor SMD 0603 5% 15R</t>
  </si>
  <si>
    <t>Resistor SMD 1206 5% 470R</t>
  </si>
  <si>
    <t>Transistor SMD BC 807-25 (BC327) SOT-23</t>
  </si>
  <si>
    <t>Resistor SMD 1206 5% 390R</t>
  </si>
  <si>
    <t>Resistor SMD 1206 5% 3K3</t>
  </si>
  <si>
    <t>Resistor SMD 1206 5% 27K</t>
  </si>
  <si>
    <t>PCI_MR SMD Ver 1.0  FR-1, 1,6mm, 35u, SS</t>
  </si>
  <si>
    <t>K000896</t>
  </si>
  <si>
    <t>Kit PTH - MR 2405S SMD</t>
  </si>
  <si>
    <t>RC 1/3W 5% - 5K6</t>
  </si>
  <si>
    <t>E09 PG</t>
  </si>
  <si>
    <t>RC 1/3W 5% - 220R</t>
  </si>
  <si>
    <t>Cap.Cer.Disco 47nF / 100V</t>
  </si>
  <si>
    <t>Varistor S07K - 40V</t>
  </si>
  <si>
    <t>CAB400007</t>
  </si>
  <si>
    <t>Chicote PT/PT - 12cm / 22 AWG</t>
  </si>
  <si>
    <t>K000851</t>
  </si>
  <si>
    <t>Kit PTH - AMC 0500 SX</t>
  </si>
  <si>
    <t>RC 1W 5% - 47R</t>
  </si>
  <si>
    <t>RC 1/3W 5% - 1R2</t>
  </si>
  <si>
    <t>RC 1/3W 5% - 15R</t>
  </si>
  <si>
    <t>K000852</t>
  </si>
  <si>
    <t>Kit MEC - AMC 0500 SX</t>
  </si>
  <si>
    <t>MEC601015</t>
  </si>
  <si>
    <t>MEC AMC 0500 SX</t>
  </si>
  <si>
    <t>K000850</t>
  </si>
  <si>
    <t>Kit SMD - AMC 0500 SX</t>
  </si>
  <si>
    <t>Resistor SMD 1206 5% 220R</t>
  </si>
  <si>
    <t>Resistor SMD 0603 5% 680R</t>
  </si>
  <si>
    <t>PCM601015S</t>
  </si>
  <si>
    <t>PCM SMD AMC 0500 SX</t>
  </si>
  <si>
    <t>PCM601015</t>
  </si>
  <si>
    <t>PCM PTH AMC 0500 SX</t>
  </si>
  <si>
    <t>PA601015</t>
  </si>
  <si>
    <t>Conversor Chaveado AMC 0500 SX</t>
  </si>
  <si>
    <t>Indutor T-23 22E 2C 28 AWG</t>
  </si>
  <si>
    <t>K000180</t>
  </si>
  <si>
    <t>Kit MEC - PROT-1</t>
  </si>
  <si>
    <t>MEC625490</t>
  </si>
  <si>
    <t>MEC PROT-1</t>
  </si>
  <si>
    <t>K000179</t>
  </si>
  <si>
    <t>Kit PTH - PROT-1</t>
  </si>
  <si>
    <t>PCM625490</t>
  </si>
  <si>
    <t>PCM PROT-1</t>
  </si>
  <si>
    <t>PA625490</t>
  </si>
  <si>
    <t>Filtro de linha PROT-1</t>
  </si>
  <si>
    <t>CAB401285</t>
  </si>
  <si>
    <t>Conj.Cabos TRV -LED VD</t>
  </si>
  <si>
    <t>"Termoretratil 1/8"" (3mm) Preto"</t>
  </si>
  <si>
    <t>CAB401284</t>
  </si>
  <si>
    <t>Chicote VM/PT - 20cm / 22AWG</t>
  </si>
  <si>
    <t>CAB401283</t>
  </si>
  <si>
    <t>Chicote PT/PT - 15cm/22AWG</t>
  </si>
  <si>
    <t>PCM801002</t>
  </si>
  <si>
    <t>PCM PTH TRV-OSC-I placa osciladora AT</t>
  </si>
  <si>
    <t>RC 1/3W 5% - 220K</t>
  </si>
  <si>
    <t>E09 PH</t>
  </si>
  <si>
    <t>RC 1/3W 5% - 22K</t>
  </si>
  <si>
    <t>E10 PF</t>
  </si>
  <si>
    <t>PCM801001S</t>
  </si>
  <si>
    <t>PCM SMD TRV-OSC -placa osciladora AT</t>
  </si>
  <si>
    <t>PA801002</t>
  </si>
  <si>
    <t>Circuito TRV-OSC-I placa osciladora AT</t>
  </si>
  <si>
    <t>Trafo 225064 - CAM 1800 FP</t>
  </si>
  <si>
    <t>K000947</t>
  </si>
  <si>
    <t>kIT SMD CAM 1800 FP</t>
  </si>
  <si>
    <t>RC 1/3W 5% - 1K8</t>
  </si>
  <si>
    <t>K000744</t>
  </si>
  <si>
    <t>Kit MEC - MFP 1212 D</t>
  </si>
  <si>
    <t>Perfil MecÔnico MF</t>
  </si>
  <si>
    <t>MEC622050</t>
  </si>
  <si>
    <t>MEC MFP 1212 D</t>
  </si>
  <si>
    <t>K000742</t>
  </si>
  <si>
    <t>Kit SMD - MFP 1212 D</t>
  </si>
  <si>
    <t>Resistor SMD 0603 5% 18K</t>
  </si>
  <si>
    <t>Resistor SMD 0603 5% 2K2</t>
  </si>
  <si>
    <t>PCM622050S</t>
  </si>
  <si>
    <t>PCM SMD MFP 1212 D</t>
  </si>
  <si>
    <t>Trafo 213058</t>
  </si>
  <si>
    <t>K000743</t>
  </si>
  <si>
    <t>Kit PHT - MFP 1212 D</t>
  </si>
  <si>
    <t>Transistor BC 547</t>
  </si>
  <si>
    <t>RC 1/3W 5% - 47R</t>
  </si>
  <si>
    <t>PCM622050</t>
  </si>
  <si>
    <t>PCM MFP 1212 D</t>
  </si>
  <si>
    <t>PA622050</t>
  </si>
  <si>
    <t>Conversor Chaveado MFP 1212 D</t>
  </si>
  <si>
    <t>CAB401267</t>
  </si>
  <si>
    <t xml:space="preserve">Conj.Cabos Guarany U10389 - Conjunto de </t>
  </si>
  <si>
    <t>Cabo 18AWG/0,75mm2 VERDE</t>
  </si>
  <si>
    <t>E10 PL</t>
  </si>
  <si>
    <t>Cabo 18AWG/0,75mm2 VERMELHO</t>
  </si>
  <si>
    <t>Terminal Anel M8 AN2022 - Crimper</t>
  </si>
  <si>
    <t>PACAB401267</t>
  </si>
  <si>
    <t>Conjunto de Arreio</t>
  </si>
  <si>
    <t>MEC611083</t>
  </si>
  <si>
    <t>MEC CAM 2500 FP (K000601)</t>
  </si>
  <si>
    <t>K000948</t>
  </si>
  <si>
    <t>kIT SMD CAM 2500 FP</t>
  </si>
  <si>
    <t>Resistor SMD 0603 5% 1K5</t>
  </si>
  <si>
    <t>PCM611083S</t>
  </si>
  <si>
    <t>PCM SMD CAM 2500 FP (K000948)</t>
  </si>
  <si>
    <t>Trafo 225065 - CAM 2500 FP</t>
  </si>
  <si>
    <t>PCM611083</t>
  </si>
  <si>
    <t>PCM PTH CAM 2500 FP</t>
  </si>
  <si>
    <t>RC 1/3W 5% - 2K2</t>
  </si>
  <si>
    <t>PA611083</t>
  </si>
  <si>
    <t>Conversor Chaveado CAM 2500 FP</t>
  </si>
  <si>
    <t>Trafo CA 0500 TFPG3(Tr225066)</t>
  </si>
  <si>
    <t>CAB400099</t>
  </si>
  <si>
    <t>Chicote AM/AM/PT - 36cm / 22AWG</t>
  </si>
  <si>
    <t>Cabo 22AWG/0,30mm2 AMARELO</t>
  </si>
  <si>
    <t>CAB400098</t>
  </si>
  <si>
    <t>Chicote AZ/VM/VM/MR/MR - 40cm/ 22AWG</t>
  </si>
  <si>
    <t>Cabo 22AWG/0,30mm2 AZUL</t>
  </si>
  <si>
    <t>Cabo 22AWG/0,30mm2 MARROM</t>
  </si>
  <si>
    <t>CAB400077</t>
  </si>
  <si>
    <t>Chicote AZ/VM/BR/PR - 39cm / 22 AWG</t>
  </si>
  <si>
    <t>Cabo 22AWG/0,30mm2 BRANCO</t>
  </si>
  <si>
    <t>40549A</t>
  </si>
  <si>
    <t>Jumper PadrÒo 12mm - 24 AWG</t>
  </si>
  <si>
    <t>Indutor T-10 20E - 1F 27AWG</t>
  </si>
  <si>
    <t>K000112V2</t>
  </si>
  <si>
    <t>Kit MEC - CA 0500 TFpg V2</t>
  </si>
  <si>
    <t>E09 PB</t>
  </si>
  <si>
    <t>MEC608022</t>
  </si>
  <si>
    <t>MEC CA 0500 TFPG2 (K000112V2)</t>
  </si>
  <si>
    <t>K000949</t>
  </si>
  <si>
    <t>kIT SMD CA 0500 TFPG3</t>
  </si>
  <si>
    <t>Resistor SMD 1206 5% 560R</t>
  </si>
  <si>
    <t>Resistor SMD 1206 5% 47K</t>
  </si>
  <si>
    <t>Resistor SMD 1206 5% 82K</t>
  </si>
  <si>
    <t>Diodo Zener TZM 5242B (12V - 500mW) Mini</t>
  </si>
  <si>
    <t>Transistor SMD BC 857 (BC557) SOT-23</t>
  </si>
  <si>
    <t>Resistor SMD 0603 5% 3K3</t>
  </si>
  <si>
    <t>Resistor SMD 1206 5% 33R</t>
  </si>
  <si>
    <t>Resistor SMD 0603 5% 6K8</t>
  </si>
  <si>
    <t>Resistor SMD 0603 5% 15K</t>
  </si>
  <si>
    <t>Resistor SMD 1206 5% 2R7</t>
  </si>
  <si>
    <t>PCM608023S</t>
  </si>
  <si>
    <t>PCM SMD CA 0500 TFPG3 (K000949)</t>
  </si>
  <si>
    <t>PCM608023</t>
  </si>
  <si>
    <t>PCM PTH CA 0500 TFPG3</t>
  </si>
  <si>
    <t>RC 1W 5% - 120R</t>
  </si>
  <si>
    <t>RC 2W 5% - 22R</t>
  </si>
  <si>
    <t>Jumper Encapado PadrÒo 25mm - 28AWG</t>
  </si>
  <si>
    <t>Trafo CCP 2405 PK - FLYBACK (Tr234044)</t>
  </si>
  <si>
    <t>N·cleo E 30/15/14 - 3500</t>
  </si>
  <si>
    <t>Carretel E30/14 - 12 Terminais Hor. (pas</t>
  </si>
  <si>
    <t>E14 PC</t>
  </si>
  <si>
    <t>Indutor NBC 6x30 20E 1F 18AWG</t>
  </si>
  <si>
    <t>"Termoretratil 1/2"" (12mm) Preto"</t>
  </si>
  <si>
    <t>E08 PI</t>
  </si>
  <si>
    <t>K000803</t>
  </si>
  <si>
    <t>Kit MEC - CCP 2405 PK (FLYBACK)</t>
  </si>
  <si>
    <t>Paraf.Cab.Cil.Bicr. M2,5x8</t>
  </si>
  <si>
    <t>E11 PD</t>
  </si>
  <si>
    <t>Perfil MecÔnico CAPW</t>
  </si>
  <si>
    <t>E15 PJ</t>
  </si>
  <si>
    <t>MEC615012</t>
  </si>
  <si>
    <t>MEC  CCP 2405 PK (K000803)</t>
  </si>
  <si>
    <t>K000801</t>
  </si>
  <si>
    <t>Kit SMD - CCP 2405 PK (FLYBACK)</t>
  </si>
  <si>
    <t>Resistor SMD 0603 5% 68K</t>
  </si>
  <si>
    <t>Resistor SMD 1206 5% 5K6</t>
  </si>
  <si>
    <t>E18 PF</t>
  </si>
  <si>
    <t>PCM615012S</t>
  </si>
  <si>
    <t>PCM SMD - CCP 2405 PK (K000801)</t>
  </si>
  <si>
    <t>K000802</t>
  </si>
  <si>
    <t>Kit PTH - CCP 2405 PK (FLYBACK)</t>
  </si>
  <si>
    <t>Varistor S10K - 140V</t>
  </si>
  <si>
    <t>RC 1W 5% - 150R</t>
  </si>
  <si>
    <t>PCM615012</t>
  </si>
  <si>
    <t>PCM PTH - CCP 2405 PK (K000802)</t>
  </si>
  <si>
    <t>PA615012</t>
  </si>
  <si>
    <t>Conversor Chaveado CCP 2405 PK</t>
  </si>
  <si>
    <t>E01 PF</t>
  </si>
  <si>
    <t>K000830</t>
  </si>
  <si>
    <t>Kit SMD - DCL V2</t>
  </si>
  <si>
    <t>Resistor SMD 0805 5% 220 R</t>
  </si>
  <si>
    <t>101466A</t>
  </si>
  <si>
    <t>Resistor SMD 0603 1% 4K7</t>
  </si>
  <si>
    <t>Resistor SMD 0603 1% 10K</t>
  </si>
  <si>
    <t>Transistor SMD BC 847 (BC547) SOT-23</t>
  </si>
  <si>
    <t>PCM907051S</t>
  </si>
  <si>
    <t>PCM SMD - DCL V2 (K000830)</t>
  </si>
  <si>
    <t>55415v3</t>
  </si>
  <si>
    <t>PCI Digital Control SMD FR4, 1.6mm, 35u,</t>
  </si>
  <si>
    <t>E13 PH</t>
  </si>
  <si>
    <t>K000831</t>
  </si>
  <si>
    <t>Kit PTH - DCL V2</t>
  </si>
  <si>
    <t>PCM907051</t>
  </si>
  <si>
    <t>PCM PTH - DCL V2 (K000831)</t>
  </si>
  <si>
    <t>PA907051</t>
  </si>
  <si>
    <t>Digital Control Led - DCL V2</t>
  </si>
  <si>
    <t>40548B</t>
  </si>
  <si>
    <t>Jumper PadrÒo 7mm - 24 AWG</t>
  </si>
  <si>
    <t>40550A</t>
  </si>
  <si>
    <t>Jumper PadrÒo 15mm - 20 AWG</t>
  </si>
  <si>
    <t>Jumper PadrÒo 5mm - 20 AWG</t>
  </si>
  <si>
    <t>Trafo CC 2416 IX (Tr237023)</t>
  </si>
  <si>
    <t>N·cleo E 30/15/07 1800  IP12R</t>
  </si>
  <si>
    <t>K000098</t>
  </si>
  <si>
    <t>Kit MEC - CC 2416 IX SMD</t>
  </si>
  <si>
    <t>MEC614201</t>
  </si>
  <si>
    <t>MEC - CC 2416 IX SMD</t>
  </si>
  <si>
    <t>K000814</t>
  </si>
  <si>
    <t>Kit SMD - CC 2416 IX SMD</t>
  </si>
  <si>
    <t>Cap.Cer. SMD 0603 33nF / 50V 10%</t>
  </si>
  <si>
    <t>107090C</t>
  </si>
  <si>
    <t>Cap.Cer. SMD 1206 270pF / 50V 10%</t>
  </si>
  <si>
    <t>Resistor SMD 1206 5% 22K</t>
  </si>
  <si>
    <t>PCM614201S</t>
  </si>
  <si>
    <t>PCM SMD - CC 2416 IX SMD (K000815)</t>
  </si>
  <si>
    <t>K000815</t>
  </si>
  <si>
    <t>Kit PTH - CC 2416 IX SMD</t>
  </si>
  <si>
    <t>Diodo Zener 1N4742 A (12V - 1,0W)</t>
  </si>
  <si>
    <t>E10 PI</t>
  </si>
  <si>
    <t>PCM614201</t>
  </si>
  <si>
    <t>PCM PTH - CC 2416 IX SMD (K000914)</t>
  </si>
  <si>
    <t>PA614201</t>
  </si>
  <si>
    <t>Conversor Chaveado CC 2416 IX SMD</t>
  </si>
  <si>
    <t>E01 PG</t>
  </si>
  <si>
    <t>PA611047</t>
  </si>
  <si>
    <t>Conversor Chaveado CAM 1600 FP</t>
  </si>
  <si>
    <t>PCM611047</t>
  </si>
  <si>
    <t>PCM PTH CAM 1600 FP</t>
  </si>
  <si>
    <t>PCM611047S</t>
  </si>
  <si>
    <t>PCM SMD CAM 1600 FP (K000937)</t>
  </si>
  <si>
    <t>MEC611047</t>
  </si>
  <si>
    <t>MEC CAM 1600 FP (K000601)</t>
  </si>
  <si>
    <t>E01 PH</t>
  </si>
  <si>
    <t>PA633121</t>
  </si>
  <si>
    <t>Conversor Chaveado SDA 2500 T</t>
  </si>
  <si>
    <t>PCM633121</t>
  </si>
  <si>
    <t>PCM PTH SDA 2500 T</t>
  </si>
  <si>
    <t>PCM633121S</t>
  </si>
  <si>
    <t>PCM SMD SDA 2500 T (K000939)</t>
  </si>
  <si>
    <t>MEC633121</t>
  </si>
  <si>
    <t>Kit MEC SDA 2500 T</t>
  </si>
  <si>
    <t>Estorno de Apontamen</t>
  </si>
  <si>
    <t>K000510</t>
  </si>
  <si>
    <t>Kit MEC - CRE-1 SMD</t>
  </si>
  <si>
    <t>MEC615291</t>
  </si>
  <si>
    <t>MEC CRE-1 SMD</t>
  </si>
  <si>
    <t>PA615291</t>
  </si>
  <si>
    <t>Conversor Chaveado CRE-1 SMD</t>
  </si>
  <si>
    <t>PCM615291</t>
  </si>
  <si>
    <t>PCM CRE-1 SMD</t>
  </si>
  <si>
    <t>PCM615292</t>
  </si>
  <si>
    <t>PCM SMD CRE-1 SMD</t>
  </si>
  <si>
    <t>PCM802000S</t>
  </si>
  <si>
    <t>PCM SMD PSC-1 (K000940)</t>
  </si>
  <si>
    <t>PCI PSC-1 ver 1.0 fev22 - composite</t>
  </si>
  <si>
    <t>K000940</t>
  </si>
  <si>
    <t>Kit SMD PSC-1</t>
  </si>
  <si>
    <t>PCM802000</t>
  </si>
  <si>
    <t>PCM PTH PSC-1</t>
  </si>
  <si>
    <t>Trafo 213095 - PSC-1</t>
  </si>
  <si>
    <t>Transistor BD139</t>
  </si>
  <si>
    <t>PA802000</t>
  </si>
  <si>
    <t>PSC-1 - circuito pisca bicicleta</t>
  </si>
  <si>
    <t>PA633700</t>
  </si>
  <si>
    <t>Circuito Sensor de Ruido -Sensonore</t>
  </si>
  <si>
    <t>Esponja vegetal p/ limpeza de pontas</t>
  </si>
  <si>
    <t>E16 PC</t>
  </si>
  <si>
    <t>Diodo Zener 1N5380 B (120V - 5,0W)</t>
  </si>
  <si>
    <t>CI KA5M380R</t>
  </si>
  <si>
    <t>Cap.Eletr.Unilat. 100u / 25V (can 6x12)</t>
  </si>
  <si>
    <t>Ordem de Servico</t>
  </si>
  <si>
    <t>Cap.Cer. SMD 0603 47nF / 50V 10%</t>
  </si>
  <si>
    <t>Resistor SMD 0603 5% 47K</t>
  </si>
  <si>
    <t>5680A</t>
  </si>
  <si>
    <t>Cap.Eletr.Unilat. 2200u / 16V (can 12,5x</t>
  </si>
  <si>
    <t>E07 PD</t>
  </si>
  <si>
    <t>Cap.Eletr.Unilat. 220u / 16V (can 6x17)</t>
  </si>
  <si>
    <t>RC 1W 5% - 68R</t>
  </si>
  <si>
    <t>E06 PG</t>
  </si>
  <si>
    <t>RC 1/3W 5% - 82K</t>
  </si>
  <si>
    <t>RC 1/3W 5% - 100K</t>
  </si>
  <si>
    <t>E10 PK</t>
  </si>
  <si>
    <t>RC 1/3W 5% - 0R47</t>
  </si>
  <si>
    <t>Transistor BC 546</t>
  </si>
  <si>
    <t>Transistor BC 556</t>
  </si>
  <si>
    <t>Transistor TIP 127</t>
  </si>
  <si>
    <t>Transistor TIP 122</t>
  </si>
  <si>
    <t>Resistor SMD 0603 5% 180R</t>
  </si>
  <si>
    <t>Resistor SMD 0603 5% 270R</t>
  </si>
  <si>
    <t>REMESSA PARA INDUST.</t>
  </si>
  <si>
    <t>CI 555</t>
  </si>
  <si>
    <t>Potenciometro Painel 470R - (16mm - L20)</t>
  </si>
  <si>
    <t>Trafo 110/110V  9 + 9  250mA</t>
  </si>
  <si>
    <t>Display Duplo - VERM catodo comum</t>
  </si>
  <si>
    <t>PCI BRT-99 Bertel</t>
  </si>
  <si>
    <t>Display 7 Seg.(VM) - D10362KSR (Catodo)</t>
  </si>
  <si>
    <t>E12 PA</t>
  </si>
  <si>
    <t>Bucha M2,5 A=2,5mm curta Implastec IBI 0</t>
  </si>
  <si>
    <t>E11 PI</t>
  </si>
  <si>
    <t>PA800500</t>
  </si>
  <si>
    <t>Placa de Comando Vibrador BRT-99 - Berte</t>
  </si>
  <si>
    <t>RF 5W 10% - 10R</t>
  </si>
  <si>
    <t>E10 PH</t>
  </si>
  <si>
    <t>Ponta Ferro 30W Hikari Conica</t>
  </si>
  <si>
    <t>Cap.Eletr.Unilat. 100u / 63V (can 8x12,5</t>
  </si>
  <si>
    <t>Etiqueta Pimaco A5Q 813</t>
  </si>
  <si>
    <t>PCM637002</t>
  </si>
  <si>
    <t>PCM SMD TSC-1 SMD</t>
  </si>
  <si>
    <t>Dissipador TSC-3 (terminal rebitado) 2 f</t>
  </si>
  <si>
    <t>E15 PF</t>
  </si>
  <si>
    <t>E15 PE</t>
  </si>
  <si>
    <t>E12 PI</t>
  </si>
  <si>
    <t>Ferrite NBT- 4/1/3,5 - IP6</t>
  </si>
  <si>
    <t>E14 PE</t>
  </si>
  <si>
    <t>PA801001</t>
  </si>
  <si>
    <t>Circuito TRV-OSC-R placa osciladora AT</t>
  </si>
  <si>
    <t>Conect. Macho 3962-05WV 180*</t>
  </si>
  <si>
    <t>PA800201</t>
  </si>
  <si>
    <t>Caixa Comando - GNB-1</t>
  </si>
  <si>
    <t>Fio 155░C - Cobre Esmaltado - 34 AWG (Pi</t>
  </si>
  <si>
    <t>Fio 155░C - Cobre Esmalt. 34 AWG Grau2 (</t>
  </si>
  <si>
    <t>5681A</t>
  </si>
  <si>
    <t>Cap.Eletr.Unilat. 2200u / 16V  105░ (can</t>
  </si>
  <si>
    <t>CAB401291</t>
  </si>
  <si>
    <t>Cabo e-bike</t>
  </si>
  <si>
    <t>DevoluþÒo de Compra</t>
  </si>
  <si>
    <t>Cancelamento NF</t>
  </si>
  <si>
    <t>Luva Cirurgica M</t>
  </si>
  <si>
    <t>Bobina de Papel pardo p/ embalagem</t>
  </si>
  <si>
    <t>PA637001</t>
  </si>
  <si>
    <t>Conversor Chaveado TSC-1 SMD</t>
  </si>
  <si>
    <t>PA614091</t>
  </si>
  <si>
    <t>Conversor Chaveado CC 1224 IX SMD</t>
  </si>
  <si>
    <t>PCM614091</t>
  </si>
  <si>
    <t>PCM PTH - CC 1224 IX SMD (K000813)</t>
  </si>
  <si>
    <t>PCM614091S</t>
  </si>
  <si>
    <t>PCM SMD - CC 1224 IX SMD (K000812)</t>
  </si>
  <si>
    <t>MEC614091</t>
  </si>
  <si>
    <t>MEC - CC 1224 IX SMD (K000942)</t>
  </si>
  <si>
    <t>Dissipador LSI-069HS (Clip-On)</t>
  </si>
  <si>
    <t>Cabo 28AWG/0,08mm2 BRANCO</t>
  </si>
  <si>
    <t>Cabo 28AWG/0,08mm2 AZUL</t>
  </si>
  <si>
    <t>Correia 1 Bobinadeira D44mm x S1,3mm (NE</t>
  </si>
  <si>
    <t>E12 PH</t>
  </si>
  <si>
    <t>70080B</t>
  </si>
  <si>
    <t>Rolo de Solda Fino (0,5mm) - 250g</t>
  </si>
  <si>
    <t>70130B</t>
  </si>
  <si>
    <t>Rolo de Solda MÚdio (1,0 mm) - 250g</t>
  </si>
  <si>
    <t>RC 1W 5% - 47K</t>
  </si>
  <si>
    <t>Cap.Eletr.Unilat. 10u / 63V 105░ (can 5x</t>
  </si>
  <si>
    <t>Cap.Eletr.Unilat. 47u / 350V 105░ (can 1</t>
  </si>
  <si>
    <t>Cap.Cer.Disco 1,5nF / 1KV</t>
  </si>
  <si>
    <t>Transistor BC 337-25 (B) Fitado</t>
  </si>
  <si>
    <t>Comparador LM 431 KA ou FAN (3 pinos) Fi</t>
  </si>
  <si>
    <t>Supressor 10nF/305Vca 10% X2 (B32921)</t>
  </si>
  <si>
    <t>Fuse 20mm 250V - 2 A</t>
  </si>
  <si>
    <t>Cap.Eletr.Unilat. 22u / 63V 105░ (can 5x</t>
  </si>
  <si>
    <t>Paraf.Cab.Cil.Bicr. M2,5x6</t>
  </si>
  <si>
    <t>E02 PE</t>
  </si>
  <si>
    <t xml:space="preserve">Plug Desmontavel 2P+T 180░  (Preto) NBR </t>
  </si>
  <si>
    <t>Led Vermelho - Sinaleira</t>
  </si>
  <si>
    <t>Led Verde -Sinaleira</t>
  </si>
  <si>
    <t>Prensa Cabo Steck PG 09 - Cinza (Rosca C</t>
  </si>
  <si>
    <t>CAB401257</t>
  </si>
  <si>
    <t>CaboVßlvula Quimica GNB-1 0,8m</t>
  </si>
  <si>
    <t>Caixa Plßstica Comando GNB-1 (151x110x70</t>
  </si>
  <si>
    <t>Capa ProteþÒo Chave 36439</t>
  </si>
  <si>
    <t>Chave Alavanca 2 posiþ§es 6A</t>
  </si>
  <si>
    <t>CAB401256</t>
  </si>
  <si>
    <t>Cabo Motor GNB-1 1.4m</t>
  </si>
  <si>
    <t>Chave Push Button Margirius 1NA</t>
  </si>
  <si>
    <t>Bloco Contato NA C1 - Margirius</t>
  </si>
  <si>
    <t xml:space="preserve">Conector ITC - Painel Redonda Macho M16 </t>
  </si>
  <si>
    <t>Porta FusÝvel Painel Pto C/ Rosca Ref.05</t>
  </si>
  <si>
    <t>Conector Painel Macho Tripolar Pino Chat</t>
  </si>
  <si>
    <t>CAB401255</t>
  </si>
  <si>
    <t>Conj.Cabos GNB-1 - remota</t>
  </si>
  <si>
    <t>Caixa Plßstica Remota GNB-1 (102x102x55)</t>
  </si>
  <si>
    <t>PA800202</t>
  </si>
  <si>
    <t>Caixa Remota - GNB-1</t>
  </si>
  <si>
    <t>Sucata Fio de Cobre</t>
  </si>
  <si>
    <t>Lacre Metßlico Verde Aþo ZLock1 - Zenith</t>
  </si>
  <si>
    <t>E06 PC</t>
  </si>
  <si>
    <t>Fuse 30mm 250V 8A</t>
  </si>
  <si>
    <t>Fuse 20mm 250V - 8A</t>
  </si>
  <si>
    <t>CAB401227</t>
  </si>
  <si>
    <t>Conj. Cabos HZ-01 / RB</t>
  </si>
  <si>
    <t>Reator HZ-01 (k000738)</t>
  </si>
  <si>
    <t>85444B</t>
  </si>
  <si>
    <t>Buzzer 12V - polarizado</t>
  </si>
  <si>
    <t>Diss. Comum CMA</t>
  </si>
  <si>
    <t>E15 PC</t>
  </si>
  <si>
    <t>Transistor MJE13005 - 400V-4A</t>
  </si>
  <si>
    <t>36286A</t>
  </si>
  <si>
    <t>Borne Multipolar-3vias (KRE) Azul</t>
  </si>
  <si>
    <t>E13 PD</t>
  </si>
  <si>
    <t>Varistor S14K - 35V</t>
  </si>
  <si>
    <t>Rele 12Vx10A - 1CR ci preto</t>
  </si>
  <si>
    <t>Resistor SMD 1206 5% 27R</t>
  </si>
  <si>
    <t>Resistor SMD 1206 5% 1K</t>
  </si>
  <si>
    <t>Cap.Cer. SMD 0603 100nF / 50V 10%</t>
  </si>
  <si>
    <t>Led Verde SMD 0603</t>
  </si>
  <si>
    <t>Cristal 4MHz HC-49 SMD (2P)</t>
  </si>
  <si>
    <t>Supressor 10nF/275Vca 10% X2 (TS08S)</t>
  </si>
  <si>
    <t>Resistor SMD 0603 5% 560R</t>
  </si>
  <si>
    <t>E04 PI</t>
  </si>
  <si>
    <t>Chave Push Button 18531 - NA (Margirius)</t>
  </si>
  <si>
    <t>Cap.Eletr.Unilat. 1000u / 35V (can,12x20</t>
  </si>
  <si>
    <t>Cap.Eletr.Unilat. 100u / 50V</t>
  </si>
  <si>
    <t>Cap.Pol.Met. 4,7nF / 100V - Azul</t>
  </si>
  <si>
    <t>Supressor 100nF/275Vca 10% X2</t>
  </si>
  <si>
    <t>Transistor MJD45H11TM</t>
  </si>
  <si>
    <t>Diodo Zener TZM 5243B (13V - 500mW) Mini</t>
  </si>
  <si>
    <t>Cap.Cer. SMD 0805 15pF / 25V 10%</t>
  </si>
  <si>
    <t>107510C</t>
  </si>
  <si>
    <t>Cap.Cer. SMD 1206 220nF / 50V 10%</t>
  </si>
  <si>
    <t>Cap.Eletr.Unilat. 10u / 16V (can 5x12)</t>
  </si>
  <si>
    <t>Cap.Pol.Met. 10nF / 100V - Azul</t>
  </si>
  <si>
    <t>CI SMD LM 386</t>
  </si>
  <si>
    <t>Regulador LM 7809</t>
  </si>
  <si>
    <t>Microfone de eletreto 10 x 7mm s/termina</t>
  </si>
  <si>
    <t>Jack P4 Painel redondo c/ porca - 2,1mm</t>
  </si>
  <si>
    <t>36379B</t>
  </si>
  <si>
    <t xml:space="preserve">Potenciometro Painel-B5K (Linear) (16mm </t>
  </si>
  <si>
    <t>Resistor SMD 1206 5% 2K2</t>
  </si>
  <si>
    <t>Resistor SMD 1206 5% 4K7</t>
  </si>
  <si>
    <t>Resistor SMD 1206 5% 150K</t>
  </si>
  <si>
    <t>Trimpot - 1K Quad. 1 Volta (3386)</t>
  </si>
  <si>
    <t>Cap.Cer. SMD 0805 15pF / 50V 10%</t>
  </si>
  <si>
    <t>Pico Fusivel de vidro - 2A 22AGF (10mm)</t>
  </si>
  <si>
    <t>Adesivo InstantÔneo 793 TEK BOND - 20G</t>
  </si>
  <si>
    <t>Desmoldante</t>
  </si>
  <si>
    <t>E09 PD</t>
  </si>
  <si>
    <t>Luva de Vinil Descartavel - 7(P)</t>
  </si>
  <si>
    <t>E03 PL</t>
  </si>
  <si>
    <t>Varistor S14K - 320V</t>
  </si>
  <si>
    <t>Trafo CC 1224 IX (Tr220038)</t>
  </si>
  <si>
    <t>Trafo 213091 - step down 5V</t>
  </si>
  <si>
    <t>Trafo 213093 - step down 12V-18W</t>
  </si>
  <si>
    <t>Trafo 237047</t>
  </si>
  <si>
    <t>CAB400097</t>
  </si>
  <si>
    <t>Chicote VM/PT - 3cm / 28AWG</t>
  </si>
  <si>
    <t>CAB400096</t>
  </si>
  <si>
    <t>Chicote AM/PR/LR - 8cm / 28 AWG</t>
  </si>
  <si>
    <t>CAB400092</t>
  </si>
  <si>
    <t>Chicote AM/PR/LR - 10cm / 28 AWG</t>
  </si>
  <si>
    <t>Varistor S10K - 385</t>
  </si>
  <si>
    <t>Trafo TSC-1 (Tr225001)</t>
  </si>
  <si>
    <t>Cristal 12MHz HC-49 SMD (2P)</t>
  </si>
  <si>
    <t>Cap.Eletr.Unilat. 2200u / 16V (can 13x21</t>
  </si>
  <si>
    <t>CAB400095</t>
  </si>
  <si>
    <t>Chicote AM/PR/LAR - 8cm / 28 AWG</t>
  </si>
  <si>
    <t>K000883</t>
  </si>
  <si>
    <t>Kit MEC - SRS-01</t>
  </si>
  <si>
    <t>Paraf.Cab.Con.Bicr. M3X8</t>
  </si>
  <si>
    <t>MEC633700</t>
  </si>
  <si>
    <t>MEC - SRS (K000883)</t>
  </si>
  <si>
    <t>CAB401250</t>
  </si>
  <si>
    <t>Conj. Cabos SRS (Trimpot)</t>
  </si>
  <si>
    <t>"Termoretratil 3/32"" (2mm) Preto"</t>
  </si>
  <si>
    <t>Bobina MIC 4</t>
  </si>
  <si>
    <t>Ferrite (3,5x3,5x1,3) N3F3503C1.3</t>
  </si>
  <si>
    <t>CAB401254</t>
  </si>
  <si>
    <t>Conj. Cabos SRS (Buz.ext)</t>
  </si>
  <si>
    <t>K000162</t>
  </si>
  <si>
    <t>Kit MEC - CC 1224 IX SMD</t>
  </si>
  <si>
    <t>Perfil MecÔnico CA aþo Ver.4</t>
  </si>
  <si>
    <t>E18 PD</t>
  </si>
  <si>
    <t>Paraf.Cab.Cil.Fenda Nylon M3x6</t>
  </si>
  <si>
    <t>K000812</t>
  </si>
  <si>
    <t>Kit SMD - CC 1224 IX SMD</t>
  </si>
  <si>
    <t>Resistor SMD 0603 5% 22K</t>
  </si>
  <si>
    <t>K000813</t>
  </si>
  <si>
    <t>Kit PTH - CC 1224 IX SMD</t>
  </si>
  <si>
    <t>RC 2W 5% - 1K5</t>
  </si>
  <si>
    <t>RC 2W 5% - 150R</t>
  </si>
  <si>
    <t>Cap.Cer.Disco 150pF / 500V</t>
  </si>
  <si>
    <t>Cabo Trifilar plug macho e femea - 1,5m</t>
  </si>
  <si>
    <t>E07 PI</t>
  </si>
  <si>
    <t>K000736</t>
  </si>
  <si>
    <t>Kit MEC - CAM 1200 FP4</t>
  </si>
  <si>
    <t>MEC611046</t>
  </si>
  <si>
    <t>MEC CAM 1200 FP4 (K000736)</t>
  </si>
  <si>
    <t>K000600</t>
  </si>
  <si>
    <t>Kit SMD - CAM 1200 FP</t>
  </si>
  <si>
    <t>PCM611045S</t>
  </si>
  <si>
    <t>PCM SMD CAM 1200 FP (K000600)</t>
  </si>
  <si>
    <t>Trafo DMP 1202 (Tr225035)</t>
  </si>
  <si>
    <t>K000599</t>
  </si>
  <si>
    <t>Kit PTH - CAM 1200 FP</t>
  </si>
  <si>
    <t>PCM611045</t>
  </si>
  <si>
    <t>PCM CAM 1200 FP (K000599)</t>
  </si>
  <si>
    <t>PA611046</t>
  </si>
  <si>
    <t>Conversor Chaveado CAM 1200 FP4</t>
  </si>
  <si>
    <t>PCI CRE-1 SMD Ver 1.0 CEM-1, 1,6mm, 35u,</t>
  </si>
  <si>
    <t>K000508</t>
  </si>
  <si>
    <t>Kit SMD - CRE-1 SMD</t>
  </si>
  <si>
    <t>Resistor SMD 0603 5% 47R</t>
  </si>
  <si>
    <t>CAB401065</t>
  </si>
  <si>
    <t>Conj. Cabos XTR2-C / BLINDAGEM</t>
  </si>
  <si>
    <t>CAB400006</t>
  </si>
  <si>
    <t>Chicote VM/PT - 32cm / 22 AWG</t>
  </si>
  <si>
    <t>CAB400022</t>
  </si>
  <si>
    <t>Chicote PT/PT - 32cm / 28 AWG</t>
  </si>
  <si>
    <t>CAB401022</t>
  </si>
  <si>
    <t>Conj. Cabos CRE-1</t>
  </si>
  <si>
    <t>Cabo Micro 4x0,14mm▓ Blind. Esp.(BR,VM,P</t>
  </si>
  <si>
    <t>K000509</t>
  </si>
  <si>
    <t>Kit PTH - CRE-1 SMD</t>
  </si>
  <si>
    <t>RC 2W 5% - 1K2</t>
  </si>
  <si>
    <t>Cap.Eletr.Unilat. 1u / 63V (can 5x12)</t>
  </si>
  <si>
    <t>RC 1/3W 5% - 3R9</t>
  </si>
  <si>
    <t>RC 1/3W 5% - 120K</t>
  </si>
  <si>
    <t>Diodo Zener 1N4736 A (6,8V - 1,0W)</t>
  </si>
  <si>
    <t>Diodo Zener 1N4739 A (9,1V - 1,0W)</t>
  </si>
  <si>
    <t>RC 1/3W 5% - 270R</t>
  </si>
  <si>
    <t>RC 1W 5% - 470R</t>
  </si>
  <si>
    <t>Rabicho Paralelo Preto 2x0,75mm2x1,5m (P</t>
  </si>
  <si>
    <t>Suporte Led 5mm com rosca</t>
  </si>
  <si>
    <t>PCM801001</t>
  </si>
  <si>
    <t>PCM PTH TRV-OSC-R placa osciladora AT</t>
  </si>
  <si>
    <t>K000950</t>
  </si>
  <si>
    <t>Kit SMD SDA 2500 T3-versao reduzida</t>
  </si>
  <si>
    <t>Diodo Zener TZM 5226B (3V3 - 500mW) Mini</t>
  </si>
  <si>
    <t>Resistor SMD 0603 5% 100K</t>
  </si>
  <si>
    <t>Resistor SMD 0603 5% 10R</t>
  </si>
  <si>
    <t>Cap.Cer. SMD 0603 10nF / 50V 10%</t>
  </si>
  <si>
    <t>Resistor SMD 1206 5% 1R</t>
  </si>
  <si>
    <t>Resistor SMD 0603 5% 56K</t>
  </si>
  <si>
    <t>PCM633122S</t>
  </si>
  <si>
    <t>PCM SMD SDA 2500 T3-reduzida (K000950)</t>
  </si>
  <si>
    <t>PCI SDA-3844 ver1.0  1.6mm 35u DS (Jan-2</t>
  </si>
  <si>
    <t>PCM633122</t>
  </si>
  <si>
    <t>PCM PTH SDA 2500 T3-versao reduzida</t>
  </si>
  <si>
    <t>Cap.Cer. SMD 1210 22uF/25V murata</t>
  </si>
  <si>
    <t>Perfil MecÔnico SDM</t>
  </si>
  <si>
    <t>PA633122</t>
  </si>
  <si>
    <t>Conversor Chaveado SDA 2500 T3-versao re</t>
  </si>
  <si>
    <t>BMS - Placa carga bateria 6S-12A</t>
  </si>
  <si>
    <t>CAB401253</t>
  </si>
  <si>
    <t>Conj. Cabos SRS (Pot/Rst/Buz)</t>
  </si>
  <si>
    <t>CAB401252</t>
  </si>
  <si>
    <t>Conj. Cabos SRS (Microfone)</t>
  </si>
  <si>
    <t>CAB401251</t>
  </si>
  <si>
    <t>Conj. Cabos SRS (AlimentaþÒo)</t>
  </si>
  <si>
    <t>K000881</t>
  </si>
  <si>
    <t>Kit SMD - SRS-01</t>
  </si>
  <si>
    <t>Diodo Zener TZM 5231B (5V1 - 500mW) Mini</t>
  </si>
  <si>
    <t>E18PK</t>
  </si>
  <si>
    <t>Resistor SMD 1206 5% 100K</t>
  </si>
  <si>
    <t>PCM633700S</t>
  </si>
  <si>
    <t>PCM SMD - SRS (K000881)</t>
  </si>
  <si>
    <t>K000882</t>
  </si>
  <si>
    <t>Kit PTH - SRS-01</t>
  </si>
  <si>
    <t>PCM633700</t>
  </si>
  <si>
    <t>PCM PTH - SRS (K000882+)</t>
  </si>
  <si>
    <t>Abraþadeira Hellerman 2,5 x 98mm (T18R)</t>
  </si>
  <si>
    <t>RC 1W 5% - 1K5</t>
  </si>
  <si>
    <t>RC 1W 5% - 220R</t>
  </si>
  <si>
    <t>RC 1/3W 5% - 470R</t>
  </si>
  <si>
    <t>Diodo Zener 1N4749 A (24V - 1,0W)</t>
  </si>
  <si>
    <t>K000507</t>
  </si>
  <si>
    <t>Kit MEC - TSC-1 SMD</t>
  </si>
  <si>
    <t>MEC637001</t>
  </si>
  <si>
    <t>MEC TSC-1 SMD</t>
  </si>
  <si>
    <t>K000505</t>
  </si>
  <si>
    <t>Kit SMD - TSC-1 SMD</t>
  </si>
  <si>
    <t xml:space="preserve">PCI TSC-1 SMD Ver 1.0 FR-4, 1,6mm, 35u, </t>
  </si>
  <si>
    <t>K000506</t>
  </si>
  <si>
    <t>Kit PTH - TSC-1 SMD</t>
  </si>
  <si>
    <t>Cap.Eletr.Unilat. 1u / 63V 105░ (can 5x1</t>
  </si>
  <si>
    <t>RC 1/3W 5% - 1R8</t>
  </si>
  <si>
    <t>PCM637001</t>
  </si>
  <si>
    <t>PCM TSC-1 SMD</t>
  </si>
  <si>
    <t>K000913</t>
  </si>
  <si>
    <t>Kit SMD GNB-1</t>
  </si>
  <si>
    <t>PCM800200S</t>
  </si>
  <si>
    <t>PCM SMD GNB-1 (K000913)</t>
  </si>
  <si>
    <t xml:space="preserve">PCI GNB-1 FR-4, 1.6mm, 35u, DS  Ver4.0  </t>
  </si>
  <si>
    <t>CAB400027</t>
  </si>
  <si>
    <t>Chicote VD/BR - 25cm/28AWG</t>
  </si>
  <si>
    <t>CAB400109</t>
  </si>
  <si>
    <t>Chicote BR/VM - 25cm / 28AWG</t>
  </si>
  <si>
    <t>CAB400108</t>
  </si>
  <si>
    <t>Chicote VM/MR/AZ - 20cm / 22AWG</t>
  </si>
  <si>
    <t>PCM800200</t>
  </si>
  <si>
    <t>PCM PTH GNB-1</t>
  </si>
  <si>
    <t>Paraf.Cab.Pan.Ox.Philips M2,9x9,5 auto-a</t>
  </si>
  <si>
    <t>E11 PG</t>
  </si>
  <si>
    <t>PA800200</t>
  </si>
  <si>
    <t>Circuito Controle GNB-1</t>
  </si>
  <si>
    <t>K000475</t>
  </si>
  <si>
    <t>Kit MEC - PR-1</t>
  </si>
  <si>
    <t>Paraf.Cab.Con.Bicr. M3x12</t>
  </si>
  <si>
    <t>Espaþador Fenolite 4mm</t>
  </si>
  <si>
    <t>CAB401090</t>
  </si>
  <si>
    <t>Conj. Cabos PR-1</t>
  </si>
  <si>
    <t>Cabo 18AWG/0,75mm2 VERDE e AMARELO</t>
  </si>
  <si>
    <t>E09 PM</t>
  </si>
  <si>
    <t>K000413</t>
  </si>
  <si>
    <t>Kit para montagem PR-1</t>
  </si>
  <si>
    <t>Caixa Plßstica PB-107 (40x73x100)</t>
  </si>
  <si>
    <t>E16 PD</t>
  </si>
  <si>
    <t>PA625510</t>
  </si>
  <si>
    <t>ProteþÒo de Rede - PR-1</t>
  </si>
  <si>
    <t>PA800501</t>
  </si>
  <si>
    <t>Caixa de Comando Vibrador BRT-99 - Berte</t>
  </si>
  <si>
    <t>PCI PTS-1 Ver. 1.0 FR-1, 1,6mm, 35u, SS</t>
  </si>
  <si>
    <t>PA608024</t>
  </si>
  <si>
    <t>Conversor Chaveado CA 0500 TFPG-N</t>
  </si>
  <si>
    <t>Cap.Eletr.Unilat. 100u / 450V (can 20x40</t>
  </si>
  <si>
    <t>Resistor SMD 1206 5% 1M</t>
  </si>
  <si>
    <t>Resistor SMD 1206 5% 56K</t>
  </si>
  <si>
    <t>Resistor SMD 1206 5% 68K</t>
  </si>
  <si>
    <t>107520C</t>
  </si>
  <si>
    <t>Cap.Cer. SMD 1206 470nF / 50V 10%</t>
  </si>
  <si>
    <t>CAB400116</t>
  </si>
  <si>
    <t>Chicote AM/PT - 36cm / 22AWG</t>
  </si>
  <si>
    <t>N·cleo Toroidal T-10 (6,5)</t>
  </si>
  <si>
    <t>Indutor T-10 12E</t>
  </si>
  <si>
    <t>Trafo CA 0500 TFPG-N (Tr225067)</t>
  </si>
  <si>
    <t>K000952</t>
  </si>
  <si>
    <t>kIT SMD CA 0500 TFPG-N</t>
  </si>
  <si>
    <t>Resistor SMD 1206 5% 100R</t>
  </si>
  <si>
    <t xml:space="preserve">Diodo Zener TZM5234B/ZM4735 (6V2-500mW) </t>
  </si>
  <si>
    <t>PCM608024S</t>
  </si>
  <si>
    <t>PCM SMD CA 0500 TFPG-N (K000952)</t>
  </si>
  <si>
    <t>PCM608024</t>
  </si>
  <si>
    <t>PCM PTH CA 0500 TFPG-N</t>
  </si>
  <si>
    <t>RC 1/3W 5% - 100R</t>
  </si>
  <si>
    <t>Perfil MecÔnico BE</t>
  </si>
  <si>
    <t>E18 PB</t>
  </si>
  <si>
    <t>PA627015</t>
  </si>
  <si>
    <t>Conversor Chaveado RCN 1200 SD</t>
  </si>
  <si>
    <t>E02 PC</t>
  </si>
  <si>
    <t>BastÒo de Cola Quente</t>
  </si>
  <si>
    <t>E03 PJ</t>
  </si>
  <si>
    <t>Ponta Ferro 40W Hikari Conica</t>
  </si>
  <si>
    <t>Buzzer S-3/30V-I-C</t>
  </si>
  <si>
    <t>Terminal de VentilaþÒo 50mm</t>
  </si>
  <si>
    <t>E06 PI</t>
  </si>
  <si>
    <t>E05 PF</t>
  </si>
  <si>
    <t>RC 1/3W 5% - 10K</t>
  </si>
  <si>
    <t>Transistor MOS FQP 7N80C (NÒo Isolado) -</t>
  </si>
  <si>
    <t>Acoplador Ëtico - 4 terminais - 817</t>
  </si>
  <si>
    <t>25410A</t>
  </si>
  <si>
    <t>CI Anal¾gico UC 3844 N - ST</t>
  </si>
  <si>
    <t>Cap.Cer. SMD 1206 1uF / 50V 10%</t>
  </si>
  <si>
    <t>PA614280</t>
  </si>
  <si>
    <t>Conversor Chaveado CC 4812 SK</t>
  </si>
  <si>
    <t>PCM614280</t>
  </si>
  <si>
    <t>PCM CC 4812 SK</t>
  </si>
  <si>
    <t>MEC614280</t>
  </si>
  <si>
    <t>MEC CC 4812 SK (K000158)</t>
  </si>
  <si>
    <t>Perfil MecÔnico CRE-5 G-PWM</t>
  </si>
  <si>
    <t>PIC 16F1827 I/SO SOIC-18</t>
  </si>
  <si>
    <t>Regulador LM 78L05</t>
  </si>
  <si>
    <t>E12 PG</t>
  </si>
  <si>
    <t>PA633124</t>
  </si>
  <si>
    <t>Conversor Chaveado SDA2500-NGR</t>
  </si>
  <si>
    <t>E02 PJ</t>
  </si>
  <si>
    <t>Refugo</t>
  </si>
  <si>
    <t>Resistor SMD 1206 5% 330K</t>
  </si>
  <si>
    <t>PCI G-PWM ver1.0 FR-4, 1.6mm, 35u, DS</t>
  </si>
  <si>
    <t>Devolucao</t>
  </si>
  <si>
    <t>Folha de Cobre (0,10x290mm1000mm) - 2900</t>
  </si>
  <si>
    <t>PA606100</t>
  </si>
  <si>
    <t>Conversor Chaveado BE 1200 S</t>
  </si>
  <si>
    <t>Potenciometro de Fio 10k haste 15mm-Fern</t>
  </si>
  <si>
    <t>Par Garras JacarÚ Bateria Preto e Vermel</t>
  </si>
  <si>
    <t>Plug Macho Acendedor Cigarro c/Fuse</t>
  </si>
  <si>
    <t>Plug Forþa Femea IEC320/C13 cabo PP 3m 2</t>
  </si>
  <si>
    <t>Plug Forþa Femea IEC320/C13 cabo PP 1m 2</t>
  </si>
  <si>
    <t>PA800204</t>
  </si>
  <si>
    <t>Cabo Comando Remoto Bateria</t>
  </si>
  <si>
    <t>PA800205</t>
  </si>
  <si>
    <t>Cabo Bateria JacarÚ</t>
  </si>
  <si>
    <t>55178v1.2</t>
  </si>
  <si>
    <t>PCI CA-CBR FR1, 1,6mm 35u SS Ver 1.2 fev</t>
  </si>
  <si>
    <t>Transistor MOS IRF 1404 - 200A-40V</t>
  </si>
  <si>
    <t>PCI HBCT-5 (Ago21) FR-4 1,6mm 25u DS</t>
  </si>
  <si>
    <t>PCI STP-DWN ver1.0 (out 22) compisite</t>
  </si>
  <si>
    <t>PCI SDA-1 ver3.0  1.6mm 35u DS (out-22)</t>
  </si>
  <si>
    <t>PCI SN-1 Ver. 2.0 (Out 22) CEM  1,6mm, 3</t>
  </si>
  <si>
    <t>E13 PE</t>
  </si>
  <si>
    <t>Cap.Eletr.Unilat. 220u / 63V (can10x21)</t>
  </si>
  <si>
    <t>Cap.Eletr.Unilat. 2200u / 35V (can 16x25</t>
  </si>
  <si>
    <t>Conect. Trava 3vias 90G 2,5mm (5046-3)</t>
  </si>
  <si>
    <t>Conect. nylon 90░ 3 vias (5274-3)</t>
  </si>
  <si>
    <t>107300C</t>
  </si>
  <si>
    <t>Cap.Cer. SMD 1206 10nF / 50V 10%</t>
  </si>
  <si>
    <t>Cap.Cer. SMD 0603 470nF / 50V 10%</t>
  </si>
  <si>
    <t>Diodo Zener TZM 5232B (5,6V - 500mW) Min</t>
  </si>
  <si>
    <t>RF 5W 10% - 1R2</t>
  </si>
  <si>
    <t>Resistor SMD 1206 55 120R</t>
  </si>
  <si>
    <t>Resistor SMD 1206 5% 180R</t>
  </si>
  <si>
    <t>Resistor SMD 0603 5% 10K</t>
  </si>
  <si>
    <t>Cabo 22AWG/0,30mm2 VERDE</t>
  </si>
  <si>
    <t>Cabo 22AWG/0,30mm2 LARANJA</t>
  </si>
  <si>
    <t>Indutor T-10 3E 4F 26AWG</t>
  </si>
  <si>
    <t>Trafo CC 4812 SK (Tr220031-v2)</t>
  </si>
  <si>
    <t>Jumper PadrÒo 20mm - 20 AWG</t>
  </si>
  <si>
    <t>K000158</t>
  </si>
  <si>
    <t>Kit MEC - CC4812SK ou CC4812SK-SMD</t>
  </si>
  <si>
    <t>Bucha M3</t>
  </si>
  <si>
    <t>K000157</t>
  </si>
  <si>
    <t>Kit PTH - CC 4812 SK</t>
  </si>
  <si>
    <t>RC 1/3W 5% - 2R7</t>
  </si>
  <si>
    <t>RC 1/3W 5% - 3K9</t>
  </si>
  <si>
    <t>RC 1/3W 5% - 1K2</t>
  </si>
  <si>
    <t>Cap.Eletr.Unilat. 22u / 63V (can 5x12)</t>
  </si>
  <si>
    <t>PCI CCSK (Ago 2006) FR-1, 1,6mm, 35u, SS</t>
  </si>
  <si>
    <t>RC 1/3W 5% - 3K3</t>
  </si>
  <si>
    <t>Transistor BC 327-25 (B) Fitado</t>
  </si>
  <si>
    <t>Jumper PadrÒo 6mm - 20 AWG</t>
  </si>
  <si>
    <t>K000942</t>
  </si>
  <si>
    <t>Kit MEC 1TO - Paraf.-Plßst - E20 - 01</t>
  </si>
  <si>
    <t>K000955</t>
  </si>
  <si>
    <t>Kit SMD SDA 2500-NGR</t>
  </si>
  <si>
    <t>Resistor SMD 1206 5% 2K7</t>
  </si>
  <si>
    <t>PCM633124S</t>
  </si>
  <si>
    <t>PCM SMD SDA 2500-NGR (K000955)</t>
  </si>
  <si>
    <t>PCM633124</t>
  </si>
  <si>
    <t>PCM PTH SDA 2500-NGR</t>
  </si>
  <si>
    <t>CI Anal¾gico UC 3844 N</t>
  </si>
  <si>
    <t>Trafo 225062 - SDA2500 T</t>
  </si>
  <si>
    <t>Trafo 213001</t>
  </si>
  <si>
    <t>K000953</t>
  </si>
  <si>
    <t>Kit SMD SDA 2500-NG</t>
  </si>
  <si>
    <t>Resistor SMD 0603 5% 330R</t>
  </si>
  <si>
    <t>Resistor SMD 0603 5% 5K6</t>
  </si>
  <si>
    <t>Resistor SMD 0603 5% 82K</t>
  </si>
  <si>
    <t>PCM633123S</t>
  </si>
  <si>
    <t>PCM SMD SDA 2500-NG (K000953)</t>
  </si>
  <si>
    <t>PCM633123</t>
  </si>
  <si>
    <t>PCM PTH SDA 2500-NG</t>
  </si>
  <si>
    <t>RF 5W 10% - 2R2</t>
  </si>
  <si>
    <t>RC 1/3W 5% - 1R5</t>
  </si>
  <si>
    <t>107263C</t>
  </si>
  <si>
    <t>Cap.Cer. SMD 1206 4,7nF / 50V 10%</t>
  </si>
  <si>
    <t>K000954</t>
  </si>
  <si>
    <t>Kit SMD CBR 0500 SF</t>
  </si>
  <si>
    <t>PCM608300S</t>
  </si>
  <si>
    <t>PCM SMD CBR0500 SF (K00954)</t>
  </si>
  <si>
    <t>Trafo CBR 0500 SF</t>
  </si>
  <si>
    <t>PCM608300</t>
  </si>
  <si>
    <t>PCM PTH - CBR0500 SF</t>
  </si>
  <si>
    <t>PA608300</t>
  </si>
  <si>
    <t>Conversor Chaveado CBR 0500 SF</t>
  </si>
  <si>
    <t>MEC800215</t>
  </si>
  <si>
    <t>Kit MEC G-PWM</t>
  </si>
  <si>
    <t>Perfil MecÔnico CRE-3 jul 03</t>
  </si>
  <si>
    <t>K000929</t>
  </si>
  <si>
    <t>Kit SMD G-PWM</t>
  </si>
  <si>
    <t>Amp. Op. SMD LM358</t>
  </si>
  <si>
    <t>Resistor SMD 0603 5% 33R</t>
  </si>
  <si>
    <t>Cap.Cer. SMD 0603 1nF / 50V 10%</t>
  </si>
  <si>
    <t>PCM800215S</t>
  </si>
  <si>
    <t>PCM SMD G-PWM (k000929)</t>
  </si>
  <si>
    <t>PCM800215</t>
  </si>
  <si>
    <t>PCM PTH G-PWM</t>
  </si>
  <si>
    <t>PA800215</t>
  </si>
  <si>
    <t>Circuito G-PWM controle motor</t>
  </si>
  <si>
    <t>AlgodÒo 500G</t>
  </si>
  <si>
    <t>Paraf Cab Cil Zin.Fenda M2,9x6,5</t>
  </si>
  <si>
    <t>E11 PE</t>
  </si>
  <si>
    <t>Diodo SMD BAT54 SOT-23</t>
  </si>
  <si>
    <t>Diodo Zener BZX - 79C (6,2V - 400mW)</t>
  </si>
  <si>
    <t>RC 1/3W 5% - 1K</t>
  </si>
  <si>
    <t>RC 1/3W 5% - 12K</t>
  </si>
  <si>
    <t>Potenciometro Linear 10K (16mm)</t>
  </si>
  <si>
    <t>RF 5W 10% - 22R</t>
  </si>
  <si>
    <t>PCI PadrÒo - GEMPUR (730mm x 970mm)</t>
  </si>
  <si>
    <t>PA624700</t>
  </si>
  <si>
    <t>Conversor Chaveado MVR 1200 D</t>
  </si>
  <si>
    <t>Led 0,2W6000░K22LM-67-21S/KK2C-H6060M41N</t>
  </si>
  <si>
    <t>Diodo 1N5408 - 3A 800V comum</t>
  </si>
  <si>
    <t>Diodo Zener 1N4733 A (5,1V - 1,0W)</t>
  </si>
  <si>
    <t>RC 1/3W 5% - 4R7</t>
  </si>
  <si>
    <t>RC 1/3W 5% - 120R</t>
  </si>
  <si>
    <t>RC 1/3W 5% - 2K7</t>
  </si>
  <si>
    <t>RC 1/3W 5% - 6K8</t>
  </si>
  <si>
    <t>RC 1W 5% - 820R</t>
  </si>
  <si>
    <t>RC 1W 5% - 5K6</t>
  </si>
  <si>
    <t>Terminal 5159 T</t>
  </si>
  <si>
    <t>Conect. Trava 3vias 180G 2,5mm (5045-3)</t>
  </si>
  <si>
    <t>Caixa Conectora 3 Vias (5051-3)</t>
  </si>
  <si>
    <t>RC 2W 5% - 15K</t>
  </si>
  <si>
    <t>Borne Multpolar-2vias (KRE) Preto</t>
  </si>
  <si>
    <t>Borne Multpolar-3vias (KRE) Preto</t>
  </si>
  <si>
    <t>Potenciometro MINI-B5K (Linear)</t>
  </si>
  <si>
    <t>RF 5W 10% - 1K</t>
  </si>
  <si>
    <t>PCI MFR.brd fev05 fenolite</t>
  </si>
  <si>
    <t>56477V3</t>
  </si>
  <si>
    <t>PCI VUC-C Ver 3.0 CEM-1, 1,6mm, 35u, SS</t>
  </si>
  <si>
    <t>Paraf.Cab.Cil.Bicr. M3x20</t>
  </si>
  <si>
    <t>E12 PE</t>
  </si>
  <si>
    <t>Porca Bicrom. M3</t>
  </si>
  <si>
    <t>Cap.Pol.Met. 470nF / 400V</t>
  </si>
  <si>
    <t>Cap.Cer.Disco 560pF / 500V</t>
  </si>
  <si>
    <t>PA904100</t>
  </si>
  <si>
    <t>Conversor RQL 1200 S</t>
  </si>
  <si>
    <t>E01 PC</t>
  </si>
  <si>
    <t>PCM900175S</t>
  </si>
  <si>
    <t>PCM SMD OP-R2 (K000574)</t>
  </si>
  <si>
    <t>RC 1/3W 5% - 10R</t>
  </si>
  <si>
    <t>RC 1/3W 5% - 8K2</t>
  </si>
  <si>
    <t>CI Anal¾gico UC 3843</t>
  </si>
  <si>
    <t>Cabo Micro USB 5 vias 80cm</t>
  </si>
  <si>
    <t>PCI KVI.brd Fev05 Fenolite</t>
  </si>
  <si>
    <t>Cap.Cer.Disco 10nF / 50V - NP 0</t>
  </si>
  <si>
    <t>Resistor SMD 0603 5% 1K8</t>
  </si>
  <si>
    <t>PFC MC33262 DG</t>
  </si>
  <si>
    <t>PFC L6563H</t>
  </si>
  <si>
    <t>Diodo Zener 1N746 A (3,3V - 400mW)</t>
  </si>
  <si>
    <t>Diodo Zener 1N752 A (5,6V - 400mW)</t>
  </si>
  <si>
    <t>Diodo Zener 1N4730 A (3,9V - 1,0W)</t>
  </si>
  <si>
    <t>Diodo Zener BZX - 79C (15V - 400mW)</t>
  </si>
  <si>
    <t>Transistor BC 328</t>
  </si>
  <si>
    <t>RC 1/3W 5% - 56R</t>
  </si>
  <si>
    <t>RC 1/3W 5% - 1K5</t>
  </si>
  <si>
    <t>RC 1/3W 5% - 27K</t>
  </si>
  <si>
    <t>RC 1/3W 5% - 56K</t>
  </si>
  <si>
    <t>RC 1/3W 5% - 68K</t>
  </si>
  <si>
    <t>RC 1/3W 5% - 330K</t>
  </si>
  <si>
    <t>RC 1/3W 5% - 470K</t>
  </si>
  <si>
    <t>RC 1/3W 5% - 1M</t>
  </si>
  <si>
    <t>RC 1/3W 5% - 3M3</t>
  </si>
  <si>
    <t>CI 339</t>
  </si>
  <si>
    <t>CI 3525</t>
  </si>
  <si>
    <t>Choque FTMC-1 FILTRO (Ch320005)</t>
  </si>
  <si>
    <t>Trimpot 500R Fuso Frontal</t>
  </si>
  <si>
    <t>Trimpot 100K Fuso Superior (3296)</t>
  </si>
  <si>
    <t>RF 5W 10% - 10K</t>
  </si>
  <si>
    <t>N·cleo E 42/15</t>
  </si>
  <si>
    <t>N·cleo E 42/20</t>
  </si>
  <si>
    <t>Carretel E42/20</t>
  </si>
  <si>
    <t>N·cleo E 55/21</t>
  </si>
  <si>
    <t>Carretel E55</t>
  </si>
  <si>
    <t>Carretel p/ E 42/15 c/ 12 terminais Hori</t>
  </si>
  <si>
    <t>E14 PD</t>
  </si>
  <si>
    <t>Porta FusÝvel grampo CI (7/1)</t>
  </si>
  <si>
    <t>Cap.Eletr.Unilat. 4,7u / 50V</t>
  </si>
  <si>
    <t>Cap.Eletr.Unilat. 100u / 400V (can 18x31</t>
  </si>
  <si>
    <t>Cap.Eletr.Unilat. 470u / 25V (can 7x14)</t>
  </si>
  <si>
    <t>55495V4</t>
  </si>
  <si>
    <t>PCI FTMC-1 SMD Ver 4.0  FR-4, 1,6mm, 35u</t>
  </si>
  <si>
    <t>PCI FTLC-1 FR-4, 1,6mm, 35u, DS</t>
  </si>
  <si>
    <t>PCI_LL30-PFC Ver 4.0 FR-4, 1,6mm, 35u, D</t>
  </si>
  <si>
    <t>PCI PadrÒo - 50x100mm</t>
  </si>
  <si>
    <t>55877V2</t>
  </si>
  <si>
    <t>PCI BP-CTRL Ver 2.0 FR-1, 1,6mm, 35u, SS</t>
  </si>
  <si>
    <t>55877V4</t>
  </si>
  <si>
    <t>PCI BP-CTRL Ver 4.0 FR-4, 1,6mm, 35u, DS</t>
  </si>
  <si>
    <t>Paraf.Cab.Con.Bicr. M3x25 auto-atarrach.</t>
  </si>
  <si>
    <t>Arruela PressÒo Inox M4</t>
  </si>
  <si>
    <t>E12 PF</t>
  </si>
  <si>
    <t>Porca Bicrom M4</t>
  </si>
  <si>
    <t>E11 PH</t>
  </si>
  <si>
    <t>Dissipador Lev 24-2 (Rev. 04)</t>
  </si>
  <si>
    <t>Mec FTLK-1</t>
  </si>
  <si>
    <t>Cap.Pol.Met. 68nF / 250V - 10%</t>
  </si>
  <si>
    <t>Cap.Pol.Met. 100nF / 400V</t>
  </si>
  <si>
    <t>Cap.Cer.Disco 15pF / 500V</t>
  </si>
  <si>
    <t>Cap.Cer.Disco 56pF / 50V</t>
  </si>
  <si>
    <t>Cap.Cer.Disco 100pF / 50V</t>
  </si>
  <si>
    <t>Cap.Cer.Disco 270pF / 2KV</t>
  </si>
  <si>
    <t>Cap.Cer.Disco 470pF / 1KV</t>
  </si>
  <si>
    <t>Cap.Cer.Disco 4,7nF / 500V</t>
  </si>
  <si>
    <t>E05 PD</t>
  </si>
  <si>
    <t>Cap.Cer.Disco 22nF / 63V</t>
  </si>
  <si>
    <t>Cap.Cer.Disco 100nF / 25V</t>
  </si>
  <si>
    <t>PA900000</t>
  </si>
  <si>
    <t>M¾dulo ITZ-1HFM</t>
  </si>
  <si>
    <t>E01 PE</t>
  </si>
  <si>
    <t>RC 1/3W 5% - 3R3</t>
  </si>
  <si>
    <t>RC 1/3W 5% - 22R</t>
  </si>
  <si>
    <t>RF 5W 10% - 4K7</t>
  </si>
  <si>
    <t>5010A</t>
  </si>
  <si>
    <t>Cap.Eletr.Unilat. 1u / 100V (can 5x11) E</t>
  </si>
  <si>
    <t>PCI CLFNT18 Ver 1.0 FR-1, 1,6mm, 35u, SS</t>
  </si>
  <si>
    <t>Cap.Cer.Disco 10nF / 100V</t>
  </si>
  <si>
    <t>RC 1/3W 5% - 15K</t>
  </si>
  <si>
    <t>RC 1/3W 5% - 18K</t>
  </si>
  <si>
    <t>RC 1/3W 5% - 150K</t>
  </si>
  <si>
    <t>Suporte P/ 2 Pilhas Pequenas</t>
  </si>
  <si>
    <t>Cap.Cer. SMD 0603 2,7pF / 50V</t>
  </si>
  <si>
    <t>Cap.Cer.Disco 150pF / 50V</t>
  </si>
  <si>
    <t>Cap.Cer.Disco 470pF / 500V</t>
  </si>
  <si>
    <t>PA906002</t>
  </si>
  <si>
    <t>Circuito SRB-R2</t>
  </si>
  <si>
    <t>E01 PB</t>
  </si>
  <si>
    <t>RC 1/3W 5% - 180K</t>
  </si>
  <si>
    <t>RC 1/3W 5% - 270K</t>
  </si>
  <si>
    <t>Cap.Eletr.Unilat. 47u / 350V (can 16x26)</t>
  </si>
  <si>
    <t>PCI CAPSMD Ver 1.0 FR-1, 1,6mm, 35u, SS</t>
  </si>
  <si>
    <t>PCM615165S</t>
  </si>
  <si>
    <t>PCM SMD CEB 1202 S</t>
  </si>
  <si>
    <t>PA619200</t>
  </si>
  <si>
    <t>Conversor Chaveado KVI 1205 S</t>
  </si>
  <si>
    <t>Jack - P4 (2,1x5,5mm) P/CI</t>
  </si>
  <si>
    <t>Chave Tactil Metaltex (A06-4,3mm)</t>
  </si>
  <si>
    <t>CI Digital CD 4011</t>
  </si>
  <si>
    <t>RC 1W 5% - 680R</t>
  </si>
  <si>
    <t>RF 5W 10% - 4R7</t>
  </si>
  <si>
    <t>Cap.Eletr.Unilat. 10u / 100V</t>
  </si>
  <si>
    <t>Cap.Eletr.Unilat. 47u / 25V (can 6x12)</t>
  </si>
  <si>
    <t>Terminal Engate Femea EF4103 - Crimper</t>
  </si>
  <si>
    <t>Alojamento PEF1-04 - Metaltex</t>
  </si>
  <si>
    <t>Conect. Macho PCI PEMC1 2 vias - Metalte</t>
  </si>
  <si>
    <t>Conect. Macho PCI PEMC1 4 vias - Metalte</t>
  </si>
  <si>
    <t>Terminal PET1 - Metaltex</t>
  </si>
  <si>
    <t>Diodo Zener 1N5349 B (12V - 5,0W)</t>
  </si>
  <si>
    <t>RC 1/3W 5% - 39K</t>
  </si>
  <si>
    <t>LM 35 DZ</t>
  </si>
  <si>
    <t>RC 1W 5% - 56R</t>
  </si>
  <si>
    <t>Fuse Lamina Automotivo 5A</t>
  </si>
  <si>
    <t>Fuse 20mm 250V 1A</t>
  </si>
  <si>
    <t>Terminal 2478T</t>
  </si>
  <si>
    <t>BTS90G  BMO 040-1X40  90░ Dourado</t>
  </si>
  <si>
    <t>Chave Liga/Desliga (16123-MFTFS1B)</t>
  </si>
  <si>
    <t xml:space="preserve">Reed Switch 1 NA  14x2,2mm ORD324 15/20 </t>
  </si>
  <si>
    <t>Alojamento PEF1-03 - Metaltex</t>
  </si>
  <si>
    <t>Conect. Macho PCI PEMC1 3 vias - Metalte</t>
  </si>
  <si>
    <t>Abracadeira Micro Aþo Inox 1319  W4</t>
  </si>
  <si>
    <t>Abraþadeira Hellerman 2,5 x 200mm (T18L)</t>
  </si>
  <si>
    <t>Pino PI2686 - Crimper</t>
  </si>
  <si>
    <t>CordÒo de Borracha P/ VedaþÒo Ï5mm</t>
  </si>
  <si>
    <t>E10 PM</t>
  </si>
  <si>
    <t>ConexÒo Macho - PC06-G04 (Werk shott)</t>
  </si>
  <si>
    <t>ConexÒo Reta FÛmea Painel - PMF08-G02 (W</t>
  </si>
  <si>
    <t>E11 PJ</t>
  </si>
  <si>
    <t>Cotovelo Macho P/ Mang. 1/2 x 3/8 NTPF</t>
  </si>
  <si>
    <t>Tee macho 1/2NPTFx1/2NPTFx1/2NPTF</t>
  </si>
  <si>
    <t>Redutor Macho x Femea Adap. 0513 1/2x3/8</t>
  </si>
  <si>
    <t>Bico p/ mangueira Adap. 0518 1/2x1/2NPT</t>
  </si>
  <si>
    <t>Tee Latao P/ 3 Mangueiras 1/2</t>
  </si>
  <si>
    <t>Tubo Poliamida 6x4mm Preto 101TB PA12</t>
  </si>
  <si>
    <t>E09 PN</t>
  </si>
  <si>
    <t>Tubo PVC 20mm</t>
  </si>
  <si>
    <t>material d</t>
  </si>
  <si>
    <t>Tubo Aquatherm CPVC 15mm</t>
  </si>
  <si>
    <t>Tubo Nylon 10mm 101TB Natural</t>
  </si>
  <si>
    <t>Barra Roscada Inox M4</t>
  </si>
  <si>
    <t>Luva TransiþÒo Aquatherm 15 x 1/2</t>
  </si>
  <si>
    <t>Joelho TransiþÒo Aquatherm 15 x 1/2</t>
  </si>
  <si>
    <t>"Rebite Branco 1/8"" x 1/4"""</t>
  </si>
  <si>
    <t>Rebite Rosca INT. SPH-632 M6-9.0x14,5</t>
  </si>
  <si>
    <t>Paraf.Cab.Sext.Inox M4x45</t>
  </si>
  <si>
    <t>Paraf.Cab.Sext.Inox M4x50</t>
  </si>
  <si>
    <t>Paraf.Cab.Cil.Bicr. M5x16</t>
  </si>
  <si>
    <t>"Arruela Lisa Zincada 5/32"""</t>
  </si>
  <si>
    <t>Paraf.Cab.Sext.Inox M6x20</t>
  </si>
  <si>
    <t>Porca com trava de nylon baixa M4 (Parlo</t>
  </si>
  <si>
    <t>60382A</t>
  </si>
  <si>
    <t>Arruela Plastica Lisa M3 (2mm)</t>
  </si>
  <si>
    <t>Caixa Plßstica PP ART - GRABE (Ref.17000</t>
  </si>
  <si>
    <t>Chapa Inox 316L (260x160x1mm) CDR</t>
  </si>
  <si>
    <t>Chapa Inox 316L (210x160x1mm) CR</t>
  </si>
  <si>
    <t>Chapa Inox 316L (260x265x1mm) CPTF</t>
  </si>
  <si>
    <t>Chapa Inox 304 (123x150x6mm) FR2 5F</t>
  </si>
  <si>
    <t>Chapa Inox 304 (103x150x6mm) FASG 6F</t>
  </si>
  <si>
    <t>Chapa Inox 304 (140x150x6mm) FA 9F</t>
  </si>
  <si>
    <t>Chapa Inox 316L (150x160x6mm) FR</t>
  </si>
  <si>
    <t>Painel Adesivo ARITI (ART-D)</t>
  </si>
  <si>
    <t>E17 PF</t>
  </si>
  <si>
    <t>Adesivo Aquatherm CPVC 75g</t>
  </si>
  <si>
    <t>Disco Corte A6EX Extr 115x1x22 KlingSp</t>
  </si>
  <si>
    <t>E11PK</t>
  </si>
  <si>
    <t>Fita Isolante 3M</t>
  </si>
  <si>
    <t>E03 PF</t>
  </si>
  <si>
    <t>Fita Veda Rosca PTFE 18mm x 50m</t>
  </si>
  <si>
    <t>DK819 Bomba Lav. Parabrisa 1S 24V MBB</t>
  </si>
  <si>
    <t>"Mangueira Cristal 1/2"" x 2.0 mm"</t>
  </si>
  <si>
    <t>Bucha de ReduþÒo Roscavel 3/4 x 1/2</t>
  </si>
  <si>
    <t>Plug Roscavel PVC 1/2</t>
  </si>
  <si>
    <t>"Luva Roscavel PVC 1/2"""</t>
  </si>
  <si>
    <t>Cap Soldavel Ï20mm</t>
  </si>
  <si>
    <t>Lenþol de Neoprene 1,6mm S/Lona</t>
  </si>
  <si>
    <t>PA908005</t>
  </si>
  <si>
    <t>Circuito HZ-01</t>
  </si>
  <si>
    <t>Rabicho Paralelo Preto 2x0,50x1,9m (Novo</t>
  </si>
  <si>
    <t>Cabo 18AWG/0,75mm2 PRETO</t>
  </si>
  <si>
    <t>Transistor BF 422</t>
  </si>
  <si>
    <t>Transistor BF 423</t>
  </si>
  <si>
    <t>RC 1/3W 5% - 33R</t>
  </si>
  <si>
    <t>RC 1/3W 5% - 68R</t>
  </si>
  <si>
    <t>PWM SG3524N</t>
  </si>
  <si>
    <t>Cap.Eletr.Unilat. 4,7u / 100V</t>
  </si>
  <si>
    <t>PCI_AM-DI (Out04) FR-1, 1,6mm, 35u, SS</t>
  </si>
  <si>
    <t>Cap.Cer.Disco 1,5nF / 500V</t>
  </si>
  <si>
    <t>Diodo Zener TZM 5245B (15V - 500mW) Mini</t>
  </si>
  <si>
    <t>Trafo 225041</t>
  </si>
  <si>
    <t>E15 PH</t>
  </si>
  <si>
    <t>Trafo 237046</t>
  </si>
  <si>
    <t>Lingueta FixaþÒo - Begli/Crimper (Vide c</t>
  </si>
  <si>
    <t>Conect. nylon 180░ macho 2 vias (5028-2)</t>
  </si>
  <si>
    <t>Caixa Conectora Molex 3069-02</t>
  </si>
  <si>
    <t>55814V2</t>
  </si>
  <si>
    <t>PCI OP-R2 Ver 2.0 FR-4, 1,6mm, 35u, DS</t>
  </si>
  <si>
    <t>Cap.Eletr.Unilat. 1000u / 16V (can 10x15</t>
  </si>
  <si>
    <t>Supressor 100nF/310Vca 10% X2</t>
  </si>
  <si>
    <t>Fuse 20mm 1A Super Rapido FF</t>
  </si>
  <si>
    <t>E15 PD</t>
  </si>
  <si>
    <t>CAB401275</t>
  </si>
  <si>
    <t xml:space="preserve">Chicote PT/PT bala 2xM capa + 2xdescasc </t>
  </si>
  <si>
    <t>CAB401280</t>
  </si>
  <si>
    <t xml:space="preserve">Chicote BR/VM bala 2xM + 1xM-1xF c/capa </t>
  </si>
  <si>
    <t>Transistor MJE13007 - 400V-8A</t>
  </si>
  <si>
    <t xml:space="preserve">MATERIAL PARA USO E </t>
  </si>
  <si>
    <t>PA625420</t>
  </si>
  <si>
    <t>Conversor Chaveado PNI 2405 S</t>
  </si>
  <si>
    <t>PA601010</t>
  </si>
  <si>
    <t>Conversor Chaveado AMC 0500 S</t>
  </si>
  <si>
    <t>E01 PJ</t>
  </si>
  <si>
    <t>RC 1/3W 5% - 560K</t>
  </si>
  <si>
    <t>K000611</t>
  </si>
  <si>
    <t>Kit MEC- CAP 2400 SIK-SMD</t>
  </si>
  <si>
    <t>Perfil MecÔnico CAP</t>
  </si>
  <si>
    <t>E16 PJ</t>
  </si>
  <si>
    <t>MEC613210A</t>
  </si>
  <si>
    <t>MEC CAP 2400 SIK-SMD</t>
  </si>
  <si>
    <t>K000610</t>
  </si>
  <si>
    <t>Kit SMD - CAP 2400 SIK-SMD</t>
  </si>
  <si>
    <t>PCM613210S</t>
  </si>
  <si>
    <t>PCM SMD CAP 2400 SIK-SMD</t>
  </si>
  <si>
    <t>Trafo Tr237040</t>
  </si>
  <si>
    <t>K000609</t>
  </si>
  <si>
    <t>Kit PTH - CAP 2400 SIK-SMD</t>
  </si>
  <si>
    <t>PCM613210A</t>
  </si>
  <si>
    <t>PCM CAP 2400 SIK-SMD</t>
  </si>
  <si>
    <t>Transistor TIP 42C</t>
  </si>
  <si>
    <t>K000053</t>
  </si>
  <si>
    <t>Kit PTH - HBCT-3</t>
  </si>
  <si>
    <t>Cap.Cer.Disco 47pF / 50V</t>
  </si>
  <si>
    <t>Diodo Zener 1N758 A (10V - 400mW)</t>
  </si>
  <si>
    <t>Trimpot 5K Fuso Superior (3296)</t>
  </si>
  <si>
    <t>PCI HBCT-3.brd Fev06</t>
  </si>
  <si>
    <t>Jumper PadrÒo 10mm - 24 AWG</t>
  </si>
  <si>
    <t>Diss.Anod.Preto CAP-3</t>
  </si>
  <si>
    <t>CAB400117</t>
  </si>
  <si>
    <t>Chicote AZ/MR - 40cm / 28AWG</t>
  </si>
  <si>
    <t>Rolo de Solda MÚdio (1,0 mm) - 500g</t>
  </si>
  <si>
    <t>Filme de Plßstico Bolha Ant.Est. 1x100</t>
  </si>
  <si>
    <t>Alicate de Corte TRE 03 NB</t>
  </si>
  <si>
    <t>E11PN</t>
  </si>
  <si>
    <t>PA600027</t>
  </si>
  <si>
    <t>Conversor Chaveado AM 0500 IXF</t>
  </si>
  <si>
    <t>IDM repetido?</t>
  </si>
  <si>
    <t>Qtd de valores não repetidos</t>
  </si>
  <si>
    <t>Células Vazias</t>
  </si>
  <si>
    <t>Todas</t>
  </si>
  <si>
    <t>Total Geral</t>
  </si>
  <si>
    <t>_Identificadir</t>
  </si>
  <si>
    <t>_Contagem</t>
  </si>
  <si>
    <t>qtdE</t>
  </si>
  <si>
    <t>qtdS</t>
  </si>
  <si>
    <t>Soma de qtdE</t>
  </si>
  <si>
    <t>Soma de qtdS</t>
  </si>
  <si>
    <t>_Dif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</si>
</sst>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069.88080648148" createdVersion="6" refreshedVersion="6" minRefreshableVersion="3" recordCount="4823">
  <cacheSource type="worksheet">
    <worksheetSource name="Tabela2"/>
  </cacheSource>
  <cacheFields count="12">
    <cacheField name="IDM" numFmtId="0">
      <sharedItems containsSemiMixedTypes="0" containsString="0" containsNumber="1" containsInteger="1" minValue="390450" maxValue="398893"/>
    </cacheField>
    <cacheField name="identificadir" numFmtId="0">
      <sharedItems containsMixedTypes="1" containsNumber="1" containsInteger="1" minValue="1835" maxValue="320005" count="1023">
        <n v="75841"/>
        <n v="70080"/>
        <n v="16012"/>
        <n v="16014"/>
        <n v="16010"/>
        <n v="20570"/>
        <n v="35652"/>
        <n v="103501"/>
        <s v="50143C"/>
        <n v="36302"/>
        <n v="40500"/>
        <n v="56035"/>
        <s v="PA608023"/>
        <n v="45202"/>
        <n v="85084"/>
        <n v="50019"/>
        <n v="70201"/>
        <n v="60268"/>
        <s v="75440B"/>
        <n v="75133"/>
        <n v="75550"/>
        <s v="K000696"/>
        <n v="125604"/>
        <n v="56004"/>
        <n v="15995"/>
        <n v="36504"/>
        <n v="16063"/>
        <s v="PCMT100001"/>
        <s v="PAT100001"/>
        <s v="K000695"/>
        <n v="7245"/>
        <n v="10026"/>
        <n v="10025"/>
        <n v="15467"/>
        <n v="15463"/>
        <n v="36384"/>
        <n v="6648"/>
        <n v="20107"/>
        <n v="7026"/>
        <n v="7021"/>
        <n v="30581"/>
        <n v="60483"/>
        <n v="60484"/>
        <n v="56003"/>
        <n v="30135"/>
        <n v="35227"/>
        <n v="86650"/>
        <n v="86651"/>
        <n v="40172"/>
        <n v="85473"/>
        <n v="36065"/>
        <n v="15290"/>
        <n v="1843"/>
        <n v="20155"/>
        <n v="85316"/>
        <n v="25150"/>
        <n v="27000"/>
        <n v="61377"/>
        <n v="35750"/>
        <n v="60040"/>
        <n v="35235"/>
        <n v="7410"/>
        <n v="35720"/>
        <n v="15936"/>
        <n v="15917"/>
        <n v="15040"/>
        <n v="15030"/>
        <n v="85828"/>
        <n v="25470"/>
        <n v="6758"/>
        <n v="5400"/>
        <n v="5025"/>
        <n v="5010"/>
        <n v="5320"/>
        <n v="7263"/>
        <n v="7165"/>
        <n v="35225"/>
        <n v="1840"/>
        <n v="2115"/>
        <n v="2220"/>
        <n v="2280"/>
        <n v="3300"/>
        <n v="2270"/>
        <n v="1887"/>
        <n v="1855"/>
        <n v="1853"/>
        <n v="1847"/>
        <n v="1859"/>
        <n v="1871"/>
        <n v="1835"/>
        <s v="PCMT100000"/>
        <s v="PAT100000"/>
        <s v="PA608280"/>
        <n v="36440"/>
        <s v="CAB401282"/>
        <n v="45420"/>
        <s v="CAB401281"/>
        <s v="36389C"/>
        <n v="5210"/>
        <n v="5501"/>
        <n v="5640"/>
        <n v="6600"/>
        <n v="7251"/>
        <n v="15080"/>
        <n v="30125"/>
        <n v="50151"/>
        <n v="40124"/>
        <n v="115040"/>
        <n v="120030"/>
        <n v="125180"/>
        <n v="5540"/>
        <n v="6710"/>
        <n v="6798"/>
        <n v="6810"/>
        <n v="15493"/>
        <n v="15501"/>
        <s v="36285A"/>
        <n v="103418"/>
        <n v="115080"/>
        <n v="50394"/>
        <n v="2045"/>
        <n v="3120"/>
        <n v="3775"/>
        <n v="5060"/>
        <n v="5631"/>
        <n v="20547"/>
        <n v="25030"/>
        <n v="30120"/>
        <n v="35054"/>
        <n v="101334"/>
        <n v="55227"/>
        <n v="60432"/>
        <n v="60433"/>
        <n v="75765"/>
        <s v="55216v3"/>
        <s v="55261V3"/>
        <n v="55220"/>
        <n v="3710"/>
        <n v="50260"/>
        <n v="30140"/>
        <n v="30474"/>
        <n v="35020"/>
        <n v="70248"/>
        <n v="70249"/>
        <n v="5515"/>
        <n v="5560"/>
        <n v="20280"/>
        <n v="103000"/>
        <s v="107410C"/>
        <n v="56200"/>
        <n v="59070"/>
        <n v="55729"/>
        <n v="35422"/>
        <n v="35411"/>
        <n v="35517"/>
        <n v="37260"/>
        <n v="37270"/>
        <s v="25030B"/>
        <n v="15120"/>
        <n v="25580"/>
        <n v="35752"/>
        <n v="35808"/>
        <n v="35811"/>
        <s v="105160B"/>
        <s v="105360D"/>
        <s v="107410B"/>
        <s v="107300B"/>
        <n v="127035"/>
        <n v="15130"/>
        <n v="115265"/>
        <n v="125470"/>
        <n v="125484"/>
        <n v="107837"/>
        <n v="27030"/>
        <n v="101430"/>
        <n v="7936"/>
        <n v="40567"/>
        <n v="40390"/>
        <n v="40440"/>
        <n v="40490"/>
        <n v="40510"/>
        <n v="40480"/>
        <n v="40530"/>
        <n v="40470"/>
        <n v="16030"/>
        <n v="40565"/>
        <n v="313001"/>
        <n v="45150"/>
        <n v="45139"/>
        <n v="225063"/>
        <n v="45188"/>
        <n v="45190"/>
        <n v="40240"/>
        <n v="40230"/>
        <s v="K000601"/>
        <n v="60757"/>
        <n v="40081"/>
        <n v="50331"/>
        <n v="40095"/>
        <s v="MEC611048"/>
        <s v="K000937"/>
        <n v="101000"/>
        <n v="101242"/>
        <n v="101466"/>
        <n v="101543"/>
        <n v="115030"/>
        <n v="16032"/>
        <n v="101401"/>
        <s v="PCM611048S"/>
        <s v="PCM611048"/>
        <n v="3730"/>
        <n v="5250"/>
        <n v="45700"/>
        <n v="3640"/>
        <n v="36056"/>
        <n v="2165"/>
        <n v="15220"/>
        <s v="PA611048"/>
        <s v="CAB400003F"/>
        <s v="K000156"/>
        <n v="40104"/>
        <n v="60745"/>
        <n v="71005"/>
        <s v="MEC625800"/>
        <s v="K000880"/>
        <n v="101318"/>
        <n v="101358"/>
        <n v="101301"/>
        <n v="101366"/>
        <n v="103351"/>
        <s v="PCM625800S"/>
        <n v="220055"/>
        <n v="45163"/>
        <n v="45170"/>
        <n v="40548"/>
        <n v="40252"/>
        <n v="40542"/>
        <s v="K000155V2"/>
        <n v="2020"/>
        <n v="7100"/>
        <s v="PCM625800"/>
        <s v="PA625800"/>
        <s v="PCM602020"/>
        <n v="2000"/>
        <s v="CAB400024"/>
        <n v="213085"/>
        <n v="5120"/>
        <n v="5040"/>
        <n v="3620"/>
        <n v="2130"/>
        <n v="20544"/>
        <s v="K000933"/>
        <n v="102000"/>
        <n v="102589"/>
        <n v="101289"/>
        <n v="101409"/>
        <s v="K000613"/>
        <n v="61320"/>
        <n v="70030"/>
        <s v="PCM602020S"/>
        <n v="55094"/>
        <s v="PA602020"/>
        <s v="PCM623051"/>
        <s v="PCM623051S"/>
        <s v="PA623051"/>
        <s v="MEC623051"/>
        <n v="40540"/>
        <n v="220057"/>
        <s v="K000897"/>
        <n v="70020"/>
        <n v="61350"/>
        <s v="K000895"/>
        <n v="103318"/>
        <n v="103458"/>
        <n v="101458"/>
        <n v="107090"/>
        <n v="101618"/>
        <n v="103060"/>
        <n v="101218"/>
        <n v="103366"/>
        <n v="120020"/>
        <n v="103358"/>
        <n v="103451"/>
        <n v="103543"/>
        <n v="55769"/>
        <s v="K000896"/>
        <n v="2225"/>
        <n v="2140"/>
        <n v="7390"/>
        <n v="30080"/>
        <s v="CAB400007"/>
        <s v="K000851"/>
        <n v="3100"/>
        <n v="2005"/>
        <n v="2070"/>
        <s v="K000852"/>
        <s v="MEC601015"/>
        <s v="K000850"/>
        <n v="103334"/>
        <n v="101381"/>
        <s v="PCM601015S"/>
        <s v="PCM601015"/>
        <s v="PA601015"/>
        <n v="46601"/>
        <s v="K000180"/>
        <s v="MEC625490"/>
        <s v="K000179"/>
        <s v="PCM625490"/>
        <s v="PA625490"/>
        <s v="CAB401285"/>
        <n v="50410"/>
        <s v="CAB401284"/>
        <s v="CAB401283"/>
        <s v="PCM801002"/>
        <n v="2320"/>
        <n v="2260"/>
        <s v="PCM801001S"/>
        <s v="PA801002"/>
        <n v="225064"/>
        <s v="K000947"/>
        <n v="2195"/>
        <s v="K000744"/>
        <n v="61330"/>
        <s v="MEC622050"/>
        <s v="K000742"/>
        <n v="101526"/>
        <n v="101434"/>
        <s v="PCM622050S"/>
        <n v="213058"/>
        <s v="K000743"/>
        <n v="20090"/>
        <n v="2100"/>
        <s v="PCM622050"/>
        <s v="PA622050"/>
        <s v="CAB401267"/>
        <n v="40300"/>
        <n v="40330"/>
        <n v="35465"/>
        <s v="PACAB401267"/>
        <s v="MEC611083"/>
        <s v="K000948"/>
        <n v="101418"/>
        <s v="PCM611083S"/>
        <n v="225065"/>
        <s v="PCM611083"/>
        <n v="2200"/>
        <s v="PA611083"/>
        <n v="225066"/>
        <s v="CAB400099"/>
        <n v="40400"/>
        <s v="CAB400098"/>
        <n v="40420"/>
        <n v="40450"/>
        <s v="CAB400077"/>
        <n v="40430"/>
        <s v="40549A"/>
        <n v="46202"/>
        <s v="K000112V2"/>
        <s v="MEC608022"/>
        <s v="K000949"/>
        <n v="103373"/>
        <n v="103566"/>
        <n v="103589"/>
        <n v="115670"/>
        <n v="120040"/>
        <n v="101451"/>
        <n v="103251"/>
        <n v="101481"/>
        <n v="101518"/>
        <n v="103142"/>
        <s v="PCM608023S"/>
        <s v="PCM608023"/>
        <n v="3125"/>
        <n v="3540"/>
        <n v="40564"/>
        <n v="234044"/>
        <n v="45220"/>
        <n v="45232"/>
        <n v="46070"/>
        <n v="50435"/>
        <s v="K000803"/>
        <n v="60110"/>
        <n v="61255"/>
        <s v="MEC615012"/>
        <s v="K000801"/>
        <n v="101581"/>
        <n v="103473"/>
        <s v="PCM615012S"/>
        <s v="K000802"/>
        <n v="30100"/>
        <n v="3130"/>
        <s v="PCM615012"/>
        <s v="PA615012"/>
        <s v="K000830"/>
        <n v="102334"/>
        <s v="101466A"/>
        <n v="101500"/>
        <n v="120060"/>
        <s v="PCM907051S"/>
        <s v="55415v3"/>
        <s v="K000831"/>
        <s v="PCM907051"/>
        <s v="PA907051"/>
        <s v="40548B"/>
        <s v="40550A"/>
        <n v="40543"/>
        <n v="237023"/>
        <n v="45210"/>
        <s v="K000098"/>
        <s v="MEC614201"/>
        <s v="K000814"/>
        <n v="107340"/>
        <s v="107090C"/>
        <n v="103534"/>
        <s v="PCM614201S"/>
        <s v="K000815"/>
        <n v="15760"/>
        <s v="PCM614201"/>
        <s v="PA614201"/>
        <s v="PA611047"/>
        <s v="PCM611047"/>
        <s v="PCM611047S"/>
        <s v="MEC611047"/>
        <s v="PA633121"/>
        <s v="PCM633121"/>
        <s v="PCM633121S"/>
        <s v="MEC633121"/>
        <s v="K000510"/>
        <s v="MEC615291"/>
        <s v="PA615291"/>
        <s v="PCM615291"/>
        <s v="PCM615292"/>
        <s v="PCM802000S"/>
        <n v="55218"/>
        <s v="K000940"/>
        <s v="PCM802000"/>
        <n v="213095"/>
        <n v="20560"/>
        <s v="PA802000"/>
        <s v="PA633700"/>
        <n v="85370"/>
        <n v="15895"/>
        <n v="25412"/>
        <n v="5330"/>
        <n v="107380"/>
        <n v="101566"/>
        <s v="5680A"/>
        <n v="5390"/>
        <n v="3110"/>
        <n v="2295"/>
        <n v="2300"/>
        <n v="1995"/>
        <n v="20080"/>
        <n v="20105"/>
        <n v="20512"/>
        <n v="20510"/>
        <n v="101326"/>
        <n v="101342"/>
        <n v="25190"/>
        <n v="36382"/>
        <n v="10170"/>
        <n v="16060"/>
        <n v="55098"/>
        <n v="16056"/>
        <n v="60375"/>
        <s v="PA800500"/>
        <n v="3760"/>
        <n v="85560"/>
        <n v="5340"/>
        <n v="75985"/>
        <s v="PCM637002"/>
        <n v="60543"/>
        <n v="45015"/>
        <s v="PA801001"/>
        <n v="35795"/>
        <s v="PA800201"/>
        <n v="40245"/>
        <n v="40246"/>
        <s v="5681A"/>
        <n v="5685"/>
        <s v="CAB401291"/>
        <n v="75127"/>
        <n v="75561"/>
        <s v="PA637001"/>
        <s v="PA614091"/>
        <s v="PCM614091"/>
        <s v="PCM614091S"/>
        <s v="MEC614091"/>
        <n v="60542"/>
        <n v="40515"/>
        <n v="40520"/>
        <n v="85955"/>
        <s v="70080B"/>
        <s v="70130B"/>
        <n v="3280"/>
        <n v="5101"/>
        <n v="5279"/>
        <n v="7223"/>
        <n v="20060"/>
        <n v="25170"/>
        <n v="30384"/>
        <n v="35010"/>
        <n v="5181"/>
        <n v="60100"/>
        <n v="85186"/>
        <n v="16047"/>
        <n v="16048"/>
        <n v="50304"/>
        <s v="CAB401257"/>
        <n v="60768"/>
        <n v="36441"/>
        <n v="36439"/>
        <s v="CAB401256"/>
        <n v="36417"/>
        <n v="36418"/>
        <n v="36910"/>
        <n v="50290"/>
        <n v="36054"/>
        <s v="CAB401255"/>
        <n v="60769"/>
        <s v="PA800202"/>
        <n v="40255"/>
        <n v="85200"/>
        <n v="35045"/>
        <n v="35040"/>
        <s v="CAB401227"/>
        <n v="65230"/>
        <s v="85444B"/>
        <n v="60520"/>
        <n v="20549"/>
        <s v="36286A"/>
        <n v="30131"/>
        <n v="35340"/>
        <n v="103242"/>
        <n v="103401"/>
        <n v="107410"/>
        <n v="116032"/>
        <n v="185824"/>
        <n v="30382"/>
        <n v="101373"/>
        <n v="36525"/>
        <n v="5648"/>
        <n v="5339"/>
        <n v="6545"/>
        <n v="30472"/>
        <n v="120570"/>
        <n v="115672"/>
        <n v="107020"/>
        <s v="107510C"/>
        <n v="5070"/>
        <n v="6555"/>
        <n v="125155"/>
        <n v="25485"/>
        <n v="85436"/>
        <n v="36312"/>
        <s v="36379B"/>
        <n v="103434"/>
        <n v="103466"/>
        <n v="103618"/>
        <n v="35224"/>
        <n v="107021"/>
        <n v="35053"/>
        <n v="70140"/>
        <n v="70025"/>
        <n v="75135"/>
        <n v="30150"/>
        <n v="220038"/>
        <n v="213091"/>
        <n v="213093"/>
        <n v="237047"/>
        <s v="CAB400097"/>
        <s v="CAB400096"/>
        <s v="CAB400092"/>
        <n v="30127"/>
        <n v="225001"/>
        <n v="185832"/>
        <n v="5680"/>
        <s v="CAB400095"/>
        <s v="K000883"/>
        <n v="60180"/>
        <s v="MEC633700"/>
        <s v="CAB401250"/>
        <n v="50404"/>
        <n v="45600"/>
        <n v="45010"/>
        <s v="CAB401254"/>
        <s v="K000162"/>
        <n v="61309"/>
        <n v="60132"/>
        <s v="K000812"/>
        <n v="101534"/>
        <s v="K000813"/>
        <n v="3595"/>
        <n v="3565"/>
        <n v="7073"/>
        <n v="40123"/>
        <s v="K000736"/>
        <s v="MEC611046"/>
        <s v="K000600"/>
        <s v="PCM611045S"/>
        <n v="225035"/>
        <s v="K000599"/>
        <s v="PCM611045"/>
        <s v="PA611046"/>
        <n v="55326"/>
        <s v="K000508"/>
        <n v="101266"/>
        <s v="CAB401065"/>
        <s v="CAB400006"/>
        <s v="CAB400022"/>
        <s v="CAB401022"/>
        <n v="40012"/>
        <s v="K000509"/>
        <n v="3597"/>
        <n v="5000"/>
        <n v="2035"/>
        <n v="2305"/>
        <n v="15730"/>
        <n v="15740"/>
        <n v="2145"/>
        <n v="3160"/>
        <n v="40038"/>
        <n v="50395"/>
        <s v="PCM801001"/>
        <s v="K000950"/>
        <n v="115630"/>
        <n v="101601"/>
        <n v="101201"/>
        <n v="107300"/>
        <n v="103101"/>
        <n v="101573"/>
        <s v="PCM633122S"/>
        <n v="55892"/>
        <s v="PCM633122"/>
        <n v="108350"/>
        <n v="61317"/>
        <s v="PA633122"/>
        <n v="21000"/>
        <s v="CAB401253"/>
        <s v="CAB401252"/>
        <s v="CAB401251"/>
        <s v="K000881"/>
        <n v="115638"/>
        <n v="103601"/>
        <s v="PCM633700S"/>
        <s v="K000882"/>
        <s v="PCM633700"/>
        <n v="50030"/>
        <n v="3190"/>
        <n v="3140"/>
        <n v="2160"/>
        <n v="15800"/>
        <s v="K000507"/>
        <s v="MEC637001"/>
        <s v="K000505"/>
        <n v="56461"/>
        <s v="K000506"/>
        <n v="5001"/>
        <n v="2015"/>
        <s v="PCM637001"/>
        <s v="K000913"/>
        <s v="PCM800200S"/>
        <n v="55562"/>
        <s v="CAB400027"/>
        <s v="CAB400109"/>
        <s v="CAB400108"/>
        <s v="PCM800200"/>
        <n v="60264"/>
        <s v="PA800200"/>
        <s v="K000475"/>
        <n v="60094"/>
        <n v="60007"/>
        <s v="CAB401090"/>
        <n v="40280"/>
        <s v="K000413"/>
        <n v="60765"/>
        <s v="PA625510"/>
        <s v="PA800501"/>
        <n v="55941"/>
        <s v="PA608024"/>
        <n v="5370"/>
        <n v="103701"/>
        <n v="103573"/>
        <n v="103581"/>
        <s v="107520C"/>
        <s v="CAB400116"/>
        <n v="45400"/>
        <n v="46200"/>
        <n v="225067"/>
        <s v="K000952"/>
        <n v="103301"/>
        <n v="115650"/>
        <s v="PCM608024S"/>
        <s v="PCM608024"/>
        <n v="2120"/>
        <n v="61308"/>
        <s v="PA627015"/>
        <n v="75775"/>
        <n v="85561"/>
        <n v="85447"/>
        <n v="86091"/>
        <n v="2240"/>
        <n v="20297"/>
        <n v="25032"/>
        <s v="25410A"/>
        <n v="108200"/>
        <s v="PA614280"/>
        <s v="PCM614280"/>
        <s v="MEC614280"/>
        <n v="61316"/>
        <n v="127057"/>
        <n v="25480"/>
        <s v="PA633124"/>
        <n v="103651"/>
        <n v="55564"/>
        <n v="85090"/>
        <s v="PA606100"/>
        <n v="36387"/>
        <n v="65247"/>
        <n v="36306"/>
        <n v="36225"/>
        <n v="36226"/>
        <s v="PA800204"/>
        <s v="PA800205"/>
        <s v="55178v1.2"/>
        <n v="20282"/>
        <n v="55546"/>
        <n v="55241"/>
        <n v="55893"/>
        <n v="56072"/>
        <n v="5440"/>
        <n v="5700"/>
        <n v="35661"/>
        <n v="35842"/>
        <s v="107300C"/>
        <n v="107520"/>
        <n v="115639"/>
        <n v="3735"/>
        <n v="103309"/>
        <n v="103326"/>
        <n v="101501"/>
        <n v="40460"/>
        <n v="40410"/>
        <n v="46203"/>
        <n v="220031"/>
        <n v="40545"/>
        <s v="K000158"/>
        <n v="60380"/>
        <s v="K000157"/>
        <n v="2025"/>
        <n v="2215"/>
        <n v="2185"/>
        <n v="5180"/>
        <n v="55265"/>
        <n v="2210"/>
        <n v="20040"/>
        <n v="40554"/>
        <s v="K000942"/>
        <s v="K000955"/>
        <n v="103443"/>
        <s v="PCM633124S"/>
        <s v="PCM633124"/>
        <n v="25410"/>
        <n v="225062"/>
        <n v="213001"/>
        <s v="K000953"/>
        <n v="101351"/>
        <n v="101473"/>
        <n v="101589"/>
        <s v="PCM633123S"/>
        <s v="PCM633123"/>
        <n v="3740"/>
        <n v="2010"/>
        <s v="107263C"/>
        <s v="K000954"/>
        <s v="PCM608300S"/>
        <n v="225068"/>
        <s v="PCM608300"/>
        <s v="PA608300"/>
        <s v="MEC800215"/>
        <n v="61315"/>
        <s v="K000929"/>
        <n v="125150"/>
        <n v="101251"/>
        <n v="107165"/>
        <s v="PCM800215S"/>
        <s v="PCM800215"/>
        <s v="PA800215"/>
        <n v="75440"/>
        <n v="60150"/>
        <n v="115165"/>
        <n v="15930"/>
        <n v="2180"/>
        <n v="2245"/>
        <n v="36385"/>
        <n v="3770"/>
        <n v="55830"/>
        <s v="PA624700"/>
        <n v="116199"/>
        <n v="15112"/>
        <n v="15700"/>
        <n v="2040"/>
        <n v="2125"/>
        <n v="2205"/>
        <n v="2230"/>
        <n v="3175"/>
        <n v="3225"/>
        <n v="35565"/>
        <n v="35809"/>
        <n v="35859"/>
        <n v="3625"/>
        <n v="36285"/>
        <n v="36286"/>
        <n v="36379"/>
        <n v="3820"/>
        <n v="55731"/>
        <s v="56477V3"/>
        <n v="60232"/>
        <n v="60330"/>
        <n v="6795"/>
        <n v="7150"/>
        <s v="PA904100"/>
        <s v="PCM900175S"/>
        <n v="2060"/>
        <n v="2235"/>
        <n v="25400"/>
        <n v="40041"/>
        <n v="55615"/>
        <n v="7280"/>
        <n v="101426"/>
        <n v="128010"/>
        <n v="128015"/>
        <n v="15630"/>
        <n v="15640"/>
        <n v="15685"/>
        <n v="15950"/>
        <n v="20050"/>
        <n v="2105"/>
        <n v="2190"/>
        <n v="2265"/>
        <n v="2285"/>
        <n v="2290"/>
        <n v="2330"/>
        <n v="2340"/>
        <n v="2360"/>
        <n v="2390"/>
        <n v="25130"/>
        <n v="25370"/>
        <n v="320005"/>
        <n v="35100"/>
        <n v="35200"/>
        <n v="3850"/>
        <n v="45240"/>
        <n v="45250"/>
        <n v="45260"/>
        <n v="45270"/>
        <n v="45280"/>
        <n v="45500"/>
        <n v="50250"/>
        <n v="5030"/>
        <n v="5362"/>
        <n v="5510"/>
        <s v="55495V4"/>
        <n v="55506"/>
        <n v="55644"/>
        <n v="55831"/>
        <s v="55877V2"/>
        <s v="55877V4"/>
        <n v="60238"/>
        <n v="60286"/>
        <n v="60340"/>
        <n v="60494"/>
        <n v="63458"/>
        <n v="6640"/>
        <n v="6730"/>
        <n v="7023"/>
        <n v="7050"/>
        <n v="7060"/>
        <n v="7110"/>
        <n v="7141"/>
        <n v="7270"/>
        <n v="7350"/>
        <n v="7400"/>
        <s v="PA900000"/>
        <n v="2030"/>
        <n v="2080"/>
        <n v="3840"/>
        <s v="5010A"/>
        <n v="55277"/>
        <n v="7310"/>
        <n v="2250"/>
        <n v="2255"/>
        <n v="2310"/>
        <n v="50360"/>
        <n v="107110"/>
        <n v="7070"/>
        <n v="7140"/>
        <s v="PA906002"/>
        <n v="2315"/>
        <n v="2325"/>
        <n v="5280"/>
        <n v="55165"/>
        <s v="PCM615165S"/>
        <s v="PA619200"/>
        <n v="36315"/>
        <n v="36500"/>
        <n v="25600"/>
        <n v="3170"/>
        <n v="3750"/>
        <n v="5105"/>
        <n v="5240"/>
        <n v="35481"/>
        <n v="37304"/>
        <n v="37400"/>
        <n v="37402"/>
        <n v="35563"/>
        <n v="15860"/>
        <n v="2275"/>
        <n v="25035"/>
        <n v="3105"/>
        <n v="34950"/>
        <n v="35005"/>
        <n v="35566"/>
        <n v="35653"/>
        <n v="36433"/>
        <n v="36480"/>
        <n v="37303"/>
        <n v="37401"/>
        <n v="50014"/>
        <n v="50020"/>
        <n v="50243"/>
        <n v="50903"/>
        <n v="51507"/>
        <n v="51641"/>
        <n v="51802"/>
        <n v="51803"/>
        <n v="51805"/>
        <n v="51806"/>
        <n v="51821"/>
        <n v="59044"/>
        <n v="59053"/>
        <n v="59056"/>
        <n v="59065"/>
        <n v="59116"/>
        <n v="59300"/>
        <n v="59301"/>
        <n v="60042"/>
        <n v="60043"/>
        <n v="60216"/>
        <n v="60254"/>
        <n v="60260"/>
        <n v="60291"/>
        <n v="60362"/>
        <n v="60372"/>
        <s v="60382A"/>
        <n v="60736"/>
        <n v="62779"/>
        <n v="62780"/>
        <n v="62781"/>
        <n v="62784"/>
        <n v="62785"/>
        <n v="62786"/>
        <n v="62791"/>
        <n v="63484"/>
        <n v="70007"/>
        <n v="81012"/>
        <n v="85083"/>
        <n v="85086"/>
        <n v="85516"/>
        <n v="86018"/>
        <n v="86036"/>
        <n v="86037"/>
        <n v="86089"/>
        <n v="86095"/>
        <n v="86142"/>
        <s v="PA908005"/>
        <n v="40036"/>
        <n v="40290"/>
        <n v="20010"/>
        <n v="20020"/>
        <n v="2090"/>
        <n v="2110"/>
        <n v="25360"/>
        <n v="5045"/>
        <n v="55083"/>
        <n v="7220"/>
        <n v="115675"/>
        <n v="225041"/>
        <n v="237046"/>
        <n v="35430"/>
        <n v="35830"/>
        <n v="35870"/>
        <s v="55814V2"/>
        <n v="5630"/>
        <n v="30473"/>
        <n v="35057"/>
        <s v="CAB401275"/>
        <s v="CAB401280"/>
        <n v="20546"/>
        <s v="PA625420"/>
        <s v="PA601010"/>
        <n v="2345"/>
        <s v="K000611"/>
        <n v="61250"/>
        <s v="MEC613210A"/>
        <s v="K000610"/>
        <s v="PCM613210S"/>
        <n v="237040"/>
        <s v="K000609"/>
        <s v="PCM613210A"/>
        <n v="20452"/>
        <s v="K000053"/>
        <n v="7040"/>
        <n v="15660"/>
        <n v="35190"/>
        <n v="55545"/>
        <n v="40549"/>
        <n v="60710"/>
        <s v="CAB400117"/>
        <n v="70130"/>
        <n v="74500"/>
        <n v="85623"/>
        <s v="PA600027"/>
      </sharedItems>
    </cacheField>
    <cacheField name="descricao" numFmtId="0">
      <sharedItems/>
    </cacheField>
    <cacheField name="data" numFmtId="0">
      <sharedItems/>
    </cacheField>
    <cacheField name="quantidade" numFmtId="0">
      <sharedItems containsSemiMixedTypes="0" containsString="0" containsNumber="1" minValue="0" maxValue="984"/>
    </cacheField>
    <cacheField name="tipo" numFmtId="0">
      <sharedItems/>
    </cacheField>
    <cacheField name="deposito" numFmtId="0">
      <sharedItems containsSemiMixedTypes="0" containsString="0" containsNumber="1" containsInteger="1" minValue="1" maxValue="10"/>
    </cacheField>
    <cacheField name="localizacao" numFmtId="0">
      <sharedItems containsBlank="1"/>
    </cacheField>
    <cacheField name="transacao" numFmtId="0">
      <sharedItems/>
    </cacheField>
    <cacheField name="qtdE" numFmtId="0">
      <sharedItems containsSemiMixedTypes="0" containsString="0" containsNumber="1" minValue="0" maxValue="950"/>
    </cacheField>
    <cacheField name="qtdS" numFmtId="0">
      <sharedItems containsSemiMixedTypes="0" containsString="0" containsNumber="1" minValue="0" maxValue="984"/>
    </cacheField>
    <cacheField name="Campo1" numFmtId="0" formula="qtdE-qtd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3">
  <r>
    <n v="390450"/>
    <x v="0"/>
    <s v="Bateria 9V Alcalina"/>
    <s v="0000-00-00"/>
    <n v="3"/>
    <s v="S"/>
    <n v="1"/>
    <s v="E03 PI"/>
    <s v="Movimentacao"/>
    <n v="0"/>
    <n v="3"/>
  </r>
  <r>
    <n v="390453"/>
    <x v="1"/>
    <s v="Rolo de Solda Fino (0,5mm) - 500g"/>
    <s v="0000-00-00"/>
    <n v="2"/>
    <s v="S"/>
    <n v="1"/>
    <s v="E03 PI"/>
    <s v="Movimentacao"/>
    <n v="0"/>
    <n v="2"/>
  </r>
  <r>
    <n v="390454"/>
    <x v="2"/>
    <s v="Led Retangular 5x2x7mm-Verde"/>
    <s v="0000-00-00"/>
    <n v="110"/>
    <s v="S"/>
    <n v="1"/>
    <m/>
    <s v="Movimentacao"/>
    <n v="0"/>
    <n v="110"/>
  </r>
  <r>
    <n v="390455"/>
    <x v="3"/>
    <s v="Led Retangular 5x2x7mm-Amarelo"/>
    <s v="0000-00-00"/>
    <n v="150"/>
    <s v="S"/>
    <n v="1"/>
    <m/>
    <s v="Movimentacao"/>
    <n v="0"/>
    <n v="150"/>
  </r>
  <r>
    <n v="390456"/>
    <x v="4"/>
    <s v="Led Retangular 5x2x7mm-Vermelho"/>
    <s v="0000-00-00"/>
    <n v="103"/>
    <s v="S"/>
    <n v="1"/>
    <s v="E06 PD"/>
    <s v="Movimentacao"/>
    <n v="0"/>
    <n v="103"/>
  </r>
  <r>
    <n v="390457"/>
    <x v="5"/>
    <s v="Transistor BD 140"/>
    <s v="0000-00-00"/>
    <n v="20"/>
    <s v="S"/>
    <n v="1"/>
    <s v="E07 PF"/>
    <s v="Movimentacao"/>
    <n v="0"/>
    <n v="20"/>
  </r>
  <r>
    <n v="390458"/>
    <x v="6"/>
    <s v="BTS180G  BMO 040-1X40  180? Dourado"/>
    <s v="0000-00-00"/>
    <n v="12.2"/>
    <s v="S"/>
    <n v="1"/>
    <s v="E11 PB"/>
    <s v="Movimentacao"/>
    <n v="0"/>
    <n v="12.2"/>
  </r>
  <r>
    <n v="390459"/>
    <x v="6"/>
    <s v="BTS180G  BMO 040-1X40  180? Dourado"/>
    <s v="0000-00-00"/>
    <n v="365"/>
    <s v="S"/>
    <n v="1"/>
    <s v="E11 PB"/>
    <s v="Movimentacao"/>
    <n v="0"/>
    <n v="365"/>
  </r>
  <r>
    <n v="390460"/>
    <x v="7"/>
    <s v="Resistor SMD 1206 5% 10K"/>
    <s v="0000-00-00"/>
    <n v="155"/>
    <s v="S"/>
    <n v="1"/>
    <s v="E18 PJ"/>
    <s v="Movimentacao"/>
    <n v="0"/>
    <n v="155"/>
  </r>
  <r>
    <n v="390461"/>
    <x v="8"/>
    <s v="Knob Preto 15mm KB1520 PTBRES- (diferen?"/>
    <s v="0000-00-00"/>
    <n v="24"/>
    <s v="S"/>
    <n v="1"/>
    <s v="Produ??o"/>
    <s v="Movimentacao"/>
    <n v="0"/>
    <n v="24"/>
  </r>
  <r>
    <n v="390462"/>
    <x v="9"/>
    <s v="Jack J2  PJ324A stereo 5T c/ rosca p/ pa"/>
    <s v="0000-00-00"/>
    <n v="4"/>
    <s v="S"/>
    <n v="1"/>
    <s v="Produ??o"/>
    <s v="Movimentacao"/>
    <n v="0"/>
    <n v="4"/>
  </r>
  <r>
    <n v="390463"/>
    <x v="10"/>
    <s v="Cabo 28AWG/0,08mm2 LARANJA"/>
    <s v="0000-00-00"/>
    <n v="95"/>
    <s v="S"/>
    <n v="1"/>
    <s v="Produ??o"/>
    <s v="Movimentacao"/>
    <n v="0"/>
    <n v="95"/>
  </r>
  <r>
    <n v="390464"/>
    <x v="11"/>
    <s v="PCI SRS Ver3.0 FR-4, 1,6mm, 35u, DS"/>
    <s v="0000-00-00"/>
    <n v="6"/>
    <s v="E"/>
    <n v="1"/>
    <s v="E13 PJ"/>
    <s v="Movimentacao"/>
    <n v="6"/>
    <n v="0"/>
  </r>
  <r>
    <n v="390472"/>
    <x v="12"/>
    <s v="Conversor Chaveado CA 0500 TFPG3"/>
    <s v="0000-00-00"/>
    <n v="10"/>
    <s v="S"/>
    <n v="3"/>
    <m/>
    <s v="Nota Fiscal de Saida"/>
    <n v="0"/>
    <n v="10"/>
  </r>
  <r>
    <n v="390543"/>
    <x v="13"/>
    <s v="Carretel E30/07 - 10 Terminais Horizonta"/>
    <s v="0000-00-00"/>
    <n v="3"/>
    <s v="E"/>
    <n v="1"/>
    <m/>
    <s v="Transferencia"/>
    <n v="3"/>
    <n v="0"/>
  </r>
  <r>
    <n v="390544"/>
    <x v="13"/>
    <s v="Carretel E30/07 - 10 Terminais Horizonta"/>
    <s v="0000-00-00"/>
    <n v="3"/>
    <s v="S"/>
    <n v="1"/>
    <s v="E14 PB"/>
    <s v="Transferencia"/>
    <n v="0"/>
    <n v="3"/>
  </r>
  <r>
    <n v="390545"/>
    <x v="13"/>
    <s v="Carretel E30/07 - 10 Terminais Horizonta"/>
    <s v="0000-00-00"/>
    <n v="224"/>
    <s v="S"/>
    <n v="1"/>
    <s v="E14 PB"/>
    <s v="Movimentacao"/>
    <n v="0"/>
    <n v="224"/>
  </r>
  <r>
    <n v="390546"/>
    <x v="14"/>
    <s v="Fita Emabalagem 48x45 Cristal"/>
    <s v="0000-00-00"/>
    <n v="9"/>
    <s v="S"/>
    <n v="1"/>
    <s v="E03 PC"/>
    <s v="Movimentacao"/>
    <n v="0"/>
    <n v="9"/>
  </r>
  <r>
    <n v="390564"/>
    <x v="15"/>
    <s v="Abra?adeira p/ Tubo Soldavel 20mm (22.05"/>
    <s v="0000-00-00"/>
    <n v="6"/>
    <s v="E"/>
    <n v="1"/>
    <s v="Produ??o"/>
    <s v="Nota Fiscal de Entra"/>
    <n v="6"/>
    <n v="0"/>
  </r>
  <r>
    <n v="390565"/>
    <x v="16"/>
    <s v="Tubo de Silicone 280 GR"/>
    <s v="0000-00-00"/>
    <n v="2"/>
    <s v="E"/>
    <n v="1"/>
    <s v="E03 PI"/>
    <s v="Movimentacao"/>
    <n v="2"/>
    <n v="0"/>
  </r>
  <r>
    <n v="390566"/>
    <x v="17"/>
    <s v="Paraf.Cab.Pan.Ox.Philips M2,9x16 auto-at"/>
    <s v="0000-00-00"/>
    <n v="500"/>
    <s v="E"/>
    <n v="1"/>
    <s v="E11 PF"/>
    <s v="Movimentacao"/>
    <n v="500"/>
    <n v="0"/>
  </r>
  <r>
    <n v="390568"/>
    <x v="18"/>
    <s v="Algod?o 100G"/>
    <s v="0000-00-00"/>
    <n v="2"/>
    <s v="E"/>
    <n v="1"/>
    <s v="E03 PI"/>
    <s v="Nota Fiscal de Entra"/>
    <n v="2"/>
    <n v="0"/>
  </r>
  <r>
    <n v="390570"/>
    <x v="19"/>
    <s v="Alcool Isoprop?lico"/>
    <s v="0000-00-00"/>
    <n v="1"/>
    <s v="E"/>
    <n v="1"/>
    <s v="Produ??o"/>
    <s v="Nota Fiscal de Entra"/>
    <n v="1"/>
    <n v="0"/>
  </r>
  <r>
    <n v="390572"/>
    <x v="20"/>
    <s v="Papel Sulfite 210x297 A4 (Pct 500 folhas"/>
    <s v="0000-00-00"/>
    <n v="1"/>
    <s v="E"/>
    <n v="1"/>
    <m/>
    <s v="Nota Fiscal de Entra"/>
    <n v="1"/>
    <n v="0"/>
  </r>
  <r>
    <n v="390573"/>
    <x v="20"/>
    <s v="Papel Sulfite 210x297 A4 (Pct 500 folhas"/>
    <s v="0000-00-00"/>
    <n v="1"/>
    <s v="S"/>
    <n v="1"/>
    <m/>
    <s v="Movimentacao"/>
    <n v="0"/>
    <n v="1"/>
  </r>
  <r>
    <n v="390590"/>
    <x v="21"/>
    <s v="Kit PTH - RV Relogio"/>
    <s v="0000-00-00"/>
    <n v="206"/>
    <s v="E"/>
    <n v="2"/>
    <m/>
    <s v="Apontamento da Produ"/>
    <n v="206"/>
    <n v="0"/>
  </r>
  <r>
    <n v="390591"/>
    <x v="22"/>
    <s v="Shift Register - MC14094B (HCF4094) (SOI"/>
    <s v="0000-00-00"/>
    <n v="824"/>
    <s v="S"/>
    <n v="4"/>
    <m/>
    <s v="Apontamento da Produ"/>
    <n v="0"/>
    <n v="824"/>
  </r>
  <r>
    <n v="390592"/>
    <x v="23"/>
    <s v="PCI RV RELOGIO FR-4, 1,6mm, 35u, DS"/>
    <s v="0000-00-00"/>
    <n v="206"/>
    <s v="S"/>
    <n v="4"/>
    <m/>
    <s v="Apontamento da Produ"/>
    <n v="0"/>
    <n v="206"/>
  </r>
  <r>
    <n v="390593"/>
    <x v="24"/>
    <s v="Led Vermelho - 3mm"/>
    <s v="0000-00-00"/>
    <n v="824"/>
    <s v="S"/>
    <n v="4"/>
    <m/>
    <s v="Apontamento da Produ"/>
    <n v="0"/>
    <n v="824"/>
  </r>
  <r>
    <n v="390594"/>
    <x v="25"/>
    <s v="Chave Tactil Metaltex (A06-9,5mm)"/>
    <s v="0000-00-00"/>
    <n v="412"/>
    <s v="S"/>
    <n v="4"/>
    <m/>
    <s v="Apontamento da Produ"/>
    <n v="0"/>
    <n v="412"/>
  </r>
  <r>
    <n v="390595"/>
    <x v="26"/>
    <s v="Display 7 Seg. - LA5671-11-M1Q"/>
    <s v="0000-00-00"/>
    <n v="618"/>
    <s v="S"/>
    <n v="4"/>
    <m/>
    <s v="Apontamento da Produ"/>
    <n v="0"/>
    <n v="618"/>
  </r>
  <r>
    <n v="390596"/>
    <x v="27"/>
    <s v="PCMT RV Relogio"/>
    <s v="0000-00-00"/>
    <n v="206"/>
    <s v="E"/>
    <n v="2"/>
    <m/>
    <s v="Apontamento da Produ"/>
    <n v="206"/>
    <n v="0"/>
  </r>
  <r>
    <n v="390597"/>
    <x v="21"/>
    <s v="Kit PTH - RV Relogio"/>
    <s v="0000-00-00"/>
    <n v="206"/>
    <s v="S"/>
    <n v="2"/>
    <m/>
    <s v="Apontamento da Produ"/>
    <n v="0"/>
    <n v="206"/>
  </r>
  <r>
    <n v="390598"/>
    <x v="28"/>
    <s v="RV Relogio"/>
    <s v="0000-00-00"/>
    <n v="206"/>
    <s v="E"/>
    <n v="3"/>
    <s v="E01 PD"/>
    <s v="Apontamento da Produ"/>
    <n v="206"/>
    <n v="0"/>
  </r>
  <r>
    <n v="390599"/>
    <x v="27"/>
    <s v="PCMT RV Relogio"/>
    <s v="0000-00-00"/>
    <n v="206"/>
    <s v="S"/>
    <n v="2"/>
    <m/>
    <s v="Apontamento da Produ"/>
    <n v="0"/>
    <n v="206"/>
  </r>
  <r>
    <n v="390727"/>
    <x v="29"/>
    <s v="Kit PTH - RV MB603"/>
    <s v="0000-00-00"/>
    <n v="206"/>
    <s v="E"/>
    <n v="2"/>
    <m/>
    <s v="Apontamento da Produ"/>
    <n v="206"/>
    <n v="0"/>
  </r>
  <r>
    <n v="390728"/>
    <x v="30"/>
    <s v="Cap.Cer.Disco 2,2nF / 50V"/>
    <s v="0000-00-00"/>
    <n v="206"/>
    <s v="S"/>
    <n v="4"/>
    <m/>
    <s v="Apontamento da Produ"/>
    <n v="0"/>
    <n v="206"/>
  </r>
  <r>
    <n v="390729"/>
    <x v="31"/>
    <s v="Bobina de Pulso Faisca (Raven)"/>
    <s v="0000-00-00"/>
    <n v="206"/>
    <s v="S"/>
    <n v="4"/>
    <m/>
    <s v="Apontamento da Produ"/>
    <n v="0"/>
    <n v="206"/>
  </r>
  <r>
    <n v="390730"/>
    <x v="32"/>
    <s v="Trafo de Pulso DS-051.108 (Raven/Dascoil"/>
    <s v="0000-00-00"/>
    <n v="206"/>
    <s v="S"/>
    <n v="4"/>
    <m/>
    <s v="Apontamento da Produ"/>
    <n v="0"/>
    <n v="206"/>
  </r>
  <r>
    <n v="390731"/>
    <x v="33"/>
    <s v="Diodo Tiristor MCR100-8"/>
    <s v="0000-00-00"/>
    <n v="206"/>
    <s v="S"/>
    <n v="4"/>
    <m/>
    <s v="Apontamento da Produ"/>
    <n v="0"/>
    <n v="206"/>
  </r>
  <r>
    <n v="390732"/>
    <x v="34"/>
    <s v="Diodo Tiristor MCR106-8"/>
    <s v="0000-00-00"/>
    <n v="206"/>
    <s v="S"/>
    <n v="4"/>
    <m/>
    <s v="Apontamento da Produ"/>
    <n v="0"/>
    <n v="206"/>
  </r>
  <r>
    <n v="390733"/>
    <x v="35"/>
    <s v="Potenciometro MINI-B470K (Linear)"/>
    <s v="0000-00-00"/>
    <n v="206"/>
    <s v="S"/>
    <n v="4"/>
    <m/>
    <s v="Apontamento da Produ"/>
    <n v="0"/>
    <n v="206"/>
  </r>
  <r>
    <n v="390734"/>
    <x v="36"/>
    <s v="Cap.Pol.Met. 68nF / 400V / 10%"/>
    <s v="0000-00-00"/>
    <n v="206"/>
    <s v="S"/>
    <n v="4"/>
    <m/>
    <s v="Apontamento da Produ"/>
    <n v="0"/>
    <n v="206"/>
  </r>
  <r>
    <n v="390735"/>
    <x v="37"/>
    <s v="Transistor BC 635"/>
    <s v="0000-00-00"/>
    <n v="206"/>
    <s v="S"/>
    <n v="4"/>
    <m/>
    <s v="Apontamento da Produ"/>
    <n v="0"/>
    <n v="206"/>
  </r>
  <r>
    <n v="390736"/>
    <x v="38"/>
    <s v="Cap.Cer.Disco 27pF / 50V"/>
    <s v="0000-00-00"/>
    <n v="412"/>
    <s v="S"/>
    <n v="4"/>
    <m/>
    <s v="Apontamento da Produ"/>
    <n v="0"/>
    <n v="412"/>
  </r>
  <r>
    <n v="390737"/>
    <x v="39"/>
    <s v="Cap.Cer.Disco 15pF / 50V"/>
    <s v="0000-00-00"/>
    <n v="206"/>
    <s v="S"/>
    <n v="4"/>
    <m/>
    <s v="Apontamento da Produ"/>
    <n v="0"/>
    <n v="206"/>
  </r>
  <r>
    <n v="390738"/>
    <x v="40"/>
    <s v="Supressor 1uF/250Vca 10% X2 (B81192)"/>
    <s v="0000-00-00"/>
    <n v="412"/>
    <s v="S"/>
    <n v="4"/>
    <m/>
    <s v="Apontamento da Produ"/>
    <n v="0"/>
    <n v="412"/>
  </r>
  <r>
    <n v="390739"/>
    <x v="41"/>
    <s v="Dissipador Comum L RV-P"/>
    <s v="0000-00-00"/>
    <n v="206"/>
    <s v="S"/>
    <n v="4"/>
    <m/>
    <s v="Apontamento da Produ"/>
    <n v="0"/>
    <n v="206"/>
  </r>
  <r>
    <n v="390740"/>
    <x v="42"/>
    <s v="Dissipador Comum L RV-G"/>
    <s v="0000-00-00"/>
    <n v="206"/>
    <s v="S"/>
    <n v="4"/>
    <m/>
    <s v="Apontamento da Produ"/>
    <n v="0"/>
    <n v="206"/>
  </r>
  <r>
    <n v="390741"/>
    <x v="43"/>
    <s v="PCI RV108604 Ver 1.1 FR-4, 1,6mm, 35u, S"/>
    <s v="0000-00-00"/>
    <n v="206"/>
    <s v="S"/>
    <n v="4"/>
    <m/>
    <s v="Apontamento da Produ"/>
    <n v="0"/>
    <n v="206"/>
  </r>
  <r>
    <n v="390742"/>
    <x v="44"/>
    <s v="Varistor S14K - 150V"/>
    <s v="0000-00-00"/>
    <n v="206"/>
    <s v="S"/>
    <n v="4"/>
    <m/>
    <s v="Apontamento da Produ"/>
    <n v="0"/>
    <n v="206"/>
  </r>
  <r>
    <n v="390743"/>
    <x v="45"/>
    <s v="Trimpot - 5K Quad. 1 Volta (3386)"/>
    <s v="0000-00-00"/>
    <n v="206"/>
    <s v="S"/>
    <n v="4"/>
    <m/>
    <s v="Apontamento da Produ"/>
    <n v="0"/>
    <n v="206"/>
  </r>
  <r>
    <n v="390744"/>
    <x v="46"/>
    <s v="Roldana Plastica (Raven)"/>
    <s v="0000-00-00"/>
    <n v="206"/>
    <s v="S"/>
    <n v="4"/>
    <m/>
    <s v="Apontamento da Produ"/>
    <n v="0"/>
    <n v="206"/>
  </r>
  <r>
    <n v="390745"/>
    <x v="47"/>
    <s v="Anel de Borracha (Raven)"/>
    <s v="0000-00-00"/>
    <n v="206"/>
    <s v="S"/>
    <n v="4"/>
    <m/>
    <s v="Apontamento da Produ"/>
    <n v="0"/>
    <n v="206"/>
  </r>
  <r>
    <n v="390746"/>
    <x v="48"/>
    <s v="Flat Cable 16 Vias x 28 AWG"/>
    <s v="0000-00-00"/>
    <n v="17"/>
    <s v="S"/>
    <n v="4"/>
    <m/>
    <s v="Apontamento da Produ"/>
    <n v="0"/>
    <n v="17"/>
  </r>
  <r>
    <n v="390747"/>
    <x v="49"/>
    <s v="Interruptor Grande Preto c/ Mola (Raven)"/>
    <s v="0000-00-00"/>
    <n v="206"/>
    <s v="S"/>
    <n v="4"/>
    <m/>
    <s v="Apontamento da Produ"/>
    <n v="0"/>
    <n v="206"/>
  </r>
  <r>
    <n v="390748"/>
    <x v="50"/>
    <s v="Conector Macho Circular 5 vias"/>
    <s v="0000-00-00"/>
    <n v="206"/>
    <s v="S"/>
    <n v="4"/>
    <m/>
    <s v="Apontamento da Produ"/>
    <n v="0"/>
    <n v="206"/>
  </r>
  <r>
    <n v="390749"/>
    <x v="51"/>
    <s v="Diodo SK1/12"/>
    <s v="0000-00-00"/>
    <n v="206"/>
    <s v="S"/>
    <n v="4"/>
    <m/>
    <s v="Apontamento da Produ"/>
    <n v="0"/>
    <n v="206"/>
  </r>
  <r>
    <n v="390750"/>
    <x v="52"/>
    <s v="RC Mini 1/5W 5% - 470R"/>
    <s v="0000-00-00"/>
    <n v="206"/>
    <s v="S"/>
    <n v="4"/>
    <m/>
    <s v="Apontamento da Produ"/>
    <n v="0"/>
    <n v="206"/>
  </r>
  <r>
    <n v="390751"/>
    <x v="53"/>
    <s v="Transistor MJE3055"/>
    <s v="0000-00-00"/>
    <n v="206"/>
    <s v="S"/>
    <n v="4"/>
    <m/>
    <s v="Apontamento da Produ"/>
    <n v="0"/>
    <n v="206"/>
  </r>
  <r>
    <n v="390752"/>
    <x v="54"/>
    <s v="Lampada Xenon (Raven)"/>
    <s v="0000-00-00"/>
    <n v="206"/>
    <s v="S"/>
    <n v="4"/>
    <m/>
    <s v="Apontamento da Produ"/>
    <n v="0"/>
    <n v="206"/>
  </r>
  <r>
    <n v="390753"/>
    <x v="55"/>
    <s v="Amp. Op. LM358"/>
    <s v="0000-00-00"/>
    <n v="206"/>
    <s v="S"/>
    <n v="4"/>
    <m/>
    <s v="Apontamento da Produ"/>
    <n v="0"/>
    <n v="206"/>
  </r>
  <r>
    <n v="390754"/>
    <x v="56"/>
    <s v="PIC 16F676 I/P"/>
    <s v="0000-00-00"/>
    <n v="206"/>
    <s v="S"/>
    <n v="4"/>
    <m/>
    <s v="Apontamento da Produ"/>
    <n v="0"/>
    <n v="206"/>
  </r>
  <r>
    <n v="390755"/>
    <x v="57"/>
    <s v="Chapa p/ Fixa??o Pot?nciometro PCI"/>
    <s v="0000-00-00"/>
    <n v="206"/>
    <s v="S"/>
    <n v="4"/>
    <m/>
    <s v="Apontamento da Produ"/>
    <n v="0"/>
    <n v="206"/>
  </r>
  <r>
    <n v="390756"/>
    <x v="58"/>
    <s v="Soquete Estampado p/CI 14 Pinos"/>
    <s v="0000-00-00"/>
    <n v="206"/>
    <s v="S"/>
    <n v="4"/>
    <m/>
    <s v="Apontamento da Produ"/>
    <n v="0"/>
    <n v="206"/>
  </r>
  <r>
    <n v="390757"/>
    <x v="59"/>
    <s v="&quot;Rebite Pop Linha 300 1/8&quot;&quot; (14mm x 8,5-"/>
    <s v="0000-00-00"/>
    <n v="412"/>
    <s v="S"/>
    <n v="4"/>
    <m/>
    <s v="Apontamento da Produ"/>
    <n v="0"/>
    <n v="412"/>
  </r>
  <r>
    <n v="390758"/>
    <x v="60"/>
    <s v="Trimpot - 50K Quad. 1 Volta (3386)"/>
    <s v="0000-00-00"/>
    <n v="206"/>
    <s v="S"/>
    <n v="4"/>
    <m/>
    <s v="Apontamento da Produ"/>
    <n v="0"/>
    <n v="206"/>
  </r>
  <r>
    <n v="390759"/>
    <x v="61"/>
    <s v="Cap.Cer.Disco 100nF / 50V"/>
    <s v="0000-00-00"/>
    <n v="1.236"/>
    <s v="S"/>
    <n v="4"/>
    <m/>
    <s v="Apontamento da Produ"/>
    <n v="0"/>
    <n v="1.236"/>
  </r>
  <r>
    <n v="390760"/>
    <x v="62"/>
    <s v="Soquete C.I. 8 pinos"/>
    <s v="0000-00-00"/>
    <n v="206"/>
    <s v="S"/>
    <n v="4"/>
    <m/>
    <s v="Apontamento da Produ"/>
    <n v="0"/>
    <n v="206"/>
  </r>
  <r>
    <n v="390761"/>
    <x v="63"/>
    <s v="Diodo Zener BZX - 79C (9,1V - 400mW)"/>
    <s v="0000-00-00"/>
    <n v="206"/>
    <s v="S"/>
    <n v="4"/>
    <m/>
    <s v="Apontamento da Produ"/>
    <n v="0"/>
    <n v="206"/>
  </r>
  <r>
    <n v="390762"/>
    <x v="64"/>
    <s v="Diodo Zener BZX - 79C (4,7V - 400mW)"/>
    <s v="0000-00-00"/>
    <n v="206"/>
    <s v="S"/>
    <n v="4"/>
    <m/>
    <s v="Apontamento da Produ"/>
    <n v="0"/>
    <n v="206"/>
  </r>
  <r>
    <n v="390763"/>
    <x v="51"/>
    <s v="Diodo SK1/12"/>
    <s v="0000-00-00"/>
    <n v="206"/>
    <s v="S"/>
    <n v="4"/>
    <m/>
    <s v="Apontamento da Produ"/>
    <n v="0"/>
    <n v="206"/>
  </r>
  <r>
    <n v="390764"/>
    <x v="65"/>
    <s v="Diodo 1N4148"/>
    <s v="0000-00-00"/>
    <n v="206"/>
    <s v="S"/>
    <n v="4"/>
    <s v="E09 PK"/>
    <s v="Apontamento da Produ"/>
    <n v="0"/>
    <n v="206"/>
  </r>
  <r>
    <n v="390765"/>
    <x v="66"/>
    <s v="Diodo 1N4007 - 1A 1000V comum"/>
    <s v="0000-00-00"/>
    <n v="206"/>
    <s v="S"/>
    <n v="4"/>
    <m/>
    <s v="Apontamento da Produ"/>
    <n v="0"/>
    <n v="206"/>
  </r>
  <r>
    <n v="390766"/>
    <x v="67"/>
    <s v="Cristal 8MHZ"/>
    <s v="0000-00-00"/>
    <n v="206"/>
    <s v="S"/>
    <n v="4"/>
    <m/>
    <s v="Apontamento da Produ"/>
    <n v="0"/>
    <n v="206"/>
  </r>
  <r>
    <n v="390767"/>
    <x v="68"/>
    <s v="Regulador LM 7805"/>
    <s v="0000-00-00"/>
    <n v="206"/>
    <s v="S"/>
    <n v="4"/>
    <m/>
    <s v="Apontamento da Produ"/>
    <n v="0"/>
    <n v="206"/>
  </r>
  <r>
    <n v="390768"/>
    <x v="69"/>
    <s v="Cap.Pol.Met. 470nF / 63V"/>
    <s v="0000-00-00"/>
    <n v="206"/>
    <s v="S"/>
    <n v="4"/>
    <m/>
    <s v="Apontamento da Produ"/>
    <n v="0"/>
    <n v="206"/>
  </r>
  <r>
    <n v="390769"/>
    <x v="70"/>
    <s v="Cap.Eletr.Unilat. 220u / 25V (can 8x12)"/>
    <s v="0000-00-00"/>
    <n v="206"/>
    <s v="S"/>
    <n v="4"/>
    <m/>
    <s v="Apontamento da Produ"/>
    <n v="0"/>
    <n v="206"/>
  </r>
  <r>
    <n v="390770"/>
    <x v="71"/>
    <s v="Cap.Eletr.Unilat. 2,2u / 100V (can 5x11)"/>
    <s v="0000-00-00"/>
    <n v="206"/>
    <s v="S"/>
    <n v="4"/>
    <m/>
    <s v="Apontamento da Produ"/>
    <n v="0"/>
    <n v="206"/>
  </r>
  <r>
    <n v="390771"/>
    <x v="72"/>
    <s v="Cap.Eletr.Unilat. 1u / 100V (5x11)"/>
    <s v="0000-00-00"/>
    <n v="412"/>
    <s v="S"/>
    <n v="4"/>
    <m/>
    <s v="Apontamento da Produ"/>
    <n v="0"/>
    <n v="412"/>
  </r>
  <r>
    <n v="390772"/>
    <x v="73"/>
    <s v="Cap.Eletr.Unilat. 100u / 16V (can 5x11)"/>
    <s v="0000-00-00"/>
    <n v="206"/>
    <s v="S"/>
    <n v="4"/>
    <m/>
    <s v="Apontamento da Produ"/>
    <n v="0"/>
    <n v="206"/>
  </r>
  <r>
    <n v="390773"/>
    <x v="74"/>
    <s v="Cap.Cer.Disco 4,7nF / 50V"/>
    <s v="0000-00-00"/>
    <n v="206"/>
    <s v="S"/>
    <n v="4"/>
    <m/>
    <s v="Apontamento da Produ"/>
    <n v="0"/>
    <n v="206"/>
  </r>
  <r>
    <n v="390774"/>
    <x v="75"/>
    <s v="Cap.Cer.Disco 1nF / 50V"/>
    <s v="0000-00-00"/>
    <n v="206"/>
    <s v="S"/>
    <n v="4"/>
    <m/>
    <s v="Apontamento da Produ"/>
    <n v="0"/>
    <n v="206"/>
  </r>
  <r>
    <n v="390775"/>
    <x v="76"/>
    <s v="Trimpot - 2K Quad. 1 Volta (3386)"/>
    <s v="0000-00-00"/>
    <n v="206"/>
    <s v="S"/>
    <n v="4"/>
    <s v="E08 PH"/>
    <s v="Apontamento da Produ"/>
    <n v="0"/>
    <n v="206"/>
  </r>
  <r>
    <n v="390776"/>
    <x v="77"/>
    <s v="RC Mini 1/5W 5% - 270R"/>
    <s v="0000-00-00"/>
    <n v="206"/>
    <s v="S"/>
    <n v="4"/>
    <m/>
    <s v="Apontamento da Produ"/>
    <n v="0"/>
    <n v="206"/>
  </r>
  <r>
    <n v="390777"/>
    <x v="78"/>
    <s v="RC 1/3W 5% - 82R"/>
    <s v="0000-00-00"/>
    <n v="206"/>
    <s v="S"/>
    <n v="4"/>
    <m/>
    <s v="Apontamento da Produ"/>
    <n v="0"/>
    <n v="206"/>
  </r>
  <r>
    <n v="390778"/>
    <x v="79"/>
    <s v="RC 1/3W 5% - 4K7"/>
    <s v="0000-00-00"/>
    <n v="206"/>
    <s v="S"/>
    <n v="4"/>
    <m/>
    <s v="Apontamento da Produ"/>
    <n v="0"/>
    <n v="206"/>
  </r>
  <r>
    <n v="390779"/>
    <x v="80"/>
    <s v="RC 1/3W 5% - 47K"/>
    <s v="0000-00-00"/>
    <n v="206"/>
    <s v="S"/>
    <n v="4"/>
    <m/>
    <s v="Apontamento da Produ"/>
    <n v="0"/>
    <n v="206"/>
  </r>
  <r>
    <n v="390780"/>
    <x v="81"/>
    <s v="RC 1W 5% - 100K"/>
    <s v="0000-00-00"/>
    <n v="206"/>
    <s v="S"/>
    <n v="4"/>
    <m/>
    <s v="Apontamento da Produ"/>
    <n v="0"/>
    <n v="206"/>
  </r>
  <r>
    <n v="390781"/>
    <x v="82"/>
    <s v="RC 1/3W 5% - 33K"/>
    <s v="0000-00-00"/>
    <n v="206"/>
    <s v="S"/>
    <n v="4"/>
    <m/>
    <s v="Apontamento da Produ"/>
    <n v="0"/>
    <n v="206"/>
  </r>
  <r>
    <n v="390782"/>
    <x v="83"/>
    <s v="RC Mini 1/5W 5% - 2M2"/>
    <s v="0000-00-00"/>
    <n v="206"/>
    <s v="S"/>
    <n v="4"/>
    <m/>
    <s v="Apontamento da Produ"/>
    <n v="0"/>
    <n v="206"/>
  </r>
  <r>
    <n v="390783"/>
    <x v="52"/>
    <s v="RC Mini 1/5W 5% - 470R"/>
    <s v="0000-00-00"/>
    <n v="206"/>
    <s v="S"/>
    <n v="4"/>
    <m/>
    <s v="Apontamento da Produ"/>
    <n v="0"/>
    <n v="206"/>
  </r>
  <r>
    <n v="390784"/>
    <x v="84"/>
    <s v="RC Mini 1/5W 5% - 4K7"/>
    <s v="0000-00-00"/>
    <n v="412"/>
    <s v="S"/>
    <n v="4"/>
    <m/>
    <s v="Apontamento da Produ"/>
    <n v="0"/>
    <n v="412"/>
  </r>
  <r>
    <n v="390785"/>
    <x v="85"/>
    <s v="RC Mini 1/5W 5% - 3K3"/>
    <s v="0000-00-00"/>
    <n v="206"/>
    <s v="S"/>
    <n v="4"/>
    <m/>
    <s v="Apontamento da Produ"/>
    <n v="0"/>
    <n v="206"/>
  </r>
  <r>
    <n v="390786"/>
    <x v="86"/>
    <s v="RC Mini 1/5W 5% - 1K"/>
    <s v="0000-00-00"/>
    <n v="412"/>
    <s v="S"/>
    <n v="4"/>
    <m/>
    <s v="Apontamento da Produ"/>
    <n v="0"/>
    <n v="412"/>
  </r>
  <r>
    <n v="390787"/>
    <x v="87"/>
    <s v="RC Mini 1/5W 5% - 10K"/>
    <s v="0000-00-00"/>
    <n v="412"/>
    <s v="S"/>
    <n v="4"/>
    <m/>
    <s v="Apontamento da Produ"/>
    <n v="0"/>
    <n v="412"/>
  </r>
  <r>
    <n v="390788"/>
    <x v="88"/>
    <s v="RC Mini 1/5W 5% - 100K"/>
    <s v="0000-00-00"/>
    <n v="824"/>
    <s v="S"/>
    <n v="4"/>
    <m/>
    <s v="Apontamento da Produ"/>
    <n v="0"/>
    <n v="824"/>
  </r>
  <r>
    <n v="390789"/>
    <x v="89"/>
    <s v="RC Mini 1/5W 5% - 100R"/>
    <s v="0000-00-00"/>
    <n v="206"/>
    <s v="S"/>
    <n v="4"/>
    <m/>
    <s v="Apontamento da Produ"/>
    <n v="0"/>
    <n v="206"/>
  </r>
  <r>
    <n v="390790"/>
    <x v="90"/>
    <s v="PCMT RV MB603"/>
    <s v="0000-00-00"/>
    <n v="206"/>
    <s v="E"/>
    <n v="2"/>
    <m/>
    <s v="Apontamento da Produ"/>
    <n v="206"/>
    <n v="0"/>
  </r>
  <r>
    <n v="390791"/>
    <x v="29"/>
    <s v="Kit PTH - RV MB603"/>
    <s v="0000-00-00"/>
    <n v="206"/>
    <s v="S"/>
    <n v="2"/>
    <m/>
    <s v="Apontamento da Produ"/>
    <n v="0"/>
    <n v="206"/>
  </r>
  <r>
    <n v="390792"/>
    <x v="91"/>
    <s v="RV MB603"/>
    <s v="0000-00-00"/>
    <n v="206"/>
    <s v="E"/>
    <n v="3"/>
    <s v="E01 PD"/>
    <s v="Apontamento da Produ"/>
    <n v="206"/>
    <n v="0"/>
  </r>
  <r>
    <n v="390793"/>
    <x v="90"/>
    <s v="PCMT RV MB603"/>
    <s v="0000-00-00"/>
    <n v="206"/>
    <s v="S"/>
    <n v="2"/>
    <m/>
    <s v="Apontamento da Produ"/>
    <n v="0"/>
    <n v="206"/>
  </r>
  <r>
    <n v="390796"/>
    <x v="19"/>
    <s v="Alcool Isoprop?lico"/>
    <s v="0000-00-00"/>
    <n v="1"/>
    <s v="S"/>
    <n v="1"/>
    <s v="Produ??o"/>
    <s v="Movimentacao"/>
    <n v="0"/>
    <n v="1"/>
  </r>
  <r>
    <n v="390797"/>
    <x v="92"/>
    <s v="Conversor Chaveado CA 1500 IX"/>
    <s v="0000-00-00"/>
    <n v="2"/>
    <s v="S"/>
    <n v="3"/>
    <s v="E02 PI"/>
    <s v="Movimentacao"/>
    <n v="0"/>
    <n v="2"/>
  </r>
  <r>
    <n v="390798"/>
    <x v="91"/>
    <s v="RV MB603"/>
    <s v="0000-00-00"/>
    <n v="206"/>
    <s v="S"/>
    <n v="3"/>
    <s v="E01 PD"/>
    <s v="Industrializa??o efe"/>
    <n v="0"/>
    <n v="206"/>
  </r>
  <r>
    <n v="390799"/>
    <x v="28"/>
    <s v="RV Relogio"/>
    <s v="0000-00-00"/>
    <n v="206"/>
    <s v="S"/>
    <n v="3"/>
    <s v="E01 PD"/>
    <s v="Industrializa??o efe"/>
    <n v="0"/>
    <n v="206"/>
  </r>
  <r>
    <n v="390803"/>
    <x v="19"/>
    <s v="Alcool Isoprop?lico"/>
    <s v="0000-00-00"/>
    <n v="2"/>
    <s v="E"/>
    <n v="1"/>
    <s v="E03 PK"/>
    <s v="Nota Fiscal de Entra"/>
    <n v="2"/>
    <n v="0"/>
  </r>
  <r>
    <n v="390805"/>
    <x v="93"/>
    <s v="Chave HH grav.110/220 c/aba s/rosc36x14x"/>
    <s v="0000-00-00"/>
    <n v="200"/>
    <s v="E"/>
    <n v="1"/>
    <s v="Produ??o"/>
    <s v="Compra de Mat?ria Pr"/>
    <n v="200"/>
    <n v="0"/>
  </r>
  <r>
    <n v="390810"/>
    <x v="94"/>
    <s v="Conj,Cabos TRV/Chave HH"/>
    <s v="0000-00-00"/>
    <n v="200"/>
    <s v="E"/>
    <n v="1"/>
    <s v="E01 PA"/>
    <s v="Apontamento da Produ"/>
    <n v="200"/>
    <n v="0"/>
  </r>
  <r>
    <n v="390811"/>
    <x v="93"/>
    <s v="Chave HH grav.110/220 c/aba s/rosc36x14x"/>
    <s v="0000-00-00"/>
    <n v="31"/>
    <s v="S"/>
    <n v="1"/>
    <s v="E12 PC"/>
    <s v="Apontamento da Produ"/>
    <n v="0"/>
    <n v="31"/>
  </r>
  <r>
    <n v="390812"/>
    <x v="93"/>
    <s v="Chave HH grav.110/220 c/aba s/rosc36x14x"/>
    <s v="0000-00-00"/>
    <n v="169"/>
    <s v="S"/>
    <n v="1"/>
    <s v="Produ??o"/>
    <s v="Apontamento da Produ"/>
    <n v="0"/>
    <n v="169"/>
  </r>
  <r>
    <n v="390814"/>
    <x v="95"/>
    <s v="N?cleo Toroidal T-23"/>
    <s v="0000-00-00"/>
    <n v="300"/>
    <s v="E"/>
    <n v="1"/>
    <s v="E14 PH"/>
    <s v="Compra de Mat?ria Pr"/>
    <n v="300"/>
    <n v="0"/>
  </r>
  <r>
    <n v="390832"/>
    <x v="96"/>
    <s v="Conj.Cabos TRV/POT"/>
    <s v="0000-00-00"/>
    <n v="200"/>
    <s v="E"/>
    <n v="1"/>
    <s v="E01 PA"/>
    <s v="Apontamento da Produ"/>
    <n v="200"/>
    <n v="0"/>
  </r>
  <r>
    <n v="390833"/>
    <x v="97"/>
    <s v="Potenciometro Mini 100k c/chave Linear 1"/>
    <s v="0000-00-00"/>
    <n v="200"/>
    <s v="S"/>
    <n v="1"/>
    <s v="E12 PD"/>
    <s v="Apontamento da Produ"/>
    <n v="0"/>
    <n v="200"/>
  </r>
  <r>
    <n v="390846"/>
    <x v="98"/>
    <s v="Cap.Eletr.Unilat. 22u / 350V  (can 13x21"/>
    <s v="0000-00-00"/>
    <n v="20"/>
    <s v="E"/>
    <n v="1"/>
    <s v="E06 PE"/>
    <s v="Compra de Mat?ria Pr"/>
    <n v="20"/>
    <n v="0"/>
  </r>
  <r>
    <n v="390847"/>
    <x v="99"/>
    <s v="Cap.Eletr.Unilat. 470u / 16V (can 8x12)"/>
    <s v="0000-00-00"/>
    <n v="50"/>
    <s v="E"/>
    <n v="1"/>
    <s v="E07 PE"/>
    <s v="Compra de Mat?ria Pr"/>
    <n v="50"/>
    <n v="0"/>
  </r>
  <r>
    <n v="390848"/>
    <x v="100"/>
    <s v="Cap.Eletr.Unilat. 1000u / 25V (can 10x22"/>
    <s v="0000-00-00"/>
    <n v="50"/>
    <s v="E"/>
    <n v="1"/>
    <s v="E07 PE"/>
    <s v="Compra de Mat?ria Pr"/>
    <n v="50"/>
    <n v="0"/>
  </r>
  <r>
    <n v="390849"/>
    <x v="101"/>
    <s v="Cap.Pol.Met. 33nF / 63V - Azul"/>
    <s v="0000-00-00"/>
    <n v="50"/>
    <s v="E"/>
    <n v="1"/>
    <s v="E06 PF"/>
    <s v="Compra de Mat?ria Pr"/>
    <n v="50"/>
    <n v="0"/>
  </r>
  <r>
    <n v="390850"/>
    <x v="102"/>
    <s v="Cap.Cer.Disco 2,2nF / 2KV"/>
    <s v="0000-00-00"/>
    <n v="50"/>
    <s v="E"/>
    <n v="1"/>
    <s v="E06 PF"/>
    <s v="Compra de Mat?ria Pr"/>
    <n v="50"/>
    <n v="0"/>
  </r>
  <r>
    <n v="390851"/>
    <x v="103"/>
    <s v="Diodo 1N4937 - 1 A 600V r?pido"/>
    <s v="0000-00-00"/>
    <n v="50"/>
    <s v="E"/>
    <n v="1"/>
    <s v="E09 PK"/>
    <s v="Compra de Mat?ria Pr"/>
    <n v="50"/>
    <n v="0"/>
  </r>
  <r>
    <n v="390852"/>
    <x v="104"/>
    <s v="Varistor S10K - 275V"/>
    <s v="0000-00-00"/>
    <n v="20"/>
    <s v="E"/>
    <n v="1"/>
    <s v="E11 PB"/>
    <s v="Compra de Mat?ria Pr"/>
    <n v="20"/>
    <n v="0"/>
  </r>
  <r>
    <n v="390853"/>
    <x v="105"/>
    <s v="Acoplador T?rmico TO220 com furo"/>
    <s v="0000-00-00"/>
    <n v="50"/>
    <s v="E"/>
    <n v="1"/>
    <s v="E08 PF"/>
    <s v="Compra de Mat?ria Pr"/>
    <n v="50"/>
    <n v="0"/>
  </r>
  <r>
    <n v="390854"/>
    <x v="106"/>
    <s v="Cabo Tripolar plug macho\fem?a NBR14136 "/>
    <s v="0000-00-00"/>
    <n v="9"/>
    <s v="E"/>
    <n v="1"/>
    <m/>
    <s v="Compra de Mat?ria Pr"/>
    <n v="9"/>
    <n v="0"/>
  </r>
  <r>
    <n v="390855"/>
    <x v="107"/>
    <s v="Diodo SMD LL4148 Mini Melf"/>
    <s v="0000-00-00"/>
    <n v="100"/>
    <s v="E"/>
    <n v="1"/>
    <s v="E18 PH"/>
    <s v="Compra de Mat?ria Pr"/>
    <n v="100"/>
    <n v="0"/>
  </r>
  <r>
    <n v="390856"/>
    <x v="108"/>
    <s v="Transistor SMD BC 817-25 (BC337) SOT-23"/>
    <s v="0000-00-00"/>
    <n v="50"/>
    <s v="E"/>
    <n v="1"/>
    <s v="E18 PH"/>
    <s v="Compra de Mat?ria Pr"/>
    <n v="50"/>
    <n v="0"/>
  </r>
  <r>
    <n v="390857"/>
    <x v="109"/>
    <s v="Comparador LM 431ACM SMD(SO) ST, Texas o"/>
    <s v="0000-00-00"/>
    <n v="30"/>
    <s v="E"/>
    <n v="1"/>
    <s v="E18 PJ"/>
    <s v="Compra de Mat?ria Pr"/>
    <n v="30"/>
    <n v="0"/>
  </r>
  <r>
    <n v="390868"/>
    <x v="110"/>
    <s v="Cap.Eletr.Unilat. 470u / 63V (can 13x21)"/>
    <s v="0000-00-00"/>
    <n v="5"/>
    <s v="E"/>
    <n v="1"/>
    <m/>
    <s v="Compra de Mat?ria Pr"/>
    <n v="5"/>
    <n v="0"/>
  </r>
  <r>
    <n v="390869"/>
    <x v="111"/>
    <s v="Cap.Pol.Met. 100nF / 63V - Azul"/>
    <s v="0000-00-00"/>
    <n v="200"/>
    <s v="E"/>
    <n v="1"/>
    <m/>
    <s v="Compra de Mat?ria Pr"/>
    <n v="200"/>
    <n v="0"/>
  </r>
  <r>
    <n v="390870"/>
    <x v="112"/>
    <s v="Cap.Pol.Met. 680nF / 400V"/>
    <s v="0000-00-00"/>
    <n v="200"/>
    <s v="E"/>
    <n v="1"/>
    <m/>
    <s v="Compra de Mat?ria Pr"/>
    <n v="200"/>
    <n v="0"/>
  </r>
  <r>
    <n v="390871"/>
    <x v="113"/>
    <s v="Cap.Pol.Met. 1u/400V - 10% - esp.15 ou 2"/>
    <s v="0000-00-00"/>
    <n v="200"/>
    <s v="E"/>
    <n v="1"/>
    <m/>
    <s v="Compra de Mat?ria Pr"/>
    <n v="200"/>
    <n v="0"/>
  </r>
  <r>
    <n v="390872"/>
    <x v="114"/>
    <s v="Diodo Diac DB3"/>
    <s v="0000-00-00"/>
    <n v="200"/>
    <s v="E"/>
    <n v="1"/>
    <m/>
    <s v="Compra de Mat?ria Pr"/>
    <n v="200"/>
    <n v="0"/>
  </r>
  <r>
    <n v="390873"/>
    <x v="115"/>
    <s v="Diodo Tiristor BT 137 600G - 8A 600V"/>
    <s v="0000-00-00"/>
    <n v="200"/>
    <s v="E"/>
    <n v="1"/>
    <m/>
    <s v="Compra de Mat?ria Pr"/>
    <n v="200"/>
    <n v="0"/>
  </r>
  <r>
    <n v="390874"/>
    <x v="116"/>
    <s v="Borne Multipolar-2vias (KRE) Azul"/>
    <s v="0000-00-00"/>
    <n v="30"/>
    <s v="E"/>
    <n v="1"/>
    <m/>
    <s v="Compra de Mat?ria Pr"/>
    <n v="30"/>
    <n v="0"/>
  </r>
  <r>
    <n v="390875"/>
    <x v="117"/>
    <s v="Resistor SMD 1206 5% 1K5"/>
    <s v="0000-00-00"/>
    <n v="50"/>
    <s v="E"/>
    <n v="1"/>
    <s v="E18 PJ"/>
    <s v="Compra de Mat?ria Pr"/>
    <n v="50"/>
    <n v="0"/>
  </r>
  <r>
    <n v="390876"/>
    <x v="118"/>
    <s v="Diodo SMD US1M (1N4937) - 1 A 600V r?pid"/>
    <s v="0000-00-00"/>
    <n v="20"/>
    <s v="E"/>
    <n v="1"/>
    <s v="E18 PJ"/>
    <s v="Compra de Mat?ria Pr"/>
    <n v="20"/>
    <n v="0"/>
  </r>
  <r>
    <n v="390877"/>
    <x v="119"/>
    <s v="Suporte Led 5mm c/ rosca + bucha e porca"/>
    <s v="0000-00-00"/>
    <n v="200"/>
    <s v="E"/>
    <n v="1"/>
    <m/>
    <s v="Compra de Mat?ria Pr"/>
    <n v="200"/>
    <n v="0"/>
  </r>
  <r>
    <n v="390894"/>
    <x v="120"/>
    <s v="RC 1/3W 5% - 5R6"/>
    <s v="0000-00-00"/>
    <n v="500"/>
    <s v="E"/>
    <n v="1"/>
    <s v="E09 PE"/>
    <s v="Compra de Mat?ria Pr"/>
    <n v="500"/>
    <n v="0"/>
  </r>
  <r>
    <n v="390895"/>
    <x v="121"/>
    <s v="RC 1W 5% - 100R"/>
    <s v="0000-00-00"/>
    <n v="50"/>
    <s v="E"/>
    <n v="1"/>
    <s v="E10 PG"/>
    <s v="Compra de Mat?ria Pr"/>
    <n v="50"/>
    <n v="0"/>
  </r>
  <r>
    <n v="390896"/>
    <x v="122"/>
    <s v="RF 5W 10% - 33R"/>
    <s v="0000-00-00"/>
    <n v="50"/>
    <s v="E"/>
    <n v="1"/>
    <s v="E09 PJ"/>
    <s v="Compra de Mat?ria Pr"/>
    <n v="50"/>
    <n v="0"/>
  </r>
  <r>
    <n v="390897"/>
    <x v="123"/>
    <s v="Cap.Eletr.Unilat. 4,7u / 350V (can 8x12)"/>
    <s v="0000-00-00"/>
    <n v="44"/>
    <s v="E"/>
    <n v="1"/>
    <s v="E06 PE"/>
    <s v="Compra de Mat?ria Pr"/>
    <n v="44"/>
    <n v="0"/>
  </r>
  <r>
    <n v="390898"/>
    <x v="124"/>
    <s v="Cap.Eletr.Unilat. 1000u / 16V 105? (can "/>
    <s v="0000-00-00"/>
    <n v="150"/>
    <s v="E"/>
    <n v="1"/>
    <s v="E07 PE"/>
    <s v="Compra de Mat?ria Pr"/>
    <n v="150"/>
    <n v="0"/>
  </r>
  <r>
    <n v="390899"/>
    <x v="111"/>
    <s v="Cap.Pol.Met. 100nF / 63V - Azul"/>
    <s v="0000-00-00"/>
    <n v="50"/>
    <s v="E"/>
    <n v="1"/>
    <s v="E06 PF"/>
    <s v="Compra de Mat?ria Pr"/>
    <n v="50"/>
    <n v="0"/>
  </r>
  <r>
    <n v="390900"/>
    <x v="103"/>
    <s v="Diodo 1N4937 - 1 A 600V r?pido"/>
    <s v="0000-00-00"/>
    <n v="60"/>
    <s v="E"/>
    <n v="1"/>
    <s v="E09 PK"/>
    <s v="Compra de Mat?ria Pr"/>
    <n v="60"/>
    <n v="0"/>
  </r>
  <r>
    <n v="390901"/>
    <x v="125"/>
    <s v="Transistor FJP 5304 D"/>
    <s v="0000-00-00"/>
    <n v="13"/>
    <s v="E"/>
    <n v="1"/>
    <s v="E08 PG"/>
    <s v="Compra de Mat?ria Pr"/>
    <n v="13"/>
    <n v="0"/>
  </r>
  <r>
    <n v="390902"/>
    <x v="126"/>
    <s v="Acoplador Otico 4N25 (QTC ou Lite ON)"/>
    <s v="0000-00-00"/>
    <n v="40"/>
    <s v="E"/>
    <n v="1"/>
    <s v="E08 PF"/>
    <s v="Compra de Mat?ria Pr"/>
    <n v="40"/>
    <n v="0"/>
  </r>
  <r>
    <n v="390903"/>
    <x v="127"/>
    <s v="Varistor S10K - 250V"/>
    <s v="0000-00-00"/>
    <n v="44"/>
    <s v="E"/>
    <n v="1"/>
    <s v="E11 PB"/>
    <s v="Compra de Mat?ria Pr"/>
    <n v="44"/>
    <n v="0"/>
  </r>
  <r>
    <n v="390904"/>
    <x v="128"/>
    <s v="Pico Fusivel de vidro - 1A  22AGF (10mm)"/>
    <s v="0000-00-00"/>
    <n v="50"/>
    <s v="E"/>
    <n v="1"/>
    <s v="E11 PB"/>
    <s v="Compra de Mat?ria Pr"/>
    <n v="50"/>
    <n v="0"/>
  </r>
  <r>
    <n v="390905"/>
    <x v="129"/>
    <s v="Resistor SMD 0603 5% 220R"/>
    <s v="0000-00-00"/>
    <n v="150"/>
    <s v="E"/>
    <n v="1"/>
    <s v="E18 PJ"/>
    <s v="Compra de Mat?ria Pr"/>
    <n v="150"/>
    <n v="0"/>
  </r>
  <r>
    <n v="390906"/>
    <x v="107"/>
    <s v="Diodo SMD LL4148 Mini Melf"/>
    <s v="0000-00-00"/>
    <n v="150"/>
    <s v="E"/>
    <n v="1"/>
    <s v="E18 PH"/>
    <s v="Compra de Mat?ria Pr"/>
    <n v="150"/>
    <n v="0"/>
  </r>
  <r>
    <n v="390907"/>
    <x v="108"/>
    <s v="Transistor SMD BC 817-25 (BC337) SOT-23"/>
    <s v="0000-00-00"/>
    <n v="100"/>
    <s v="E"/>
    <n v="1"/>
    <s v="E18 PH"/>
    <s v="Compra de Mat?ria Pr"/>
    <n v="100"/>
    <n v="0"/>
  </r>
  <r>
    <n v="390908"/>
    <x v="109"/>
    <s v="Comparador LM 431ACM SMD(SO) ST, Texas o"/>
    <s v="0000-00-00"/>
    <n v="40"/>
    <s v="E"/>
    <n v="1"/>
    <s v="E18 PJ"/>
    <s v="Compra de Mat?ria Pr"/>
    <n v="40"/>
    <n v="0"/>
  </r>
  <r>
    <n v="390909"/>
    <x v="1"/>
    <s v="Rolo de Solda Fino (0,5mm) - 500g"/>
    <s v="0000-00-00"/>
    <n v="2"/>
    <s v="E"/>
    <n v="1"/>
    <s v="E03 PI"/>
    <s v="Compra de Mat?ria Pr"/>
    <n v="2"/>
    <n v="0"/>
  </r>
  <r>
    <n v="390911"/>
    <x v="130"/>
    <s v="PCI CAMSMD Ver 1.0 CEM-1, 1,6mm, 35u, SS"/>
    <s v="0000-00-00"/>
    <n v="55"/>
    <s v="E"/>
    <n v="1"/>
    <s v="E13 PG"/>
    <s v="Compra de Mat?ria Pr"/>
    <n v="55"/>
    <n v="0"/>
  </r>
  <r>
    <n v="390913"/>
    <x v="1"/>
    <s v="Rolo de Solda Fino (0,5mm) - 500g"/>
    <s v="0000-00-00"/>
    <n v="2"/>
    <s v="E"/>
    <n v="1"/>
    <s v="E03 PI"/>
    <s v="Compra de Mat?ria Pr"/>
    <n v="2"/>
    <n v="0"/>
  </r>
  <r>
    <n v="390914"/>
    <x v="1"/>
    <s v="Rolo de Solda Fino (0,5mm) - 500g"/>
    <s v="0000-00-00"/>
    <n v="4"/>
    <s v="S"/>
    <n v="1"/>
    <s v="E03 PI"/>
    <s v="Movimentacao"/>
    <n v="0"/>
    <n v="4"/>
  </r>
  <r>
    <n v="390917"/>
    <x v="131"/>
    <s v="Dissipador Comum CAMSMD - Diodo"/>
    <s v="0000-00-00"/>
    <n v="140"/>
    <s v="E"/>
    <n v="1"/>
    <s v="E15 PB"/>
    <s v="Compra de Mat?ria Pr"/>
    <n v="140"/>
    <n v="0"/>
  </r>
  <r>
    <n v="390918"/>
    <x v="132"/>
    <s v="Dissipador Comum CAMSMD - CI"/>
    <s v="0000-00-00"/>
    <n v="119"/>
    <s v="E"/>
    <n v="1"/>
    <s v="E15 PB"/>
    <s v="Compra de Mat?ria Pr"/>
    <n v="119"/>
    <n v="0"/>
  </r>
  <r>
    <n v="390923"/>
    <x v="133"/>
    <s v="Fotolitos"/>
    <s v="0000-00-00"/>
    <n v="3"/>
    <s v="E"/>
    <n v="1"/>
    <m/>
    <s v="Compra de Mat?ria Pr"/>
    <n v="3"/>
    <n v="0"/>
  </r>
  <r>
    <n v="390924"/>
    <x v="134"/>
    <s v="PCI TRV-OSC v3.0 out 21"/>
    <s v="0000-00-00"/>
    <n v="216"/>
    <s v="E"/>
    <n v="1"/>
    <s v="E13 PG"/>
    <s v="Compra de Mat?ria Pr"/>
    <n v="216"/>
    <n v="0"/>
  </r>
  <r>
    <n v="390925"/>
    <x v="135"/>
    <s v="PCI CCMOS Ver. 3.0 FR-1, 1,6mm, 35u, SS "/>
    <s v="0000-00-00"/>
    <n v="100"/>
    <s v="E"/>
    <n v="1"/>
    <s v="E13 PG"/>
    <s v="Compra de Mat?ria Pr"/>
    <n v="100"/>
    <n v="0"/>
  </r>
  <r>
    <n v="390926"/>
    <x v="136"/>
    <s v="PCI CAPG- CEM-1. 1,6mm, 35u, SS - Ver 1."/>
    <s v="0000-00-00"/>
    <n v="230"/>
    <s v="E"/>
    <n v="1"/>
    <s v="E13 PF"/>
    <s v="Compra de Mat?ria Pr"/>
    <n v="230"/>
    <n v="0"/>
  </r>
  <r>
    <n v="390932"/>
    <x v="137"/>
    <s v="RF 5W 10% - 0R22"/>
    <s v="0000-00-00"/>
    <n v="360"/>
    <s v="E"/>
    <n v="1"/>
    <s v="E10 PJ"/>
    <s v="Compra de Mat?ria Pr"/>
    <n v="360"/>
    <n v="0"/>
  </r>
  <r>
    <n v="390933"/>
    <x v="138"/>
    <s v="Porta Fus?vel Ber?o Preto"/>
    <s v="0000-00-00"/>
    <n v="400"/>
    <s v="E"/>
    <n v="1"/>
    <s v="E11 PC"/>
    <s v="Compra de Mat?ria Pr"/>
    <n v="400"/>
    <n v="0"/>
  </r>
  <r>
    <n v="390934"/>
    <x v="139"/>
    <s v="Varistor S14K - 250V"/>
    <s v="0000-00-00"/>
    <n v="600"/>
    <s v="E"/>
    <n v="1"/>
    <s v="E11 PB"/>
    <s v="Compra de Mat?ria Pr"/>
    <n v="600"/>
    <n v="0"/>
  </r>
  <r>
    <n v="390935"/>
    <x v="140"/>
    <s v="Supressor 100nF/305Vca 10% X2"/>
    <s v="0000-00-00"/>
    <n v="400"/>
    <s v="E"/>
    <n v="1"/>
    <m/>
    <s v="Compra de Mat?ria Pr"/>
    <n v="400"/>
    <n v="0"/>
  </r>
  <r>
    <n v="390936"/>
    <x v="141"/>
    <s v="Fuse 20mm 250V - 4A"/>
    <s v="0000-00-00"/>
    <n v="400"/>
    <s v="E"/>
    <n v="1"/>
    <s v="E11 PB"/>
    <s v="Compra de Mat?ria Pr"/>
    <n v="400"/>
    <n v="0"/>
  </r>
  <r>
    <n v="390939"/>
    <x v="142"/>
    <s v="Solvente ISO S134 / ISO S135"/>
    <s v="0000-00-00"/>
    <n v="5"/>
    <s v="E"/>
    <n v="1"/>
    <s v="Produ??o"/>
    <s v="Compra de Mat?ria Pr"/>
    <n v="5"/>
    <n v="0"/>
  </r>
  <r>
    <n v="390940"/>
    <x v="143"/>
    <s v="Verniz Isolante ISO-1985 / ISO-1723"/>
    <s v="0000-00-00"/>
    <n v="5"/>
    <s v="E"/>
    <n v="1"/>
    <s v="Produ??o"/>
    <s v="Compra de Mat?ria Pr"/>
    <n v="5"/>
    <n v="0"/>
  </r>
  <r>
    <n v="390955"/>
    <x v="144"/>
    <s v="Cap.Eletr.Unilat. 470u / 35V (can 10x15)"/>
    <s v="0000-00-00"/>
    <n v="115"/>
    <s v="E"/>
    <n v="1"/>
    <s v="E07 PE"/>
    <s v="Compra de Mat?ria Pr"/>
    <n v="115"/>
    <n v="0"/>
  </r>
  <r>
    <n v="390956"/>
    <x v="145"/>
    <s v="Cap.Eletr.Unilat. 470u / 100V (can 16x26"/>
    <s v="0000-00-00"/>
    <n v="21"/>
    <s v="E"/>
    <n v="1"/>
    <s v="E07 PE"/>
    <s v="Compra de Mat?ria Pr"/>
    <n v="21"/>
    <n v="0"/>
  </r>
  <r>
    <n v="390957"/>
    <x v="145"/>
    <s v="Cap.Eletr.Unilat. 470u / 100V (can 16x26"/>
    <s v="0000-00-00"/>
    <n v="5"/>
    <s v="E"/>
    <n v="1"/>
    <s v="E07 PE"/>
    <s v="Compra de Mat?ria Pr"/>
    <n v="5"/>
    <n v="0"/>
  </r>
  <r>
    <n v="390958"/>
    <x v="146"/>
    <s v="Transistor MOS IRF 640 - 18A-200V"/>
    <s v="0000-00-00"/>
    <n v="21"/>
    <s v="E"/>
    <n v="1"/>
    <s v="E08 PF"/>
    <s v="Compra de Mat?ria Pr"/>
    <n v="21"/>
    <n v="0"/>
  </r>
  <r>
    <n v="390959"/>
    <x v="126"/>
    <s v="Acoplador Otico 4N25 (QTC ou Lite ON)"/>
    <s v="0000-00-00"/>
    <n v="30"/>
    <s v="E"/>
    <n v="1"/>
    <s v="E08 PF"/>
    <s v="Compra de Mat?ria Pr"/>
    <n v="30"/>
    <n v="0"/>
  </r>
  <r>
    <n v="390960"/>
    <x v="116"/>
    <s v="Borne Multipolar-2vias (KRE) Azul"/>
    <s v="0000-00-00"/>
    <n v="87"/>
    <s v="E"/>
    <n v="1"/>
    <s v="E11 PB"/>
    <s v="Compra de Mat?ria Pr"/>
    <n v="87"/>
    <n v="0"/>
  </r>
  <r>
    <n v="390961"/>
    <x v="105"/>
    <s v="Acoplador T?rmico TO220 com furo"/>
    <s v="0000-00-00"/>
    <n v="33"/>
    <s v="E"/>
    <n v="1"/>
    <s v="E08 PF"/>
    <s v="Compra de Mat?ria Pr"/>
    <n v="33"/>
    <n v="0"/>
  </r>
  <r>
    <n v="390962"/>
    <x v="147"/>
    <s v="Resistor SMD 1206 5% 0R"/>
    <s v="0000-00-00"/>
    <n v="100"/>
    <s v="E"/>
    <n v="1"/>
    <s v="E18 PJ"/>
    <s v="Compra de Mat?ria Pr"/>
    <n v="100"/>
    <n v="0"/>
  </r>
  <r>
    <n v="390963"/>
    <x v="148"/>
    <s v="Cap.Cer. SMD 1206 100nF / 50V 10%"/>
    <s v="0000-00-00"/>
    <n v="100"/>
    <s v="E"/>
    <n v="1"/>
    <s v="E18 PJ"/>
    <s v="Compra de Mat?ria Pr"/>
    <n v="100"/>
    <n v="0"/>
  </r>
  <r>
    <n v="390964"/>
    <x v="107"/>
    <s v="Diodo SMD LL4148 Mini Melf"/>
    <s v="0000-00-00"/>
    <n v="40"/>
    <s v="E"/>
    <n v="1"/>
    <s v="E18 PH"/>
    <s v="Compra de Mat?ria Pr"/>
    <n v="40"/>
    <n v="0"/>
  </r>
  <r>
    <n v="390965"/>
    <x v="118"/>
    <s v="Diodo SMD US1M (1N4937) - 1 A 600V r?pid"/>
    <s v="0000-00-00"/>
    <n v="100"/>
    <s v="E"/>
    <n v="1"/>
    <s v="E18 PJ"/>
    <s v="Compra de Mat?ria Pr"/>
    <n v="100"/>
    <n v="0"/>
  </r>
  <r>
    <n v="390966"/>
    <x v="108"/>
    <s v="Transistor SMD BC 817-25 (BC337) SOT-23"/>
    <s v="0000-00-00"/>
    <n v="87"/>
    <s v="E"/>
    <n v="1"/>
    <s v="E18 PH"/>
    <s v="Compra de Mat?ria Pr"/>
    <n v="87"/>
    <n v="0"/>
  </r>
  <r>
    <n v="390967"/>
    <x v="109"/>
    <s v="Comparador LM 431ACM SMD(SO) ST, Texas o"/>
    <s v="0000-00-00"/>
    <n v="32"/>
    <s v="E"/>
    <n v="1"/>
    <s v="E18 PJ"/>
    <s v="Compra de Mat?ria Pr"/>
    <n v="32"/>
    <n v="0"/>
  </r>
  <r>
    <n v="390968"/>
    <x v="145"/>
    <s v="Cap.Eletr.Unilat. 470u / 100V (can 16x26"/>
    <s v="0000-00-00"/>
    <n v="5"/>
    <s v="E"/>
    <n v="1"/>
    <s v="E07 PE"/>
    <s v="Compra de Mat?ria Pr"/>
    <n v="5"/>
    <n v="0"/>
  </r>
  <r>
    <n v="390970"/>
    <x v="149"/>
    <s v="PCI Prot-1"/>
    <s v="0000-00-00"/>
    <n v="312"/>
    <s v="E"/>
    <n v="1"/>
    <s v="E13 PJ"/>
    <s v="Compra de Mat?ria Pr"/>
    <n v="312"/>
    <n v="0"/>
  </r>
  <r>
    <n v="390972"/>
    <x v="11"/>
    <s v="PCI SRS Ver3.0 FR-4, 1,6mm, 35u, DS"/>
    <s v="0000-00-00"/>
    <n v="42"/>
    <s v="E"/>
    <n v="1"/>
    <s v="E13 PJ"/>
    <s v="Compra de Mat?ria Pr"/>
    <n v="42"/>
    <n v="0"/>
  </r>
  <r>
    <n v="390974"/>
    <x v="150"/>
    <s v="Tubo de Vidro (20x1,2x140mm) - Angaflon"/>
    <s v="0000-00-00"/>
    <n v="20"/>
    <s v="E"/>
    <n v="1"/>
    <s v="E08 PD"/>
    <s v="Compra de Mat?ria Pr"/>
    <n v="20"/>
    <n v="0"/>
  </r>
  <r>
    <n v="390976"/>
    <x v="151"/>
    <s v="PCI MFP Dupla Ver 1.0 FR-4, 1,6mm, 35u, "/>
    <s v="0000-00-00"/>
    <n v="70"/>
    <s v="E"/>
    <n v="1"/>
    <s v="E13 PI"/>
    <s v="Compra de Mat?ria Pr"/>
    <n v="70"/>
    <n v="0"/>
  </r>
  <r>
    <n v="390978"/>
    <x v="13"/>
    <s v="Carretel E30/07 - 10 Terminais Horizonta"/>
    <s v="0000-00-00"/>
    <n v="300"/>
    <s v="E"/>
    <n v="1"/>
    <s v="E14 PB"/>
    <s v="Compra de Mat?ria Pr"/>
    <n v="300"/>
    <n v="0"/>
  </r>
  <r>
    <n v="390990"/>
    <x v="152"/>
    <s v="Terminal Macho Faston 6,3 x 0,8  LatÒo"/>
    <s v="0000-00-00"/>
    <n v="22"/>
    <s v="E"/>
    <n v="1"/>
    <s v="ProduþÒo"/>
    <s v="Compra de MatÚria Pr"/>
    <n v="22"/>
    <n v="0"/>
  </r>
  <r>
    <n v="390991"/>
    <x v="153"/>
    <s v="&quot;Terminal TE-612 Femea &quot;&quot;Faston&quot;&quot;&quot;"/>
    <s v="0000-00-00"/>
    <n v="33"/>
    <s v="E"/>
    <n v="1"/>
    <s v="ProduþÒo"/>
    <s v="Compra de MatÚria Pr"/>
    <n v="33"/>
    <n v="0"/>
  </r>
  <r>
    <n v="390992"/>
    <x v="154"/>
    <s v="Terminal CPC Macho - 881459-1"/>
    <s v="0000-00-00"/>
    <n v="22"/>
    <s v="E"/>
    <n v="1"/>
    <m/>
    <s v="Compra de MatÚria Pr"/>
    <n v="22"/>
    <n v="0"/>
  </r>
  <r>
    <n v="390993"/>
    <x v="155"/>
    <s v="Conector Painel Macho 4 vias JTL/P4 - Me"/>
    <s v="0000-00-00"/>
    <n v="11"/>
    <s v="E"/>
    <n v="1"/>
    <s v="ProduþÒo"/>
    <s v="Compra de MatÚria Pr"/>
    <n v="11"/>
    <n v="0"/>
  </r>
  <r>
    <n v="390994"/>
    <x v="156"/>
    <s v="Conector Macho CPC 9 vias AMP Tyco 20670"/>
    <s v="0000-00-00"/>
    <n v="11"/>
    <s v="E"/>
    <n v="1"/>
    <s v="ProduþÒo"/>
    <s v="Compra de MatÚria Pr"/>
    <n v="11"/>
    <n v="0"/>
  </r>
  <r>
    <n v="390995"/>
    <x v="157"/>
    <s v="Acoplador Otico 4N25 Branco"/>
    <s v="0000-00-00"/>
    <n v="15"/>
    <s v="E"/>
    <n v="1"/>
    <s v="E08 PG"/>
    <s v="Compra de MatÚria Pr"/>
    <n v="15"/>
    <n v="0"/>
  </r>
  <r>
    <n v="390996"/>
    <x v="109"/>
    <s v="Comparador LM 431ACM SMD(SO) ST, Texas o"/>
    <s v="0000-00-00"/>
    <n v="15"/>
    <s v="E"/>
    <n v="1"/>
    <s v="E18 PJ"/>
    <s v="Compra de MatÚria Pr"/>
    <n v="15"/>
    <n v="0"/>
  </r>
  <r>
    <n v="390997"/>
    <x v="158"/>
    <s v="Diodo Schottky 1N5819 - 1A 40V"/>
    <s v="0000-00-00"/>
    <n v="25"/>
    <s v="E"/>
    <n v="1"/>
    <s v="ProduþÒo"/>
    <s v="Compra de MatÚria Pr"/>
    <n v="25"/>
    <n v="0"/>
  </r>
  <r>
    <n v="390998"/>
    <x v="1"/>
    <s v="Rolo de Solda Fino (0,5mm) - 500g"/>
    <s v="0000-00-00"/>
    <n v="2"/>
    <s v="E"/>
    <n v="1"/>
    <s v="E03 PI"/>
    <s v="Compra de MatÚria Pr"/>
    <n v="2"/>
    <n v="0"/>
  </r>
  <r>
    <n v="390999"/>
    <x v="159"/>
    <s v="CI 3914 N"/>
    <s v="0000-00-00"/>
    <n v="40"/>
    <s v="E"/>
    <n v="1"/>
    <s v="ProduþÒo"/>
    <s v="Compra de MatÚria Pr"/>
    <n v="40"/>
    <n v="0"/>
  </r>
  <r>
    <n v="391000"/>
    <x v="105"/>
    <s v="Acoplador TÚrmico TO220 com furo"/>
    <s v="0000-00-00"/>
    <n v="20"/>
    <s v="E"/>
    <n v="1"/>
    <s v="E08 PF"/>
    <s v="Compra de MatÚria Pr"/>
    <n v="20"/>
    <n v="0"/>
  </r>
  <r>
    <n v="391017"/>
    <x v="160"/>
    <s v="Soquete Estampado p/CI 18 Pinos"/>
    <s v="0000-00-00"/>
    <n v="52"/>
    <s v="E"/>
    <n v="1"/>
    <s v="E08 PF"/>
    <s v="Compra de MatÚria Pr"/>
    <n v="52"/>
    <n v="0"/>
  </r>
  <r>
    <n v="391018"/>
    <x v="161"/>
    <s v="Conect. Trava 2vias 180G 2,5mm (5045-2)"/>
    <s v="0000-00-00"/>
    <n v="150"/>
    <s v="E"/>
    <n v="1"/>
    <s v="E11 PB"/>
    <s v="Compra de MatÚria Pr"/>
    <n v="150"/>
    <n v="0"/>
  </r>
  <r>
    <n v="391019"/>
    <x v="162"/>
    <s v="Conect. Trava 5vias 180G 2,5mm (5045-5)"/>
    <s v="0000-00-00"/>
    <n v="50"/>
    <s v="E"/>
    <n v="1"/>
    <s v="E11 PB"/>
    <s v="Compra de MatÚria Pr"/>
    <n v="50"/>
    <n v="0"/>
  </r>
  <r>
    <n v="391020"/>
    <x v="163"/>
    <s v="Ferrite Bead SMD 0805 22R - BLM21PG220SH"/>
    <s v="0000-00-00"/>
    <n v="400"/>
    <s v="E"/>
    <n v="1"/>
    <s v="E18 PJ"/>
    <s v="Compra de MatÚria Pr"/>
    <n v="400"/>
    <n v="0"/>
  </r>
  <r>
    <n v="391021"/>
    <x v="164"/>
    <s v="Ferrite Bead SMD 1806 1K - BLM41PG102SN1"/>
    <s v="0000-00-00"/>
    <n v="100"/>
    <s v="E"/>
    <n v="1"/>
    <s v="E18 PJ"/>
    <s v="Compra de MatÚria Pr"/>
    <n v="100"/>
    <n v="0"/>
  </r>
  <r>
    <n v="391022"/>
    <x v="165"/>
    <s v="Cap.Cer. SMD 0805 100nF / 50V 10%"/>
    <s v="0000-00-00"/>
    <n v="400"/>
    <s v="E"/>
    <n v="1"/>
    <s v="E18 PJ"/>
    <s v="Compra de MatÚria Pr"/>
    <n v="400"/>
    <n v="0"/>
  </r>
  <r>
    <n v="391023"/>
    <x v="166"/>
    <s v="Cap.Cer. SMD 0805 10nF / 50V 10%"/>
    <s v="0000-00-00"/>
    <n v="400"/>
    <s v="E"/>
    <n v="1"/>
    <s v="E18 PJ"/>
    <s v="Compra de MatÚria Pr"/>
    <n v="400"/>
    <n v="0"/>
  </r>
  <r>
    <n v="391024"/>
    <x v="167"/>
    <s v="PIC 16F648A SOIC-18"/>
    <s v="0000-00-00"/>
    <n v="50"/>
    <s v="E"/>
    <n v="1"/>
    <s v="E18 PJ"/>
    <s v="Compra de MatÚria Pr"/>
    <n v="50"/>
    <n v="0"/>
  </r>
  <r>
    <n v="391025"/>
    <x v="168"/>
    <s v="Diodo Schottky 1N5822 - 3A 40V"/>
    <s v="0000-00-00"/>
    <n v="100"/>
    <s v="E"/>
    <n v="1"/>
    <s v="E09 PK"/>
    <s v="Compra de MatÚria Pr"/>
    <n v="100"/>
    <n v="0"/>
  </r>
  <r>
    <n v="391026"/>
    <x v="169"/>
    <s v="Surge Protector 5V 25A - duplo - SOT23 E"/>
    <s v="0000-00-00"/>
    <n v="100"/>
    <s v="E"/>
    <n v="1"/>
    <s v="E18 PJ"/>
    <s v="Compra de MatÚria Pr"/>
    <n v="100"/>
    <n v="0"/>
  </r>
  <r>
    <n v="391027"/>
    <x v="170"/>
    <s v="LM340MP - 5.0 NOPB (N00A) -SOT223 -regul"/>
    <s v="0000-00-00"/>
    <n v="50"/>
    <s v="E"/>
    <n v="1"/>
    <s v="E18 PJ"/>
    <s v="Compra de MatÚria Pr"/>
    <n v="50"/>
    <n v="0"/>
  </r>
  <r>
    <n v="391028"/>
    <x v="171"/>
    <s v="MC78M09CDTRKG - TO252-3 - LM7809"/>
    <s v="0000-00-00"/>
    <n v="50"/>
    <s v="E"/>
    <n v="1"/>
    <s v="E18 PJ"/>
    <s v="Compra de MatÚria Pr"/>
    <n v="50"/>
    <n v="0"/>
  </r>
  <r>
    <n v="391029"/>
    <x v="172"/>
    <s v="Cap.Cer.Supressor SMD - 22nF NFM21HC223R"/>
    <s v="0000-00-00"/>
    <n v="100"/>
    <s v="E"/>
    <n v="1"/>
    <s v="E18 PJ"/>
    <s v="Compra de MatÚria Pr"/>
    <n v="100"/>
    <n v="0"/>
  </r>
  <r>
    <n v="391030"/>
    <x v="173"/>
    <s v="PIC 16F628A I/P"/>
    <s v="0000-00-00"/>
    <n v="50"/>
    <s v="E"/>
    <n v="1"/>
    <s v="E08 PF"/>
    <s v="Compra de MatÚria Pr"/>
    <n v="50"/>
    <n v="0"/>
  </r>
  <r>
    <n v="391031"/>
    <x v="174"/>
    <s v="Resistor SMD 0603 5% 2K"/>
    <s v="0000-00-00"/>
    <n v="100"/>
    <s v="E"/>
    <n v="1"/>
    <s v="E18 PJ"/>
    <s v="Compra de MatÚria Pr"/>
    <n v="100"/>
    <n v="0"/>
  </r>
  <r>
    <n v="391032"/>
    <x v="175"/>
    <s v="Diversos"/>
    <s v="0000-00-00"/>
    <n v="24"/>
    <s v="E"/>
    <n v="1"/>
    <m/>
    <s v="Compra de MatÚria Pr"/>
    <n v="24"/>
    <n v="0"/>
  </r>
  <r>
    <n v="391034"/>
    <x v="176"/>
    <s v="Jumper Encapado PadrÒo 40mm - 28AWG"/>
    <s v="0000-00-00"/>
    <n v="12"/>
    <s v="E"/>
    <n v="1"/>
    <m/>
    <s v="Apontamento da Produ"/>
    <n v="12"/>
    <n v="0"/>
  </r>
  <r>
    <n v="391043"/>
    <x v="177"/>
    <s v="Cabo 22AWG/0,30mm2 PRETO"/>
    <s v="0000-00-00"/>
    <n v="200"/>
    <s v="E"/>
    <n v="1"/>
    <s v="ProduþÒo"/>
    <s v="Compra de MatÚria Pr"/>
    <n v="200"/>
    <n v="0"/>
  </r>
  <r>
    <n v="391044"/>
    <x v="178"/>
    <s v="Cabo 22AWG/0,30mm2 VERMELHO"/>
    <s v="0000-00-00"/>
    <n v="200"/>
    <s v="E"/>
    <n v="1"/>
    <s v="ProduþÒo"/>
    <s v="Compra de MatÚria Pr"/>
    <n v="200"/>
    <n v="0"/>
  </r>
  <r>
    <n v="391045"/>
    <x v="179"/>
    <s v="Cabo 28AWG/0,09mm2 AMARELO"/>
    <s v="0000-00-00"/>
    <n v="400"/>
    <s v="E"/>
    <n v="1"/>
    <s v="ProduþÒo"/>
    <s v="Compra de MatÚria Pr"/>
    <n v="400"/>
    <n v="0"/>
  </r>
  <r>
    <n v="391046"/>
    <x v="180"/>
    <s v="Cabo 28AWG/0,08mm2 MARROM"/>
    <s v="0000-00-00"/>
    <n v="200"/>
    <s v="E"/>
    <n v="1"/>
    <s v="ProduþÒo"/>
    <s v="Compra de MatÚria Pr"/>
    <n v="200"/>
    <n v="0"/>
  </r>
  <r>
    <n v="391047"/>
    <x v="181"/>
    <s v="Cabo 28AWG/0,08mm2 PRETO"/>
    <s v="0000-00-00"/>
    <n v="200"/>
    <s v="E"/>
    <n v="1"/>
    <s v="ProduþÒo"/>
    <s v="Compra de MatÚria Pr"/>
    <n v="200"/>
    <n v="0"/>
  </r>
  <r>
    <n v="391048"/>
    <x v="182"/>
    <s v="Cabo 28AWG/0,08mm2 VERDE"/>
    <s v="0000-00-00"/>
    <n v="300"/>
    <s v="E"/>
    <n v="1"/>
    <s v="ProduþÒo"/>
    <s v="Compra de MatÚria Pr"/>
    <n v="300"/>
    <n v="0"/>
  </r>
  <r>
    <n v="391049"/>
    <x v="183"/>
    <s v="Cabo 28AWG/0,08mm2 VERMELHO"/>
    <s v="0000-00-00"/>
    <n v="200"/>
    <s v="E"/>
    <n v="1"/>
    <s v="ProduþÒo"/>
    <s v="Compra de MatÚria Pr"/>
    <n v="200"/>
    <n v="0"/>
  </r>
  <r>
    <n v="391050"/>
    <x v="184"/>
    <s v="Led Verde - 5mm"/>
    <s v="0000-00-00"/>
    <n v="1"/>
    <s v="E"/>
    <n v="1"/>
    <s v="E06 PD"/>
    <s v="Compra de MatÚria Pr"/>
    <n v="1"/>
    <n v="0"/>
  </r>
  <r>
    <n v="391051"/>
    <x v="185"/>
    <s v="Jumper Encapado PadrÒo 30mm - 28AWG"/>
    <s v="0000-00-00"/>
    <n v="12"/>
    <s v="E"/>
    <n v="1"/>
    <m/>
    <s v="Apontamento da Produ"/>
    <n v="12"/>
    <n v="0"/>
  </r>
  <r>
    <n v="391052"/>
    <x v="182"/>
    <s v="Cabo 28AWG/0,08mm2 VERDE"/>
    <s v="0000-00-00"/>
    <n v="0"/>
    <s v="S"/>
    <n v="1"/>
    <s v="ProduþÒo"/>
    <s v="Apontamento da Produ"/>
    <n v="0"/>
    <n v="0"/>
  </r>
  <r>
    <n v="391053"/>
    <x v="186"/>
    <s v="Choque 313001"/>
    <s v="0000-00-00"/>
    <n v="12"/>
    <s v="E"/>
    <n v="1"/>
    <m/>
    <s v="Apontamento da Produ"/>
    <n v="12"/>
    <n v="0"/>
  </r>
  <r>
    <n v="391054"/>
    <x v="187"/>
    <s v="N·cleo E 13 Thorton NE 13/6/6 AL900 IP"/>
    <s v="0000-00-00"/>
    <n v="24"/>
    <s v="S"/>
    <n v="1"/>
    <m/>
    <s v="Apontamento da Produ"/>
    <n v="0"/>
    <n v="24"/>
  </r>
  <r>
    <n v="391055"/>
    <x v="188"/>
    <s v="Carretel E13 - 8 Terminais"/>
    <s v="0000-00-00"/>
    <n v="12"/>
    <s v="S"/>
    <n v="1"/>
    <s v="E14 PB"/>
    <s v="Apontamento da Produ"/>
    <n v="0"/>
    <n v="12"/>
  </r>
  <r>
    <n v="391061"/>
    <x v="189"/>
    <s v="Trafo 225063 - CAM 1600 FP"/>
    <s v="0000-00-00"/>
    <n v="12"/>
    <s v="E"/>
    <n v="1"/>
    <s v="E01 PA"/>
    <s v="Apontamento da Produ"/>
    <n v="12"/>
    <n v="0"/>
  </r>
  <r>
    <n v="391062"/>
    <x v="190"/>
    <s v="Carretel E25 - 10 Terminais (passo 15)"/>
    <s v="0000-00-00"/>
    <n v="12"/>
    <s v="S"/>
    <n v="1"/>
    <s v="E14 PF"/>
    <s v="Apontamento da Produ"/>
    <n v="0"/>
    <n v="12"/>
  </r>
  <r>
    <n v="391063"/>
    <x v="191"/>
    <s v="N·cleo E25/10/6 - 1700 IP12R"/>
    <s v="0000-00-00"/>
    <n v="24"/>
    <s v="S"/>
    <n v="1"/>
    <m/>
    <s v="Apontamento da Produ"/>
    <n v="0"/>
    <n v="24"/>
  </r>
  <r>
    <n v="391064"/>
    <x v="192"/>
    <s v="Fio 155░C - Cobre Esmaltado - 30AWG"/>
    <s v="0000-00-00"/>
    <n v="0"/>
    <s v="S"/>
    <n v="1"/>
    <s v="ProduþÒo"/>
    <s v="Apontamento da Produ"/>
    <n v="0"/>
    <n v="0"/>
  </r>
  <r>
    <n v="391065"/>
    <x v="193"/>
    <s v="Fio 155░C - Cobre Esmaltado - 27AWG"/>
    <s v="0000-00-00"/>
    <n v="0"/>
    <s v="S"/>
    <n v="1"/>
    <s v="ProduþÒo"/>
    <s v="Apontamento da Produ"/>
    <n v="0"/>
    <n v="0"/>
  </r>
  <r>
    <n v="391077"/>
    <x v="194"/>
    <s v="Kit MEC - CAM"/>
    <s v="0000-00-00"/>
    <n v="12"/>
    <s v="E"/>
    <n v="1"/>
    <s v="E01 PA"/>
    <s v="Apontamento da Produ"/>
    <n v="12"/>
    <n v="0"/>
  </r>
  <r>
    <n v="391078"/>
    <x v="17"/>
    <s v="Paraf.Cab.Pan.Ox.Philips M2,9x16 auto-at"/>
    <s v="0000-00-00"/>
    <n v="36"/>
    <s v="S"/>
    <n v="1"/>
    <s v="E11 PF"/>
    <s v="Apontamento da Produ"/>
    <n v="0"/>
    <n v="36"/>
  </r>
  <r>
    <n v="391079"/>
    <x v="195"/>
    <s v="Cxa-furo  110x59x36 ret CF110/8 F (antic"/>
    <s v="0000-00-00"/>
    <n v="12"/>
    <s v="S"/>
    <n v="1"/>
    <s v="E16 PB"/>
    <s v="Apontamento da Produ"/>
    <n v="0"/>
    <n v="12"/>
  </r>
  <r>
    <n v="391080"/>
    <x v="131"/>
    <s v="Dissipador Comum CAMSMD - Diodo"/>
    <s v="0000-00-00"/>
    <n v="12"/>
    <s v="S"/>
    <n v="1"/>
    <s v="E15 PB"/>
    <s v="Apontamento da Produ"/>
    <n v="0"/>
    <n v="12"/>
  </r>
  <r>
    <n v="391081"/>
    <x v="132"/>
    <s v="Dissipador Comum CAMSMD - CI"/>
    <s v="0000-00-00"/>
    <n v="12"/>
    <s v="S"/>
    <n v="1"/>
    <s v="E15 PB"/>
    <s v="Apontamento da Produ"/>
    <n v="0"/>
    <n v="12"/>
  </r>
  <r>
    <n v="391082"/>
    <x v="106"/>
    <s v="Cabo Tripolar plug macho\femÛa NBR14136 "/>
    <s v="0000-00-00"/>
    <n v="9"/>
    <s v="S"/>
    <n v="1"/>
    <m/>
    <s v="Apontamento da Produ"/>
    <n v="0"/>
    <n v="9"/>
  </r>
  <r>
    <n v="391083"/>
    <x v="106"/>
    <s v="Cabo Tripolar plug macho\femÛa NBR14136 "/>
    <s v="0000-00-00"/>
    <n v="3"/>
    <s v="S"/>
    <n v="1"/>
    <s v="E07 PJ"/>
    <s v="Apontamento da Produ"/>
    <n v="0"/>
    <n v="3"/>
  </r>
  <r>
    <n v="391084"/>
    <x v="105"/>
    <s v="Acoplador TÚrmico TO220 com furo"/>
    <s v="0000-00-00"/>
    <n v="12"/>
    <s v="S"/>
    <n v="1"/>
    <s v="E08 PF"/>
    <s v="Apontamento da Produ"/>
    <n v="0"/>
    <n v="12"/>
  </r>
  <r>
    <n v="391085"/>
    <x v="196"/>
    <s v="Cabo Paralelo 2x0,50x1,5m c/ p. fio P2 M"/>
    <s v="0000-00-00"/>
    <n v="12"/>
    <s v="S"/>
    <n v="1"/>
    <s v="E06 PH"/>
    <s v="Apontamento da Produ"/>
    <n v="0"/>
    <n v="12"/>
  </r>
  <r>
    <n v="391086"/>
    <x v="197"/>
    <s v="Prensa Cabo 5 x 10mm Mod. 3C Plßst."/>
    <s v="0000-00-00"/>
    <n v="12"/>
    <s v="S"/>
    <n v="1"/>
    <s v="E12 PD"/>
    <s v="Apontamento da Produ"/>
    <n v="0"/>
    <n v="12"/>
  </r>
  <r>
    <n v="391087"/>
    <x v="198"/>
    <s v="Cabo Paralelo 2x0,75x1,5m c/ p. fio P4 5"/>
    <s v="0000-00-00"/>
    <n v="12"/>
    <s v="S"/>
    <n v="1"/>
    <s v="E07 PH"/>
    <s v="Requisicao"/>
    <n v="0"/>
    <n v="12"/>
  </r>
  <r>
    <n v="391089"/>
    <x v="199"/>
    <s v="MEC CAM 1800 FP (K000601)"/>
    <s v="0000-00-00"/>
    <n v="12"/>
    <s v="E"/>
    <n v="1"/>
    <m/>
    <s v="Apontamento da Produ"/>
    <n v="12"/>
    <n v="0"/>
  </r>
  <r>
    <n v="391090"/>
    <x v="194"/>
    <s v="Kit MEC - CAM"/>
    <s v="0000-00-00"/>
    <n v="12"/>
    <s v="S"/>
    <n v="1"/>
    <s v="E01 PA"/>
    <s v="Apontamento da Produ"/>
    <n v="0"/>
    <n v="12"/>
  </r>
  <r>
    <n v="391101"/>
    <x v="200"/>
    <s v="kIT SMD CAM 1600 T"/>
    <s v="0000-00-00"/>
    <n v="12"/>
    <s v="E"/>
    <n v="1"/>
    <s v="E01 PA"/>
    <s v="Apontamento da Produ"/>
    <n v="12"/>
    <n v="0"/>
  </r>
  <r>
    <n v="391102"/>
    <x v="201"/>
    <s v="Resistor SMD 0603 5% 0R"/>
    <s v="0000-00-00"/>
    <n v="12"/>
    <s v="S"/>
    <n v="1"/>
    <s v="E18 PG"/>
    <s v="Apontamento da Produ"/>
    <n v="0"/>
    <n v="12"/>
  </r>
  <r>
    <n v="391103"/>
    <x v="202"/>
    <s v="Resistor SMD 0603 5% 27R"/>
    <s v="0000-00-00"/>
    <n v="12"/>
    <s v="S"/>
    <n v="1"/>
    <s v="E18 PG"/>
    <s v="Apontamento da Produ"/>
    <n v="0"/>
    <n v="12"/>
  </r>
  <r>
    <n v="391104"/>
    <x v="203"/>
    <s v="Resistor SMD 0603 5% 4K7"/>
    <s v="0000-00-00"/>
    <n v="2"/>
    <s v="S"/>
    <n v="1"/>
    <s v="E18 PG"/>
    <s v="Apontamento da Produ"/>
    <n v="0"/>
    <n v="2"/>
  </r>
  <r>
    <n v="391105"/>
    <x v="204"/>
    <s v="Resistor SMD 0603 5% 27K"/>
    <s v="0000-00-00"/>
    <n v="12"/>
    <s v="S"/>
    <n v="1"/>
    <s v="E18 PI"/>
    <s v="Apontamento da Produ"/>
    <n v="0"/>
    <n v="12"/>
  </r>
  <r>
    <n v="391106"/>
    <x v="205"/>
    <s v="Diodo SMD LL4007 (M7) SMB"/>
    <s v="0000-00-00"/>
    <n v="48"/>
    <s v="S"/>
    <n v="1"/>
    <s v="E18 PJ"/>
    <s v="Apontamento da Produ"/>
    <n v="0"/>
    <n v="48"/>
  </r>
  <r>
    <n v="391107"/>
    <x v="107"/>
    <s v="Diodo SMD LL4148 Mini Melf"/>
    <s v="0000-00-00"/>
    <n v="12"/>
    <s v="S"/>
    <n v="1"/>
    <s v="E18 PH"/>
    <s v="Apontamento da Produ"/>
    <n v="0"/>
    <n v="12"/>
  </r>
  <r>
    <n v="391108"/>
    <x v="109"/>
    <s v="Comparador LM 431ACM SMD(SO) ST, Texas o"/>
    <s v="0000-00-00"/>
    <n v="12"/>
    <s v="S"/>
    <n v="1"/>
    <s v="E18 PJ"/>
    <s v="Apontamento da Produ"/>
    <n v="0"/>
    <n v="12"/>
  </r>
  <r>
    <n v="391109"/>
    <x v="206"/>
    <s v="Led Verde - 3mm"/>
    <s v="0000-00-00"/>
    <n v="12"/>
    <s v="S"/>
    <n v="1"/>
    <s v="E06 PD"/>
    <s v="Apontamento da Produ"/>
    <n v="0"/>
    <n v="12"/>
  </r>
  <r>
    <n v="391110"/>
    <x v="207"/>
    <s v="Resistor SMD 0603 5% 1K "/>
    <s v="0000-00-00"/>
    <n v="12"/>
    <s v="S"/>
    <n v="1"/>
    <s v="E18 PG"/>
    <s v="Apontamento da Produ"/>
    <n v="0"/>
    <n v="12"/>
  </r>
  <r>
    <n v="391111"/>
    <x v="208"/>
    <s v="PCM SMD CAM 1800 FP (K000947)"/>
    <s v="0000-00-00"/>
    <n v="12"/>
    <s v="E"/>
    <n v="1"/>
    <m/>
    <s v="Apontamento da Produ"/>
    <n v="12"/>
    <n v="0"/>
  </r>
  <r>
    <n v="391112"/>
    <x v="130"/>
    <s v="PCI CAMSMD Ver 1.0 CEM-1, 1,6mm, 35u, SS"/>
    <s v="0000-00-00"/>
    <n v="12"/>
    <s v="S"/>
    <n v="1"/>
    <s v="E13 PG"/>
    <s v="Apontamento da Produ"/>
    <n v="0"/>
    <n v="12"/>
  </r>
  <r>
    <n v="391113"/>
    <x v="200"/>
    <s v="kIT SMD CAM 1600 T"/>
    <s v="0000-00-00"/>
    <n v="12"/>
    <s v="S"/>
    <n v="1"/>
    <s v="E01 PA"/>
    <s v="Apontamento da Produ"/>
    <n v="0"/>
    <n v="12"/>
  </r>
  <r>
    <n v="391133"/>
    <x v="209"/>
    <s v="PCM PTH CAM 1800 FP"/>
    <s v="0000-00-00"/>
    <n v="12"/>
    <s v="E"/>
    <n v="1"/>
    <m/>
    <s v="Apontamento da Produ"/>
    <n v="12"/>
    <n v="0"/>
  </r>
  <r>
    <n v="391134"/>
    <x v="210"/>
    <s v="RF 5W 10% - 1R"/>
    <s v="0000-00-00"/>
    <n v="12"/>
    <s v="S"/>
    <n v="1"/>
    <m/>
    <s v="Apontamento da Produ"/>
    <n v="0"/>
    <n v="12"/>
  </r>
  <r>
    <n v="391135"/>
    <x v="102"/>
    <s v="Cap.Cer.Disco 2,2nF / 2KV"/>
    <s v="0000-00-00"/>
    <n v="24"/>
    <s v="S"/>
    <n v="1"/>
    <s v="E06 PF"/>
    <s v="Apontamento da Produ"/>
    <n v="0"/>
    <n v="24"/>
  </r>
  <r>
    <n v="391136"/>
    <x v="101"/>
    <s v="Cap.Pol.Met. 33nF / 63V - Azul"/>
    <s v="0000-00-00"/>
    <n v="12"/>
    <s v="S"/>
    <n v="1"/>
    <s v="E06 PF"/>
    <s v="Apontamento da Produ"/>
    <n v="0"/>
    <n v="12"/>
  </r>
  <r>
    <n v="391137"/>
    <x v="211"/>
    <s v="Cap.Eletr.Unilat. 47u / 50V (can 6x11)"/>
    <s v="0000-00-00"/>
    <n v="12"/>
    <s v="S"/>
    <n v="1"/>
    <s v="E07 PC"/>
    <s v="Apontamento da Produ"/>
    <n v="0"/>
    <n v="12"/>
  </r>
  <r>
    <n v="391138"/>
    <x v="98"/>
    <s v="Cap.Eletr.Unilat. 22u / 350V  (can 13x21"/>
    <s v="0000-00-00"/>
    <n v="24"/>
    <s v="S"/>
    <n v="1"/>
    <s v="E06 PE"/>
    <s v="Apontamento da Produ"/>
    <n v="0"/>
    <n v="24"/>
  </r>
  <r>
    <n v="391139"/>
    <x v="212"/>
    <s v="Bobina AR50"/>
    <s v="0000-00-00"/>
    <n v="12"/>
    <s v="S"/>
    <n v="1"/>
    <m/>
    <s v="Apontamento da Produ"/>
    <n v="0"/>
    <n v="12"/>
  </r>
  <r>
    <n v="391140"/>
    <x v="176"/>
    <s v="Jumper Encapado PadrÒo 40mm - 28AWG"/>
    <s v="0000-00-00"/>
    <n v="12"/>
    <s v="S"/>
    <n v="1"/>
    <m/>
    <s v="Apontamento da Produ"/>
    <n v="0"/>
    <n v="12"/>
  </r>
  <r>
    <n v="391141"/>
    <x v="185"/>
    <s v="Jumper Encapado PadrÒo 30mm - 28AWG"/>
    <s v="0000-00-00"/>
    <n v="12"/>
    <s v="S"/>
    <n v="1"/>
    <m/>
    <s v="Apontamento da Produ"/>
    <n v="0"/>
    <n v="12"/>
  </r>
  <r>
    <n v="391142"/>
    <x v="103"/>
    <s v="Diodo 1N4937 - 1 A 600V rßpido"/>
    <s v="0000-00-00"/>
    <n v="24"/>
    <s v="S"/>
    <n v="1"/>
    <s v="E09 PK"/>
    <s v="Apontamento da Produ"/>
    <n v="0"/>
    <n v="24"/>
  </r>
  <r>
    <n v="391143"/>
    <x v="213"/>
    <s v="RC 2W 5% - 47K"/>
    <s v="0000-00-00"/>
    <n v="4"/>
    <s v="S"/>
    <n v="1"/>
    <s v="E06 PF"/>
    <s v="Apontamento da Produ"/>
    <n v="0"/>
    <n v="4"/>
  </r>
  <r>
    <n v="391144"/>
    <x v="213"/>
    <s v="RC 2W 5% - 47K"/>
    <s v="0000-00-00"/>
    <n v="8"/>
    <s v="S"/>
    <n v="1"/>
    <s v="E06 PB"/>
    <s v="Apontamento da Produ"/>
    <n v="0"/>
    <n v="8"/>
  </r>
  <r>
    <n v="391145"/>
    <x v="214"/>
    <s v="Conector Painel Macho Tripolar Anti Cha."/>
    <s v="0000-00-00"/>
    <n v="12"/>
    <s v="S"/>
    <n v="1"/>
    <s v="E13 PC"/>
    <s v="Apontamento da Produ"/>
    <n v="0"/>
    <n v="12"/>
  </r>
  <r>
    <n v="391146"/>
    <x v="186"/>
    <s v="Choque 313001"/>
    <s v="0000-00-00"/>
    <n v="12"/>
    <s v="S"/>
    <n v="1"/>
    <m/>
    <s v="Apontamento da Produ"/>
    <n v="0"/>
    <n v="12"/>
  </r>
  <r>
    <n v="391147"/>
    <x v="104"/>
    <s v="Varistor S10K - 275V"/>
    <s v="0000-00-00"/>
    <n v="36"/>
    <s v="S"/>
    <n v="1"/>
    <s v="E11 PB"/>
    <s v="Apontamento da Produ"/>
    <n v="0"/>
    <n v="36"/>
  </r>
  <r>
    <n v="391148"/>
    <x v="126"/>
    <s v="Acoplador Otico 4N25 (QTC ou Lite ON)"/>
    <s v="0000-00-00"/>
    <n v="12"/>
    <s v="S"/>
    <n v="1"/>
    <s v="E08 PF"/>
    <s v="Apontamento da Produ"/>
    <n v="0"/>
    <n v="12"/>
  </r>
  <r>
    <n v="391149"/>
    <x v="189"/>
    <s v="Trafo 225063 - CAM 1600 FP"/>
    <s v="0000-00-00"/>
    <n v="12"/>
    <s v="S"/>
    <n v="1"/>
    <s v="E01 PA"/>
    <s v="Apontamento da Produ"/>
    <n v="0"/>
    <n v="12"/>
  </r>
  <r>
    <n v="391150"/>
    <x v="215"/>
    <s v="RC 1/3W 5% - 560R"/>
    <s v="0000-00-00"/>
    <n v="12"/>
    <s v="S"/>
    <n v="1"/>
    <s v="E10 PE"/>
    <s v="Apontamento da Produ"/>
    <n v="0"/>
    <n v="12"/>
  </r>
  <r>
    <n v="391151"/>
    <x v="216"/>
    <s v="Diodo MUR 820 - 8A 200V rßpido"/>
    <s v="0000-00-00"/>
    <n v="12"/>
    <s v="S"/>
    <n v="1"/>
    <s v="E08 PG"/>
    <s v="Apontamento da Produ"/>
    <n v="0"/>
    <n v="12"/>
  </r>
  <r>
    <n v="391152"/>
    <x v="140"/>
    <s v="Supressor 100nF/305Vca 10% X2"/>
    <s v="0000-00-00"/>
    <n v="12"/>
    <s v="S"/>
    <n v="1"/>
    <m/>
    <s v="Requisicao"/>
    <n v="0"/>
    <n v="12"/>
  </r>
  <r>
    <n v="391153"/>
    <x v="124"/>
    <s v="Cap.Eletr.Unilat. 1000u / 16V 105░ (can "/>
    <s v="0000-00-00"/>
    <n v="24"/>
    <s v="S"/>
    <n v="1"/>
    <s v="E07 PE"/>
    <s v="Requisicao"/>
    <n v="0"/>
    <n v="24"/>
  </r>
  <r>
    <n v="391154"/>
    <x v="217"/>
    <s v="Conversor Chaveado CAM 1800 FP"/>
    <s v="0000-00-00"/>
    <n v="12"/>
    <s v="E"/>
    <n v="1"/>
    <m/>
    <s v="Apontamento da Produ"/>
    <n v="12"/>
    <n v="0"/>
  </r>
  <r>
    <n v="391155"/>
    <x v="209"/>
    <s v="PCM PTH CAM 1800 FP"/>
    <s v="0000-00-00"/>
    <n v="12"/>
    <s v="S"/>
    <n v="1"/>
    <m/>
    <s v="Apontamento da Produ"/>
    <n v="0"/>
    <n v="12"/>
  </r>
  <r>
    <n v="391156"/>
    <x v="208"/>
    <s v="PCM SMD CAM 1800 FP (K000947)"/>
    <s v="0000-00-00"/>
    <n v="12"/>
    <s v="S"/>
    <n v="1"/>
    <m/>
    <s v="Apontamento da Produ"/>
    <n v="0"/>
    <n v="12"/>
  </r>
  <r>
    <n v="391157"/>
    <x v="199"/>
    <s v="MEC CAM 1800 FP (K000601)"/>
    <s v="0000-00-00"/>
    <n v="12"/>
    <s v="S"/>
    <n v="1"/>
    <m/>
    <s v="Apontamento da Produ"/>
    <n v="0"/>
    <n v="12"/>
  </r>
  <r>
    <n v="391158"/>
    <x v="217"/>
    <s v="Conversor Chaveado CAM 1800 FP"/>
    <s v="0000-00-00"/>
    <n v="1"/>
    <s v="S"/>
    <n v="1"/>
    <m/>
    <s v="Movimentacao"/>
    <n v="0"/>
    <n v="1"/>
  </r>
  <r>
    <n v="391159"/>
    <x v="217"/>
    <s v="Conversor Chaveado CAM 1800 FP"/>
    <s v="0000-00-00"/>
    <n v="11"/>
    <s v="S"/>
    <n v="1"/>
    <m/>
    <s v="Movimentacao"/>
    <n v="0"/>
    <n v="11"/>
  </r>
  <r>
    <n v="391164"/>
    <x v="218"/>
    <s v="Chicote PT/PT - 10cm / 22 AWG c/ fuse"/>
    <s v="0000-00-00"/>
    <n v="44"/>
    <s v="E"/>
    <n v="1"/>
    <s v="E01 PA"/>
    <s v="Apontamento da Produ"/>
    <n v="44"/>
    <n v="0"/>
  </r>
  <r>
    <n v="391165"/>
    <x v="177"/>
    <s v="Cabo 22AWG/0,30mm2 PRETO"/>
    <s v="0000-00-00"/>
    <n v="9"/>
    <s v="S"/>
    <n v="1"/>
    <s v="ProduþÒo"/>
    <s v="Apontamento da Produ"/>
    <n v="0"/>
    <n v="9"/>
  </r>
  <r>
    <n v="391166"/>
    <x v="128"/>
    <s v="Pico Fusivel de vidro - 1A  22AGF (10mm)"/>
    <s v="0000-00-00"/>
    <n v="44"/>
    <s v="S"/>
    <n v="1"/>
    <s v="E11 PB"/>
    <s v="Apontamento da Produ"/>
    <n v="0"/>
    <n v="44"/>
  </r>
  <r>
    <n v="391167"/>
    <x v="219"/>
    <s v="Kit MEC - PT 0600 S"/>
    <s v="0000-00-00"/>
    <n v="44"/>
    <s v="E"/>
    <n v="2"/>
    <m/>
    <s v="Apontamento da Produ"/>
    <n v="44"/>
    <n v="0"/>
  </r>
  <r>
    <n v="391168"/>
    <x v="220"/>
    <s v="Cabo Paralelo 2x0,75x3,0m c/ p. fio P4 5"/>
    <s v="0000-00-00"/>
    <n v="44"/>
    <s v="S"/>
    <n v="1"/>
    <s v="E08 PD"/>
    <s v="Apontamento da Produ"/>
    <n v="0"/>
    <n v="44"/>
  </r>
  <r>
    <n v="391169"/>
    <x v="221"/>
    <s v="Caixa Plßstica Elim. Pilha Mod.9 Novo Pa"/>
    <s v="0000-00-00"/>
    <n v="44"/>
    <s v="S"/>
    <n v="1"/>
    <s v="E15 PG"/>
    <s v="Apontamento da Produ"/>
    <n v="0"/>
    <n v="44"/>
  </r>
  <r>
    <n v="391170"/>
    <x v="222"/>
    <s v="Conj. IsolaþÒo AMC"/>
    <s v="0000-00-00"/>
    <n v="44"/>
    <s v="S"/>
    <n v="1"/>
    <m/>
    <s v="Apontamento da Produ"/>
    <n v="0"/>
    <n v="44"/>
  </r>
  <r>
    <n v="391171"/>
    <x v="218"/>
    <s v="Chicote PT/PT - 10cm / 22 AWG c/ fuse"/>
    <s v="0000-00-00"/>
    <n v="44"/>
    <s v="S"/>
    <n v="1"/>
    <s v="E01 PA"/>
    <s v="Apontamento da Produ"/>
    <n v="0"/>
    <n v="44"/>
  </r>
  <r>
    <n v="391172"/>
    <x v="223"/>
    <s v="MEC PT 0600 S (K000156)"/>
    <s v="0000-00-00"/>
    <n v="44"/>
    <s v="E"/>
    <n v="2"/>
    <m/>
    <s v="Apontamento da Produ"/>
    <n v="44"/>
    <n v="0"/>
  </r>
  <r>
    <n v="391173"/>
    <x v="219"/>
    <s v="Kit MEC - PT 0600 S"/>
    <s v="0000-00-00"/>
    <n v="44"/>
    <s v="S"/>
    <n v="2"/>
    <m/>
    <s v="Apontamento da Produ"/>
    <n v="0"/>
    <n v="44"/>
  </r>
  <r>
    <n v="391186"/>
    <x v="224"/>
    <s v="Kit SMD - PT 0600 S"/>
    <s v="0000-00-00"/>
    <n v="44"/>
    <s v="E"/>
    <n v="2"/>
    <m/>
    <s v="Apontamento da Produ"/>
    <n v="44"/>
    <n v="0"/>
  </r>
  <r>
    <n v="391187"/>
    <x v="205"/>
    <s v="Diodo SMD LL4007 (M7) SMB"/>
    <s v="0000-00-00"/>
    <n v="176"/>
    <s v="S"/>
    <n v="1"/>
    <s v="E18 PJ"/>
    <s v="Apontamento da Produ"/>
    <n v="0"/>
    <n v="176"/>
  </r>
  <r>
    <n v="391188"/>
    <x v="108"/>
    <s v="Transistor SMD BC 817-25 (BC337) SOT-23"/>
    <s v="0000-00-00"/>
    <n v="88"/>
    <s v="S"/>
    <n v="1"/>
    <s v="E18 PH"/>
    <s v="Apontamento da Produ"/>
    <n v="0"/>
    <n v="88"/>
  </r>
  <r>
    <n v="391189"/>
    <x v="107"/>
    <s v="Diodo SMD LL4148 Mini Melf"/>
    <s v="0000-00-00"/>
    <n v="132"/>
    <s v="S"/>
    <n v="1"/>
    <s v="E18 PH"/>
    <s v="Apontamento da Produ"/>
    <n v="0"/>
    <n v="132"/>
  </r>
  <r>
    <n v="391190"/>
    <x v="109"/>
    <s v="Comparador LM 431ACM SMD(SO) ST, Texas o"/>
    <s v="0000-00-00"/>
    <n v="44"/>
    <s v="S"/>
    <n v="1"/>
    <s v="E18 PJ"/>
    <s v="Apontamento da Produ"/>
    <n v="0"/>
    <n v="44"/>
  </r>
  <r>
    <n v="391191"/>
    <x v="129"/>
    <s v="Resistor SMD 0603 5% 220R"/>
    <s v="0000-00-00"/>
    <n v="42"/>
    <s v="S"/>
    <n v="1"/>
    <s v="E18 PH"/>
    <s v="Apontamento da Produ"/>
    <n v="0"/>
    <n v="42"/>
  </r>
  <r>
    <n v="391192"/>
    <x v="129"/>
    <s v="Resistor SMD 0603 5% 220R"/>
    <s v="0000-00-00"/>
    <n v="46"/>
    <s v="S"/>
    <n v="1"/>
    <s v="E18 PI"/>
    <s v="Apontamento da Produ"/>
    <n v="0"/>
    <n v="46"/>
  </r>
  <r>
    <n v="391193"/>
    <x v="225"/>
    <s v="Resistor SMD 0603 5% 150R"/>
    <s v="0000-00-00"/>
    <n v="44"/>
    <s v="S"/>
    <n v="1"/>
    <s v="E18 PG"/>
    <s v="Apontamento da Produ"/>
    <n v="0"/>
    <n v="44"/>
  </r>
  <r>
    <n v="391194"/>
    <x v="226"/>
    <s v="Resistor SMD 0603 5% 390R"/>
    <s v="0000-00-00"/>
    <n v="44"/>
    <s v="S"/>
    <n v="1"/>
    <s v="E18 PG"/>
    <s v="Apontamento da Produ"/>
    <n v="0"/>
    <n v="44"/>
  </r>
  <r>
    <n v="391195"/>
    <x v="227"/>
    <s v="Resistor SMD 0603 5% 100R"/>
    <s v="0000-00-00"/>
    <n v="44"/>
    <s v="S"/>
    <n v="1"/>
    <s v="E18 PG"/>
    <s v="Apontamento da Produ"/>
    <n v="0"/>
    <n v="44"/>
  </r>
  <r>
    <n v="391196"/>
    <x v="228"/>
    <s v="Resistor SMD 0603 5% 470R"/>
    <s v="0000-00-00"/>
    <n v="44"/>
    <s v="S"/>
    <n v="1"/>
    <s v="E18 PG"/>
    <s v="Apontamento da Produ"/>
    <n v="0"/>
    <n v="44"/>
  </r>
  <r>
    <n v="391197"/>
    <x v="229"/>
    <s v="Resistor SMD 1206 5% 330R"/>
    <s v="0000-00-00"/>
    <n v="44"/>
    <s v="S"/>
    <n v="1"/>
    <s v="E18 PH"/>
    <s v="Apontamento da Produ"/>
    <n v="0"/>
    <n v="44"/>
  </r>
  <r>
    <n v="391198"/>
    <x v="230"/>
    <s v="PCM SMD PT 0600 S (K000880)"/>
    <s v="0000-00-00"/>
    <n v="44"/>
    <s v="E"/>
    <n v="2"/>
    <m/>
    <s v="Apontamento da Produ"/>
    <n v="44"/>
    <n v="0"/>
  </r>
  <r>
    <n v="391199"/>
    <x v="224"/>
    <s v="Kit SMD - PT 0600 S"/>
    <s v="0000-00-00"/>
    <n v="44"/>
    <s v="S"/>
    <n v="2"/>
    <m/>
    <s v="Apontamento da Produ"/>
    <n v="0"/>
    <n v="44"/>
  </r>
  <r>
    <n v="391200"/>
    <x v="231"/>
    <s v="Trafo Tr220055"/>
    <s v="0000-00-00"/>
    <n v="44"/>
    <s v="E"/>
    <n v="1"/>
    <s v="E01 PA"/>
    <s v="Apontamento da Produ"/>
    <n v="44"/>
    <n v="0"/>
  </r>
  <r>
    <n v="391201"/>
    <x v="232"/>
    <s v="Carretel E20 - 8 Terminais"/>
    <s v="0000-00-00"/>
    <n v="44"/>
    <s v="S"/>
    <n v="1"/>
    <s v="E14 PB"/>
    <s v="Apontamento da Produ"/>
    <n v="0"/>
    <n v="44"/>
  </r>
  <r>
    <n v="391202"/>
    <x v="233"/>
    <s v="N·cleo E 20 Thorton NE 20/10/5 1300 IPG"/>
    <s v="0000-00-00"/>
    <n v="88"/>
    <s v="S"/>
    <n v="1"/>
    <m/>
    <s v="Apontamento da Produ"/>
    <n v="0"/>
    <n v="88"/>
  </r>
  <r>
    <n v="391203"/>
    <x v="234"/>
    <s v="Jumper PadrÒo 5mm - 24 AWG"/>
    <s v="0000-00-00"/>
    <n v="44"/>
    <s v="E"/>
    <n v="1"/>
    <m/>
    <s v="Apontamento da Produ"/>
    <n v="44"/>
    <n v="0"/>
  </r>
  <r>
    <n v="391204"/>
    <x v="235"/>
    <s v="Fio - Cobre Estanhado Nu - 24 AWG"/>
    <s v="0000-00-00"/>
    <n v="0"/>
    <s v="S"/>
    <n v="1"/>
    <s v="ProduþÒo"/>
    <s v="Apontamento da Produ"/>
    <n v="0"/>
    <n v="0"/>
  </r>
  <r>
    <n v="391206"/>
    <x v="236"/>
    <s v="Jumper PadrÒo 10mm - 20 AWG"/>
    <s v="0000-00-00"/>
    <n v="264"/>
    <s v="E"/>
    <n v="1"/>
    <m/>
    <s v="Apontamento da Produ"/>
    <n v="264"/>
    <n v="0"/>
  </r>
  <r>
    <n v="391225"/>
    <x v="237"/>
    <s v="Kit PTH - PT 0600S"/>
    <s v="0000-00-00"/>
    <n v="44"/>
    <s v="E"/>
    <n v="2"/>
    <m/>
    <s v="Apontamento da Produ"/>
    <n v="44"/>
    <n v="0"/>
  </r>
  <r>
    <n v="391226"/>
    <x v="122"/>
    <s v="RF 5W 10% - 33R"/>
    <s v="0000-00-00"/>
    <n v="44"/>
    <s v="S"/>
    <n v="1"/>
    <s v="E09 PJ"/>
    <s v="Apontamento da Produ"/>
    <n v="0"/>
    <n v="44"/>
  </r>
  <r>
    <n v="391227"/>
    <x v="121"/>
    <s v="RC 1W 5% - 100R"/>
    <s v="0000-00-00"/>
    <n v="44"/>
    <s v="S"/>
    <n v="1"/>
    <s v="E10 PG"/>
    <s v="Apontamento da Produ"/>
    <n v="0"/>
    <n v="44"/>
  </r>
  <r>
    <n v="391228"/>
    <x v="238"/>
    <s v="RC 1/3W 5% - 2R2"/>
    <s v="0000-00-00"/>
    <n v="44"/>
    <s v="S"/>
    <n v="1"/>
    <s v="E09 PE"/>
    <s v="Apontamento da Produ"/>
    <n v="0"/>
    <n v="44"/>
  </r>
  <r>
    <n v="391229"/>
    <x v="120"/>
    <s v="RC 1/3W 5% - 5R6"/>
    <s v="0000-00-00"/>
    <n v="22"/>
    <s v="S"/>
    <n v="1"/>
    <s v="E10 PD"/>
    <s v="Apontamento da Produ"/>
    <n v="0"/>
    <n v="22"/>
  </r>
  <r>
    <n v="391230"/>
    <x v="120"/>
    <s v="RC 1/3W 5% - 5R6"/>
    <s v="0000-00-00"/>
    <n v="22"/>
    <s v="S"/>
    <n v="1"/>
    <s v="E09 PE"/>
    <s v="Apontamento da Produ"/>
    <n v="0"/>
    <n v="22"/>
  </r>
  <r>
    <n v="391231"/>
    <x v="231"/>
    <s v="Trafo Tr220055"/>
    <s v="0000-00-00"/>
    <n v="44"/>
    <s v="S"/>
    <n v="1"/>
    <s v="E01 PA"/>
    <s v="Apontamento da Produ"/>
    <n v="0"/>
    <n v="44"/>
  </r>
  <r>
    <n v="391232"/>
    <x v="168"/>
    <s v="Diodo Schottky 1N5822 - 3A 40V"/>
    <s v="0000-00-00"/>
    <n v="88"/>
    <s v="S"/>
    <n v="1"/>
    <s v="E09 PK"/>
    <s v="Apontamento da Produ"/>
    <n v="0"/>
    <n v="88"/>
  </r>
  <r>
    <n v="391233"/>
    <x v="126"/>
    <s v="Acoplador Otico 4N25 (QTC ou Lite ON)"/>
    <s v="0000-00-00"/>
    <n v="44"/>
    <s v="S"/>
    <n v="1"/>
    <s v="E08 PF"/>
    <s v="Apontamento da Produ"/>
    <n v="0"/>
    <n v="44"/>
  </r>
  <r>
    <n v="391234"/>
    <x v="123"/>
    <s v="Cap.Eletr.Unilat. 4,7u / 350V (can 8x12)"/>
    <s v="0000-00-00"/>
    <n v="44"/>
    <s v="S"/>
    <n v="1"/>
    <s v="E06 PE"/>
    <s v="Apontamento da Produ"/>
    <n v="0"/>
    <n v="44"/>
  </r>
  <r>
    <n v="391235"/>
    <x v="212"/>
    <s v="Bobina AR50"/>
    <s v="0000-00-00"/>
    <n v="44"/>
    <s v="S"/>
    <n v="1"/>
    <m/>
    <s v="Apontamento da Produ"/>
    <n v="0"/>
    <n v="44"/>
  </r>
  <r>
    <n v="391236"/>
    <x v="111"/>
    <s v="Cap.Pol.Met. 100nF / 63V - Azul"/>
    <s v="0000-00-00"/>
    <n v="44"/>
    <s v="S"/>
    <n v="1"/>
    <m/>
    <s v="Apontamento da Produ"/>
    <n v="0"/>
    <n v="44"/>
  </r>
  <r>
    <n v="391237"/>
    <x v="239"/>
    <s v="Cap.Cer.Disco 270pF / 1KV"/>
    <s v="0000-00-00"/>
    <n v="44"/>
    <s v="S"/>
    <n v="1"/>
    <s v="E06 PF"/>
    <s v="Apontamento da Produ"/>
    <n v="0"/>
    <n v="44"/>
  </r>
  <r>
    <n v="391238"/>
    <x v="234"/>
    <s v="Jumper PadrÒo 5mm - 24 AWG"/>
    <s v="0000-00-00"/>
    <n v="44"/>
    <s v="S"/>
    <n v="1"/>
    <m/>
    <s v="Apontamento da Produ"/>
    <n v="0"/>
    <n v="44"/>
  </r>
  <r>
    <n v="391239"/>
    <x v="103"/>
    <s v="Diodo 1N4937 - 1 A 600V rßpido"/>
    <s v="0000-00-00"/>
    <n v="44"/>
    <s v="S"/>
    <n v="1"/>
    <s v="E09 PK"/>
    <s v="Apontamento da Produ"/>
    <n v="0"/>
    <n v="44"/>
  </r>
  <r>
    <n v="391240"/>
    <x v="127"/>
    <s v="Varistor S10K - 250V"/>
    <s v="0000-00-00"/>
    <n v="44"/>
    <s v="S"/>
    <n v="1"/>
    <s v="E11 PB"/>
    <s v="Apontamento da Produ"/>
    <n v="0"/>
    <n v="44"/>
  </r>
  <r>
    <n v="391241"/>
    <x v="125"/>
    <s v="Transistor FJP 5304 D"/>
    <s v="0000-00-00"/>
    <n v="16"/>
    <s v="S"/>
    <n v="1"/>
    <s v="E08 PG"/>
    <s v="Apontamento da Produ"/>
    <n v="0"/>
    <n v="16"/>
  </r>
  <r>
    <n v="391242"/>
    <x v="236"/>
    <s v="Jumper PadrÒo 10mm - 20 AWG"/>
    <s v="0000-00-00"/>
    <n v="264"/>
    <s v="S"/>
    <n v="1"/>
    <m/>
    <s v="Apontamento da Produ"/>
    <n v="0"/>
    <n v="264"/>
  </r>
  <r>
    <n v="391243"/>
    <x v="124"/>
    <s v="Cap.Eletr.Unilat. 1000u / 16V 105░ (can "/>
    <s v="0000-00-00"/>
    <n v="132"/>
    <s v="S"/>
    <n v="1"/>
    <s v="E07 PE"/>
    <s v="Requisicao"/>
    <n v="0"/>
    <n v="132"/>
  </r>
  <r>
    <n v="391244"/>
    <x v="240"/>
    <s v="PCM PTH PT 0600 S (K000155V2)"/>
    <s v="0000-00-00"/>
    <n v="44"/>
    <s v="E"/>
    <n v="2"/>
    <m/>
    <s v="Apontamento da Produ"/>
    <n v="44"/>
    <n v="0"/>
  </r>
  <r>
    <n v="391245"/>
    <x v="237"/>
    <s v="Kit PTH - PT 0600S"/>
    <s v="0000-00-00"/>
    <n v="44"/>
    <s v="S"/>
    <n v="2"/>
    <m/>
    <s v="Apontamento da Produ"/>
    <n v="0"/>
    <n v="44"/>
  </r>
  <r>
    <n v="391246"/>
    <x v="241"/>
    <s v="Conversor Chaveado PT 0600 S"/>
    <s v="0000-00-00"/>
    <n v="41"/>
    <s v="E"/>
    <n v="3"/>
    <m/>
    <s v="Apontamento da Produ"/>
    <n v="41"/>
    <n v="0"/>
  </r>
  <r>
    <n v="391247"/>
    <x v="240"/>
    <s v="PCM PTH PT 0600 S (K000155V2)"/>
    <s v="0000-00-00"/>
    <n v="41"/>
    <s v="S"/>
    <n v="2"/>
    <m/>
    <s v="Apontamento da Produ"/>
    <n v="0"/>
    <n v="41"/>
  </r>
  <r>
    <n v="391248"/>
    <x v="223"/>
    <s v="MEC PT 0600 S (K000156)"/>
    <s v="0000-00-00"/>
    <n v="41"/>
    <s v="S"/>
    <n v="2"/>
    <m/>
    <s v="Apontamento da Produ"/>
    <n v="0"/>
    <n v="41"/>
  </r>
  <r>
    <n v="391249"/>
    <x v="230"/>
    <s v="PCM SMD PT 0600 S (K000880)"/>
    <s v="0000-00-00"/>
    <n v="41"/>
    <s v="S"/>
    <n v="2"/>
    <m/>
    <s v="Apontamento da Produ"/>
    <n v="0"/>
    <n v="41"/>
  </r>
  <r>
    <n v="391250"/>
    <x v="241"/>
    <s v="Conversor Chaveado PT 0600 S"/>
    <s v="0000-00-00"/>
    <n v="9"/>
    <s v="S"/>
    <n v="3"/>
    <s v="E02 PD"/>
    <s v="Movimentacao"/>
    <n v="0"/>
    <n v="9"/>
  </r>
  <r>
    <n v="391251"/>
    <x v="241"/>
    <s v="Conversor Chaveado PT 0600 S"/>
    <s v="0000-00-00"/>
    <n v="16"/>
    <s v="S"/>
    <n v="3"/>
    <m/>
    <s v="Movimentacao"/>
    <n v="0"/>
    <n v="16"/>
  </r>
  <r>
    <n v="391252"/>
    <x v="241"/>
    <s v="Conversor Chaveado PT 0600 S"/>
    <s v="0000-00-00"/>
    <n v="25"/>
    <s v="S"/>
    <n v="3"/>
    <m/>
    <s v="Movimentacao"/>
    <n v="0"/>
    <n v="25"/>
  </r>
  <r>
    <n v="391294"/>
    <x v="242"/>
    <s v="PCM PTH AMP 0500 IXF"/>
    <s v="0000-00-00"/>
    <n v="110"/>
    <s v="E"/>
    <n v="1"/>
    <s v="E01 PA"/>
    <s v="Apontamento da Produ"/>
    <n v="110"/>
    <n v="0"/>
  </r>
  <r>
    <n v="391295"/>
    <x v="99"/>
    <s v="Cap.Eletr.Unilat. 470u / 16V (can 8x12)"/>
    <s v="0000-00-00"/>
    <n v="440"/>
    <s v="S"/>
    <n v="1"/>
    <s v="E07 PE"/>
    <s v="Apontamento da Produ"/>
    <n v="0"/>
    <n v="440"/>
  </r>
  <r>
    <n v="391296"/>
    <x v="243"/>
    <s v="RC 1/3W 5% - 1R"/>
    <s v="0000-00-00"/>
    <n v="110"/>
    <s v="S"/>
    <n v="1"/>
    <s v="E09 PE"/>
    <s v="Apontamento da Produ"/>
    <n v="0"/>
    <n v="110"/>
  </r>
  <r>
    <n v="391297"/>
    <x v="212"/>
    <s v="Bobina AR50"/>
    <s v="0000-00-00"/>
    <n v="220"/>
    <s v="S"/>
    <n v="1"/>
    <m/>
    <s v="Apontamento da Produ"/>
    <n v="0"/>
    <n v="220"/>
  </r>
  <r>
    <n v="391298"/>
    <x v="244"/>
    <s v="Chicote VM/PT - 25cm / 22 AWG"/>
    <s v="0000-00-00"/>
    <n v="110"/>
    <s v="S"/>
    <n v="1"/>
    <m/>
    <s v="Apontamento da Produ"/>
    <n v="0"/>
    <n v="110"/>
  </r>
  <r>
    <n v="391299"/>
    <x v="245"/>
    <s v="Trafo 213085 : AMP 0500/0505"/>
    <s v="0000-00-00"/>
    <n v="110"/>
    <s v="S"/>
    <n v="1"/>
    <s v="E01 PA"/>
    <s v="Apontamento da Produ"/>
    <n v="0"/>
    <n v="110"/>
  </r>
  <r>
    <n v="391300"/>
    <x v="104"/>
    <s v="Varistor S10K - 275V"/>
    <s v="0000-00-00"/>
    <n v="110"/>
    <s v="S"/>
    <n v="1"/>
    <s v="E11 PB"/>
    <s v="Apontamento da Produ"/>
    <n v="0"/>
    <n v="110"/>
  </r>
  <r>
    <n v="391301"/>
    <x v="239"/>
    <s v="Cap.Cer.Disco 270pF / 1KV"/>
    <s v="0000-00-00"/>
    <n v="4"/>
    <s v="S"/>
    <n v="1"/>
    <s v="E06 PF"/>
    <s v="Apontamento da Produ"/>
    <n v="0"/>
    <n v="4"/>
  </r>
  <r>
    <n v="391302"/>
    <x v="103"/>
    <s v="Diodo 1N4937 - 1 A 600V rßpido"/>
    <s v="0000-00-00"/>
    <n v="220"/>
    <s v="S"/>
    <n v="1"/>
    <s v="E09 PK"/>
    <s v="Apontamento da Produ"/>
    <n v="0"/>
    <n v="220"/>
  </r>
  <r>
    <n v="391303"/>
    <x v="246"/>
    <s v="Cap.Eletr.Unilat. 10u / 350V (can 10x16)"/>
    <s v="0000-00-00"/>
    <n v="110"/>
    <s v="S"/>
    <n v="1"/>
    <s v="E06 PE"/>
    <s v="Apontamento da Produ"/>
    <n v="0"/>
    <n v="110"/>
  </r>
  <r>
    <n v="391304"/>
    <x v="247"/>
    <s v="Cap.Eletr.Unilat. 4,7u / 63V (can 5x12)"/>
    <s v="0000-00-00"/>
    <n v="44"/>
    <s v="S"/>
    <n v="1"/>
    <s v="E06 PE"/>
    <s v="Apontamento da Produ"/>
    <n v="0"/>
    <n v="44"/>
  </r>
  <r>
    <n v="391305"/>
    <x v="248"/>
    <s v="RC 2W 5% - 10K"/>
    <s v="0000-00-00"/>
    <n v="50"/>
    <s v="S"/>
    <n v="1"/>
    <s v="E09 PI"/>
    <s v="Apontamento da Produ"/>
    <n v="0"/>
    <n v="50"/>
  </r>
  <r>
    <n v="391306"/>
    <x v="126"/>
    <s v="Acoplador Otico 4N25 (QTC ou Lite ON)"/>
    <s v="0000-00-00"/>
    <n v="110"/>
    <s v="S"/>
    <n v="1"/>
    <s v="E08 PF"/>
    <s v="Apontamento da Produ"/>
    <n v="0"/>
    <n v="110"/>
  </r>
  <r>
    <n v="391307"/>
    <x v="249"/>
    <s v="RC 1/3W 5% - 150R"/>
    <s v="0000-00-00"/>
    <n v="110"/>
    <s v="S"/>
    <n v="1"/>
    <s v="E09 PF"/>
    <s v="Apontamento da Produ"/>
    <n v="0"/>
    <n v="110"/>
  </r>
  <r>
    <n v="391308"/>
    <x v="250"/>
    <s v="Transistor HLB 125 HE"/>
    <s v="0000-00-00"/>
    <n v="110"/>
    <s v="S"/>
    <n v="1"/>
    <s v="E08 PE"/>
    <s v="Apontamento da Produ"/>
    <n v="0"/>
    <n v="110"/>
  </r>
  <r>
    <n v="391309"/>
    <x v="158"/>
    <s v="Diodo Schottky 1N5819 - 1A 40V"/>
    <s v="0000-00-00"/>
    <n v="220"/>
    <s v="S"/>
    <n v="1"/>
    <s v="E09 PK"/>
    <s v="Apontamento da Produ"/>
    <n v="0"/>
    <n v="220"/>
  </r>
  <r>
    <n v="391310"/>
    <x v="116"/>
    <s v="Borne Multipolar-2vias (KRE) Azul"/>
    <s v="0000-00-00"/>
    <n v="150"/>
    <s v="S"/>
    <n v="1"/>
    <s v="E12 PC"/>
    <s v="Requisicao"/>
    <n v="0"/>
    <n v="150"/>
  </r>
  <r>
    <n v="391325"/>
    <x v="251"/>
    <s v="Kit SMD AMP 0500 IXF"/>
    <s v="0000-00-00"/>
    <n v="110"/>
    <s v="E"/>
    <n v="1"/>
    <s v="E01 PA"/>
    <s v="Apontamento da Produ"/>
    <n v="110"/>
    <n v="0"/>
  </r>
  <r>
    <n v="391326"/>
    <x v="107"/>
    <s v="Diodo SMD LL4148 Mini Melf"/>
    <s v="0000-00-00"/>
    <n v="220"/>
    <s v="S"/>
    <n v="1"/>
    <s v="E18 PH"/>
    <s v="Apontamento da Produ"/>
    <n v="0"/>
    <n v="220"/>
  </r>
  <r>
    <n v="391327"/>
    <x v="252"/>
    <s v="Resistor SMD 0805 5% 0R"/>
    <s v="0000-00-00"/>
    <n v="440"/>
    <s v="S"/>
    <n v="1"/>
    <s v="E18 PJ"/>
    <s v="Apontamento da Produ"/>
    <n v="0"/>
    <n v="440"/>
  </r>
  <r>
    <n v="391328"/>
    <x v="253"/>
    <s v="Resistor SMD 0805 5% 82K"/>
    <s v="0000-00-00"/>
    <n v="330"/>
    <s v="S"/>
    <n v="1"/>
    <s v="E18 PJ"/>
    <s v="Apontamento da Produ"/>
    <n v="0"/>
    <n v="330"/>
  </r>
  <r>
    <n v="391329"/>
    <x v="148"/>
    <s v="Cap.Cer. SMD 1206 100nF / 50V 10%"/>
    <s v="0000-00-00"/>
    <n v="110"/>
    <s v="S"/>
    <n v="1"/>
    <s v="E18 PJ"/>
    <s v="Apontamento da Produ"/>
    <n v="0"/>
    <n v="110"/>
  </r>
  <r>
    <n v="391330"/>
    <x v="109"/>
    <s v="Comparador LM 431ACM SMD(SO) ST, Texas o"/>
    <s v="0000-00-00"/>
    <n v="110"/>
    <s v="S"/>
    <n v="1"/>
    <s v="E18 PJ"/>
    <s v="Apontamento da Produ"/>
    <n v="0"/>
    <n v="110"/>
  </r>
  <r>
    <n v="391331"/>
    <x v="108"/>
    <s v="Transistor SMD BC 817-25 (BC337) SOT-23"/>
    <s v="0000-00-00"/>
    <n v="110"/>
    <s v="S"/>
    <n v="1"/>
    <s v="E18 PH"/>
    <s v="Apontamento da Produ"/>
    <n v="0"/>
    <n v="110"/>
  </r>
  <r>
    <n v="391332"/>
    <x v="254"/>
    <s v="Resistor SMD 0603 5% 82R"/>
    <s v="0000-00-00"/>
    <n v="220"/>
    <s v="S"/>
    <n v="1"/>
    <s v="E18 PI"/>
    <s v="Apontamento da Produ"/>
    <n v="0"/>
    <n v="220"/>
  </r>
  <r>
    <n v="391333"/>
    <x v="205"/>
    <s v="Diodo SMD LL4007 (M7) SMB"/>
    <s v="0000-00-00"/>
    <n v="440"/>
    <s v="S"/>
    <n v="1"/>
    <s v="E18 PJ"/>
    <s v="Apontamento da Produ"/>
    <n v="0"/>
    <n v="440"/>
  </r>
  <r>
    <n v="391334"/>
    <x v="255"/>
    <s v="Resistor SMD 0603 5% 1K2"/>
    <s v="0000-00-00"/>
    <n v="110"/>
    <s v="S"/>
    <n v="1"/>
    <s v="E18 PG"/>
    <s v="Apontamento da Produ"/>
    <n v="0"/>
    <n v="110"/>
  </r>
  <r>
    <n v="391335"/>
    <x v="228"/>
    <s v="Resistor SMD 0603 5% 470R"/>
    <s v="0000-00-00"/>
    <n v="110"/>
    <s v="S"/>
    <n v="1"/>
    <s v="E18 PG"/>
    <s v="Apontamento da Produ"/>
    <n v="0"/>
    <n v="110"/>
  </r>
  <r>
    <n v="391336"/>
    <x v="129"/>
    <s v="Resistor SMD 0603 5% 220R"/>
    <s v="0000-00-00"/>
    <n v="216"/>
    <s v="S"/>
    <n v="1"/>
    <s v="E18 PI"/>
    <s v="Apontamento da Produ"/>
    <n v="0"/>
    <n v="216"/>
  </r>
  <r>
    <n v="391337"/>
    <x v="129"/>
    <s v="Resistor SMD 0603 5% 220R"/>
    <s v="0000-00-00"/>
    <n v="4"/>
    <s v="S"/>
    <n v="1"/>
    <s v="E18 PJ"/>
    <s v="Apontamento da Produ"/>
    <n v="0"/>
    <n v="4"/>
  </r>
  <r>
    <n v="391338"/>
    <x v="227"/>
    <s v="Resistor SMD 0603 5% 100R"/>
    <s v="0000-00-00"/>
    <n v="110"/>
    <s v="S"/>
    <n v="1"/>
    <s v="E18 PG"/>
    <s v="Apontamento da Produ"/>
    <n v="0"/>
    <n v="110"/>
  </r>
  <r>
    <n v="391345"/>
    <x v="256"/>
    <s v="Kit MEC - AM - AMP"/>
    <s v="0000-00-00"/>
    <n v="55"/>
    <s v="E"/>
    <n v="2"/>
    <m/>
    <s v="Apontamento da Produ"/>
    <n v="55"/>
    <n v="0"/>
  </r>
  <r>
    <n v="391346"/>
    <x v="257"/>
    <s v="Perfil MecÔnico AM"/>
    <s v="0000-00-00"/>
    <n v="55"/>
    <s v="S"/>
    <n v="1"/>
    <s v="E17 PB"/>
    <s v="Apontamento da Produ"/>
    <n v="0"/>
    <n v="55"/>
  </r>
  <r>
    <n v="391347"/>
    <x v="258"/>
    <s v="Resina B (Uredur 5016 B)"/>
    <s v="0000-00-00"/>
    <n v="1"/>
    <s v="S"/>
    <n v="1"/>
    <s v="ProduþÒo"/>
    <s v="Apontamento da Produ"/>
    <n v="0"/>
    <n v="1"/>
  </r>
  <r>
    <n v="391348"/>
    <x v="105"/>
    <s v="Acoplador TÚrmico TO220 com furo"/>
    <s v="0000-00-00"/>
    <n v="55"/>
    <s v="S"/>
    <n v="1"/>
    <s v="E08 PF"/>
    <s v="Apontamento da Produ"/>
    <n v="0"/>
    <n v="55"/>
  </r>
  <r>
    <n v="391352"/>
    <x v="259"/>
    <s v="PCM SMD AMP 0500 IXF (K000933)"/>
    <s v="0000-00-00"/>
    <n v="55"/>
    <s v="E"/>
    <n v="1"/>
    <m/>
    <s v="Apontamento da Produ"/>
    <n v="55"/>
    <n v="0"/>
  </r>
  <r>
    <n v="391353"/>
    <x v="251"/>
    <s v="Kit SMD AMP 0500 IXF"/>
    <s v="0000-00-00"/>
    <n v="55"/>
    <s v="S"/>
    <n v="1"/>
    <s v="E01 PA"/>
    <s v="Apontamento da Produ"/>
    <n v="0"/>
    <n v="55"/>
  </r>
  <r>
    <n v="391354"/>
    <x v="260"/>
    <s v="PCI AMSMD Ver2.0 FR-1, 1.6mm, 35u, SS"/>
    <s v="0000-00-00"/>
    <n v="46"/>
    <s v="S"/>
    <n v="1"/>
    <s v="E13 PF"/>
    <s v="Apontamento da Produ"/>
    <n v="0"/>
    <n v="46"/>
  </r>
  <r>
    <n v="391359"/>
    <x v="256"/>
    <s v="Kit MEC - AM - AMP"/>
    <s v="0000-00-00"/>
    <n v="55"/>
    <s v="E"/>
    <n v="1"/>
    <m/>
    <s v="Transferencia"/>
    <n v="55"/>
    <n v="0"/>
  </r>
  <r>
    <n v="391360"/>
    <x v="256"/>
    <s v="Kit MEC - AM - AMP"/>
    <s v="0000-00-00"/>
    <n v="55"/>
    <s v="S"/>
    <n v="2"/>
    <m/>
    <s v="Transferencia"/>
    <n v="0"/>
    <n v="55"/>
  </r>
  <r>
    <n v="391361"/>
    <x v="261"/>
    <s v="Conversor Chaveado AMP 0500 IXF"/>
    <s v="0000-00-00"/>
    <n v="55"/>
    <s v="E"/>
    <n v="1"/>
    <s v="E01 PD"/>
    <s v="Apontamento da Produ"/>
    <n v="55"/>
    <n v="0"/>
  </r>
  <r>
    <n v="391362"/>
    <x v="242"/>
    <s v="PCM PTH AMP 0500 IXF"/>
    <s v="0000-00-00"/>
    <n v="55"/>
    <s v="S"/>
    <n v="1"/>
    <s v="E01 PA"/>
    <s v="Apontamento da Produ"/>
    <n v="0"/>
    <n v="55"/>
  </r>
  <r>
    <n v="391363"/>
    <x v="259"/>
    <s v="PCM SMD AMP 0500 IXF (K000933)"/>
    <s v="0000-00-00"/>
    <n v="55"/>
    <s v="S"/>
    <n v="1"/>
    <m/>
    <s v="Apontamento da Produ"/>
    <n v="0"/>
    <n v="55"/>
  </r>
  <r>
    <n v="391364"/>
    <x v="256"/>
    <s v="Kit MEC - AM - AMP"/>
    <s v="0000-00-00"/>
    <n v="55"/>
    <s v="S"/>
    <n v="1"/>
    <m/>
    <s v="Apontamento da Produ"/>
    <n v="0"/>
    <n v="55"/>
  </r>
  <r>
    <n v="391365"/>
    <x v="261"/>
    <s v="Conversor Chaveado AMP 0500 IXF"/>
    <s v="0000-00-00"/>
    <n v="50"/>
    <s v="S"/>
    <n v="1"/>
    <s v="E01 PD"/>
    <s v="Movimentacao"/>
    <n v="0"/>
    <n v="50"/>
  </r>
  <r>
    <n v="391368"/>
    <x v="262"/>
    <s v="PCM PTH MR 2405 S SMD"/>
    <s v="0000-00-00"/>
    <n v="12"/>
    <s v="E"/>
    <n v="2"/>
    <m/>
    <s v="Transferencia"/>
    <n v="12"/>
    <n v="0"/>
  </r>
  <r>
    <n v="391369"/>
    <x v="262"/>
    <s v="PCM PTH MR 2405 S SMD"/>
    <s v="0000-00-00"/>
    <n v="12"/>
    <s v="S"/>
    <n v="3"/>
    <s v="E01 PD"/>
    <s v="Transferencia"/>
    <n v="0"/>
    <n v="12"/>
  </r>
  <r>
    <n v="391370"/>
    <x v="263"/>
    <s v="PCM SMD MR 2405 S SMD"/>
    <s v="0000-00-00"/>
    <n v="12"/>
    <s v="E"/>
    <n v="2"/>
    <m/>
    <s v="Transferencia"/>
    <n v="12"/>
    <n v="0"/>
  </r>
  <r>
    <n v="391371"/>
    <x v="263"/>
    <s v="PCM SMD MR 2405 S SMD"/>
    <s v="0000-00-00"/>
    <n v="12"/>
    <s v="S"/>
    <n v="3"/>
    <s v="E01 PD"/>
    <s v="Transferencia"/>
    <n v="0"/>
    <n v="12"/>
  </r>
  <r>
    <n v="391372"/>
    <x v="264"/>
    <s v="Conversor Chaveado MR 2405 S SMD"/>
    <s v="0000-00-00"/>
    <n v="12"/>
    <s v="E"/>
    <n v="3"/>
    <s v="E01 PD"/>
    <s v="Apontamento da Produ"/>
    <n v="12"/>
    <n v="0"/>
  </r>
  <r>
    <n v="391373"/>
    <x v="262"/>
    <s v="PCM PTH MR 2405 S SMD"/>
    <s v="0000-00-00"/>
    <n v="12"/>
    <s v="S"/>
    <n v="2"/>
    <m/>
    <s v="Apontamento da Produ"/>
    <n v="0"/>
    <n v="12"/>
  </r>
  <r>
    <n v="391374"/>
    <x v="263"/>
    <s v="PCM SMD MR 2405 S SMD"/>
    <s v="0000-00-00"/>
    <n v="12"/>
    <s v="S"/>
    <n v="2"/>
    <m/>
    <s v="Apontamento da Produ"/>
    <n v="0"/>
    <n v="12"/>
  </r>
  <r>
    <n v="391375"/>
    <x v="265"/>
    <s v="MEC MR 2405 S SMD"/>
    <s v="0000-00-00"/>
    <n v="12"/>
    <s v="S"/>
    <n v="2"/>
    <m/>
    <s v="Apontamento da Produ"/>
    <n v="0"/>
    <n v="12"/>
  </r>
  <r>
    <n v="391376"/>
    <x v="264"/>
    <s v="Conversor Chaveado MR 2405 S SMD"/>
    <s v="0000-00-00"/>
    <n v="12"/>
    <s v="S"/>
    <n v="3"/>
    <s v="E01 PD"/>
    <s v="Movimentacao"/>
    <n v="0"/>
    <n v="12"/>
  </r>
  <r>
    <n v="391377"/>
    <x v="234"/>
    <s v="Jumper PadrÒo 5mm - 24 AWG"/>
    <s v="0000-00-00"/>
    <n v="12"/>
    <s v="E"/>
    <n v="1"/>
    <m/>
    <s v="Apontamento da Produ"/>
    <n v="12"/>
    <n v="0"/>
  </r>
  <r>
    <n v="391378"/>
    <x v="235"/>
    <s v="Fio - Cobre Estanhado Nu - 24 AWG"/>
    <s v="0000-00-00"/>
    <n v="0"/>
    <s v="S"/>
    <n v="1"/>
    <s v="ProduþÒo"/>
    <s v="Apontamento da Produ"/>
    <n v="0"/>
    <n v="0"/>
  </r>
  <r>
    <n v="391380"/>
    <x v="266"/>
    <s v="Terminal comum fio nu #20 - 50mm"/>
    <s v="0000-00-00"/>
    <n v="48"/>
    <s v="E"/>
    <n v="1"/>
    <m/>
    <s v="Apontamento da Produ"/>
    <n v="48"/>
    <n v="0"/>
  </r>
  <r>
    <n v="391381"/>
    <x v="267"/>
    <s v="Trafo Tr220057"/>
    <s v="0000-00-00"/>
    <n v="12"/>
    <s v="E"/>
    <n v="1"/>
    <s v="E01 PA"/>
    <s v="Apontamento da Produ"/>
    <n v="12"/>
    <n v="0"/>
  </r>
  <r>
    <n v="391382"/>
    <x v="232"/>
    <s v="Carretel E20 - 8 Terminais"/>
    <s v="0000-00-00"/>
    <n v="12"/>
    <s v="S"/>
    <n v="1"/>
    <s v="E14 PB"/>
    <s v="Apontamento da Produ"/>
    <n v="0"/>
    <n v="12"/>
  </r>
  <r>
    <n v="391383"/>
    <x v="233"/>
    <s v="N·cleo E 20 Thorton NE 20/10/5 1300 IPG"/>
    <s v="0000-00-00"/>
    <n v="24"/>
    <s v="S"/>
    <n v="1"/>
    <m/>
    <s v="Apontamento da Produ"/>
    <n v="0"/>
    <n v="24"/>
  </r>
  <r>
    <n v="391384"/>
    <x v="268"/>
    <s v="Kit MEC - MR 2405S SMD"/>
    <s v="0000-00-00"/>
    <n v="12"/>
    <s v="E"/>
    <n v="2"/>
    <m/>
    <s v="Apontamento da Produ"/>
    <n v="12"/>
    <n v="0"/>
  </r>
  <r>
    <n v="391385"/>
    <x v="258"/>
    <s v="Resina B (Uredur 5016 B)"/>
    <s v="0000-00-00"/>
    <n v="0"/>
    <s v="S"/>
    <n v="1"/>
    <s v="ProduþÒo"/>
    <s v="Apontamento da Produ"/>
    <n v="0"/>
    <n v="0"/>
  </r>
  <r>
    <n v="391386"/>
    <x v="269"/>
    <s v="Resina A (Urethan 5016 A)"/>
    <s v="0000-00-00"/>
    <n v="0"/>
    <s v="S"/>
    <n v="1"/>
    <s v="ProduþÒo"/>
    <s v="Apontamento da Produ"/>
    <n v="0"/>
    <n v="0"/>
  </r>
  <r>
    <n v="391387"/>
    <x v="270"/>
    <s v="Perfil MecÔnico MR"/>
    <s v="0000-00-00"/>
    <n v="12"/>
    <s v="S"/>
    <n v="1"/>
    <s v="E17 PC"/>
    <s v="Apontamento da Produ"/>
    <n v="0"/>
    <n v="12"/>
  </r>
  <r>
    <n v="391388"/>
    <x v="105"/>
    <s v="Acoplador TÚrmico TO220 com furo"/>
    <s v="0000-00-00"/>
    <n v="12"/>
    <s v="S"/>
    <n v="1"/>
    <s v="E08 PF"/>
    <s v="Apontamento da Produ"/>
    <n v="0"/>
    <n v="12"/>
  </r>
  <r>
    <n v="391389"/>
    <x v="265"/>
    <s v="MEC MR 2405 S SMD"/>
    <s v="0000-00-00"/>
    <n v="12"/>
    <s v="E"/>
    <n v="2"/>
    <m/>
    <s v="Apontamento da Produ"/>
    <n v="12"/>
    <n v="0"/>
  </r>
  <r>
    <n v="391390"/>
    <x v="268"/>
    <s v="Kit MEC - MR 2405S SMD"/>
    <s v="0000-00-00"/>
    <n v="12"/>
    <s v="S"/>
    <n v="2"/>
    <m/>
    <s v="Apontamento da Produ"/>
    <n v="0"/>
    <n v="12"/>
  </r>
  <r>
    <n v="391411"/>
    <x v="271"/>
    <s v="Kit SMD - MR 2405S SMD"/>
    <s v="0000-00-00"/>
    <n v="12"/>
    <s v="E"/>
    <n v="2"/>
    <m/>
    <s v="Apontamento da Produ"/>
    <n v="12"/>
    <n v="0"/>
  </r>
  <r>
    <n v="391412"/>
    <x v="227"/>
    <s v="Resistor SMD 0603 5% 100R"/>
    <s v="0000-00-00"/>
    <n v="12"/>
    <s v="S"/>
    <n v="1"/>
    <s v="E18 PG"/>
    <s v="Apontamento da Produ"/>
    <n v="0"/>
    <n v="12"/>
  </r>
  <r>
    <n v="391413"/>
    <x v="272"/>
    <s v="Resistor SMD 1206 5% 150R"/>
    <s v="0000-00-00"/>
    <n v="12"/>
    <s v="S"/>
    <n v="1"/>
    <s v="E18 PJ"/>
    <s v="Apontamento da Produ"/>
    <n v="0"/>
    <n v="12"/>
  </r>
  <r>
    <n v="391414"/>
    <x v="229"/>
    <s v="Resistor SMD 1206 5% 330R"/>
    <s v="0000-00-00"/>
    <n v="24"/>
    <s v="S"/>
    <n v="1"/>
    <s v="E18 PH"/>
    <s v="Apontamento da Produ"/>
    <n v="0"/>
    <n v="24"/>
  </r>
  <r>
    <n v="391415"/>
    <x v="273"/>
    <s v="Resistor SMD 1206 5% 3K9"/>
    <s v="0000-00-00"/>
    <n v="12"/>
    <s v="S"/>
    <n v="1"/>
    <s v="E18 PJ"/>
    <s v="Apontamento da Produ"/>
    <n v="0"/>
    <n v="12"/>
  </r>
  <r>
    <n v="391416"/>
    <x v="274"/>
    <s v="Resistor SMD 0603 5% 3K9"/>
    <s v="0000-00-00"/>
    <n v="12"/>
    <s v="S"/>
    <n v="1"/>
    <s v="E18 PG"/>
    <s v="Apontamento da Produ"/>
    <n v="0"/>
    <n v="12"/>
  </r>
  <r>
    <n v="391417"/>
    <x v="275"/>
    <s v="Cap.Cer. SMD 0603 270pF / 50V 10%"/>
    <s v="0000-00-00"/>
    <n v="12"/>
    <s v="S"/>
    <n v="1"/>
    <s v="E18 PH"/>
    <s v="Apontamento da Produ"/>
    <n v="0"/>
    <n v="12"/>
  </r>
  <r>
    <n v="391418"/>
    <x v="107"/>
    <s v="Diodo SMD LL4148 Mini Melf"/>
    <s v="0000-00-00"/>
    <n v="24"/>
    <s v="S"/>
    <n v="1"/>
    <s v="E18 PH"/>
    <s v="Apontamento da Produ"/>
    <n v="0"/>
    <n v="24"/>
  </r>
  <r>
    <n v="391419"/>
    <x v="276"/>
    <s v="Resistor SMD 0603 5% 150K"/>
    <s v="0000-00-00"/>
    <n v="12"/>
    <s v="S"/>
    <n v="1"/>
    <s v="E18 PG"/>
    <s v="Apontamento da Produ"/>
    <n v="0"/>
    <n v="12"/>
  </r>
  <r>
    <n v="391420"/>
    <x v="277"/>
    <s v="Resistor SMD 1206 5% 1K2"/>
    <s v="0000-00-00"/>
    <n v="12"/>
    <s v="S"/>
    <n v="1"/>
    <s v="E18 PH"/>
    <s v="Apontamento da Produ"/>
    <n v="0"/>
    <n v="12"/>
  </r>
  <r>
    <n v="391421"/>
    <x v="205"/>
    <s v="Diodo SMD LL4007 (M7) SMB"/>
    <s v="0000-00-00"/>
    <n v="12"/>
    <s v="S"/>
    <n v="1"/>
    <s v="E18 PJ"/>
    <s v="Apontamento da Produ"/>
    <n v="0"/>
    <n v="12"/>
  </r>
  <r>
    <n v="391422"/>
    <x v="117"/>
    <s v="Resistor SMD 1206 5% 1K5"/>
    <s v="0000-00-00"/>
    <n v="12"/>
    <s v="S"/>
    <n v="1"/>
    <s v="E18 PJ"/>
    <s v="Apontamento da Produ"/>
    <n v="0"/>
    <n v="12"/>
  </r>
  <r>
    <n v="391423"/>
    <x v="278"/>
    <s v="Resistor SMD 0603 5% 15R"/>
    <s v="0000-00-00"/>
    <n v="12"/>
    <s v="S"/>
    <n v="1"/>
    <s v="E18 PG"/>
    <s v="Apontamento da Produ"/>
    <n v="0"/>
    <n v="12"/>
  </r>
  <r>
    <n v="391424"/>
    <x v="279"/>
    <s v="Resistor SMD 1206 5% 470R"/>
    <s v="0000-00-00"/>
    <n v="12"/>
    <s v="S"/>
    <n v="1"/>
    <s v="E18 PJ"/>
    <s v="Apontamento da Produ"/>
    <n v="0"/>
    <n v="12"/>
  </r>
  <r>
    <n v="391425"/>
    <x v="108"/>
    <s v="Transistor SMD BC 817-25 (BC337) SOT-23"/>
    <s v="0000-00-00"/>
    <n v="24"/>
    <s v="S"/>
    <n v="1"/>
    <s v="E18 PH"/>
    <s v="Apontamento da Produ"/>
    <n v="0"/>
    <n v="24"/>
  </r>
  <r>
    <n v="391426"/>
    <x v="280"/>
    <s v="Transistor SMD BC 807-25 (BC327) SOT-23"/>
    <s v="0000-00-00"/>
    <n v="12"/>
    <s v="S"/>
    <n v="1"/>
    <s v="E18 PH"/>
    <s v="Apontamento da Produ"/>
    <n v="0"/>
    <n v="12"/>
  </r>
  <r>
    <n v="391427"/>
    <x v="281"/>
    <s v="Resistor SMD 1206 5% 390R"/>
    <s v="0000-00-00"/>
    <n v="12"/>
    <s v="S"/>
    <n v="1"/>
    <s v="E18 PJ"/>
    <s v="Apontamento da Produ"/>
    <n v="0"/>
    <n v="12"/>
  </r>
  <r>
    <n v="391428"/>
    <x v="109"/>
    <s v="Comparador LM 431ACM SMD(SO) ST, Texas o"/>
    <s v="0000-00-00"/>
    <n v="12"/>
    <s v="S"/>
    <n v="1"/>
    <s v="E18 PJ"/>
    <s v="Apontamento da Produ"/>
    <n v="0"/>
    <n v="12"/>
  </r>
  <r>
    <n v="391429"/>
    <x v="282"/>
    <s v="Resistor SMD 1206 5% 3K3"/>
    <s v="0000-00-00"/>
    <n v="12"/>
    <s v="S"/>
    <n v="1"/>
    <s v="E18 PJ"/>
    <s v="Apontamento da Produ"/>
    <n v="0"/>
    <n v="12"/>
  </r>
  <r>
    <n v="391430"/>
    <x v="283"/>
    <s v="Resistor SMD 1206 5% 27K"/>
    <s v="0000-00-00"/>
    <n v="12"/>
    <s v="S"/>
    <n v="1"/>
    <s v="E18 PJ"/>
    <s v="Apontamento da Produ"/>
    <n v="0"/>
    <n v="12"/>
  </r>
  <r>
    <n v="391431"/>
    <x v="263"/>
    <s v="PCM SMD MR 2405 S SMD"/>
    <s v="0000-00-00"/>
    <n v="12"/>
    <s v="E"/>
    <n v="3"/>
    <s v="E01 PD"/>
    <s v="Apontamento da Produ"/>
    <n v="12"/>
    <n v="0"/>
  </r>
  <r>
    <n v="391432"/>
    <x v="271"/>
    <s v="Kit SMD - MR 2405S SMD"/>
    <s v="0000-00-00"/>
    <n v="12"/>
    <s v="S"/>
    <n v="2"/>
    <m/>
    <s v="Apontamento da Produ"/>
    <n v="0"/>
    <n v="12"/>
  </r>
  <r>
    <n v="391433"/>
    <x v="284"/>
    <s v="PCI_MR SMD Ver 1.0  FR-1, 1,6mm, 35u, SS"/>
    <s v="0000-00-00"/>
    <n v="12"/>
    <s v="S"/>
    <n v="2"/>
    <m/>
    <s v="Apontamento da Produ"/>
    <n v="0"/>
    <n v="12"/>
  </r>
  <r>
    <n v="391450"/>
    <x v="285"/>
    <s v="Kit PTH - MR 2405S SMD"/>
    <s v="0000-00-00"/>
    <n v="12"/>
    <s v="E"/>
    <n v="2"/>
    <m/>
    <s v="Apontamento da Produ"/>
    <n v="12"/>
    <n v="0"/>
  </r>
  <r>
    <n v="391451"/>
    <x v="99"/>
    <s v="Cap.Eletr.Unilat. 470u / 16V (can 8x12)"/>
    <s v="0000-00-00"/>
    <n v="24"/>
    <s v="S"/>
    <n v="1"/>
    <s v="E07 PE"/>
    <s v="Apontamento da Produ"/>
    <n v="0"/>
    <n v="24"/>
  </r>
  <r>
    <n v="391452"/>
    <x v="61"/>
    <s v="Cap.Cer.Disco 100nF / 50V"/>
    <s v="0000-00-00"/>
    <n v="12"/>
    <s v="S"/>
    <n v="1"/>
    <s v="E07 PF"/>
    <s v="Apontamento da Produ"/>
    <n v="0"/>
    <n v="12"/>
  </r>
  <r>
    <n v="391453"/>
    <x v="234"/>
    <s v="Jumper PadrÒo 5mm - 24 AWG"/>
    <s v="0000-00-00"/>
    <n v="12"/>
    <s v="S"/>
    <n v="1"/>
    <m/>
    <s v="Apontamento da Produ"/>
    <n v="0"/>
    <n v="12"/>
  </r>
  <r>
    <n v="391454"/>
    <x v="103"/>
    <s v="Diodo 1N4937 - 1 A 600V rßpido"/>
    <s v="0000-00-00"/>
    <n v="24"/>
    <s v="S"/>
    <n v="1"/>
    <s v="E09 PK"/>
    <s v="Apontamento da Produ"/>
    <n v="0"/>
    <n v="24"/>
  </r>
  <r>
    <n v="391455"/>
    <x v="286"/>
    <s v="RC 1/3W 5% - 5K6"/>
    <s v="0000-00-00"/>
    <n v="12"/>
    <s v="S"/>
    <n v="1"/>
    <s v="E09 PG"/>
    <s v="Apontamento da Produ"/>
    <n v="0"/>
    <n v="12"/>
  </r>
  <r>
    <n v="391456"/>
    <x v="287"/>
    <s v="RC 1/3W 5% - 220R"/>
    <s v="0000-00-00"/>
    <n v="12"/>
    <s v="S"/>
    <n v="1"/>
    <s v="E10 PE"/>
    <s v="Apontamento da Produ"/>
    <n v="0"/>
    <n v="12"/>
  </r>
  <r>
    <n v="391457"/>
    <x v="266"/>
    <s v="Terminal comum fio nu #20 - 50mm"/>
    <s v="0000-00-00"/>
    <n v="48"/>
    <s v="S"/>
    <n v="1"/>
    <m/>
    <s v="Apontamento da Produ"/>
    <n v="0"/>
    <n v="48"/>
  </r>
  <r>
    <n v="391458"/>
    <x v="267"/>
    <s v="Trafo Tr220057"/>
    <s v="0000-00-00"/>
    <n v="12"/>
    <s v="S"/>
    <n v="1"/>
    <s v="E01 PA"/>
    <s v="Apontamento da Produ"/>
    <n v="0"/>
    <n v="12"/>
  </r>
  <r>
    <n v="391459"/>
    <x v="168"/>
    <s v="Diodo Schottky 1N5822 - 3A 40V"/>
    <s v="0000-00-00"/>
    <n v="12"/>
    <s v="S"/>
    <n v="1"/>
    <s v="E09 PK"/>
    <s v="Apontamento da Produ"/>
    <n v="0"/>
    <n v="12"/>
  </r>
  <r>
    <n v="391460"/>
    <x v="288"/>
    <s v="Cap.Cer.Disco 47nF / 100V"/>
    <s v="0000-00-00"/>
    <n v="12"/>
    <s v="S"/>
    <n v="1"/>
    <s v="E07 PF"/>
    <s v="Apontamento da Produ"/>
    <n v="0"/>
    <n v="12"/>
  </r>
  <r>
    <n v="391461"/>
    <x v="126"/>
    <s v="Acoplador Otico 4N25 (QTC ou Lite ON)"/>
    <s v="0000-00-00"/>
    <n v="12"/>
    <s v="S"/>
    <n v="1"/>
    <s v="E08 PF"/>
    <s v="Apontamento da Produ"/>
    <n v="0"/>
    <n v="12"/>
  </r>
  <r>
    <n v="391462"/>
    <x v="146"/>
    <s v="Transistor MOS IRF 640 - 18A-200V"/>
    <s v="0000-00-00"/>
    <n v="12"/>
    <s v="S"/>
    <n v="1"/>
    <s v="E08 PF"/>
    <s v="Apontamento da Produ"/>
    <n v="0"/>
    <n v="12"/>
  </r>
  <r>
    <n v="391463"/>
    <x v="212"/>
    <s v="Bobina AR50"/>
    <s v="0000-00-00"/>
    <n v="12"/>
    <s v="S"/>
    <n v="1"/>
    <m/>
    <s v="Apontamento da Produ"/>
    <n v="0"/>
    <n v="12"/>
  </r>
  <r>
    <n v="391464"/>
    <x v="144"/>
    <s v="Cap.Eletr.Unilat. 470u / 35V (can 10x15)"/>
    <s v="0000-00-00"/>
    <n v="12"/>
    <s v="S"/>
    <n v="1"/>
    <s v="E07 PE"/>
    <s v="Apontamento da Produ"/>
    <n v="0"/>
    <n v="12"/>
  </r>
  <r>
    <n v="391465"/>
    <x v="289"/>
    <s v="Varistor S07K - 40V"/>
    <s v="0000-00-00"/>
    <n v="12"/>
    <s v="S"/>
    <n v="1"/>
    <s v="E11 PB"/>
    <s v="Apontamento da Produ"/>
    <n v="0"/>
    <n v="12"/>
  </r>
  <r>
    <n v="391481"/>
    <x v="285"/>
    <s v="Kit PTH - MR 2405S SMD"/>
    <s v="0000-00-00"/>
    <n v="12"/>
    <s v="E"/>
    <n v="2"/>
    <m/>
    <s v="Apontamento da Produ"/>
    <n v="12"/>
    <n v="0"/>
  </r>
  <r>
    <n v="391482"/>
    <x v="168"/>
    <s v="Diodo Schottky 1N5822 - 3A 40V"/>
    <s v="0000-00-00"/>
    <n v="12"/>
    <s v="S"/>
    <n v="1"/>
    <s v="E09 PK"/>
    <s v="Apontamento da Produ"/>
    <n v="0"/>
    <n v="12"/>
  </r>
  <r>
    <n v="391483"/>
    <x v="61"/>
    <s v="Cap.Cer.Disco 100nF / 50V"/>
    <s v="0000-00-00"/>
    <n v="12"/>
    <s v="S"/>
    <n v="1"/>
    <s v="E07 PF"/>
    <s v="Apontamento da Produ"/>
    <n v="0"/>
    <n v="12"/>
  </r>
  <r>
    <n v="391484"/>
    <x v="234"/>
    <s v="Jumper PadrÒo 5mm - 24 AWG"/>
    <s v="0000-00-00"/>
    <n v="12"/>
    <s v="S"/>
    <n v="1"/>
    <m/>
    <s v="Apontamento da Produ"/>
    <n v="0"/>
    <n v="12"/>
  </r>
  <r>
    <n v="391485"/>
    <x v="103"/>
    <s v="Diodo 1N4937 - 1 A 600V rßpido"/>
    <s v="0000-00-00"/>
    <n v="24"/>
    <s v="S"/>
    <n v="1"/>
    <s v="E09 PK"/>
    <s v="Apontamento da Produ"/>
    <n v="0"/>
    <n v="24"/>
  </r>
  <r>
    <n v="391486"/>
    <x v="286"/>
    <s v="RC 1/3W 5% - 5K6"/>
    <s v="0000-00-00"/>
    <n v="12"/>
    <s v="S"/>
    <n v="1"/>
    <s v="E09 PG"/>
    <s v="Apontamento da Produ"/>
    <n v="0"/>
    <n v="12"/>
  </r>
  <r>
    <n v="391487"/>
    <x v="287"/>
    <s v="RC 1/3W 5% - 220R"/>
    <s v="0000-00-00"/>
    <n v="12"/>
    <s v="S"/>
    <n v="1"/>
    <s v="E10 PE"/>
    <s v="Apontamento da Produ"/>
    <n v="0"/>
    <n v="12"/>
  </r>
  <r>
    <n v="391488"/>
    <x v="266"/>
    <s v="Terminal comum fio nu #20 - 50mm"/>
    <s v="0000-00-00"/>
    <n v="48"/>
    <s v="S"/>
    <n v="1"/>
    <m/>
    <s v="Apontamento da Produ"/>
    <n v="0"/>
    <n v="48"/>
  </r>
  <r>
    <n v="391489"/>
    <x v="267"/>
    <s v="Trafo Tr220057"/>
    <s v="0000-00-00"/>
    <n v="12"/>
    <s v="S"/>
    <n v="1"/>
    <s v="E01 PA"/>
    <s v="Apontamento da Produ"/>
    <n v="0"/>
    <n v="12"/>
  </r>
  <r>
    <n v="391490"/>
    <x v="288"/>
    <s v="Cap.Cer.Disco 47nF / 100V"/>
    <s v="0000-00-00"/>
    <n v="12"/>
    <s v="S"/>
    <n v="1"/>
    <s v="E07 PF"/>
    <s v="Apontamento da Produ"/>
    <n v="0"/>
    <n v="12"/>
  </r>
  <r>
    <n v="391491"/>
    <x v="126"/>
    <s v="Acoplador Otico 4N25 (QTC ou Lite ON)"/>
    <s v="0000-00-00"/>
    <n v="12"/>
    <s v="S"/>
    <n v="1"/>
    <s v="E08 PF"/>
    <s v="Apontamento da Produ"/>
    <n v="0"/>
    <n v="12"/>
  </r>
  <r>
    <n v="391492"/>
    <x v="146"/>
    <s v="Transistor MOS IRF 640 - 18A-200V"/>
    <s v="0000-00-00"/>
    <n v="12"/>
    <s v="S"/>
    <n v="1"/>
    <s v="E08 PF"/>
    <s v="Apontamento da Produ"/>
    <n v="0"/>
    <n v="12"/>
  </r>
  <r>
    <n v="391493"/>
    <x v="212"/>
    <s v="Bobina AR50"/>
    <s v="0000-00-00"/>
    <n v="12"/>
    <s v="S"/>
    <n v="1"/>
    <m/>
    <s v="Apontamento da Produ"/>
    <n v="0"/>
    <n v="12"/>
  </r>
  <r>
    <n v="391494"/>
    <x v="144"/>
    <s v="Cap.Eletr.Unilat. 470u / 35V (can 10x15)"/>
    <s v="0000-00-00"/>
    <n v="12"/>
    <s v="S"/>
    <n v="1"/>
    <s v="E07 PE"/>
    <s v="Apontamento da Produ"/>
    <n v="0"/>
    <n v="12"/>
  </r>
  <r>
    <n v="391495"/>
    <x v="289"/>
    <s v="Varistor S07K - 40V"/>
    <s v="0000-00-00"/>
    <n v="12"/>
    <s v="S"/>
    <n v="1"/>
    <s v="E11 PB"/>
    <s v="Apontamento da Produ"/>
    <n v="0"/>
    <n v="12"/>
  </r>
  <r>
    <n v="391496"/>
    <x v="262"/>
    <s v="PCM PTH MR 2405 S SMD"/>
    <s v="0000-00-00"/>
    <n v="12"/>
    <s v="E"/>
    <n v="3"/>
    <s v="E01 PD"/>
    <s v="Apontamento da Produ"/>
    <n v="12"/>
    <n v="0"/>
  </r>
  <r>
    <n v="391497"/>
    <x v="285"/>
    <s v="Kit PTH - MR 2405S SMD"/>
    <s v="0000-00-00"/>
    <n v="12"/>
    <s v="S"/>
    <n v="2"/>
    <m/>
    <s v="Apontamento da Produ"/>
    <n v="0"/>
    <n v="12"/>
  </r>
  <r>
    <n v="391500"/>
    <x v="262"/>
    <s v="PCM PTH MR 2405 S SMD"/>
    <s v="0000-00-00"/>
    <n v="12"/>
    <s v="E"/>
    <n v="2"/>
    <m/>
    <s v="Transferencia"/>
    <n v="12"/>
    <n v="0"/>
  </r>
  <r>
    <n v="391501"/>
    <x v="262"/>
    <s v="PCM PTH MR 2405 S SMD"/>
    <s v="0000-00-00"/>
    <n v="12"/>
    <s v="S"/>
    <n v="3"/>
    <s v="E01 PD"/>
    <s v="Transferencia"/>
    <n v="0"/>
    <n v="12"/>
  </r>
  <r>
    <n v="391502"/>
    <x v="263"/>
    <s v="PCM SMD MR 2405 S SMD"/>
    <s v="0000-00-00"/>
    <n v="12"/>
    <s v="E"/>
    <n v="2"/>
    <m/>
    <s v="Transferencia"/>
    <n v="12"/>
    <n v="0"/>
  </r>
  <r>
    <n v="391503"/>
    <x v="263"/>
    <s v="PCM SMD MR 2405 S SMD"/>
    <s v="0000-00-00"/>
    <n v="12"/>
    <s v="S"/>
    <n v="3"/>
    <s v="E01 PD"/>
    <s v="Transferencia"/>
    <n v="0"/>
    <n v="12"/>
  </r>
  <r>
    <n v="391504"/>
    <x v="264"/>
    <s v="Conversor Chaveado MR 2405 S SMD"/>
    <s v="0000-00-00"/>
    <n v="12"/>
    <s v="E"/>
    <n v="3"/>
    <s v="E01 PD"/>
    <s v="Apontamento da Produ"/>
    <n v="12"/>
    <n v="0"/>
  </r>
  <r>
    <n v="391505"/>
    <x v="262"/>
    <s v="PCM PTH MR 2405 S SMD"/>
    <s v="0000-00-00"/>
    <n v="12"/>
    <s v="S"/>
    <n v="2"/>
    <m/>
    <s v="Apontamento da Produ"/>
    <n v="0"/>
    <n v="12"/>
  </r>
  <r>
    <n v="391506"/>
    <x v="263"/>
    <s v="PCM SMD MR 2405 S SMD"/>
    <s v="0000-00-00"/>
    <n v="12"/>
    <s v="S"/>
    <n v="2"/>
    <m/>
    <s v="Apontamento da Produ"/>
    <n v="0"/>
    <n v="12"/>
  </r>
  <r>
    <n v="391507"/>
    <x v="265"/>
    <s v="MEC MR 2405 S SMD"/>
    <s v="0000-00-00"/>
    <n v="12"/>
    <s v="S"/>
    <n v="2"/>
    <m/>
    <s v="Apontamento da Produ"/>
    <n v="0"/>
    <n v="12"/>
  </r>
  <r>
    <n v="391508"/>
    <x v="264"/>
    <s v="Conversor Chaveado MR 2405 S SMD"/>
    <s v="0000-00-00"/>
    <n v="10"/>
    <s v="S"/>
    <n v="3"/>
    <s v="E01 PD"/>
    <s v="Movimentacao"/>
    <n v="0"/>
    <n v="10"/>
  </r>
  <r>
    <n v="391509"/>
    <x v="290"/>
    <s v="Chicote PT/PT - 12cm / 22 AWG"/>
    <s v="0000-00-00"/>
    <n v="10"/>
    <s v="E"/>
    <n v="1"/>
    <m/>
    <s v="Apontamento da Produ"/>
    <n v="10"/>
    <n v="0"/>
  </r>
  <r>
    <n v="391510"/>
    <x v="177"/>
    <s v="Cabo 22AWG/0,30mm2 PRETO"/>
    <s v="0000-00-00"/>
    <n v="2"/>
    <s v="S"/>
    <n v="1"/>
    <s v="ProduþÒo"/>
    <s v="Apontamento da Produ"/>
    <n v="0"/>
    <n v="2"/>
  </r>
  <r>
    <n v="391526"/>
    <x v="291"/>
    <s v="Kit PTH - AMC 0500 SX"/>
    <s v="0000-00-00"/>
    <n v="10"/>
    <s v="E"/>
    <n v="1"/>
    <s v="E01 PA"/>
    <s v="Apontamento da Produ"/>
    <n v="10"/>
    <n v="0"/>
  </r>
  <r>
    <n v="391527"/>
    <x v="123"/>
    <s v="Cap.Eletr.Unilat. 4,7u / 350V (can 8x12)"/>
    <s v="0000-00-00"/>
    <n v="2"/>
    <s v="S"/>
    <n v="1"/>
    <s v="E06 PE"/>
    <s v="Apontamento da Produ"/>
    <n v="0"/>
    <n v="2"/>
  </r>
  <r>
    <n v="391528"/>
    <x v="231"/>
    <s v="Trafo Tr220055"/>
    <s v="0000-00-00"/>
    <n v="10"/>
    <s v="S"/>
    <n v="1"/>
    <s v="E01 PA"/>
    <s v="Apontamento da Produ"/>
    <n v="0"/>
    <n v="10"/>
  </r>
  <r>
    <n v="391529"/>
    <x v="168"/>
    <s v="Diodo Schottky 1N5822 - 3A 40V"/>
    <s v="0000-00-00"/>
    <n v="12"/>
    <s v="S"/>
    <n v="1"/>
    <s v="E09 PK"/>
    <s v="Apontamento da Produ"/>
    <n v="0"/>
    <n v="12"/>
  </r>
  <r>
    <n v="391530"/>
    <x v="292"/>
    <s v="RC 1W 5% - 47R"/>
    <s v="0000-00-00"/>
    <n v="10"/>
    <s v="S"/>
    <n v="1"/>
    <s v="E10 PG"/>
    <s v="Apontamento da Produ"/>
    <n v="0"/>
    <n v="10"/>
  </r>
  <r>
    <n v="391531"/>
    <x v="293"/>
    <s v="RC 1/3W 5% - 1R2"/>
    <s v="0000-00-00"/>
    <n v="10"/>
    <s v="S"/>
    <n v="1"/>
    <s v="E09 PE"/>
    <s v="Apontamento da Produ"/>
    <n v="0"/>
    <n v="10"/>
  </r>
  <r>
    <n v="391532"/>
    <x v="294"/>
    <s v="RC 1/3W 5% - 15R"/>
    <s v="0000-00-00"/>
    <n v="10"/>
    <s v="S"/>
    <n v="1"/>
    <s v="E10 PD"/>
    <s v="Apontamento da Produ"/>
    <n v="0"/>
    <n v="10"/>
  </r>
  <r>
    <n v="391533"/>
    <x v="126"/>
    <s v="Acoplador Otico 4N25 (QTC ou Lite ON)"/>
    <s v="0000-00-00"/>
    <n v="10"/>
    <s v="S"/>
    <n v="1"/>
    <s v="E08 PF"/>
    <s v="Apontamento da Produ"/>
    <n v="0"/>
    <n v="10"/>
  </r>
  <r>
    <n v="391534"/>
    <x v="290"/>
    <s v="Chicote PT/PT - 12cm / 22 AWG"/>
    <s v="0000-00-00"/>
    <n v="10"/>
    <s v="S"/>
    <n v="1"/>
    <m/>
    <s v="Apontamento da Produ"/>
    <n v="0"/>
    <n v="10"/>
  </r>
  <r>
    <n v="391535"/>
    <x v="122"/>
    <s v="RF 5W 10% - 33R"/>
    <s v="0000-00-00"/>
    <n v="6"/>
    <s v="S"/>
    <n v="1"/>
    <s v="E09 PJ"/>
    <s v="Apontamento da Produ"/>
    <n v="0"/>
    <n v="6"/>
  </r>
  <r>
    <n v="391536"/>
    <x v="111"/>
    <s v="Cap.Pol.Met. 100nF / 63V - Azul"/>
    <s v="0000-00-00"/>
    <n v="10"/>
    <s v="S"/>
    <n v="1"/>
    <m/>
    <s v="Apontamento da Produ"/>
    <n v="0"/>
    <n v="10"/>
  </r>
  <r>
    <n v="391537"/>
    <x v="234"/>
    <s v="Jumper PadrÒo 5mm - 24 AWG"/>
    <s v="0000-00-00"/>
    <n v="10"/>
    <s v="S"/>
    <n v="1"/>
    <m/>
    <s v="Apontamento da Produ"/>
    <n v="0"/>
    <n v="10"/>
  </r>
  <r>
    <n v="391538"/>
    <x v="103"/>
    <s v="Diodo 1N4937 - 1 A 600V rßpido"/>
    <s v="0000-00-00"/>
    <n v="10"/>
    <s v="S"/>
    <n v="1"/>
    <s v="E09 PK"/>
    <s v="Apontamento da Produ"/>
    <n v="0"/>
    <n v="10"/>
  </r>
  <r>
    <n v="391539"/>
    <x v="236"/>
    <s v="Jumper PadrÒo 10mm - 20 AWG"/>
    <s v="0000-00-00"/>
    <n v="60"/>
    <s v="S"/>
    <n v="1"/>
    <m/>
    <s v="Apontamento da Produ"/>
    <n v="0"/>
    <n v="60"/>
  </r>
  <r>
    <n v="391540"/>
    <x v="212"/>
    <s v="Bobina AR50"/>
    <s v="0000-00-00"/>
    <n v="10"/>
    <s v="S"/>
    <n v="1"/>
    <m/>
    <s v="Apontamento da Produ"/>
    <n v="0"/>
    <n v="10"/>
  </r>
  <r>
    <n v="391541"/>
    <x v="295"/>
    <s v="Kit MEC - AMC 0500 SX"/>
    <s v="0000-00-00"/>
    <n v="10"/>
    <s v="E"/>
    <n v="1"/>
    <s v="E01 PA"/>
    <s v="Apontamento da Produ"/>
    <n v="10"/>
    <n v="0"/>
  </r>
  <r>
    <n v="391542"/>
    <x v="221"/>
    <s v="Caixa Plßstica Elim. Pilha Mod.9 Novo Pa"/>
    <s v="0000-00-00"/>
    <n v="10"/>
    <s v="S"/>
    <n v="1"/>
    <s v="E15 PG"/>
    <s v="Apontamento da Produ"/>
    <n v="0"/>
    <n v="10"/>
  </r>
  <r>
    <n v="391543"/>
    <x v="222"/>
    <s v="Conj. IsolaþÒo AMC"/>
    <s v="0000-00-00"/>
    <n v="10"/>
    <s v="S"/>
    <n v="1"/>
    <m/>
    <s v="Apontamento da Produ"/>
    <n v="0"/>
    <n v="10"/>
  </r>
  <r>
    <n v="391545"/>
    <x v="296"/>
    <s v="MEC AMC 0500 SX"/>
    <s v="0000-00-00"/>
    <n v="10"/>
    <s v="E"/>
    <n v="1"/>
    <s v="E01 PA"/>
    <s v="Apontamento da Produ"/>
    <n v="10"/>
    <n v="0"/>
  </r>
  <r>
    <n v="391546"/>
    <x v="295"/>
    <s v="Kit MEC - AMC 0500 SX"/>
    <s v="0000-00-00"/>
    <n v="10"/>
    <s v="S"/>
    <n v="1"/>
    <s v="E01 PA"/>
    <s v="Apontamento da Produ"/>
    <n v="0"/>
    <n v="10"/>
  </r>
  <r>
    <n v="391558"/>
    <x v="297"/>
    <s v="Kit SMD - AMC 0500 SX"/>
    <s v="0000-00-00"/>
    <n v="10"/>
    <s v="E"/>
    <n v="1"/>
    <s v="E01 PA"/>
    <s v="Apontamento da Produ"/>
    <n v="10"/>
    <n v="0"/>
  </r>
  <r>
    <n v="391559"/>
    <x v="205"/>
    <s v="Diodo SMD LL4007 (M7) SMB"/>
    <s v="0000-00-00"/>
    <n v="40"/>
    <s v="S"/>
    <n v="1"/>
    <s v="E18 PJ"/>
    <s v="Apontamento da Produ"/>
    <n v="0"/>
    <n v="40"/>
  </r>
  <r>
    <n v="391560"/>
    <x v="108"/>
    <s v="Transistor SMD BC 817-25 (BC337) SOT-23"/>
    <s v="0000-00-00"/>
    <n v="20"/>
    <s v="S"/>
    <n v="1"/>
    <s v="E18 PH"/>
    <s v="Apontamento da Produ"/>
    <n v="0"/>
    <n v="20"/>
  </r>
  <r>
    <n v="391561"/>
    <x v="107"/>
    <s v="Diodo SMD LL4148 Mini Melf"/>
    <s v="0000-00-00"/>
    <n v="30"/>
    <s v="S"/>
    <n v="1"/>
    <s v="E18 PH"/>
    <s v="Apontamento da Produ"/>
    <n v="0"/>
    <n v="30"/>
  </r>
  <r>
    <n v="391562"/>
    <x v="109"/>
    <s v="Comparador LM 431ACM SMD(SO) ST, Texas o"/>
    <s v="0000-00-00"/>
    <n v="10"/>
    <s v="S"/>
    <n v="1"/>
    <s v="E18 PJ"/>
    <s v="Apontamento da Produ"/>
    <n v="0"/>
    <n v="10"/>
  </r>
  <r>
    <n v="391563"/>
    <x v="129"/>
    <s v="Resistor SMD 0603 5% 220R"/>
    <s v="0000-00-00"/>
    <n v="20"/>
    <s v="S"/>
    <n v="1"/>
    <s v="E18 PJ"/>
    <s v="Apontamento da Produ"/>
    <n v="0"/>
    <n v="20"/>
  </r>
  <r>
    <n v="391564"/>
    <x v="298"/>
    <s v="Resistor SMD 1206 5% 220R"/>
    <s v="0000-00-00"/>
    <n v="10"/>
    <s v="S"/>
    <n v="1"/>
    <s v="E18 PJ"/>
    <s v="Apontamento da Produ"/>
    <n v="0"/>
    <n v="10"/>
  </r>
  <r>
    <n v="391565"/>
    <x v="225"/>
    <s v="Resistor SMD 0603 5% 150R"/>
    <s v="0000-00-00"/>
    <n v="10"/>
    <s v="S"/>
    <n v="1"/>
    <s v="E18 PG"/>
    <s v="Apontamento da Produ"/>
    <n v="0"/>
    <n v="10"/>
  </r>
  <r>
    <n v="391566"/>
    <x v="226"/>
    <s v="Resistor SMD 0603 5% 390R"/>
    <s v="0000-00-00"/>
    <n v="10"/>
    <s v="S"/>
    <n v="1"/>
    <s v="E18 PG"/>
    <s v="Apontamento da Produ"/>
    <n v="0"/>
    <n v="10"/>
  </r>
  <r>
    <n v="391567"/>
    <x v="254"/>
    <s v="Resistor SMD 0603 5% 82R"/>
    <s v="0000-00-00"/>
    <n v="20"/>
    <s v="S"/>
    <n v="1"/>
    <s v="E18 PI"/>
    <s v="Apontamento da Produ"/>
    <n v="0"/>
    <n v="20"/>
  </r>
  <r>
    <n v="391568"/>
    <x v="299"/>
    <s v="Resistor SMD 0603 5% 680R"/>
    <s v="0000-00-00"/>
    <n v="10"/>
    <s v="S"/>
    <n v="1"/>
    <s v="E18 PG"/>
    <s v="Apontamento da Produ"/>
    <n v="0"/>
    <n v="10"/>
  </r>
  <r>
    <n v="391569"/>
    <x v="300"/>
    <s v="PCM SMD AMC 0500 SX"/>
    <s v="0000-00-00"/>
    <n v="10"/>
    <s v="E"/>
    <n v="1"/>
    <s v="E01 PA"/>
    <s v="Apontamento da Produ"/>
    <n v="10"/>
    <n v="0"/>
  </r>
  <r>
    <n v="391570"/>
    <x v="297"/>
    <s v="Kit SMD - AMC 0500 SX"/>
    <s v="0000-00-00"/>
    <n v="10"/>
    <s v="S"/>
    <n v="1"/>
    <s v="E01 PA"/>
    <s v="Apontamento da Produ"/>
    <n v="0"/>
    <n v="10"/>
  </r>
  <r>
    <n v="391572"/>
    <x v="291"/>
    <s v="Kit PTH - AMC 0500 SX"/>
    <s v="0000-00-00"/>
    <n v="10"/>
    <s v="E"/>
    <n v="2"/>
    <m/>
    <s v="Transferencia"/>
    <n v="10"/>
    <n v="0"/>
  </r>
  <r>
    <n v="391573"/>
    <x v="291"/>
    <s v="Kit PTH - AMC 0500 SX"/>
    <s v="0000-00-00"/>
    <n v="10"/>
    <s v="S"/>
    <n v="1"/>
    <s v="E01 PA"/>
    <s v="Transferencia"/>
    <n v="0"/>
    <n v="10"/>
  </r>
  <r>
    <n v="391574"/>
    <x v="301"/>
    <s v="PCM PTH AMC 0500 SX"/>
    <s v="0000-00-00"/>
    <n v="10"/>
    <s v="E"/>
    <n v="1"/>
    <s v="E01 PA"/>
    <s v="Apontamento da Produ"/>
    <n v="10"/>
    <n v="0"/>
  </r>
  <r>
    <n v="391575"/>
    <x v="291"/>
    <s v="Kit PTH - AMC 0500 SX"/>
    <s v="0000-00-00"/>
    <n v="10"/>
    <s v="S"/>
    <n v="2"/>
    <m/>
    <s v="Apontamento da Produ"/>
    <n v="0"/>
    <n v="10"/>
  </r>
  <r>
    <n v="391578"/>
    <x v="302"/>
    <s v="Conversor Chaveado AMC 0500 SX"/>
    <s v="0000-00-00"/>
    <n v="3"/>
    <s v="E"/>
    <n v="3"/>
    <s v="E01 PD"/>
    <s v="Apontamento da Produ"/>
    <n v="3"/>
    <n v="0"/>
  </r>
  <r>
    <n v="391579"/>
    <x v="301"/>
    <s v="PCM PTH AMC 0500 SX"/>
    <s v="0000-00-00"/>
    <n v="3"/>
    <s v="S"/>
    <n v="1"/>
    <s v="E01 PA"/>
    <s v="Apontamento da Produ"/>
    <n v="0"/>
    <n v="3"/>
  </r>
  <r>
    <n v="391580"/>
    <x v="300"/>
    <s v="PCM SMD AMC 0500 SX"/>
    <s v="0000-00-00"/>
    <n v="3"/>
    <s v="S"/>
    <n v="1"/>
    <s v="E01 PA"/>
    <s v="Apontamento da Produ"/>
    <n v="0"/>
    <n v="3"/>
  </r>
  <r>
    <n v="391581"/>
    <x v="296"/>
    <s v="MEC AMC 0500 SX"/>
    <s v="0000-00-00"/>
    <n v="3"/>
    <s v="S"/>
    <n v="1"/>
    <s v="E01 PA"/>
    <s v="Apontamento da Produ"/>
    <n v="0"/>
    <n v="3"/>
  </r>
  <r>
    <n v="391582"/>
    <x v="302"/>
    <s v="Conversor Chaveado AMC 0500 SX"/>
    <s v="0000-00-00"/>
    <n v="1"/>
    <s v="S"/>
    <n v="3"/>
    <s v="E01 PD"/>
    <s v="Movimentacao"/>
    <n v="0"/>
    <n v="1"/>
  </r>
  <r>
    <n v="391583"/>
    <x v="302"/>
    <s v="Conversor Chaveado AMC 0500 SX"/>
    <s v="0000-00-00"/>
    <n v="2"/>
    <s v="S"/>
    <n v="3"/>
    <s v="E01 PD"/>
    <s v="Movimentacao"/>
    <n v="0"/>
    <n v="2"/>
  </r>
  <r>
    <n v="391584"/>
    <x v="303"/>
    <s v="Indutor T-23 22E 2C 28 AWG"/>
    <s v="0000-00-00"/>
    <n v="200"/>
    <s v="E"/>
    <n v="1"/>
    <m/>
    <s v="Apontamento da Produ"/>
    <n v="200"/>
    <n v="0"/>
  </r>
  <r>
    <n v="391585"/>
    <x v="179"/>
    <s v="Cabo 28AWG/0,09mm2 AMARELO"/>
    <s v="0000-00-00"/>
    <n v="152"/>
    <s v="S"/>
    <n v="1"/>
    <s v="ProduþÒo"/>
    <s v="Apontamento da Produ"/>
    <n v="0"/>
    <n v="152"/>
  </r>
  <r>
    <n v="391586"/>
    <x v="182"/>
    <s v="Cabo 28AWG/0,08mm2 VERDE"/>
    <s v="0000-00-00"/>
    <n v="152"/>
    <s v="S"/>
    <n v="1"/>
    <s v="ProduþÒo"/>
    <s v="Apontamento da Produ"/>
    <n v="0"/>
    <n v="152"/>
  </r>
  <r>
    <n v="391587"/>
    <x v="95"/>
    <s v="N·cleo Toroidal T-23"/>
    <s v="0000-00-00"/>
    <n v="200"/>
    <s v="S"/>
    <n v="1"/>
    <s v="E14 PH"/>
    <s v="Apontamento da Produ"/>
    <n v="0"/>
    <n v="200"/>
  </r>
  <r>
    <n v="391588"/>
    <x v="304"/>
    <s v="Kit MEC - PROT-1"/>
    <s v="0000-00-00"/>
    <n v="200"/>
    <s v="E"/>
    <n v="1"/>
    <s v="E01 PA"/>
    <s v="Apontamento da Produ"/>
    <n v="200"/>
    <n v="0"/>
  </r>
  <r>
    <n v="391589"/>
    <x v="141"/>
    <s v="Fuse 20mm 250V - 4A"/>
    <s v="0000-00-00"/>
    <n v="400"/>
    <s v="S"/>
    <n v="1"/>
    <s v="E11 PB"/>
    <s v="Apontamento da Produ"/>
    <n v="0"/>
    <n v="400"/>
  </r>
  <r>
    <n v="391590"/>
    <x v="305"/>
    <s v="MEC PROT-1"/>
    <s v="0000-00-00"/>
    <n v="200"/>
    <s v="E"/>
    <n v="2"/>
    <m/>
    <s v="Apontamento da Produ"/>
    <n v="200"/>
    <n v="0"/>
  </r>
  <r>
    <n v="391591"/>
    <x v="304"/>
    <s v="Kit MEC - PROT-1"/>
    <s v="0000-00-00"/>
    <n v="200"/>
    <s v="S"/>
    <n v="1"/>
    <s v="E01 PA"/>
    <s v="Apontamento da Produ"/>
    <n v="0"/>
    <n v="200"/>
  </r>
  <r>
    <n v="391598"/>
    <x v="306"/>
    <s v="Kit PTH - PROT-1"/>
    <s v="0000-00-00"/>
    <n v="200"/>
    <s v="E"/>
    <n v="2"/>
    <m/>
    <s v="Apontamento da Produ"/>
    <n v="200"/>
    <n v="0"/>
  </r>
  <r>
    <n v="391599"/>
    <x v="303"/>
    <s v="Indutor T-23 22E 2C 28 AWG"/>
    <s v="0000-00-00"/>
    <n v="200"/>
    <s v="S"/>
    <n v="1"/>
    <m/>
    <s v="Apontamento da Produ"/>
    <n v="0"/>
    <n v="200"/>
  </r>
  <r>
    <n v="391600"/>
    <x v="149"/>
    <s v="PCI Prot-1"/>
    <s v="0000-00-00"/>
    <n v="200"/>
    <s v="S"/>
    <n v="1"/>
    <s v="E13 PJ"/>
    <s v="Apontamento da Produ"/>
    <n v="0"/>
    <n v="200"/>
  </r>
  <r>
    <n v="391601"/>
    <x v="138"/>
    <s v="Porta FusÝvel Berþo Preto"/>
    <s v="0000-00-00"/>
    <n v="400"/>
    <s v="S"/>
    <n v="1"/>
    <s v="E11 PC"/>
    <s v="Apontamento da Produ"/>
    <n v="0"/>
    <n v="400"/>
  </r>
  <r>
    <n v="391602"/>
    <x v="139"/>
    <s v="Varistor S14K - 250V"/>
    <s v="0000-00-00"/>
    <n v="600"/>
    <s v="S"/>
    <n v="1"/>
    <s v="E11 PB"/>
    <s v="Apontamento da Produ"/>
    <n v="0"/>
    <n v="600"/>
  </r>
  <r>
    <n v="391603"/>
    <x v="137"/>
    <s v="RF 5W 10% - 0R22"/>
    <s v="0000-00-00"/>
    <n v="400"/>
    <s v="S"/>
    <n v="1"/>
    <s v="E10 PJ"/>
    <s v="Apontamento da Produ"/>
    <n v="0"/>
    <n v="400"/>
  </r>
  <r>
    <n v="391604"/>
    <x v="140"/>
    <s v="Supressor 100nF/305Vca 10% X2"/>
    <s v="0000-00-00"/>
    <n v="388"/>
    <s v="S"/>
    <n v="1"/>
    <m/>
    <s v="Requisicao"/>
    <n v="0"/>
    <n v="388"/>
  </r>
  <r>
    <n v="391605"/>
    <x v="307"/>
    <s v="PCM PROT-1"/>
    <s v="0000-00-00"/>
    <n v="200"/>
    <s v="E"/>
    <n v="2"/>
    <m/>
    <s v="Apontamento da Produ"/>
    <n v="200"/>
    <n v="0"/>
  </r>
  <r>
    <n v="391606"/>
    <x v="306"/>
    <s v="Kit PTH - PROT-1"/>
    <s v="0000-00-00"/>
    <n v="200"/>
    <s v="S"/>
    <n v="2"/>
    <m/>
    <s v="Apontamento da Produ"/>
    <n v="0"/>
    <n v="200"/>
  </r>
  <r>
    <n v="391607"/>
    <x v="308"/>
    <s v="Filtro de linha PROT-1"/>
    <s v="0000-00-00"/>
    <n v="200"/>
    <s v="E"/>
    <n v="3"/>
    <m/>
    <s v="Apontamento da Produ"/>
    <n v="200"/>
    <n v="0"/>
  </r>
  <r>
    <n v="391608"/>
    <x v="307"/>
    <s v="PCM PROT-1"/>
    <s v="0000-00-00"/>
    <n v="200"/>
    <s v="S"/>
    <n v="2"/>
    <m/>
    <s v="Apontamento da Produ"/>
    <n v="0"/>
    <n v="200"/>
  </r>
  <r>
    <n v="391609"/>
    <x v="305"/>
    <s v="MEC PROT-1"/>
    <s v="0000-00-00"/>
    <n v="200"/>
    <s v="S"/>
    <n v="2"/>
    <m/>
    <s v="Apontamento da Produ"/>
    <n v="0"/>
    <n v="200"/>
  </r>
  <r>
    <n v="391610"/>
    <x v="308"/>
    <s v="Filtro de linha PROT-1"/>
    <s v="0000-00-00"/>
    <n v="200"/>
    <s v="S"/>
    <n v="3"/>
    <m/>
    <s v="Movimentacao"/>
    <n v="0"/>
    <n v="200"/>
  </r>
  <r>
    <n v="391611"/>
    <x v="309"/>
    <s v="Conj.Cabos TRV -LED VD"/>
    <s v="0000-00-00"/>
    <n v="200"/>
    <s v="E"/>
    <n v="1"/>
    <s v="E01 PA"/>
    <s v="Apontamento da Produ"/>
    <n v="200"/>
    <n v="0"/>
  </r>
  <r>
    <n v="391612"/>
    <x v="181"/>
    <s v="Cabo 28AWG/0,08mm2 PRETO"/>
    <s v="0000-00-00"/>
    <n v="32"/>
    <s v="S"/>
    <n v="1"/>
    <m/>
    <s v="Apontamento da Produ"/>
    <n v="0"/>
    <n v="32"/>
  </r>
  <r>
    <n v="391613"/>
    <x v="179"/>
    <s v="Cabo 28AWG/0,09mm2 AMARELO"/>
    <s v="0000-00-00"/>
    <n v="32"/>
    <s v="S"/>
    <n v="1"/>
    <s v="ProduþÒo"/>
    <s v="Apontamento da Produ"/>
    <n v="0"/>
    <n v="32"/>
  </r>
  <r>
    <n v="391614"/>
    <x v="310"/>
    <s v="&quot;Termoretratil 1/8&quot;&quot; (3mm) Preto&quot;"/>
    <s v="0000-00-00"/>
    <n v="1"/>
    <s v="S"/>
    <n v="1"/>
    <m/>
    <s v="Apontamento da Produ"/>
    <n v="0"/>
    <n v="1"/>
  </r>
  <r>
    <n v="391615"/>
    <x v="184"/>
    <s v="Led Verde - 5mm"/>
    <s v="0000-00-00"/>
    <n v="200"/>
    <s v="S"/>
    <n v="1"/>
    <s v="E06 PD"/>
    <s v="Apontamento da Produ"/>
    <n v="0"/>
    <n v="200"/>
  </r>
  <r>
    <n v="391616"/>
    <x v="311"/>
    <s v="Chicote VM/PT - 20cm / 22AWG"/>
    <s v="0000-00-00"/>
    <n v="200"/>
    <s v="E"/>
    <n v="1"/>
    <s v="E01 PA"/>
    <s v="Apontamento da Produ"/>
    <n v="200"/>
    <n v="0"/>
  </r>
  <r>
    <n v="391617"/>
    <x v="177"/>
    <s v="Cabo 22AWG/0,30mm2 PRETO"/>
    <s v="0000-00-00"/>
    <n v="42"/>
    <s v="S"/>
    <n v="1"/>
    <s v="ProduþÒo"/>
    <s v="Apontamento da Produ"/>
    <n v="0"/>
    <n v="42"/>
  </r>
  <r>
    <n v="391618"/>
    <x v="178"/>
    <s v="Cabo 22AWG/0,30mm2 VERMELHO"/>
    <s v="0000-00-00"/>
    <n v="42"/>
    <s v="S"/>
    <n v="1"/>
    <s v="ProduþÒo"/>
    <s v="Apontamento da Produ"/>
    <n v="0"/>
    <n v="42"/>
  </r>
  <r>
    <n v="391619"/>
    <x v="312"/>
    <s v="Chicote PT/PT - 15cm/22AWG"/>
    <s v="0000-00-00"/>
    <n v="200"/>
    <s v="E"/>
    <n v="1"/>
    <s v="E01 PA"/>
    <s v="Apontamento da Produ"/>
    <n v="200"/>
    <n v="0"/>
  </r>
  <r>
    <n v="391620"/>
    <x v="177"/>
    <s v="Cabo 22AWG/0,30mm2 PRETO"/>
    <s v="0000-00-00"/>
    <n v="68"/>
    <s v="S"/>
    <n v="1"/>
    <s v="ProduþÒo"/>
    <s v="Apontamento da Produ"/>
    <n v="0"/>
    <n v="68"/>
  </r>
  <r>
    <n v="391621"/>
    <x v="179"/>
    <s v="Cabo 28AWG/0,09mm2 AMARELO"/>
    <s v="0000-00-00"/>
    <n v="30"/>
    <s v="S"/>
    <n v="1"/>
    <s v="ProduþÒo"/>
    <s v="Movimentacao"/>
    <n v="0"/>
    <n v="30"/>
  </r>
  <r>
    <n v="391622"/>
    <x v="179"/>
    <s v="Cabo 28AWG/0,09mm2 AMARELO"/>
    <s v="0000-00-00"/>
    <n v="60"/>
    <s v="S"/>
    <n v="1"/>
    <s v="ProduþÒo"/>
    <s v="Movimentacao"/>
    <n v="0"/>
    <n v="60"/>
  </r>
  <r>
    <n v="391623"/>
    <x v="179"/>
    <s v="Cabo 28AWG/0,09mm2 AMARELO"/>
    <s v="0000-00-00"/>
    <n v="60"/>
    <s v="S"/>
    <n v="1"/>
    <s v="ProduþÒo"/>
    <s v="Movimentacao"/>
    <n v="0"/>
    <n v="60"/>
  </r>
  <r>
    <n v="391638"/>
    <x v="313"/>
    <s v="PCM PTH TRV-OSC-I placa osciladora AT"/>
    <s v="0000-00-00"/>
    <n v="200"/>
    <s v="E"/>
    <n v="1"/>
    <s v="E01 PA"/>
    <s v="Apontamento da Produ"/>
    <n v="200"/>
    <n v="0"/>
  </r>
  <r>
    <n v="391639"/>
    <x v="94"/>
    <s v="Conj,Cabos TRV/Chave HH"/>
    <s v="0000-00-00"/>
    <n v="200"/>
    <s v="S"/>
    <n v="1"/>
    <s v="E01 PA"/>
    <s v="Apontamento da Produ"/>
    <n v="0"/>
    <n v="200"/>
  </r>
  <r>
    <n v="391640"/>
    <x v="314"/>
    <s v="RC 1/3W 5% - 220K"/>
    <s v="0000-00-00"/>
    <n v="200"/>
    <s v="S"/>
    <n v="1"/>
    <s v="E09 PH"/>
    <s v="Apontamento da Produ"/>
    <n v="0"/>
    <n v="200"/>
  </r>
  <r>
    <n v="391641"/>
    <x v="113"/>
    <s v="Cap.Pol.Met. 1u/400V - 10% - esp.15 ou 2"/>
    <s v="0000-00-00"/>
    <n v="200"/>
    <s v="S"/>
    <n v="1"/>
    <m/>
    <s v="Apontamento da Produ"/>
    <n v="0"/>
    <n v="200"/>
  </r>
  <r>
    <n v="391642"/>
    <x v="309"/>
    <s v="Conj.Cabos TRV -LED VD"/>
    <s v="0000-00-00"/>
    <n v="200"/>
    <s v="S"/>
    <n v="1"/>
    <s v="E01 PA"/>
    <s v="Apontamento da Produ"/>
    <n v="0"/>
    <n v="200"/>
  </r>
  <r>
    <n v="391643"/>
    <x v="311"/>
    <s v="Chicote VM/PT - 20cm / 22AWG"/>
    <s v="0000-00-00"/>
    <n v="200"/>
    <s v="S"/>
    <n v="1"/>
    <s v="E01 PA"/>
    <s v="Apontamento da Produ"/>
    <n v="0"/>
    <n v="200"/>
  </r>
  <r>
    <n v="391644"/>
    <x v="312"/>
    <s v="Chicote PT/PT - 15cm/22AWG"/>
    <s v="0000-00-00"/>
    <n v="200"/>
    <s v="S"/>
    <n v="1"/>
    <s v="E01 PA"/>
    <s v="Apontamento da Produ"/>
    <n v="0"/>
    <n v="200"/>
  </r>
  <r>
    <n v="391645"/>
    <x v="114"/>
    <s v="Diodo Diac DB3"/>
    <s v="0000-00-00"/>
    <n v="200"/>
    <s v="S"/>
    <n v="1"/>
    <m/>
    <s v="Apontamento da Produ"/>
    <n v="0"/>
    <n v="200"/>
  </r>
  <r>
    <n v="391646"/>
    <x v="96"/>
    <s v="Conj.Cabos TRV/POT"/>
    <s v="0000-00-00"/>
    <n v="200"/>
    <s v="S"/>
    <n v="1"/>
    <s v="E01 PA"/>
    <s v="Apontamento da Produ"/>
    <n v="0"/>
    <n v="200"/>
  </r>
  <r>
    <n v="391647"/>
    <x v="112"/>
    <s v="Cap.Pol.Met. 680nF / 400V"/>
    <s v="0000-00-00"/>
    <n v="200"/>
    <s v="S"/>
    <n v="1"/>
    <m/>
    <s v="Apontamento da Produ"/>
    <n v="0"/>
    <n v="200"/>
  </r>
  <r>
    <n v="391648"/>
    <x v="111"/>
    <s v="Cap.Pol.Met. 100nF / 63V - Azul"/>
    <s v="0000-00-00"/>
    <n v="146"/>
    <s v="S"/>
    <n v="1"/>
    <m/>
    <s v="Apontamento da Produ"/>
    <n v="0"/>
    <n v="146"/>
  </r>
  <r>
    <n v="391649"/>
    <x v="111"/>
    <s v="Cap.Pol.Met. 100nF / 63V - Azul"/>
    <s v="0000-00-00"/>
    <n v="52"/>
    <s v="S"/>
    <n v="1"/>
    <s v="E06 PF"/>
    <s v="Apontamento da Produ"/>
    <n v="0"/>
    <n v="52"/>
  </r>
  <r>
    <n v="391650"/>
    <x v="315"/>
    <s v="RC 1/3W 5% - 22K"/>
    <s v="0000-00-00"/>
    <n v="200"/>
    <s v="S"/>
    <n v="1"/>
    <s v="E10 PF"/>
    <s v="Apontamento da Produ"/>
    <n v="0"/>
    <n v="200"/>
  </r>
  <r>
    <n v="391651"/>
    <x v="115"/>
    <s v="Diodo Tiristor BT 137 600G - 8A 600V"/>
    <s v="0000-00-00"/>
    <n v="200"/>
    <s v="S"/>
    <n v="1"/>
    <m/>
    <s v="Apontamento da Produ"/>
    <n v="0"/>
    <n v="200"/>
  </r>
  <r>
    <n v="391652"/>
    <x v="316"/>
    <s v="PCM SMD TRV-OSC -placa osciladora AT"/>
    <s v="0000-00-00"/>
    <n v="200"/>
    <s v="E"/>
    <n v="1"/>
    <s v="E01 PA"/>
    <s v="Apontamento da Produ"/>
    <n v="200"/>
    <n v="0"/>
  </r>
  <r>
    <n v="391653"/>
    <x v="205"/>
    <s v="Diodo SMD LL4007 (M7) SMB"/>
    <s v="0000-00-00"/>
    <n v="1"/>
    <s v="S"/>
    <n v="1"/>
    <s v="E18 PJ"/>
    <s v="Apontamento da Produ"/>
    <n v="0"/>
    <n v="1"/>
  </r>
  <r>
    <n v="391654"/>
    <x v="134"/>
    <s v="PCI TRV-OSC v3.0 out 21"/>
    <s v="0000-00-00"/>
    <n v="200"/>
    <s v="S"/>
    <n v="1"/>
    <s v="E13 PG"/>
    <s v="Apontamento da Produ"/>
    <n v="0"/>
    <n v="200"/>
  </r>
  <r>
    <n v="391655"/>
    <x v="317"/>
    <s v="Circuito TRV-OSC-I placa osciladora AT"/>
    <s v="0000-00-00"/>
    <n v="200"/>
    <s v="E"/>
    <n v="1"/>
    <s v="E01 PA"/>
    <s v="Apontamento da Produ"/>
    <n v="200"/>
    <n v="0"/>
  </r>
  <r>
    <n v="391656"/>
    <x v="316"/>
    <s v="PCM SMD TRV-OSC -placa osciladora AT"/>
    <s v="0000-00-00"/>
    <n v="200"/>
    <s v="S"/>
    <n v="1"/>
    <s v="E01 PA"/>
    <s v="Apontamento da Produ"/>
    <n v="0"/>
    <n v="200"/>
  </r>
  <r>
    <n v="391657"/>
    <x v="313"/>
    <s v="PCM PTH TRV-OSC-I placa osciladora AT"/>
    <s v="0000-00-00"/>
    <n v="200"/>
    <s v="S"/>
    <n v="1"/>
    <s v="E01 PA"/>
    <s v="Apontamento da Produ"/>
    <n v="0"/>
    <n v="200"/>
  </r>
  <r>
    <n v="391658"/>
    <x v="317"/>
    <s v="Circuito TRV-OSC-I placa osciladora AT"/>
    <s v="0000-00-00"/>
    <n v="200"/>
    <s v="S"/>
    <n v="1"/>
    <s v="E01 PA"/>
    <s v="Movimentacao"/>
    <n v="0"/>
    <n v="200"/>
  </r>
  <r>
    <n v="391663"/>
    <x v="318"/>
    <s v="Trafo 225064 - CAM 1800 FP"/>
    <s v="0000-00-00"/>
    <n v="9"/>
    <s v="E"/>
    <n v="1"/>
    <s v="E01 PA"/>
    <s v="Apontamento da Produ"/>
    <n v="9"/>
    <n v="0"/>
  </r>
  <r>
    <n v="391664"/>
    <x v="190"/>
    <s v="Carretel E25 - 10 Terminais (passo 15)"/>
    <s v="0000-00-00"/>
    <n v="9"/>
    <s v="S"/>
    <n v="1"/>
    <s v="E14 PF"/>
    <s v="Apontamento da Produ"/>
    <n v="0"/>
    <n v="9"/>
  </r>
  <r>
    <n v="391665"/>
    <x v="191"/>
    <s v="N·cleo E25/10/6 - 1700 IP12R"/>
    <s v="0000-00-00"/>
    <n v="18"/>
    <s v="S"/>
    <n v="1"/>
    <m/>
    <s v="Apontamento da Produ"/>
    <n v="0"/>
    <n v="18"/>
  </r>
  <r>
    <n v="391666"/>
    <x v="192"/>
    <s v="Fio 155░C - Cobre Esmaltado - 30AWG"/>
    <s v="0000-00-00"/>
    <n v="0"/>
    <s v="S"/>
    <n v="1"/>
    <s v="ProduþÒo"/>
    <s v="Apontamento da Produ"/>
    <n v="0"/>
    <n v="0"/>
  </r>
  <r>
    <n v="391667"/>
    <x v="176"/>
    <s v="Jumper Encapado PadrÒo 40mm - 28AWG"/>
    <s v="0000-00-00"/>
    <n v="9"/>
    <s v="E"/>
    <n v="1"/>
    <m/>
    <s v="Apontamento da Produ"/>
    <n v="9"/>
    <n v="0"/>
  </r>
  <r>
    <n v="391668"/>
    <x v="182"/>
    <s v="Cabo 28AWG/0,08mm2 VERDE"/>
    <s v="0000-00-00"/>
    <n v="0"/>
    <s v="S"/>
    <n v="1"/>
    <s v="ProduþÒo"/>
    <s v="Apontamento da Produ"/>
    <n v="0"/>
    <n v="0"/>
  </r>
  <r>
    <n v="391669"/>
    <x v="185"/>
    <s v="Jumper Encapado PadrÒo 30mm - 28AWG"/>
    <s v="0000-00-00"/>
    <n v="9"/>
    <s v="E"/>
    <n v="1"/>
    <m/>
    <s v="Apontamento da Produ"/>
    <n v="9"/>
    <n v="0"/>
  </r>
  <r>
    <n v="391670"/>
    <x v="182"/>
    <s v="Cabo 28AWG/0,08mm2 VERDE"/>
    <s v="0000-00-00"/>
    <n v="0"/>
    <s v="S"/>
    <n v="1"/>
    <s v="ProduþÒo"/>
    <s v="Apontamento da Produ"/>
    <n v="0"/>
    <n v="0"/>
  </r>
  <r>
    <n v="391671"/>
    <x v="186"/>
    <s v="Choque 313001"/>
    <s v="0000-00-00"/>
    <n v="9"/>
    <s v="E"/>
    <n v="1"/>
    <m/>
    <s v="Apontamento da Produ"/>
    <n v="9"/>
    <n v="0"/>
  </r>
  <r>
    <n v="391672"/>
    <x v="187"/>
    <s v="N·cleo E 13 Thorton NE 13/6/6 AL900 IP"/>
    <s v="0000-00-00"/>
    <n v="18"/>
    <s v="S"/>
    <n v="1"/>
    <m/>
    <s v="Apontamento da Produ"/>
    <n v="0"/>
    <n v="18"/>
  </r>
  <r>
    <n v="391673"/>
    <x v="188"/>
    <s v="Carretel E13 - 8 Terminais"/>
    <s v="0000-00-00"/>
    <n v="9"/>
    <s v="S"/>
    <n v="1"/>
    <s v="E14 PB"/>
    <s v="Apontamento da Produ"/>
    <n v="0"/>
    <n v="9"/>
  </r>
  <r>
    <n v="391683"/>
    <x v="194"/>
    <s v="Kit MEC - CAM"/>
    <s v="0000-00-00"/>
    <n v="9"/>
    <s v="E"/>
    <n v="1"/>
    <s v="E01 PA"/>
    <s v="Apontamento da Produ"/>
    <n v="9"/>
    <n v="0"/>
  </r>
  <r>
    <n v="391684"/>
    <x v="17"/>
    <s v="Paraf.Cab.Pan.Ox.Philips M2,9x16 auto-at"/>
    <s v="0000-00-00"/>
    <n v="27"/>
    <s v="S"/>
    <n v="1"/>
    <s v="E11 PF"/>
    <s v="Apontamento da Produ"/>
    <n v="0"/>
    <n v="27"/>
  </r>
  <r>
    <n v="391685"/>
    <x v="195"/>
    <s v="Cxa-furo  110x59x36 ret CF110/8 F (antic"/>
    <s v="0000-00-00"/>
    <n v="9"/>
    <s v="S"/>
    <n v="1"/>
    <s v="E16 PB"/>
    <s v="Apontamento da Produ"/>
    <n v="0"/>
    <n v="9"/>
  </r>
  <r>
    <n v="391686"/>
    <x v="131"/>
    <s v="Dissipador Comum CAMSMD - Diodo"/>
    <s v="0000-00-00"/>
    <n v="9"/>
    <s v="S"/>
    <n v="1"/>
    <s v="E15 PB"/>
    <s v="Apontamento da Produ"/>
    <n v="0"/>
    <n v="9"/>
  </r>
  <r>
    <n v="391687"/>
    <x v="132"/>
    <s v="Dissipador Comum CAMSMD - CI"/>
    <s v="0000-00-00"/>
    <n v="9"/>
    <s v="S"/>
    <n v="1"/>
    <s v="E15 PB"/>
    <s v="Apontamento da Produ"/>
    <n v="0"/>
    <n v="9"/>
  </r>
  <r>
    <n v="391688"/>
    <x v="106"/>
    <s v="Cabo Tripolar plug macho\femÛa NBR14136 "/>
    <s v="0000-00-00"/>
    <n v="9"/>
    <s v="S"/>
    <n v="1"/>
    <s v="E07 PJ"/>
    <s v="Apontamento da Produ"/>
    <n v="0"/>
    <n v="9"/>
  </r>
  <r>
    <n v="391689"/>
    <x v="105"/>
    <s v="Acoplador TÚrmico TO220 com furo"/>
    <s v="0000-00-00"/>
    <n v="9"/>
    <s v="S"/>
    <n v="1"/>
    <s v="E08 PF"/>
    <s v="Apontamento da Produ"/>
    <n v="0"/>
    <n v="9"/>
  </r>
  <r>
    <n v="391690"/>
    <x v="197"/>
    <s v="Prensa Cabo 5 x 10mm Mod. 3C Plßst."/>
    <s v="0000-00-00"/>
    <n v="9"/>
    <s v="S"/>
    <n v="1"/>
    <s v="E12 PD"/>
    <s v="Apontamento da Produ"/>
    <n v="0"/>
    <n v="9"/>
  </r>
  <r>
    <n v="391691"/>
    <x v="198"/>
    <s v="Cabo Paralelo 2x0,75x1,5m c/ p. fio P4 5"/>
    <s v="0000-00-00"/>
    <n v="9"/>
    <s v="S"/>
    <n v="1"/>
    <s v="E07 PH"/>
    <s v="Requisicao"/>
    <n v="0"/>
    <n v="9"/>
  </r>
  <r>
    <n v="391693"/>
    <x v="199"/>
    <s v="MEC CAM 1800 FP (K000601)"/>
    <s v="0000-00-00"/>
    <n v="9"/>
    <s v="E"/>
    <n v="1"/>
    <m/>
    <s v="Apontamento da Produ"/>
    <n v="9"/>
    <n v="0"/>
  </r>
  <r>
    <n v="391694"/>
    <x v="194"/>
    <s v="Kit MEC - CAM"/>
    <s v="0000-00-00"/>
    <n v="9"/>
    <s v="S"/>
    <n v="1"/>
    <s v="E01 PA"/>
    <s v="Apontamento da Produ"/>
    <n v="0"/>
    <n v="9"/>
  </r>
  <r>
    <n v="391703"/>
    <x v="319"/>
    <s v="kIT SMD CAM 1800 FP"/>
    <s v="0000-00-00"/>
    <n v="9"/>
    <s v="E"/>
    <n v="1"/>
    <s v="E01 PA"/>
    <s v="Apontamento da Produ"/>
    <n v="9"/>
    <n v="0"/>
  </r>
  <r>
    <n v="391704"/>
    <x v="201"/>
    <s v="Resistor SMD 0603 5% 0R"/>
    <s v="0000-00-00"/>
    <n v="9"/>
    <s v="S"/>
    <n v="1"/>
    <s v="E18 PG"/>
    <s v="Apontamento da Produ"/>
    <n v="0"/>
    <n v="9"/>
  </r>
  <r>
    <n v="391705"/>
    <x v="202"/>
    <s v="Resistor SMD 0603 5% 27R"/>
    <s v="0000-00-00"/>
    <n v="9"/>
    <s v="S"/>
    <n v="1"/>
    <s v="E18 PG"/>
    <s v="Apontamento da Produ"/>
    <n v="0"/>
    <n v="9"/>
  </r>
  <r>
    <n v="391706"/>
    <x v="207"/>
    <s v="Resistor SMD 0603 5% 1K "/>
    <s v="0000-00-00"/>
    <n v="9"/>
    <s v="S"/>
    <n v="1"/>
    <s v="E18 PG"/>
    <s v="Apontamento da Produ"/>
    <n v="0"/>
    <n v="9"/>
  </r>
  <r>
    <n v="391707"/>
    <x v="204"/>
    <s v="Resistor SMD 0603 5% 27K"/>
    <s v="0000-00-00"/>
    <n v="9"/>
    <s v="S"/>
    <n v="1"/>
    <s v="E18 PI"/>
    <s v="Apontamento da Produ"/>
    <n v="0"/>
    <n v="9"/>
  </r>
  <r>
    <n v="391708"/>
    <x v="205"/>
    <s v="Diodo SMD LL4007 (M7) SMB"/>
    <s v="0000-00-00"/>
    <n v="36"/>
    <s v="S"/>
    <n v="1"/>
    <s v="E18 PJ"/>
    <s v="Apontamento da Produ"/>
    <n v="0"/>
    <n v="36"/>
  </r>
  <r>
    <n v="391709"/>
    <x v="107"/>
    <s v="Diodo SMD LL4148 Mini Melf"/>
    <s v="0000-00-00"/>
    <n v="9"/>
    <s v="S"/>
    <n v="1"/>
    <s v="E18 PH"/>
    <s v="Apontamento da Produ"/>
    <n v="0"/>
    <n v="9"/>
  </r>
  <r>
    <n v="391710"/>
    <x v="109"/>
    <s v="Comparador LM 431ACM SMD(SO) ST, Texas o"/>
    <s v="0000-00-00"/>
    <n v="9"/>
    <s v="S"/>
    <n v="1"/>
    <s v="E18 PJ"/>
    <s v="Apontamento da Produ"/>
    <n v="0"/>
    <n v="9"/>
  </r>
  <r>
    <n v="391711"/>
    <x v="208"/>
    <s v="PCM SMD CAM 1800 FP (K000947)"/>
    <s v="0000-00-00"/>
    <n v="9"/>
    <s v="E"/>
    <n v="1"/>
    <m/>
    <s v="Apontamento da Produ"/>
    <n v="9"/>
    <n v="0"/>
  </r>
  <r>
    <n v="391712"/>
    <x v="130"/>
    <s v="PCI CAMSMD Ver 1.0 CEM-1, 1,6mm, 35u, SS"/>
    <s v="0000-00-00"/>
    <n v="9"/>
    <s v="S"/>
    <n v="1"/>
    <s v="E13 PG"/>
    <s v="Apontamento da Produ"/>
    <n v="0"/>
    <n v="9"/>
  </r>
  <r>
    <n v="391713"/>
    <x v="319"/>
    <s v="kIT SMD CAM 1800 FP"/>
    <s v="0000-00-00"/>
    <n v="9"/>
    <s v="S"/>
    <n v="1"/>
    <s v="E01 PA"/>
    <s v="Apontamento da Produ"/>
    <n v="0"/>
    <n v="9"/>
  </r>
  <r>
    <n v="391737"/>
    <x v="209"/>
    <s v="PCM PTH CAM 1800 FP"/>
    <s v="0000-00-00"/>
    <n v="9"/>
    <s v="E"/>
    <n v="1"/>
    <m/>
    <s v="Apontamento da Produ"/>
    <n v="9"/>
    <n v="0"/>
  </r>
  <r>
    <n v="391738"/>
    <x v="212"/>
    <s v="Bobina AR50"/>
    <s v="0000-00-00"/>
    <n v="9"/>
    <s v="S"/>
    <n v="1"/>
    <m/>
    <s v="Apontamento da Produ"/>
    <n v="0"/>
    <n v="9"/>
  </r>
  <r>
    <n v="391739"/>
    <x v="206"/>
    <s v="Led Verde - 3mm"/>
    <s v="0000-00-00"/>
    <n v="9"/>
    <s v="S"/>
    <n v="1"/>
    <s v="E06 PD"/>
    <s v="Apontamento da Produ"/>
    <n v="0"/>
    <n v="9"/>
  </r>
  <r>
    <n v="391740"/>
    <x v="215"/>
    <s v="RC 1/3W 5% - 560R"/>
    <s v="0000-00-00"/>
    <n v="9"/>
    <s v="S"/>
    <n v="1"/>
    <s v="E10 PE"/>
    <s v="Apontamento da Produ"/>
    <n v="0"/>
    <n v="9"/>
  </r>
  <r>
    <n v="391741"/>
    <x v="320"/>
    <s v="RC 1/3W 5% - 1K8"/>
    <s v="0000-00-00"/>
    <n v="9"/>
    <s v="S"/>
    <n v="1"/>
    <s v="E10 PE"/>
    <s v="Apontamento da Produ"/>
    <n v="0"/>
    <n v="9"/>
  </r>
  <r>
    <n v="391742"/>
    <x v="318"/>
    <s v="Trafo 225064 - CAM 1800 FP"/>
    <s v="0000-00-00"/>
    <n v="9"/>
    <s v="S"/>
    <n v="1"/>
    <s v="E01 PA"/>
    <s v="Apontamento da Produ"/>
    <n v="0"/>
    <n v="9"/>
  </r>
  <r>
    <n v="391743"/>
    <x v="100"/>
    <s v="Cap.Eletr.Unilat. 1000u / 25V (can 10x22"/>
    <s v="0000-00-00"/>
    <n v="18"/>
    <s v="S"/>
    <n v="1"/>
    <s v="E07 PE"/>
    <s v="Apontamento da Produ"/>
    <n v="0"/>
    <n v="18"/>
  </r>
  <r>
    <n v="391744"/>
    <x v="102"/>
    <s v="Cap.Cer.Disco 2,2nF / 2KV"/>
    <s v="0000-00-00"/>
    <n v="18"/>
    <s v="S"/>
    <n v="1"/>
    <s v="E06 PF"/>
    <s v="Apontamento da Produ"/>
    <n v="0"/>
    <n v="18"/>
  </r>
  <r>
    <n v="391745"/>
    <x v="101"/>
    <s v="Cap.Pol.Met. 33nF / 63V - Azul"/>
    <s v="0000-00-00"/>
    <n v="9"/>
    <s v="S"/>
    <n v="1"/>
    <s v="E06 PF"/>
    <s v="Apontamento da Produ"/>
    <n v="0"/>
    <n v="9"/>
  </r>
  <r>
    <n v="391746"/>
    <x v="211"/>
    <s v="Cap.Eletr.Unilat. 47u / 50V (can 6x11)"/>
    <s v="0000-00-00"/>
    <n v="9"/>
    <s v="S"/>
    <n v="1"/>
    <s v="E07 PC"/>
    <s v="Apontamento da Produ"/>
    <n v="0"/>
    <n v="9"/>
  </r>
  <r>
    <n v="391747"/>
    <x v="98"/>
    <s v="Cap.Eletr.Unilat. 22u / 350V  (can 13x21"/>
    <s v="0000-00-00"/>
    <n v="18"/>
    <s v="S"/>
    <n v="1"/>
    <s v="E06 PE"/>
    <s v="Apontamento da Produ"/>
    <n v="0"/>
    <n v="18"/>
  </r>
  <r>
    <n v="391748"/>
    <x v="103"/>
    <s v="Diodo 1N4937 - 1 A 600V rßpido"/>
    <s v="0000-00-00"/>
    <n v="10"/>
    <s v="S"/>
    <n v="1"/>
    <s v="E09 PK"/>
    <s v="Apontamento da Produ"/>
    <n v="0"/>
    <n v="10"/>
  </r>
  <r>
    <n v="391749"/>
    <x v="103"/>
    <s v="Diodo 1N4937 - 1 A 600V rßpido"/>
    <s v="0000-00-00"/>
    <n v="8"/>
    <s v="S"/>
    <n v="1"/>
    <s v="E09 PJ"/>
    <s v="Apontamento da Produ"/>
    <n v="0"/>
    <n v="8"/>
  </r>
  <r>
    <n v="391750"/>
    <x v="176"/>
    <s v="Jumper Encapado PadrÒo 40mm - 28AWG"/>
    <s v="0000-00-00"/>
    <n v="9"/>
    <s v="S"/>
    <n v="1"/>
    <m/>
    <s v="Apontamento da Produ"/>
    <n v="0"/>
    <n v="9"/>
  </r>
  <r>
    <n v="391751"/>
    <x v="185"/>
    <s v="Jumper Encapado PadrÒo 30mm - 28AWG"/>
    <s v="0000-00-00"/>
    <n v="9"/>
    <s v="S"/>
    <n v="1"/>
    <m/>
    <s v="Apontamento da Produ"/>
    <n v="0"/>
    <n v="9"/>
  </r>
  <r>
    <n v="391752"/>
    <x v="210"/>
    <s v="RF 5W 10% - 1R"/>
    <s v="0000-00-00"/>
    <n v="9"/>
    <s v="S"/>
    <n v="1"/>
    <m/>
    <s v="Apontamento da Produ"/>
    <n v="0"/>
    <n v="9"/>
  </r>
  <r>
    <n v="391753"/>
    <x v="213"/>
    <s v="RC 2W 5% - 47K"/>
    <s v="0000-00-00"/>
    <n v="9"/>
    <s v="S"/>
    <n v="1"/>
    <s v="E06 PB"/>
    <s v="Apontamento da Produ"/>
    <n v="0"/>
    <n v="9"/>
  </r>
  <r>
    <n v="391754"/>
    <x v="214"/>
    <s v="Conector Painel Macho Tripolar Anti Cha."/>
    <s v="0000-00-00"/>
    <n v="9"/>
    <s v="S"/>
    <n v="1"/>
    <s v="E13 PC"/>
    <s v="Apontamento da Produ"/>
    <n v="0"/>
    <n v="9"/>
  </r>
  <r>
    <n v="391755"/>
    <x v="186"/>
    <s v="Choque 313001"/>
    <s v="0000-00-00"/>
    <n v="9"/>
    <s v="S"/>
    <n v="1"/>
    <m/>
    <s v="Apontamento da Produ"/>
    <n v="0"/>
    <n v="9"/>
  </r>
  <r>
    <n v="391756"/>
    <x v="104"/>
    <s v="Varistor S10K - 275V"/>
    <s v="0000-00-00"/>
    <n v="27"/>
    <s v="S"/>
    <n v="1"/>
    <s v="E11 PB"/>
    <s v="Apontamento da Produ"/>
    <n v="0"/>
    <n v="27"/>
  </r>
  <r>
    <n v="391757"/>
    <x v="126"/>
    <s v="Acoplador Otico 4N25 (QTC ou Lite ON)"/>
    <s v="0000-00-00"/>
    <n v="2"/>
    <s v="S"/>
    <n v="1"/>
    <s v="E08 PF"/>
    <s v="Apontamento da Produ"/>
    <n v="0"/>
    <n v="2"/>
  </r>
  <r>
    <n v="391758"/>
    <x v="216"/>
    <s v="Diodo MUR 820 - 8A 200V rßpido"/>
    <s v="0000-00-00"/>
    <n v="8"/>
    <s v="S"/>
    <n v="1"/>
    <s v="E08 PG"/>
    <s v="Apontamento da Produ"/>
    <n v="0"/>
    <n v="8"/>
  </r>
  <r>
    <n v="391759"/>
    <x v="216"/>
    <s v="Diodo MUR 820 - 8A 200V rßpido"/>
    <s v="0000-00-00"/>
    <n v="1"/>
    <s v="S"/>
    <n v="1"/>
    <s v="E08 PF"/>
    <s v="Apontamento da Produ"/>
    <n v="0"/>
    <n v="1"/>
  </r>
  <r>
    <n v="391762"/>
    <x v="217"/>
    <s v="Conversor Chaveado CAM 1800 FP"/>
    <s v="0000-00-00"/>
    <n v="8"/>
    <s v="E"/>
    <n v="1"/>
    <m/>
    <s v="Apontamento da Produ"/>
    <n v="8"/>
    <n v="0"/>
  </r>
  <r>
    <n v="391763"/>
    <x v="209"/>
    <s v="PCM PTH CAM 1800 FP"/>
    <s v="0000-00-00"/>
    <n v="8"/>
    <s v="S"/>
    <n v="1"/>
    <m/>
    <s v="Apontamento da Produ"/>
    <n v="0"/>
    <n v="8"/>
  </r>
  <r>
    <n v="391764"/>
    <x v="208"/>
    <s v="PCM SMD CAM 1800 FP (K000947)"/>
    <s v="0000-00-00"/>
    <n v="8"/>
    <s v="S"/>
    <n v="1"/>
    <m/>
    <s v="Apontamento da Produ"/>
    <n v="0"/>
    <n v="8"/>
  </r>
  <r>
    <n v="391765"/>
    <x v="199"/>
    <s v="MEC CAM 1800 FP (K000601)"/>
    <s v="0000-00-00"/>
    <n v="8"/>
    <s v="S"/>
    <n v="1"/>
    <m/>
    <s v="Apontamento da Produ"/>
    <n v="0"/>
    <n v="8"/>
  </r>
  <r>
    <n v="391766"/>
    <x v="217"/>
    <s v="Conversor Chaveado CAM 1800 FP"/>
    <s v="0000-00-00"/>
    <n v="8"/>
    <s v="S"/>
    <n v="1"/>
    <m/>
    <s v="Movimentacao"/>
    <n v="0"/>
    <n v="8"/>
  </r>
  <r>
    <n v="391767"/>
    <x v="321"/>
    <s v="Kit MEC - MFP 1212 D"/>
    <s v="0000-00-00"/>
    <n v="12"/>
    <s v="E"/>
    <n v="2"/>
    <m/>
    <s v="Apontamento da Produ"/>
    <n v="12"/>
    <n v="0"/>
  </r>
  <r>
    <n v="391768"/>
    <x v="105"/>
    <s v="Acoplador TÚrmico TO220 com furo"/>
    <s v="0000-00-00"/>
    <n v="12"/>
    <s v="S"/>
    <n v="1"/>
    <s v="E08 PF"/>
    <s v="Apontamento da Produ"/>
    <n v="0"/>
    <n v="12"/>
  </r>
  <r>
    <n v="391769"/>
    <x v="258"/>
    <s v="Resina B (Uredur 5016 B)"/>
    <s v="0000-00-00"/>
    <n v="0"/>
    <s v="S"/>
    <n v="1"/>
    <s v="ProduþÒo"/>
    <s v="Apontamento da Produ"/>
    <n v="0"/>
    <n v="0"/>
  </r>
  <r>
    <n v="391770"/>
    <x v="269"/>
    <s v="Resina A (Urethan 5016 A)"/>
    <s v="0000-00-00"/>
    <n v="0"/>
    <s v="S"/>
    <n v="1"/>
    <s v="ProduþÒo"/>
    <s v="Apontamento da Produ"/>
    <n v="0"/>
    <n v="0"/>
  </r>
  <r>
    <n v="391771"/>
    <x v="322"/>
    <s v="Perfil MecÔnico MF"/>
    <s v="0000-00-00"/>
    <n v="12"/>
    <s v="S"/>
    <n v="1"/>
    <s v="E17 PC"/>
    <s v="Apontamento da Produ"/>
    <n v="0"/>
    <n v="12"/>
  </r>
  <r>
    <n v="391773"/>
    <x v="323"/>
    <s v="MEC MFP 1212 D"/>
    <s v="0000-00-00"/>
    <n v="12"/>
    <s v="E"/>
    <n v="2"/>
    <m/>
    <s v="Apontamento da Produ"/>
    <n v="12"/>
    <n v="0"/>
  </r>
  <r>
    <n v="391774"/>
    <x v="321"/>
    <s v="Kit MEC - MFP 1212 D"/>
    <s v="0000-00-00"/>
    <n v="12"/>
    <s v="S"/>
    <n v="2"/>
    <m/>
    <s v="Apontamento da Produ"/>
    <n v="0"/>
    <n v="12"/>
  </r>
  <r>
    <n v="391782"/>
    <x v="324"/>
    <s v="Kit SMD - MFP 1212 D"/>
    <s v="0000-00-00"/>
    <n v="12"/>
    <s v="E"/>
    <n v="2"/>
    <m/>
    <s v="Apontamento da Produ"/>
    <n v="12"/>
    <n v="0"/>
  </r>
  <r>
    <n v="391783"/>
    <x v="107"/>
    <s v="Diodo SMD LL4148 Mini Melf"/>
    <s v="0000-00-00"/>
    <n v="24"/>
    <s v="S"/>
    <n v="1"/>
    <s v="E18 PH"/>
    <s v="Apontamento da Produ"/>
    <n v="0"/>
    <n v="24"/>
  </r>
  <r>
    <n v="391784"/>
    <x v="129"/>
    <s v="Resistor SMD 0603 5% 220R"/>
    <s v="0000-00-00"/>
    <n v="24"/>
    <s v="S"/>
    <n v="1"/>
    <s v="E18 PJ"/>
    <s v="Apontamento da Produ"/>
    <n v="0"/>
    <n v="24"/>
  </r>
  <r>
    <n v="391785"/>
    <x v="255"/>
    <s v="Resistor SMD 0603 5% 1K2"/>
    <s v="0000-00-00"/>
    <n v="12"/>
    <s v="S"/>
    <n v="1"/>
    <s v="E18 PG"/>
    <s v="Apontamento da Produ"/>
    <n v="0"/>
    <n v="12"/>
  </r>
  <r>
    <n v="391786"/>
    <x v="151"/>
    <s v="PCI MFP Dupla Ver 1.0 FR-4, 1,6mm, 35u, "/>
    <s v="0000-00-00"/>
    <n v="12"/>
    <s v="S"/>
    <n v="1"/>
    <s v="E13 PI"/>
    <s v="Apontamento da Produ"/>
    <n v="0"/>
    <n v="12"/>
  </r>
  <r>
    <n v="391787"/>
    <x v="325"/>
    <s v="Resistor SMD 0603 5% 18K"/>
    <s v="0000-00-00"/>
    <n v="12"/>
    <s v="S"/>
    <n v="1"/>
    <s v="E18 PG"/>
    <s v="Apontamento da Produ"/>
    <n v="0"/>
    <n v="12"/>
  </r>
  <r>
    <n v="391788"/>
    <x v="326"/>
    <s v="Resistor SMD 0603 5% 2K2"/>
    <s v="0000-00-00"/>
    <n v="12"/>
    <s v="S"/>
    <n v="1"/>
    <s v="E18 PG"/>
    <s v="Apontamento da Produ"/>
    <n v="0"/>
    <n v="12"/>
  </r>
  <r>
    <n v="391789"/>
    <x v="327"/>
    <s v="PCM SMD MFP 1212 D"/>
    <s v="0000-00-00"/>
    <n v="12"/>
    <s v="E"/>
    <n v="2"/>
    <m/>
    <s v="Apontamento da Produ"/>
    <n v="12"/>
    <n v="0"/>
  </r>
  <r>
    <n v="391790"/>
    <x v="324"/>
    <s v="Kit SMD - MFP 1212 D"/>
    <s v="0000-00-00"/>
    <n v="12"/>
    <s v="S"/>
    <n v="2"/>
    <m/>
    <s v="Apontamento da Produ"/>
    <n v="0"/>
    <n v="12"/>
  </r>
  <r>
    <n v="391791"/>
    <x v="328"/>
    <s v="Trafo 213058"/>
    <s v="0000-00-00"/>
    <n v="12"/>
    <s v="E"/>
    <n v="1"/>
    <s v="E01 PA"/>
    <s v="Apontamento da Produ"/>
    <n v="12"/>
    <n v="0"/>
  </r>
  <r>
    <n v="391792"/>
    <x v="188"/>
    <s v="Carretel E13 - 8 Terminais"/>
    <s v="0000-00-00"/>
    <n v="12"/>
    <s v="S"/>
    <n v="1"/>
    <s v="E14 PB"/>
    <s v="Apontamento da Produ"/>
    <n v="0"/>
    <n v="12"/>
  </r>
  <r>
    <n v="391793"/>
    <x v="187"/>
    <s v="N·cleo E 13 Thorton NE 13/6/6 AL900 IP"/>
    <s v="0000-00-00"/>
    <n v="24"/>
    <s v="S"/>
    <n v="1"/>
    <m/>
    <s v="Apontamento da Produ"/>
    <n v="0"/>
    <n v="24"/>
  </r>
  <r>
    <n v="391795"/>
    <x v="266"/>
    <s v="Terminal comum fio nu #20 - 50mm"/>
    <s v="0000-00-00"/>
    <n v="60"/>
    <s v="E"/>
    <n v="1"/>
    <m/>
    <s v="Apontamento da Produ"/>
    <n v="60"/>
    <n v="0"/>
  </r>
  <r>
    <n v="391807"/>
    <x v="329"/>
    <s v="Kit PHT - MFP 1212 D"/>
    <s v="0000-00-00"/>
    <n v="12"/>
    <s v="E"/>
    <n v="2"/>
    <m/>
    <s v="Apontamento da Produ"/>
    <n v="12"/>
    <n v="0"/>
  </r>
  <r>
    <n v="391808"/>
    <x v="103"/>
    <s v="Diodo 1N4937 - 1 A 600V rßpido"/>
    <s v="0000-00-00"/>
    <n v="12"/>
    <s v="S"/>
    <n v="1"/>
    <s v="E09 PJ"/>
    <s v="Apontamento da Produ"/>
    <n v="0"/>
    <n v="12"/>
  </r>
  <r>
    <n v="391809"/>
    <x v="80"/>
    <s v="RC 1/3W 5% - 47K"/>
    <s v="0000-00-00"/>
    <n v="12"/>
    <s v="S"/>
    <n v="1"/>
    <s v="E10 PF"/>
    <s v="Apontamento da Produ"/>
    <n v="0"/>
    <n v="12"/>
  </r>
  <r>
    <n v="391810"/>
    <x v="266"/>
    <s v="Terminal comum fio nu #20 - 50mm"/>
    <s v="0000-00-00"/>
    <n v="60"/>
    <s v="S"/>
    <n v="1"/>
    <m/>
    <s v="Apontamento da Produ"/>
    <n v="0"/>
    <n v="60"/>
  </r>
  <r>
    <n v="391811"/>
    <x v="157"/>
    <s v="Acoplador Otico 4N25 Branco"/>
    <s v="0000-00-00"/>
    <n v="12"/>
    <s v="S"/>
    <n v="1"/>
    <s v="E08 PG"/>
    <s v="Apontamento da Produ"/>
    <n v="0"/>
    <n v="12"/>
  </r>
  <r>
    <n v="391812"/>
    <x v="330"/>
    <s v="Transistor BC 547"/>
    <s v="0000-00-00"/>
    <n v="12"/>
    <s v="S"/>
    <n v="1"/>
    <s v="E08 PG"/>
    <s v="Apontamento da Produ"/>
    <n v="0"/>
    <n v="12"/>
  </r>
  <r>
    <n v="391813"/>
    <x v="61"/>
    <s v="Cap.Cer.Disco 100nF / 50V"/>
    <s v="0000-00-00"/>
    <n v="12"/>
    <s v="S"/>
    <n v="1"/>
    <s v="E07 PF"/>
    <s v="Apontamento da Produ"/>
    <n v="0"/>
    <n v="12"/>
  </r>
  <r>
    <n v="391814"/>
    <x v="70"/>
    <s v="Cap.Eletr.Unilat. 220u / 25V (can 8x12)"/>
    <s v="0000-00-00"/>
    <n v="48"/>
    <s v="S"/>
    <n v="1"/>
    <s v="E06 PE"/>
    <s v="Apontamento da Produ"/>
    <n v="0"/>
    <n v="48"/>
  </r>
  <r>
    <n v="391815"/>
    <x v="328"/>
    <s v="Trafo 213058"/>
    <s v="0000-00-00"/>
    <n v="12"/>
    <s v="S"/>
    <n v="1"/>
    <s v="E01 PA"/>
    <s v="Apontamento da Produ"/>
    <n v="0"/>
    <n v="12"/>
  </r>
  <r>
    <n v="391816"/>
    <x v="331"/>
    <s v="RC 1/3W 5% - 47R"/>
    <s v="0000-00-00"/>
    <n v="12"/>
    <s v="S"/>
    <n v="1"/>
    <s v="E09 PF"/>
    <s v="Apontamento da Produ"/>
    <n v="0"/>
    <n v="12"/>
  </r>
  <r>
    <n v="391817"/>
    <x v="158"/>
    <s v="Diodo Schottky 1N5819 - 1A 40V"/>
    <s v="0000-00-00"/>
    <n v="24"/>
    <s v="S"/>
    <n v="1"/>
    <s v="E09 PK"/>
    <s v="Apontamento da Produ"/>
    <n v="0"/>
    <n v="24"/>
  </r>
  <r>
    <n v="391818"/>
    <x v="332"/>
    <s v="PCM MFP 1212 D"/>
    <s v="0000-00-00"/>
    <n v="12"/>
    <s v="E"/>
    <n v="2"/>
    <m/>
    <s v="Apontamento da Produ"/>
    <n v="12"/>
    <n v="0"/>
  </r>
  <r>
    <n v="391819"/>
    <x v="329"/>
    <s v="Kit PHT - MFP 1212 D"/>
    <s v="0000-00-00"/>
    <n v="12"/>
    <s v="S"/>
    <n v="2"/>
    <m/>
    <s v="Apontamento da Produ"/>
    <n v="0"/>
    <n v="12"/>
  </r>
  <r>
    <n v="391820"/>
    <x v="333"/>
    <s v="Conversor Chaveado MFP 1212 D"/>
    <s v="0000-00-00"/>
    <n v="12"/>
    <s v="E"/>
    <n v="3"/>
    <s v="E01 PD"/>
    <s v="Apontamento da Produ"/>
    <n v="12"/>
    <n v="0"/>
  </r>
  <r>
    <n v="391821"/>
    <x v="332"/>
    <s v="PCM MFP 1212 D"/>
    <s v="0000-00-00"/>
    <n v="12"/>
    <s v="S"/>
    <n v="2"/>
    <m/>
    <s v="Apontamento da Produ"/>
    <n v="0"/>
    <n v="12"/>
  </r>
  <r>
    <n v="391822"/>
    <x v="327"/>
    <s v="PCM SMD MFP 1212 D"/>
    <s v="0000-00-00"/>
    <n v="12"/>
    <s v="S"/>
    <n v="2"/>
    <m/>
    <s v="Apontamento da Produ"/>
    <n v="0"/>
    <n v="12"/>
  </r>
  <r>
    <n v="391823"/>
    <x v="323"/>
    <s v="MEC MFP 1212 D"/>
    <s v="0000-00-00"/>
    <n v="12"/>
    <s v="S"/>
    <n v="2"/>
    <m/>
    <s v="Apontamento da Produ"/>
    <n v="0"/>
    <n v="12"/>
  </r>
  <r>
    <n v="391824"/>
    <x v="333"/>
    <s v="Conversor Chaveado MFP 1212 D"/>
    <s v="0000-00-00"/>
    <n v="10"/>
    <s v="S"/>
    <n v="3"/>
    <s v="E01 PD"/>
    <s v="Movimentacao"/>
    <n v="0"/>
    <n v="10"/>
  </r>
  <r>
    <n v="391835"/>
    <x v="334"/>
    <s v="Conj.Cabos Guarany U10389 - Conjunto de "/>
    <s v="0000-00-00"/>
    <n v="11"/>
    <s v="E"/>
    <n v="1"/>
    <s v="E01 PA"/>
    <s v="Apontamento da Produ"/>
    <n v="11"/>
    <n v="0"/>
  </r>
  <r>
    <n v="391836"/>
    <x v="335"/>
    <s v="Cabo 18AWG/0,75mm2 VERDE"/>
    <s v="0000-00-00"/>
    <n v="4"/>
    <s v="S"/>
    <n v="1"/>
    <s v="E10 PL"/>
    <s v="Apontamento da Produ"/>
    <n v="0"/>
    <n v="4"/>
  </r>
  <r>
    <n v="391837"/>
    <x v="336"/>
    <s v="Cabo 18AWG/0,75mm2 VERMELHO"/>
    <s v="0000-00-00"/>
    <n v="3"/>
    <s v="S"/>
    <n v="1"/>
    <s v="E10 PL"/>
    <s v="Apontamento da Produ"/>
    <n v="0"/>
    <n v="3"/>
  </r>
  <r>
    <n v="391838"/>
    <x v="337"/>
    <s v="Terminal Anel M8 AN2022 - Crimper"/>
    <s v="0000-00-00"/>
    <n v="11"/>
    <s v="S"/>
    <n v="1"/>
    <s v="E11 PC"/>
    <s v="Apontamento da Produ"/>
    <n v="0"/>
    <n v="11"/>
  </r>
  <r>
    <n v="391839"/>
    <x v="153"/>
    <s v="&quot;Terminal TE-612 Femea &quot;&quot;Faston&quot;&quot;&quot;"/>
    <s v="0000-00-00"/>
    <n v="30"/>
    <s v="S"/>
    <n v="1"/>
    <m/>
    <s v="Apontamento da Produ"/>
    <n v="0"/>
    <n v="30"/>
  </r>
  <r>
    <n v="391840"/>
    <x v="153"/>
    <s v="&quot;Terminal TE-612 Femea &quot;&quot;Faston&quot;&quot;&quot;"/>
    <s v="0000-00-00"/>
    <n v="3"/>
    <s v="S"/>
    <n v="1"/>
    <s v="ProduþÒo"/>
    <s v="Apontamento da Produ"/>
    <n v="0"/>
    <n v="3"/>
  </r>
  <r>
    <n v="391841"/>
    <x v="152"/>
    <s v="Terminal Macho Faston 6,3 x 0,8  LatÒo"/>
    <s v="0000-00-00"/>
    <n v="22"/>
    <s v="S"/>
    <n v="1"/>
    <s v="ProduþÒo"/>
    <s v="Apontamento da Produ"/>
    <n v="0"/>
    <n v="22"/>
  </r>
  <r>
    <n v="391842"/>
    <x v="155"/>
    <s v="Conector Painel Macho 4 vias JTL/P4 - Me"/>
    <s v="0000-00-00"/>
    <n v="11"/>
    <s v="S"/>
    <n v="1"/>
    <s v="ProduþÒo"/>
    <s v="Apontamento da Produ"/>
    <n v="0"/>
    <n v="11"/>
  </r>
  <r>
    <n v="391843"/>
    <x v="156"/>
    <s v="Conector Macho CPC 9 vias AMP Tyco 20670"/>
    <s v="0000-00-00"/>
    <n v="11"/>
    <s v="S"/>
    <n v="1"/>
    <s v="ProduþÒo"/>
    <s v="Apontamento da Produ"/>
    <n v="0"/>
    <n v="11"/>
  </r>
  <r>
    <n v="391844"/>
    <x v="154"/>
    <s v="Terminal CPC Macho - 881459-1"/>
    <s v="0000-00-00"/>
    <n v="22"/>
    <s v="S"/>
    <n v="1"/>
    <m/>
    <s v="Apontamento da Produ"/>
    <n v="0"/>
    <n v="22"/>
  </r>
  <r>
    <n v="391845"/>
    <x v="338"/>
    <s v="Conjunto de Arreio"/>
    <s v="0000-00-00"/>
    <n v="11"/>
    <s v="E"/>
    <n v="1"/>
    <m/>
    <s v="Apontamento da Produ"/>
    <n v="11"/>
    <n v="0"/>
  </r>
  <r>
    <n v="391846"/>
    <x v="334"/>
    <s v="Conj.Cabos Guarany U10389 - Conjunto de "/>
    <s v="0000-00-00"/>
    <n v="11"/>
    <s v="S"/>
    <n v="1"/>
    <s v="E01 PA"/>
    <s v="Apontamento da Produ"/>
    <n v="0"/>
    <n v="11"/>
  </r>
  <r>
    <n v="391847"/>
    <x v="334"/>
    <s v="Conj.Cabos Guarany U10389 - Conjunto de "/>
    <s v="0000-00-00"/>
    <n v="49"/>
    <s v="S"/>
    <n v="1"/>
    <s v="E01 PA"/>
    <s v="Movimentacao"/>
    <n v="0"/>
    <n v="49"/>
  </r>
  <r>
    <n v="391848"/>
    <x v="334"/>
    <s v="Conj.Cabos Guarany U10389 - Conjunto de "/>
    <s v="0000-00-00"/>
    <n v="1"/>
    <s v="S"/>
    <n v="1"/>
    <s v="E01 PA"/>
    <s v="Movimentacao"/>
    <n v="0"/>
    <n v="1"/>
  </r>
  <r>
    <n v="391849"/>
    <x v="334"/>
    <s v="Conj.Cabos Guarany U10389 - Conjunto de "/>
    <s v="0000-00-00"/>
    <n v="10"/>
    <s v="S"/>
    <n v="1"/>
    <s v="E01 PA"/>
    <s v="Movimentacao"/>
    <n v="0"/>
    <n v="10"/>
  </r>
  <r>
    <n v="391850"/>
    <x v="176"/>
    <s v="Jumper Encapado PadrÒo 40mm - 28AWG"/>
    <s v="0000-00-00"/>
    <n v="14"/>
    <s v="E"/>
    <n v="1"/>
    <m/>
    <s v="Apontamento da Produ"/>
    <n v="14"/>
    <n v="0"/>
  </r>
  <r>
    <n v="391851"/>
    <x v="182"/>
    <s v="Cabo 28AWG/0,08mm2 VERDE"/>
    <s v="0000-00-00"/>
    <n v="0"/>
    <s v="S"/>
    <n v="1"/>
    <s v="ProduþÒo"/>
    <s v="Apontamento da Produ"/>
    <n v="0"/>
    <n v="0"/>
  </r>
  <r>
    <n v="391852"/>
    <x v="185"/>
    <s v="Jumper Encapado PadrÒo 30mm - 28AWG"/>
    <s v="0000-00-00"/>
    <n v="14"/>
    <s v="E"/>
    <n v="1"/>
    <m/>
    <s v="Apontamento da Produ"/>
    <n v="14"/>
    <n v="0"/>
  </r>
  <r>
    <n v="391853"/>
    <x v="182"/>
    <s v="Cabo 28AWG/0,08mm2 VERDE"/>
    <s v="0000-00-00"/>
    <n v="0"/>
    <s v="S"/>
    <n v="1"/>
    <s v="ProduþÒo"/>
    <s v="Apontamento da Produ"/>
    <n v="0"/>
    <n v="0"/>
  </r>
  <r>
    <n v="391870"/>
    <x v="194"/>
    <s v="Kit MEC - CAM"/>
    <s v="0000-00-00"/>
    <n v="14"/>
    <s v="E"/>
    <n v="1"/>
    <s v="E01 PA"/>
    <s v="Apontamento da Produ"/>
    <n v="14"/>
    <n v="0"/>
  </r>
  <r>
    <n v="391871"/>
    <x v="17"/>
    <s v="Paraf.Cab.Pan.Ox.Philips M2,9x16 auto-at"/>
    <s v="0000-00-00"/>
    <n v="42"/>
    <s v="S"/>
    <n v="1"/>
    <s v="E11 PF"/>
    <s v="Apontamento da Produ"/>
    <n v="0"/>
    <n v="42"/>
  </r>
  <r>
    <n v="391872"/>
    <x v="195"/>
    <s v="Cxa-furo  110x59x36 ret CF110/8 F (antic"/>
    <s v="0000-00-00"/>
    <n v="14"/>
    <s v="S"/>
    <n v="1"/>
    <s v="E16 PB"/>
    <s v="Apontamento da Produ"/>
    <n v="0"/>
    <n v="14"/>
  </r>
  <r>
    <n v="391873"/>
    <x v="131"/>
    <s v="Dissipador Comum CAMSMD - Diodo"/>
    <s v="0000-00-00"/>
    <n v="14"/>
    <s v="S"/>
    <n v="1"/>
    <s v="E15 PB"/>
    <s v="Apontamento da Produ"/>
    <n v="0"/>
    <n v="14"/>
  </r>
  <r>
    <n v="391874"/>
    <x v="132"/>
    <s v="Dissipador Comum CAMSMD - CI"/>
    <s v="0000-00-00"/>
    <n v="14"/>
    <s v="S"/>
    <n v="1"/>
    <s v="E15 PB"/>
    <s v="Apontamento da Produ"/>
    <n v="0"/>
    <n v="14"/>
  </r>
  <r>
    <n v="391875"/>
    <x v="197"/>
    <s v="Prensa Cabo 5 x 10mm Mod. 3C Plßst."/>
    <s v="0000-00-00"/>
    <n v="14"/>
    <s v="S"/>
    <n v="1"/>
    <s v="E12 PD"/>
    <s v="Apontamento da Produ"/>
    <n v="0"/>
    <n v="14"/>
  </r>
  <r>
    <n v="391876"/>
    <x v="198"/>
    <s v="Cabo Paralelo 2x0,75x1,5m c/ p. fio P4 5"/>
    <s v="0000-00-00"/>
    <n v="14"/>
    <s v="S"/>
    <n v="1"/>
    <s v="E07 PH"/>
    <s v="Requisicao"/>
    <n v="0"/>
    <n v="14"/>
  </r>
  <r>
    <n v="391878"/>
    <x v="339"/>
    <s v="MEC CAM 2500 FP (K000601)"/>
    <s v="0000-00-00"/>
    <n v="14"/>
    <s v="E"/>
    <n v="2"/>
    <m/>
    <s v="Apontamento da Produ"/>
    <n v="14"/>
    <n v="0"/>
  </r>
  <r>
    <n v="391879"/>
    <x v="194"/>
    <s v="Kit MEC - CAM"/>
    <s v="0000-00-00"/>
    <n v="14"/>
    <s v="S"/>
    <n v="1"/>
    <s v="E01 PA"/>
    <s v="Apontamento da Produ"/>
    <n v="0"/>
    <n v="14"/>
  </r>
  <r>
    <n v="391889"/>
    <x v="340"/>
    <s v="kIT SMD CAM 2500 FP"/>
    <s v="0000-00-00"/>
    <n v="14"/>
    <s v="E"/>
    <n v="1"/>
    <s v="E01 PA"/>
    <s v="Apontamento da Produ"/>
    <n v="14"/>
    <n v="0"/>
  </r>
  <r>
    <n v="391890"/>
    <x v="201"/>
    <s v="Resistor SMD 0603 5% 0R"/>
    <s v="0000-00-00"/>
    <n v="14"/>
    <s v="S"/>
    <n v="1"/>
    <s v="E18 PG"/>
    <s v="Apontamento da Produ"/>
    <n v="0"/>
    <n v="14"/>
  </r>
  <r>
    <n v="391891"/>
    <x v="202"/>
    <s v="Resistor SMD 0603 5% 27R"/>
    <s v="0000-00-00"/>
    <n v="14"/>
    <s v="S"/>
    <n v="1"/>
    <s v="E18 PG"/>
    <s v="Apontamento da Produ"/>
    <n v="0"/>
    <n v="14"/>
  </r>
  <r>
    <n v="391892"/>
    <x v="204"/>
    <s v="Resistor SMD 0603 5% 27K"/>
    <s v="0000-00-00"/>
    <n v="14"/>
    <s v="S"/>
    <n v="1"/>
    <s v="E18 PI"/>
    <s v="Apontamento da Produ"/>
    <n v="0"/>
    <n v="14"/>
  </r>
  <r>
    <n v="391893"/>
    <x v="205"/>
    <s v="Diodo SMD LL4007 (M7) SMB"/>
    <s v="0000-00-00"/>
    <n v="56"/>
    <s v="S"/>
    <n v="1"/>
    <s v="E18 PJ"/>
    <s v="Apontamento da Produ"/>
    <n v="0"/>
    <n v="56"/>
  </r>
  <r>
    <n v="391894"/>
    <x v="107"/>
    <s v="Diodo SMD LL4148 Mini Melf"/>
    <s v="0000-00-00"/>
    <n v="14"/>
    <s v="S"/>
    <n v="1"/>
    <s v="E18 PH"/>
    <s v="Apontamento da Produ"/>
    <n v="0"/>
    <n v="14"/>
  </r>
  <r>
    <n v="391895"/>
    <x v="109"/>
    <s v="Comparador LM 431ACM SMD(SO) ST, Texas o"/>
    <s v="0000-00-00"/>
    <n v="14"/>
    <s v="S"/>
    <n v="1"/>
    <s v="E18 PJ"/>
    <s v="Apontamento da Produ"/>
    <n v="0"/>
    <n v="14"/>
  </r>
  <r>
    <n v="391896"/>
    <x v="274"/>
    <s v="Resistor SMD 0603 5% 3K9"/>
    <s v="0000-00-00"/>
    <n v="14"/>
    <s v="S"/>
    <n v="1"/>
    <s v="E18 PG"/>
    <s v="Apontamento da Produ"/>
    <n v="0"/>
    <n v="14"/>
  </r>
  <r>
    <n v="391897"/>
    <x v="341"/>
    <s v="Resistor SMD 0603 5% 1K5"/>
    <s v="0000-00-00"/>
    <n v="14"/>
    <s v="S"/>
    <n v="1"/>
    <s v="E18 PI"/>
    <s v="Apontamento da Produ"/>
    <n v="0"/>
    <n v="14"/>
  </r>
  <r>
    <n v="391898"/>
    <x v="342"/>
    <s v="PCM SMD CAM 2500 FP (K000948)"/>
    <s v="0000-00-00"/>
    <n v="14"/>
    <s v="E"/>
    <n v="2"/>
    <m/>
    <s v="Apontamento da Produ"/>
    <n v="14"/>
    <n v="0"/>
  </r>
  <r>
    <n v="391899"/>
    <x v="130"/>
    <s v="PCI CAMSMD Ver 1.0 CEM-1, 1,6mm, 35u, SS"/>
    <s v="0000-00-00"/>
    <n v="14"/>
    <s v="S"/>
    <n v="1"/>
    <s v="E13 PG"/>
    <s v="Apontamento da Produ"/>
    <n v="0"/>
    <n v="14"/>
  </r>
  <r>
    <n v="391900"/>
    <x v="340"/>
    <s v="kIT SMD CAM 2500 FP"/>
    <s v="0000-00-00"/>
    <n v="14"/>
    <s v="S"/>
    <n v="1"/>
    <s v="E01 PA"/>
    <s v="Apontamento da Produ"/>
    <n v="0"/>
    <n v="14"/>
  </r>
  <r>
    <n v="391926"/>
    <x v="343"/>
    <s v="Trafo 225065 - CAM 2500 FP"/>
    <s v="0000-00-00"/>
    <n v="14"/>
    <s v="E"/>
    <n v="1"/>
    <s v="E01 PA"/>
    <s v="Apontamento da Produ"/>
    <n v="14"/>
    <n v="0"/>
  </r>
  <r>
    <n v="391927"/>
    <x v="193"/>
    <s v="Fio 155░C - Cobre Esmaltado - 27AWG"/>
    <s v="0000-00-00"/>
    <n v="0"/>
    <s v="S"/>
    <n v="1"/>
    <s v="ProduþÒo"/>
    <s v="Apontamento da Produ"/>
    <n v="0"/>
    <n v="0"/>
  </r>
  <r>
    <n v="391928"/>
    <x v="192"/>
    <s v="Fio 155░C - Cobre Esmaltado - 30AWG"/>
    <s v="0000-00-00"/>
    <n v="0"/>
    <s v="S"/>
    <n v="1"/>
    <s v="ProduþÒo"/>
    <s v="Apontamento da Produ"/>
    <n v="0"/>
    <n v="0"/>
  </r>
  <r>
    <n v="391929"/>
    <x v="190"/>
    <s v="Carretel E25 - 10 Terminais (passo 15)"/>
    <s v="0000-00-00"/>
    <n v="14"/>
    <s v="S"/>
    <n v="1"/>
    <s v="E14 PF"/>
    <s v="Apontamento da Produ"/>
    <n v="0"/>
    <n v="14"/>
  </r>
  <r>
    <n v="391930"/>
    <x v="191"/>
    <s v="N·cleo E25/10/6 - 1700 IP12R"/>
    <s v="0000-00-00"/>
    <n v="28"/>
    <s v="S"/>
    <n v="1"/>
    <m/>
    <s v="Apontamento da Produ"/>
    <n v="0"/>
    <n v="28"/>
  </r>
  <r>
    <n v="391952"/>
    <x v="186"/>
    <s v="Choque 313001"/>
    <s v="0000-00-00"/>
    <n v="14"/>
    <s v="E"/>
    <n v="1"/>
    <m/>
    <s v="Apontamento da Produ"/>
    <n v="14"/>
    <n v="0"/>
  </r>
  <r>
    <n v="391953"/>
    <x v="187"/>
    <s v="N·cleo E 13 Thorton NE 13/6/6 AL900 IP"/>
    <s v="0000-00-00"/>
    <n v="28"/>
    <s v="S"/>
    <n v="1"/>
    <m/>
    <s v="Apontamento da Produ"/>
    <n v="0"/>
    <n v="28"/>
  </r>
  <r>
    <n v="391954"/>
    <x v="188"/>
    <s v="Carretel E13 - 8 Terminais"/>
    <s v="0000-00-00"/>
    <n v="14"/>
    <s v="S"/>
    <n v="1"/>
    <s v="E14 PB"/>
    <s v="Apontamento da Produ"/>
    <n v="0"/>
    <n v="14"/>
  </r>
  <r>
    <n v="391976"/>
    <x v="344"/>
    <s v="PCM PTH CAM 2500 FP"/>
    <s v="0000-00-00"/>
    <n v="14"/>
    <s v="E"/>
    <n v="2"/>
    <m/>
    <s v="Apontamento da Produ"/>
    <n v="14"/>
    <n v="0"/>
  </r>
  <r>
    <n v="391977"/>
    <x v="176"/>
    <s v="Jumper Encapado PadrÒo 40mm - 28AWG"/>
    <s v="0000-00-00"/>
    <n v="14"/>
    <s v="S"/>
    <n v="1"/>
    <m/>
    <s v="Apontamento da Produ"/>
    <n v="0"/>
    <n v="14"/>
  </r>
  <r>
    <n v="391978"/>
    <x v="343"/>
    <s v="Trafo 225065 - CAM 2500 FP"/>
    <s v="0000-00-00"/>
    <n v="14"/>
    <s v="S"/>
    <n v="1"/>
    <s v="E01 PA"/>
    <s v="Apontamento da Produ"/>
    <n v="0"/>
    <n v="14"/>
  </r>
  <r>
    <n v="391979"/>
    <x v="345"/>
    <s v="RC 1/3W 5% - 2K2"/>
    <s v="0000-00-00"/>
    <n v="14"/>
    <s v="S"/>
    <n v="1"/>
    <s v="E09 PG"/>
    <s v="Apontamento da Produ"/>
    <n v="0"/>
    <n v="14"/>
  </r>
  <r>
    <n v="391980"/>
    <x v="102"/>
    <s v="Cap.Cer.Disco 2,2nF / 2KV"/>
    <s v="0000-00-00"/>
    <n v="8"/>
    <s v="S"/>
    <n v="1"/>
    <s v="E06 PF"/>
    <s v="Apontamento da Produ"/>
    <n v="0"/>
    <n v="8"/>
  </r>
  <r>
    <n v="391981"/>
    <x v="102"/>
    <s v="Cap.Cer.Disco 2,2nF / 2KV"/>
    <s v="0000-00-00"/>
    <n v="20"/>
    <s v="S"/>
    <n v="1"/>
    <s v="E07 PF"/>
    <s v="Apontamento da Produ"/>
    <n v="0"/>
    <n v="20"/>
  </r>
  <r>
    <n v="391982"/>
    <x v="101"/>
    <s v="Cap.Pol.Met. 33nF / 63V - Azul"/>
    <s v="0000-00-00"/>
    <n v="14"/>
    <s v="S"/>
    <n v="1"/>
    <s v="E06 PF"/>
    <s v="Apontamento da Produ"/>
    <n v="0"/>
    <n v="14"/>
  </r>
  <r>
    <n v="391983"/>
    <x v="100"/>
    <s v="Cap.Eletr.Unilat. 1000u / 25V (can 10x22"/>
    <s v="0000-00-00"/>
    <n v="28"/>
    <s v="S"/>
    <n v="1"/>
    <s v="E07 PE"/>
    <s v="Apontamento da Produ"/>
    <n v="0"/>
    <n v="28"/>
  </r>
  <r>
    <n v="391984"/>
    <x v="211"/>
    <s v="Cap.Eletr.Unilat. 47u / 50V (can 6x11)"/>
    <s v="0000-00-00"/>
    <n v="14"/>
    <s v="S"/>
    <n v="1"/>
    <s v="E07 PC"/>
    <s v="Apontamento da Produ"/>
    <n v="0"/>
    <n v="14"/>
  </r>
  <r>
    <n v="391985"/>
    <x v="98"/>
    <s v="Cap.Eletr.Unilat. 22u / 350V  (can 13x21"/>
    <s v="0000-00-00"/>
    <n v="9"/>
    <s v="S"/>
    <n v="1"/>
    <s v="E06 PE"/>
    <s v="Apontamento da Produ"/>
    <n v="0"/>
    <n v="9"/>
  </r>
  <r>
    <n v="391986"/>
    <x v="212"/>
    <s v="Bobina AR50"/>
    <s v="0000-00-00"/>
    <n v="14"/>
    <s v="S"/>
    <n v="1"/>
    <m/>
    <s v="Apontamento da Produ"/>
    <n v="0"/>
    <n v="14"/>
  </r>
  <r>
    <n v="391987"/>
    <x v="103"/>
    <s v="Diodo 1N4937 - 1 A 600V rßpido"/>
    <s v="0000-00-00"/>
    <n v="28"/>
    <s v="S"/>
    <n v="1"/>
    <s v="E09 PJ"/>
    <s v="Apontamento da Produ"/>
    <n v="0"/>
    <n v="28"/>
  </r>
  <r>
    <n v="391988"/>
    <x v="185"/>
    <s v="Jumper Encapado PadrÒo 30mm - 28AWG"/>
    <s v="0000-00-00"/>
    <n v="14"/>
    <s v="S"/>
    <n v="1"/>
    <m/>
    <s v="Apontamento da Produ"/>
    <n v="0"/>
    <n v="14"/>
  </r>
  <r>
    <n v="391989"/>
    <x v="210"/>
    <s v="RF 5W 10% - 1R"/>
    <s v="0000-00-00"/>
    <n v="14"/>
    <s v="S"/>
    <n v="1"/>
    <m/>
    <s v="Apontamento da Produ"/>
    <n v="0"/>
    <n v="14"/>
  </r>
  <r>
    <n v="391990"/>
    <x v="213"/>
    <s v="RC 2W 5% - 47K"/>
    <s v="0000-00-00"/>
    <n v="3"/>
    <s v="S"/>
    <n v="1"/>
    <s v="E06 PB"/>
    <s v="Apontamento da Produ"/>
    <n v="0"/>
    <n v="3"/>
  </r>
  <r>
    <n v="391991"/>
    <x v="214"/>
    <s v="Conector Painel Macho Tripolar Anti Cha."/>
    <s v="0000-00-00"/>
    <n v="14"/>
    <s v="S"/>
    <n v="1"/>
    <s v="E13 PC"/>
    <s v="Apontamento da Produ"/>
    <n v="0"/>
    <n v="14"/>
  </r>
  <r>
    <n v="391992"/>
    <x v="186"/>
    <s v="Choque 313001"/>
    <s v="0000-00-00"/>
    <n v="14"/>
    <s v="S"/>
    <n v="1"/>
    <m/>
    <s v="Apontamento da Produ"/>
    <n v="0"/>
    <n v="14"/>
  </r>
  <r>
    <n v="391993"/>
    <x v="104"/>
    <s v="Varistor S10K - 275V"/>
    <s v="0000-00-00"/>
    <n v="15"/>
    <s v="S"/>
    <n v="1"/>
    <s v="E11 PB"/>
    <s v="Apontamento da Produ"/>
    <n v="0"/>
    <n v="15"/>
  </r>
  <r>
    <n v="391994"/>
    <x v="215"/>
    <s v="RC 1/3W 5% - 560R"/>
    <s v="0000-00-00"/>
    <n v="14"/>
    <s v="S"/>
    <n v="1"/>
    <s v="E10 PE"/>
    <s v="Apontamento da Produ"/>
    <n v="0"/>
    <n v="14"/>
  </r>
  <r>
    <n v="391995"/>
    <x v="206"/>
    <s v="Led Verde - 3mm"/>
    <s v="0000-00-00"/>
    <n v="14"/>
    <s v="S"/>
    <n v="1"/>
    <s v="E06 PD"/>
    <s v="Apontamento da Produ"/>
    <n v="0"/>
    <n v="14"/>
  </r>
  <r>
    <n v="391996"/>
    <x v="216"/>
    <s v="Diodo MUR 820 - 8A 200V rßpido"/>
    <s v="0000-00-00"/>
    <n v="10"/>
    <s v="S"/>
    <n v="1"/>
    <s v="E08 PF"/>
    <s v="Apontamento da Produ"/>
    <n v="0"/>
    <n v="10"/>
  </r>
  <r>
    <n v="391997"/>
    <x v="346"/>
    <s v="Conversor Chaveado CAM 2500 FP"/>
    <s v="0000-00-00"/>
    <n v="13"/>
    <s v="E"/>
    <n v="3"/>
    <s v="E01 PD"/>
    <s v="Apontamento da Produ"/>
    <n v="13"/>
    <n v="0"/>
  </r>
  <r>
    <n v="391998"/>
    <x v="344"/>
    <s v="PCM PTH CAM 2500 FP"/>
    <s v="0000-00-00"/>
    <n v="13"/>
    <s v="S"/>
    <n v="2"/>
    <m/>
    <s v="Apontamento da Produ"/>
    <n v="0"/>
    <n v="13"/>
  </r>
  <r>
    <n v="391999"/>
    <x v="342"/>
    <s v="PCM SMD CAM 2500 FP (K000948)"/>
    <s v="0000-00-00"/>
    <n v="13"/>
    <s v="S"/>
    <n v="2"/>
    <m/>
    <s v="Apontamento da Produ"/>
    <n v="0"/>
    <n v="13"/>
  </r>
  <r>
    <n v="392000"/>
    <x v="339"/>
    <s v="MEC CAM 2500 FP (K000601)"/>
    <s v="0000-00-00"/>
    <n v="13"/>
    <s v="S"/>
    <n v="2"/>
    <m/>
    <s v="Apontamento da Produ"/>
    <n v="0"/>
    <n v="13"/>
  </r>
  <r>
    <n v="392001"/>
    <x v="346"/>
    <s v="Conversor Chaveado CAM 2500 FP"/>
    <s v="0000-00-00"/>
    <n v="10"/>
    <s v="S"/>
    <n v="3"/>
    <s v="E01 PD"/>
    <s v="Movimentacao"/>
    <n v="0"/>
    <n v="10"/>
  </r>
  <r>
    <n v="392007"/>
    <x v="347"/>
    <s v="Trafo CA 0500 TFPG3(Tr225066)"/>
    <s v="0000-00-00"/>
    <n v="12"/>
    <s v="E"/>
    <n v="1"/>
    <s v="E01 PA"/>
    <s v="Apontamento da Produ"/>
    <n v="12"/>
    <n v="0"/>
  </r>
  <r>
    <n v="392008"/>
    <x v="193"/>
    <s v="Fio 155░C - Cobre Esmaltado - 27AWG"/>
    <s v="0000-00-00"/>
    <n v="0"/>
    <s v="S"/>
    <n v="1"/>
    <s v="ProduþÒo"/>
    <s v="Apontamento da Produ"/>
    <n v="0"/>
    <n v="0"/>
  </r>
  <r>
    <n v="392009"/>
    <x v="192"/>
    <s v="Fio 155░C - Cobre Esmaltado - 30AWG"/>
    <s v="0000-00-00"/>
    <n v="0"/>
    <s v="S"/>
    <n v="1"/>
    <s v="ProduþÒo"/>
    <s v="Apontamento da Produ"/>
    <n v="0"/>
    <n v="0"/>
  </r>
  <r>
    <n v="392010"/>
    <x v="190"/>
    <s v="Carretel E25 - 10 Terminais (passo 15)"/>
    <s v="0000-00-00"/>
    <n v="12"/>
    <s v="S"/>
    <n v="1"/>
    <s v="E14 PF"/>
    <s v="Apontamento da Produ"/>
    <n v="0"/>
    <n v="12"/>
  </r>
  <r>
    <n v="392011"/>
    <x v="191"/>
    <s v="N·cleo E25/10/6 - 1700 IP12R"/>
    <s v="0000-00-00"/>
    <n v="24"/>
    <s v="S"/>
    <n v="1"/>
    <m/>
    <s v="Apontamento da Produ"/>
    <n v="0"/>
    <n v="24"/>
  </r>
  <r>
    <n v="392012"/>
    <x v="348"/>
    <s v="Chicote AM/AM/PT - 36cm / 22AWG"/>
    <s v="0000-00-00"/>
    <n v="12"/>
    <s v="E"/>
    <n v="1"/>
    <s v="E01 PA"/>
    <s v="Apontamento da Produ"/>
    <n v="12"/>
    <n v="0"/>
  </r>
  <r>
    <n v="392013"/>
    <x v="349"/>
    <s v="Cabo 22AWG/0,30mm2 AMARELO"/>
    <s v="0000-00-00"/>
    <n v="5"/>
    <s v="S"/>
    <n v="1"/>
    <s v="E10 PL"/>
    <s v="Apontamento da Produ"/>
    <n v="0"/>
    <n v="5"/>
  </r>
  <r>
    <n v="392014"/>
    <x v="349"/>
    <s v="Cabo 22AWG/0,30mm2 AMARELO"/>
    <s v="0000-00-00"/>
    <n v="5"/>
    <s v="S"/>
    <n v="1"/>
    <s v="ProduþÒo"/>
    <s v="Apontamento da Produ"/>
    <n v="0"/>
    <n v="5"/>
  </r>
  <r>
    <n v="392015"/>
    <x v="177"/>
    <s v="Cabo 22AWG/0,30mm2 PRETO"/>
    <s v="0000-00-00"/>
    <n v="5"/>
    <s v="S"/>
    <n v="1"/>
    <s v="ProduþÒo"/>
    <s v="Apontamento da Produ"/>
    <n v="0"/>
    <n v="5"/>
  </r>
  <r>
    <n v="392016"/>
    <x v="350"/>
    <s v="Chicote AZ/VM/VM/MR/MR - 40cm/ 22AWG"/>
    <s v="0000-00-00"/>
    <n v="12"/>
    <s v="E"/>
    <n v="1"/>
    <s v="E01 PA"/>
    <s v="Apontamento da Produ"/>
    <n v="12"/>
    <n v="0"/>
  </r>
  <r>
    <n v="392017"/>
    <x v="351"/>
    <s v="Cabo 22AWG/0,30mm2 AZUL"/>
    <s v="0000-00-00"/>
    <n v="5"/>
    <s v="S"/>
    <n v="1"/>
    <s v="ProduþÒo"/>
    <s v="Apontamento da Produ"/>
    <n v="0"/>
    <n v="5"/>
  </r>
  <r>
    <n v="392018"/>
    <x v="178"/>
    <s v="Cabo 22AWG/0,30mm2 VERMELHO"/>
    <s v="0000-00-00"/>
    <n v="5"/>
    <s v="S"/>
    <n v="1"/>
    <s v="ProduþÒo"/>
    <s v="Apontamento da Produ"/>
    <n v="0"/>
    <n v="5"/>
  </r>
  <r>
    <n v="392019"/>
    <x v="178"/>
    <s v="Cabo 22AWG/0,30mm2 VERMELHO"/>
    <s v="0000-00-00"/>
    <n v="5"/>
    <s v="S"/>
    <n v="1"/>
    <s v="ProduþÒo"/>
    <s v="Apontamento da Produ"/>
    <n v="0"/>
    <n v="5"/>
  </r>
  <r>
    <n v="392020"/>
    <x v="352"/>
    <s v="Cabo 22AWG/0,30mm2 MARROM"/>
    <s v="0000-00-00"/>
    <n v="5"/>
    <s v="S"/>
    <n v="1"/>
    <s v="ProduþÒo"/>
    <s v="Apontamento da Produ"/>
    <n v="0"/>
    <n v="5"/>
  </r>
  <r>
    <n v="392021"/>
    <x v="352"/>
    <s v="Cabo 22AWG/0,30mm2 MARROM"/>
    <s v="0000-00-00"/>
    <n v="5"/>
    <s v="S"/>
    <n v="1"/>
    <s v="ProduþÒo"/>
    <s v="Apontamento da Produ"/>
    <n v="0"/>
    <n v="5"/>
  </r>
  <r>
    <n v="392022"/>
    <x v="353"/>
    <s v="Chicote AZ/VM/BR/PR - 39cm / 22 AWG"/>
    <s v="0000-00-00"/>
    <n v="12"/>
    <s v="E"/>
    <n v="1"/>
    <s v="E01 PA"/>
    <s v="Apontamento da Produ"/>
    <n v="12"/>
    <n v="0"/>
  </r>
  <r>
    <n v="392023"/>
    <x v="351"/>
    <s v="Cabo 22AWG/0,30mm2 AZUL"/>
    <s v="0000-00-00"/>
    <n v="4"/>
    <s v="S"/>
    <n v="1"/>
    <s v="ProduþÒo"/>
    <s v="Apontamento da Produ"/>
    <n v="0"/>
    <n v="4"/>
  </r>
  <r>
    <n v="392024"/>
    <x v="178"/>
    <s v="Cabo 22AWG/0,30mm2 VERMELHO"/>
    <s v="0000-00-00"/>
    <n v="4"/>
    <s v="S"/>
    <n v="1"/>
    <s v="ProduþÒo"/>
    <s v="Apontamento da Produ"/>
    <n v="0"/>
    <n v="4"/>
  </r>
  <r>
    <n v="392025"/>
    <x v="354"/>
    <s v="Cabo 22AWG/0,30mm2 BRANCO"/>
    <s v="0000-00-00"/>
    <n v="4"/>
    <s v="S"/>
    <n v="1"/>
    <s v="ProduþÒo"/>
    <s v="Apontamento da Produ"/>
    <n v="0"/>
    <n v="4"/>
  </r>
  <r>
    <n v="392026"/>
    <x v="177"/>
    <s v="Cabo 22AWG/0,30mm2 PRETO"/>
    <s v="0000-00-00"/>
    <n v="4"/>
    <s v="S"/>
    <n v="1"/>
    <s v="ProduþÒo"/>
    <s v="Apontamento da Produ"/>
    <n v="0"/>
    <n v="4"/>
  </r>
  <r>
    <n v="392027"/>
    <x v="355"/>
    <s v="Jumper PadrÒo 12mm - 24 AWG"/>
    <s v="0000-00-00"/>
    <n v="12"/>
    <s v="E"/>
    <n v="1"/>
    <s v="E01 PA"/>
    <s v="Apontamento da Produ"/>
    <n v="12"/>
    <n v="0"/>
  </r>
  <r>
    <n v="392028"/>
    <x v="235"/>
    <s v="Fio - Cobre Estanhado Nu - 24 AWG"/>
    <s v="0000-00-00"/>
    <n v="0"/>
    <s v="S"/>
    <n v="1"/>
    <s v="ProduþÒo"/>
    <s v="Apontamento da Produ"/>
    <n v="0"/>
    <n v="0"/>
  </r>
  <r>
    <n v="392031"/>
    <x v="356"/>
    <s v="Indutor T-10 20E - 1F 27AWG"/>
    <s v="0000-00-00"/>
    <n v="12"/>
    <s v="E"/>
    <n v="1"/>
    <m/>
    <s v="Apontamento da Produ"/>
    <n v="12"/>
    <n v="0"/>
  </r>
  <r>
    <n v="392032"/>
    <x v="193"/>
    <s v="Fio 155░C - Cobre Esmaltado - 27AWG"/>
    <s v="0000-00-00"/>
    <n v="0"/>
    <s v="S"/>
    <n v="1"/>
    <s v="ProduþÒo"/>
    <s v="Apontamento da Produ"/>
    <n v="0"/>
    <n v="0"/>
  </r>
  <r>
    <n v="392034"/>
    <x v="236"/>
    <s v="Jumper PadrÒo 10mm - 20 AWG"/>
    <s v="0000-00-00"/>
    <n v="12"/>
    <s v="E"/>
    <n v="1"/>
    <m/>
    <s v="Apontamento da Produ"/>
    <n v="12"/>
    <n v="0"/>
  </r>
  <r>
    <n v="392040"/>
    <x v="357"/>
    <s v="Kit MEC - CA 0500 TFpg V2"/>
    <s v="0000-00-00"/>
    <n v="12"/>
    <s v="E"/>
    <n v="2"/>
    <m/>
    <s v="Apontamento da Produ"/>
    <n v="12"/>
    <n v="0"/>
  </r>
  <r>
    <n v="392041"/>
    <x v="258"/>
    <s v="Resina B (Uredur 5016 B)"/>
    <s v="0000-00-00"/>
    <n v="0"/>
    <s v="S"/>
    <n v="1"/>
    <s v="ProduþÒo"/>
    <s v="Apontamento da Produ"/>
    <n v="0"/>
    <n v="0"/>
  </r>
  <r>
    <n v="392042"/>
    <x v="269"/>
    <s v="Resina A (Urethan 5016 A)"/>
    <s v="0000-00-00"/>
    <n v="0"/>
    <s v="S"/>
    <n v="1"/>
    <s v="ProduþÒo"/>
    <s v="Apontamento da Produ"/>
    <n v="0"/>
    <n v="0"/>
  </r>
  <r>
    <n v="392043"/>
    <x v="269"/>
    <s v="Resina A (Urethan 5016 A)"/>
    <s v="0000-00-00"/>
    <n v="0"/>
    <s v="S"/>
    <n v="1"/>
    <s v="E09 PB"/>
    <s v="Apontamento da Produ"/>
    <n v="0"/>
    <n v="0"/>
  </r>
  <r>
    <n v="392044"/>
    <x v="358"/>
    <s v="MEC CA 0500 TFPG2 (K000112V2)"/>
    <s v="0000-00-00"/>
    <n v="12"/>
    <s v="E"/>
    <n v="1"/>
    <s v="E01 PA"/>
    <s v="Apontamento da Produ"/>
    <n v="12"/>
    <n v="0"/>
  </r>
  <r>
    <n v="392045"/>
    <x v="357"/>
    <s v="Kit MEC - CA 0500 TFpg V2"/>
    <s v="0000-00-00"/>
    <n v="12"/>
    <s v="S"/>
    <n v="2"/>
    <m/>
    <s v="Apontamento da Produ"/>
    <n v="0"/>
    <n v="12"/>
  </r>
  <r>
    <n v="392071"/>
    <x v="359"/>
    <s v="kIT SMD CA 0500 TFPG3"/>
    <s v="0000-00-00"/>
    <n v="12"/>
    <s v="E"/>
    <n v="1"/>
    <m/>
    <s v="Apontamento da Produ"/>
    <n v="12"/>
    <n v="0"/>
  </r>
  <r>
    <n v="392072"/>
    <x v="205"/>
    <s v="Diodo SMD LL4007 (M7) SMB"/>
    <s v="0000-00-00"/>
    <n v="108"/>
    <s v="S"/>
    <n v="1"/>
    <s v="E18 PJ"/>
    <s v="Apontamento da Produ"/>
    <n v="0"/>
    <n v="108"/>
  </r>
  <r>
    <n v="392073"/>
    <x v="360"/>
    <s v="Resistor SMD 1206 5% 560R"/>
    <s v="0000-00-00"/>
    <n v="12"/>
    <s v="S"/>
    <n v="1"/>
    <s v="E18 PJ"/>
    <s v="Apontamento da Produ"/>
    <n v="0"/>
    <n v="12"/>
  </r>
  <r>
    <n v="392074"/>
    <x v="361"/>
    <s v="Resistor SMD 1206 5% 47K"/>
    <s v="0000-00-00"/>
    <n v="12"/>
    <s v="S"/>
    <n v="1"/>
    <s v="E18 PJ"/>
    <s v="Apontamento da Produ"/>
    <n v="0"/>
    <n v="12"/>
  </r>
  <r>
    <n v="392075"/>
    <x v="362"/>
    <s v="Resistor SMD 1206 5% 82K"/>
    <s v="0000-00-00"/>
    <n v="48"/>
    <s v="S"/>
    <n v="1"/>
    <s v="E18 PJ"/>
    <s v="Apontamento da Produ"/>
    <n v="0"/>
    <n v="48"/>
  </r>
  <r>
    <n v="392076"/>
    <x v="362"/>
    <s v="Resistor SMD 1206 5% 82K"/>
    <s v="0000-00-00"/>
    <n v="60"/>
    <s v="S"/>
    <n v="1"/>
    <s v="E18 PJ"/>
    <s v="Apontamento da Produ"/>
    <n v="0"/>
    <n v="60"/>
  </r>
  <r>
    <n v="392077"/>
    <x v="148"/>
    <s v="Cap.Cer. SMD 1206 100nF / 50V 10%"/>
    <s v="0000-00-00"/>
    <n v="12"/>
    <s v="S"/>
    <n v="1"/>
    <s v="E18 PJ"/>
    <s v="Apontamento da Produ"/>
    <n v="0"/>
    <n v="12"/>
  </r>
  <r>
    <n v="392078"/>
    <x v="298"/>
    <s v="Resistor SMD 1206 5% 220R"/>
    <s v="0000-00-00"/>
    <n v="12"/>
    <s v="S"/>
    <n v="1"/>
    <s v="E18 PJ"/>
    <s v="Apontamento da Produ"/>
    <n v="0"/>
    <n v="12"/>
  </r>
  <r>
    <n v="392079"/>
    <x v="107"/>
    <s v="Diodo SMD LL4148 Mini Melf"/>
    <s v="0000-00-00"/>
    <n v="36"/>
    <s v="S"/>
    <n v="1"/>
    <s v="E18 PH"/>
    <s v="Apontamento da Produ"/>
    <n v="0"/>
    <n v="36"/>
  </r>
  <r>
    <n v="392080"/>
    <x v="363"/>
    <s v="Diodo Zener TZM 5242B (12V - 500mW) Mini"/>
    <s v="0000-00-00"/>
    <n v="24"/>
    <s v="S"/>
    <n v="1"/>
    <s v="E18 PH"/>
    <s v="Apontamento da Produ"/>
    <n v="0"/>
    <n v="24"/>
  </r>
  <r>
    <n v="392081"/>
    <x v="108"/>
    <s v="Transistor SMD BC 817-25 (BC337) SOT-23"/>
    <s v="0000-00-00"/>
    <n v="36"/>
    <s v="S"/>
    <n v="1"/>
    <s v="E18 PH"/>
    <s v="Apontamento da Produ"/>
    <n v="0"/>
    <n v="36"/>
  </r>
  <r>
    <n v="392082"/>
    <x v="364"/>
    <s v="Transistor SMD BC 857 (BC557) SOT-23"/>
    <s v="0000-00-00"/>
    <n v="12"/>
    <s v="S"/>
    <n v="1"/>
    <s v="E18 PH"/>
    <s v="Apontamento da Produ"/>
    <n v="0"/>
    <n v="12"/>
  </r>
  <r>
    <n v="392083"/>
    <x v="109"/>
    <s v="Comparador LM 431ACM SMD(SO) ST, Texas o"/>
    <s v="0000-00-00"/>
    <n v="9"/>
    <s v="S"/>
    <n v="1"/>
    <s v="E18 PJ"/>
    <s v="Apontamento da Produ"/>
    <n v="0"/>
    <n v="9"/>
  </r>
  <r>
    <n v="392084"/>
    <x v="227"/>
    <s v="Resistor SMD 0603 5% 100R"/>
    <s v="0000-00-00"/>
    <n v="14"/>
    <s v="S"/>
    <n v="1"/>
    <s v="E18 PG"/>
    <s v="Apontamento da Produ"/>
    <n v="0"/>
    <n v="14"/>
  </r>
  <r>
    <n v="392085"/>
    <x v="365"/>
    <s v="Resistor SMD 0603 5% 3K3"/>
    <s v="0000-00-00"/>
    <n v="36"/>
    <s v="S"/>
    <n v="1"/>
    <s v="E18 PI"/>
    <s v="Apontamento da Produ"/>
    <n v="0"/>
    <n v="36"/>
  </r>
  <r>
    <n v="392086"/>
    <x v="129"/>
    <s v="Resistor SMD 0603 5% 220R"/>
    <s v="0000-00-00"/>
    <n v="24"/>
    <s v="S"/>
    <n v="1"/>
    <s v="E18 PJ"/>
    <s v="Apontamento da Produ"/>
    <n v="0"/>
    <n v="24"/>
  </r>
  <r>
    <n v="392087"/>
    <x v="228"/>
    <s v="Resistor SMD 0603 5% 470R"/>
    <s v="0000-00-00"/>
    <n v="12"/>
    <s v="S"/>
    <n v="1"/>
    <s v="E18 PG"/>
    <s v="Apontamento da Produ"/>
    <n v="0"/>
    <n v="12"/>
  </r>
  <r>
    <n v="392088"/>
    <x v="207"/>
    <s v="Resistor SMD 0603 5% 1K "/>
    <s v="0000-00-00"/>
    <n v="12"/>
    <s v="S"/>
    <n v="1"/>
    <s v="E18 PG"/>
    <s v="Apontamento da Produ"/>
    <n v="0"/>
    <n v="12"/>
  </r>
  <r>
    <n v="392089"/>
    <x v="255"/>
    <s v="Resistor SMD 0603 5% 1K2"/>
    <s v="0000-00-00"/>
    <n v="12"/>
    <s v="S"/>
    <n v="1"/>
    <s v="E18 PG"/>
    <s v="Apontamento da Produ"/>
    <n v="0"/>
    <n v="12"/>
  </r>
  <r>
    <n v="392090"/>
    <x v="366"/>
    <s v="Resistor SMD 1206 5% 33R"/>
    <s v="0000-00-00"/>
    <n v="5"/>
    <s v="S"/>
    <n v="1"/>
    <s v="E18 PJ"/>
    <s v="Apontamento da Produ"/>
    <n v="0"/>
    <n v="5"/>
  </r>
  <r>
    <n v="392091"/>
    <x v="367"/>
    <s v="Resistor SMD 0603 5% 6K8"/>
    <s v="0000-00-00"/>
    <n v="12"/>
    <s v="S"/>
    <n v="1"/>
    <s v="E18 PI"/>
    <s v="Apontamento da Produ"/>
    <n v="0"/>
    <n v="12"/>
  </r>
  <r>
    <n v="392092"/>
    <x v="368"/>
    <s v="Resistor SMD 0603 5% 15K"/>
    <s v="0000-00-00"/>
    <n v="24"/>
    <s v="S"/>
    <n v="1"/>
    <s v="E18 PG"/>
    <s v="Apontamento da Produ"/>
    <n v="0"/>
    <n v="24"/>
  </r>
  <r>
    <n v="392093"/>
    <x v="147"/>
    <s v="Resistor SMD 1206 5% 0R"/>
    <s v="0000-00-00"/>
    <n v="60"/>
    <s v="S"/>
    <n v="1"/>
    <s v="E18 PJ"/>
    <s v="Apontamento da Produ"/>
    <n v="0"/>
    <n v="60"/>
  </r>
  <r>
    <n v="392094"/>
    <x v="277"/>
    <s v="Resistor SMD 1206 5% 1K2"/>
    <s v="0000-00-00"/>
    <n v="12"/>
    <s v="S"/>
    <n v="1"/>
    <s v="E18 PH"/>
    <s v="Apontamento da Produ"/>
    <n v="0"/>
    <n v="12"/>
  </r>
  <r>
    <n v="392095"/>
    <x v="369"/>
    <s v="Resistor SMD 1206 5% 2R7"/>
    <s v="0000-00-00"/>
    <n v="12"/>
    <s v="S"/>
    <n v="1"/>
    <s v="E18 PJ"/>
    <s v="Apontamento da Produ"/>
    <n v="0"/>
    <n v="12"/>
  </r>
  <r>
    <n v="392096"/>
    <x v="136"/>
    <s v="PCI CAPG- CEM-1. 1,6mm, 35u, SS - Ver 1."/>
    <s v="0000-00-00"/>
    <n v="12"/>
    <s v="E"/>
    <n v="2"/>
    <m/>
    <s v="Transferencia"/>
    <n v="12"/>
    <n v="0"/>
  </r>
  <r>
    <n v="392097"/>
    <x v="136"/>
    <s v="PCI CAPG- CEM-1. 1,6mm, 35u, SS - Ver 1."/>
    <s v="0000-00-00"/>
    <n v="12"/>
    <s v="S"/>
    <n v="1"/>
    <s v="E13 PF"/>
    <s v="Transferencia"/>
    <n v="0"/>
    <n v="12"/>
  </r>
  <r>
    <n v="392100"/>
    <x v="359"/>
    <s v="kIT SMD CA 0500 TFPG3"/>
    <s v="0000-00-00"/>
    <n v="12"/>
    <s v="E"/>
    <n v="2"/>
    <m/>
    <s v="Transferencia"/>
    <n v="12"/>
    <n v="0"/>
  </r>
  <r>
    <n v="392101"/>
    <x v="359"/>
    <s v="kIT SMD CA 0500 TFPG3"/>
    <s v="0000-00-00"/>
    <n v="12"/>
    <s v="S"/>
    <n v="1"/>
    <m/>
    <s v="Transferencia"/>
    <n v="0"/>
    <n v="12"/>
  </r>
  <r>
    <n v="392102"/>
    <x v="370"/>
    <s v="PCM SMD CA 0500 TFPG3 (K000949)"/>
    <s v="0000-00-00"/>
    <n v="12"/>
    <s v="E"/>
    <n v="1"/>
    <m/>
    <s v="Apontamento da Produ"/>
    <n v="12"/>
    <n v="0"/>
  </r>
  <r>
    <n v="392103"/>
    <x v="359"/>
    <s v="kIT SMD CA 0500 TFPG3"/>
    <s v="0000-00-00"/>
    <n v="12"/>
    <s v="S"/>
    <n v="2"/>
    <m/>
    <s v="Apontamento da Produ"/>
    <n v="0"/>
    <n v="12"/>
  </r>
  <r>
    <n v="392104"/>
    <x v="136"/>
    <s v="PCI CAPG- CEM-1. 1,6mm, 35u, SS - Ver 1."/>
    <s v="0000-00-00"/>
    <n v="12"/>
    <s v="S"/>
    <n v="2"/>
    <m/>
    <s v="Apontamento da Produ"/>
    <n v="0"/>
    <n v="12"/>
  </r>
  <r>
    <n v="392149"/>
    <x v="371"/>
    <s v="PCM PTH CA 0500 TFPG3"/>
    <s v="0000-00-00"/>
    <n v="12"/>
    <s v="E"/>
    <n v="1"/>
    <m/>
    <s v="Apontamento da Produ"/>
    <n v="12"/>
    <n v="0"/>
  </r>
  <r>
    <n v="392150"/>
    <x v="118"/>
    <s v="Diodo SMD US1M (1N4937) - 1 A 600V rßpid"/>
    <s v="0000-00-00"/>
    <n v="12"/>
    <s v="S"/>
    <n v="1"/>
    <s v="E18 PJ"/>
    <s v="Apontamento da Produ"/>
    <n v="0"/>
    <n v="12"/>
  </r>
  <r>
    <n v="392151"/>
    <x v="348"/>
    <s v="Chicote AM/AM/PT - 36cm / 22AWG"/>
    <s v="0000-00-00"/>
    <n v="12"/>
    <s v="S"/>
    <n v="1"/>
    <s v="E01 PA"/>
    <s v="Apontamento da Produ"/>
    <n v="0"/>
    <n v="12"/>
  </r>
  <r>
    <n v="392152"/>
    <x v="350"/>
    <s v="Chicote AZ/VM/VM/MR/MR - 40cm/ 22AWG"/>
    <s v="0000-00-00"/>
    <n v="12"/>
    <s v="S"/>
    <n v="1"/>
    <s v="E01 PA"/>
    <s v="Apontamento da Produ"/>
    <n v="0"/>
    <n v="12"/>
  </r>
  <r>
    <n v="392153"/>
    <x v="353"/>
    <s v="Chicote AZ/VM/BR/PR - 39cm / 22 AWG"/>
    <s v="0000-00-00"/>
    <n v="12"/>
    <s v="S"/>
    <n v="1"/>
    <s v="E01 PA"/>
    <s v="Apontamento da Produ"/>
    <n v="0"/>
    <n v="12"/>
  </r>
  <r>
    <n v="392154"/>
    <x v="347"/>
    <s v="Trafo CA 0500 TFPG3(Tr225066)"/>
    <s v="0000-00-00"/>
    <n v="12"/>
    <s v="S"/>
    <n v="1"/>
    <s v="E01 PA"/>
    <s v="Apontamento da Produ"/>
    <n v="0"/>
    <n v="12"/>
  </r>
  <r>
    <n v="392155"/>
    <x v="355"/>
    <s v="Jumper PadrÒo 12mm - 24 AWG"/>
    <s v="0000-00-00"/>
    <n v="12"/>
    <s v="S"/>
    <n v="1"/>
    <s v="E01 PA"/>
    <s v="Apontamento da Produ"/>
    <n v="0"/>
    <n v="12"/>
  </r>
  <r>
    <n v="392156"/>
    <x v="372"/>
    <s v="RC 1W 5% - 120R"/>
    <s v="0000-00-00"/>
    <n v="12"/>
    <s v="S"/>
    <n v="1"/>
    <s v="E10 PG"/>
    <s v="Apontamento da Produ"/>
    <n v="0"/>
    <n v="12"/>
  </r>
  <r>
    <n v="392157"/>
    <x v="356"/>
    <s v="Indutor T-10 20E - 1F 27AWG"/>
    <s v="0000-00-00"/>
    <n v="12"/>
    <s v="S"/>
    <n v="1"/>
    <m/>
    <s v="Apontamento da Produ"/>
    <n v="0"/>
    <n v="12"/>
  </r>
  <r>
    <n v="392158"/>
    <x v="212"/>
    <s v="Bobina AR50"/>
    <s v="0000-00-00"/>
    <n v="12"/>
    <s v="S"/>
    <n v="1"/>
    <m/>
    <s v="Apontamento da Produ"/>
    <n v="0"/>
    <n v="12"/>
  </r>
  <r>
    <n v="392159"/>
    <x v="236"/>
    <s v="Jumper PadrÒo 10mm - 20 AWG"/>
    <s v="0000-00-00"/>
    <n v="12"/>
    <s v="S"/>
    <n v="1"/>
    <m/>
    <s v="Apontamento da Produ"/>
    <n v="0"/>
    <n v="12"/>
  </r>
  <r>
    <n v="392160"/>
    <x v="102"/>
    <s v="Cap.Cer.Disco 2,2nF / 2KV"/>
    <s v="0000-00-00"/>
    <n v="12"/>
    <s v="S"/>
    <n v="1"/>
    <s v="E07 PF"/>
    <s v="Apontamento da Produ"/>
    <n v="0"/>
    <n v="12"/>
  </r>
  <r>
    <n v="392161"/>
    <x v="373"/>
    <s v="RC 2W 5% - 22R"/>
    <s v="0000-00-00"/>
    <n v="12"/>
    <s v="S"/>
    <n v="1"/>
    <s v="E09 PI"/>
    <s v="Apontamento da Produ"/>
    <n v="0"/>
    <n v="12"/>
  </r>
  <r>
    <n v="392163"/>
    <x v="12"/>
    <s v="Conversor Chaveado CA 0500 TFPG3"/>
    <s v="0000-00-00"/>
    <n v="12"/>
    <s v="E"/>
    <n v="3"/>
    <m/>
    <s v="Apontamento da Produ"/>
    <n v="12"/>
    <n v="0"/>
  </r>
  <r>
    <n v="392164"/>
    <x v="358"/>
    <s v="MEC CA 0500 TFPG2 (K000112V2)"/>
    <s v="0000-00-00"/>
    <n v="12"/>
    <s v="S"/>
    <n v="1"/>
    <s v="E01 PA"/>
    <s v="Apontamento da Produ"/>
    <n v="0"/>
    <n v="12"/>
  </r>
  <r>
    <n v="392165"/>
    <x v="371"/>
    <s v="PCM PTH CA 0500 TFPG3"/>
    <s v="0000-00-00"/>
    <n v="12"/>
    <s v="S"/>
    <n v="1"/>
    <m/>
    <s v="Apontamento da Produ"/>
    <n v="0"/>
    <n v="12"/>
  </r>
  <r>
    <n v="392166"/>
    <x v="370"/>
    <s v="PCM SMD CA 0500 TFPG3 (K000949)"/>
    <s v="0000-00-00"/>
    <n v="12"/>
    <s v="S"/>
    <n v="1"/>
    <m/>
    <s v="Apontamento da Produ"/>
    <n v="0"/>
    <n v="12"/>
  </r>
  <r>
    <n v="392167"/>
    <x v="12"/>
    <s v="Conversor Chaveado CA 0500 TFPG3"/>
    <s v="0000-00-00"/>
    <n v="1"/>
    <s v="S"/>
    <n v="3"/>
    <m/>
    <s v="Movimentacao"/>
    <n v="0"/>
    <n v="1"/>
  </r>
  <r>
    <n v="392168"/>
    <x v="374"/>
    <s v="Jumper Encapado PadrÒo 25mm - 28AWG"/>
    <s v="0000-00-00"/>
    <n v="8"/>
    <s v="E"/>
    <n v="1"/>
    <m/>
    <s v="Apontamento da Produ"/>
    <n v="8"/>
    <n v="0"/>
  </r>
  <r>
    <n v="392169"/>
    <x v="182"/>
    <s v="Cabo 28AWG/0,08mm2 VERDE"/>
    <s v="0000-00-00"/>
    <n v="0"/>
    <s v="S"/>
    <n v="1"/>
    <s v="ProduþÒo"/>
    <s v="Apontamento da Produ"/>
    <n v="0"/>
    <n v="0"/>
  </r>
  <r>
    <n v="392170"/>
    <x v="375"/>
    <s v="Trafo CCP 2405 PK - FLYBACK (Tr234044)"/>
    <s v="0000-00-00"/>
    <n v="8"/>
    <s v="E"/>
    <n v="1"/>
    <s v="E01 PA"/>
    <s v="Apontamento da Produ"/>
    <n v="8"/>
    <n v="0"/>
  </r>
  <r>
    <n v="392171"/>
    <x v="376"/>
    <s v="N·cleo E 30/15/14 - 3500"/>
    <s v="0000-00-00"/>
    <n v="16"/>
    <s v="S"/>
    <n v="1"/>
    <s v="E14 PF"/>
    <s v="Apontamento da Produ"/>
    <n v="0"/>
    <n v="16"/>
  </r>
  <r>
    <n v="392172"/>
    <x v="377"/>
    <s v="Carretel E30/14 - 12 Terminais Hor. (pas"/>
    <s v="0000-00-00"/>
    <n v="8"/>
    <s v="S"/>
    <n v="1"/>
    <s v="E14 PC"/>
    <s v="Apontamento da Produ"/>
    <n v="0"/>
    <n v="8"/>
  </r>
  <r>
    <n v="392175"/>
    <x v="378"/>
    <s v="Indutor NBC 6x30 20E 1F 18AWG"/>
    <s v="0000-00-00"/>
    <n v="16"/>
    <s v="E"/>
    <n v="2"/>
    <m/>
    <s v="Apontamento da Produ"/>
    <n v="16"/>
    <n v="0"/>
  </r>
  <r>
    <n v="392176"/>
    <x v="379"/>
    <s v="&quot;Termoretratil 1/2&quot;&quot; (12mm) Preto&quot;"/>
    <s v="0000-00-00"/>
    <n v="1"/>
    <s v="S"/>
    <n v="1"/>
    <s v="E08 PI"/>
    <s v="Apontamento da Produ"/>
    <n v="0"/>
    <n v="1"/>
  </r>
  <r>
    <n v="392178"/>
    <x v="236"/>
    <s v="Jumper PadrÒo 10mm - 20 AWG"/>
    <s v="0000-00-00"/>
    <n v="96"/>
    <s v="E"/>
    <n v="1"/>
    <m/>
    <s v="Apontamento da Produ"/>
    <n v="96"/>
    <n v="0"/>
  </r>
  <r>
    <n v="392185"/>
    <x v="380"/>
    <s v="Kit MEC - CCP 2405 PK (FLYBACK)"/>
    <s v="0000-00-00"/>
    <n v="8"/>
    <s v="E"/>
    <n v="2"/>
    <m/>
    <s v="Apontamento da Produ"/>
    <n v="8"/>
    <n v="0"/>
  </r>
  <r>
    <n v="392186"/>
    <x v="381"/>
    <s v="Paraf.Cab.Cil.Bicr. M2,5x8"/>
    <s v="0000-00-00"/>
    <n v="16"/>
    <s v="S"/>
    <n v="1"/>
    <s v="E11 PD"/>
    <s v="Apontamento da Produ"/>
    <n v="0"/>
    <n v="16"/>
  </r>
  <r>
    <n v="392187"/>
    <x v="382"/>
    <s v="Perfil MecÔnico CAPW"/>
    <s v="0000-00-00"/>
    <n v="8"/>
    <s v="S"/>
    <n v="1"/>
    <s v="E15 PJ"/>
    <s v="Apontamento da Produ"/>
    <n v="0"/>
    <n v="8"/>
  </r>
  <r>
    <n v="392188"/>
    <x v="383"/>
    <s v="MEC  CCP 2405 PK (K000803)"/>
    <s v="0000-00-00"/>
    <n v="8"/>
    <s v="E"/>
    <n v="2"/>
    <m/>
    <s v="Apontamento da Produ"/>
    <n v="8"/>
    <n v="0"/>
  </r>
  <r>
    <n v="392189"/>
    <x v="380"/>
    <s v="Kit MEC - CCP 2405 PK (FLYBACK)"/>
    <s v="0000-00-00"/>
    <n v="8"/>
    <s v="S"/>
    <n v="2"/>
    <m/>
    <s v="Apontamento da Produ"/>
    <n v="0"/>
    <n v="8"/>
  </r>
  <r>
    <n v="392208"/>
    <x v="384"/>
    <s v="Kit SMD - CCP 2405 PK (FLYBACK)"/>
    <s v="0000-00-00"/>
    <n v="8"/>
    <s v="E"/>
    <n v="2"/>
    <m/>
    <s v="Apontamento da Produ"/>
    <n v="8"/>
    <n v="0"/>
  </r>
  <r>
    <n v="392209"/>
    <x v="385"/>
    <s v="Resistor SMD 0603 5% 68K"/>
    <s v="0000-00-00"/>
    <n v="8"/>
    <s v="S"/>
    <n v="1"/>
    <s v="E18 PI"/>
    <s v="Apontamento da Produ"/>
    <n v="0"/>
    <n v="8"/>
  </r>
  <r>
    <n v="392210"/>
    <x v="118"/>
    <s v="Diodo SMD US1M (1N4937) - 1 A 600V rßpid"/>
    <s v="0000-00-00"/>
    <n v="16"/>
    <s v="S"/>
    <n v="1"/>
    <s v="E18 PJ"/>
    <s v="Apontamento da Produ"/>
    <n v="0"/>
    <n v="16"/>
  </r>
  <r>
    <n v="392211"/>
    <x v="147"/>
    <s v="Resistor SMD 1206 5% 0R"/>
    <s v="0000-00-00"/>
    <n v="24"/>
    <s v="S"/>
    <n v="1"/>
    <s v="E18 PJ"/>
    <s v="Apontamento da Produ"/>
    <n v="0"/>
    <n v="24"/>
  </r>
  <r>
    <n v="392212"/>
    <x v="298"/>
    <s v="Resistor SMD 1206 5% 220R"/>
    <s v="0000-00-00"/>
    <n v="8"/>
    <s v="S"/>
    <n v="1"/>
    <s v="E18 PJ"/>
    <s v="Apontamento da Produ"/>
    <n v="0"/>
    <n v="8"/>
  </r>
  <r>
    <n v="392213"/>
    <x v="341"/>
    <s v="Resistor SMD 0603 5% 1K5"/>
    <s v="0000-00-00"/>
    <n v="16"/>
    <s v="S"/>
    <n v="1"/>
    <s v="E18 PI"/>
    <s v="Apontamento da Produ"/>
    <n v="0"/>
    <n v="16"/>
  </r>
  <r>
    <n v="392214"/>
    <x v="147"/>
    <s v="Resistor SMD 1206 5% 0R"/>
    <s v="0000-00-00"/>
    <n v="8"/>
    <s v="S"/>
    <n v="1"/>
    <s v="E18 PJ"/>
    <s v="Apontamento da Produ"/>
    <n v="0"/>
    <n v="8"/>
  </r>
  <r>
    <n v="392215"/>
    <x v="365"/>
    <s v="Resistor SMD 0603 5% 3K3"/>
    <s v="0000-00-00"/>
    <n v="8"/>
    <s v="S"/>
    <n v="1"/>
    <s v="E18 PI"/>
    <s v="Apontamento da Produ"/>
    <n v="0"/>
    <n v="8"/>
  </r>
  <r>
    <n v="392216"/>
    <x v="148"/>
    <s v="Cap.Cer. SMD 1206 100nF / 50V 10%"/>
    <s v="0000-00-00"/>
    <n v="16"/>
    <s v="S"/>
    <n v="1"/>
    <s v="E18 PJ"/>
    <s v="Apontamento da Produ"/>
    <n v="0"/>
    <n v="16"/>
  </r>
  <r>
    <n v="392217"/>
    <x v="228"/>
    <s v="Resistor SMD 0603 5% 470R"/>
    <s v="0000-00-00"/>
    <n v="8"/>
    <s v="S"/>
    <n v="1"/>
    <s v="E18 PG"/>
    <s v="Apontamento da Produ"/>
    <n v="0"/>
    <n v="8"/>
  </r>
  <r>
    <n v="392218"/>
    <x v="117"/>
    <s v="Resistor SMD 1206 5% 1K5"/>
    <s v="0000-00-00"/>
    <n v="16"/>
    <s v="S"/>
    <n v="1"/>
    <s v="E18 PJ"/>
    <s v="Apontamento da Produ"/>
    <n v="0"/>
    <n v="16"/>
  </r>
  <r>
    <n v="392219"/>
    <x v="361"/>
    <s v="Resistor SMD 1206 5% 47K"/>
    <s v="0000-00-00"/>
    <n v="8"/>
    <s v="S"/>
    <n v="1"/>
    <s v="E18 PJ"/>
    <s v="Apontamento da Produ"/>
    <n v="0"/>
    <n v="8"/>
  </r>
  <r>
    <n v="392220"/>
    <x v="386"/>
    <s v="Resistor SMD 1206 5% 5K6"/>
    <s v="0000-00-00"/>
    <n v="8"/>
    <s v="S"/>
    <n v="1"/>
    <s v="E18 PJ"/>
    <s v="Apontamento da Produ"/>
    <n v="0"/>
    <n v="8"/>
  </r>
  <r>
    <n v="392221"/>
    <x v="280"/>
    <s v="Transistor SMD BC 807-25 (BC327) SOT-23"/>
    <s v="0000-00-00"/>
    <n v="4"/>
    <s v="S"/>
    <n v="1"/>
    <s v="E18 PH"/>
    <s v="Apontamento da Produ"/>
    <n v="0"/>
    <n v="4"/>
  </r>
  <r>
    <n v="392222"/>
    <x v="280"/>
    <s v="Transistor SMD BC 807-25 (BC327) SOT-23"/>
    <s v="0000-00-00"/>
    <n v="4"/>
    <s v="S"/>
    <n v="1"/>
    <s v="E18 PI"/>
    <s v="Apontamento da Produ"/>
    <n v="0"/>
    <n v="4"/>
  </r>
  <r>
    <n v="392223"/>
    <x v="108"/>
    <s v="Transistor SMD BC 817-25 (BC337) SOT-23"/>
    <s v="0000-00-00"/>
    <n v="24"/>
    <s v="S"/>
    <n v="1"/>
    <s v="E18 PH"/>
    <s v="Apontamento da Produ"/>
    <n v="0"/>
    <n v="24"/>
  </r>
  <r>
    <n v="392224"/>
    <x v="107"/>
    <s v="Diodo SMD LL4148 Mini Melf"/>
    <s v="0000-00-00"/>
    <n v="9"/>
    <s v="S"/>
    <n v="1"/>
    <s v="E18 PH"/>
    <s v="Apontamento da Produ"/>
    <n v="0"/>
    <n v="9"/>
  </r>
  <r>
    <n v="392225"/>
    <x v="107"/>
    <s v="Diodo SMD LL4148 Mini Melf"/>
    <s v="0000-00-00"/>
    <n v="7"/>
    <s v="S"/>
    <n v="1"/>
    <s v="E18 PF"/>
    <s v="Apontamento da Produ"/>
    <n v="0"/>
    <n v="7"/>
  </r>
  <r>
    <n v="392230"/>
    <x v="135"/>
    <s v="PCI CCMOS Ver. 3.0 FR-1, 1,6mm, 35u, SS "/>
    <s v="0000-00-00"/>
    <n v="8"/>
    <s v="E"/>
    <n v="2"/>
    <m/>
    <s v="Transferencia"/>
    <n v="8"/>
    <n v="0"/>
  </r>
  <r>
    <n v="392231"/>
    <x v="135"/>
    <s v="PCI CCMOS Ver. 3.0 FR-1, 1,6mm, 35u, SS "/>
    <s v="0000-00-00"/>
    <n v="8"/>
    <s v="S"/>
    <n v="1"/>
    <s v="E13 PG"/>
    <s v="Transferencia"/>
    <n v="0"/>
    <n v="8"/>
  </r>
  <r>
    <n v="392232"/>
    <x v="387"/>
    <s v="PCM SMD - CCP 2405 PK (K000801)"/>
    <s v="0000-00-00"/>
    <n v="8"/>
    <s v="E"/>
    <n v="2"/>
    <m/>
    <s v="Apontamento da Produ"/>
    <n v="8"/>
    <n v="0"/>
  </r>
  <r>
    <n v="392233"/>
    <x v="384"/>
    <s v="Kit SMD - CCP 2405 PK (FLYBACK)"/>
    <s v="0000-00-00"/>
    <n v="8"/>
    <s v="S"/>
    <n v="2"/>
    <m/>
    <s v="Apontamento da Produ"/>
    <n v="0"/>
    <n v="8"/>
  </r>
  <r>
    <n v="392234"/>
    <x v="135"/>
    <s v="PCI CCMOS Ver. 3.0 FR-1, 1,6mm, 35u, SS "/>
    <s v="0000-00-00"/>
    <n v="8"/>
    <s v="S"/>
    <n v="2"/>
    <m/>
    <s v="Apontamento da Produ"/>
    <n v="0"/>
    <n v="8"/>
  </r>
  <r>
    <n v="392257"/>
    <x v="378"/>
    <s v="Indutor NBC 6x30 20E 1F 18AWG"/>
    <s v="0000-00-00"/>
    <n v="28"/>
    <s v="E"/>
    <n v="1"/>
    <m/>
    <s v="Transferencia"/>
    <n v="28"/>
    <n v="0"/>
  </r>
  <r>
    <n v="392258"/>
    <x v="378"/>
    <s v="Indutor NBC 6x30 20E 1F 18AWG"/>
    <s v="0000-00-00"/>
    <n v="28"/>
    <s v="S"/>
    <n v="2"/>
    <m/>
    <s v="Transferencia"/>
    <n v="0"/>
    <n v="28"/>
  </r>
  <r>
    <n v="392259"/>
    <x v="388"/>
    <s v="Kit PTH - CCP 2405 PK (FLYBACK)"/>
    <s v="0000-00-00"/>
    <n v="8"/>
    <s v="E"/>
    <n v="2"/>
    <m/>
    <s v="Apontamento da Produ"/>
    <n v="8"/>
    <n v="0"/>
  </r>
  <r>
    <n v="392260"/>
    <x v="110"/>
    <s v="Cap.Eletr.Unilat. 470u / 63V (can 13x21)"/>
    <s v="0000-00-00"/>
    <n v="5"/>
    <s v="S"/>
    <n v="1"/>
    <m/>
    <s v="Apontamento da Produ"/>
    <n v="0"/>
    <n v="5"/>
  </r>
  <r>
    <n v="392261"/>
    <x v="110"/>
    <s v="Cap.Eletr.Unilat. 470u / 63V (can 13x21)"/>
    <s v="0000-00-00"/>
    <n v="3"/>
    <s v="S"/>
    <n v="1"/>
    <s v="E07 PE"/>
    <s v="Apontamento da Produ"/>
    <n v="0"/>
    <n v="3"/>
  </r>
  <r>
    <n v="392262"/>
    <x v="236"/>
    <s v="Jumper PadrÒo 10mm - 20 AWG"/>
    <s v="0000-00-00"/>
    <n v="96"/>
    <s v="S"/>
    <n v="1"/>
    <m/>
    <s v="Apontamento da Produ"/>
    <n v="0"/>
    <n v="96"/>
  </r>
  <r>
    <n v="392263"/>
    <x v="146"/>
    <s v="Transistor MOS IRF 640 - 18A-200V"/>
    <s v="0000-00-00"/>
    <n v="8"/>
    <s v="S"/>
    <n v="1"/>
    <s v="E08 PF"/>
    <s v="Apontamento da Produ"/>
    <n v="0"/>
    <n v="8"/>
  </r>
  <r>
    <n v="392264"/>
    <x v="389"/>
    <s v="Varistor S10K - 140V"/>
    <s v="0000-00-00"/>
    <n v="8"/>
    <s v="S"/>
    <n v="1"/>
    <s v="E11 PB"/>
    <s v="Apontamento da Produ"/>
    <n v="0"/>
    <n v="8"/>
  </r>
  <r>
    <n v="392265"/>
    <x v="378"/>
    <s v="Indutor NBC 6x30 20E 1F 18AWG"/>
    <s v="0000-00-00"/>
    <n v="16"/>
    <s v="S"/>
    <n v="1"/>
    <m/>
    <s v="Apontamento da Produ"/>
    <n v="0"/>
    <n v="16"/>
  </r>
  <r>
    <n v="392266"/>
    <x v="390"/>
    <s v="RC 1W 5% - 150R"/>
    <s v="0000-00-00"/>
    <n v="8"/>
    <s v="S"/>
    <n v="1"/>
    <s v="E10 PG"/>
    <s v="Apontamento da Produ"/>
    <n v="0"/>
    <n v="8"/>
  </r>
  <r>
    <n v="392267"/>
    <x v="375"/>
    <s v="Trafo CCP 2405 PK - FLYBACK (Tr234044)"/>
    <s v="0000-00-00"/>
    <n v="8"/>
    <s v="S"/>
    <n v="1"/>
    <s v="E01 PA"/>
    <s v="Apontamento da Produ"/>
    <n v="0"/>
    <n v="8"/>
  </r>
  <r>
    <n v="392268"/>
    <x v="243"/>
    <s v="RC 1/3W 5% - 1R"/>
    <s v="0000-00-00"/>
    <n v="8"/>
    <s v="S"/>
    <n v="1"/>
    <s v="E09 PE"/>
    <s v="Apontamento da Produ"/>
    <n v="0"/>
    <n v="8"/>
  </r>
  <r>
    <n v="392269"/>
    <x v="374"/>
    <s v="Jumper Encapado PadrÒo 25mm - 28AWG"/>
    <s v="0000-00-00"/>
    <n v="8"/>
    <s v="S"/>
    <n v="1"/>
    <m/>
    <s v="Apontamento da Produ"/>
    <n v="0"/>
    <n v="8"/>
  </r>
  <r>
    <n v="392270"/>
    <x v="391"/>
    <s v="PCM PTH - CCP 2405 PK (K000802)"/>
    <s v="0000-00-00"/>
    <n v="8"/>
    <s v="E"/>
    <n v="2"/>
    <m/>
    <s v="Apontamento da Produ"/>
    <n v="8"/>
    <n v="0"/>
  </r>
  <r>
    <n v="392271"/>
    <x v="388"/>
    <s v="Kit PTH - CCP 2405 PK (FLYBACK)"/>
    <s v="0000-00-00"/>
    <n v="8"/>
    <s v="S"/>
    <n v="2"/>
    <m/>
    <s v="Apontamento da Produ"/>
    <n v="0"/>
    <n v="8"/>
  </r>
  <r>
    <n v="392272"/>
    <x v="392"/>
    <s v="Conversor Chaveado CCP 2405 PK"/>
    <s v="0000-00-00"/>
    <n v="8"/>
    <s v="E"/>
    <n v="3"/>
    <s v="E01 PD"/>
    <s v="Apontamento da Produ"/>
    <n v="8"/>
    <n v="0"/>
  </r>
  <r>
    <n v="392273"/>
    <x v="391"/>
    <s v="PCM PTH - CCP 2405 PK (K000802)"/>
    <s v="0000-00-00"/>
    <n v="8"/>
    <s v="S"/>
    <n v="2"/>
    <m/>
    <s v="Apontamento da Produ"/>
    <n v="0"/>
    <n v="8"/>
  </r>
  <r>
    <n v="392274"/>
    <x v="387"/>
    <s v="PCM SMD - CCP 2405 PK (K000801)"/>
    <s v="0000-00-00"/>
    <n v="8"/>
    <s v="S"/>
    <n v="2"/>
    <m/>
    <s v="Apontamento da Produ"/>
    <n v="0"/>
    <n v="8"/>
  </r>
  <r>
    <n v="392275"/>
    <x v="383"/>
    <s v="MEC  CCP 2405 PK (K000803)"/>
    <s v="0000-00-00"/>
    <n v="8"/>
    <s v="S"/>
    <n v="2"/>
    <m/>
    <s v="Apontamento da Produ"/>
    <n v="0"/>
    <n v="8"/>
  </r>
  <r>
    <n v="392276"/>
    <x v="392"/>
    <s v="Conversor Chaveado CCP 2405 PK"/>
    <s v="0000-00-00"/>
    <n v="5"/>
    <s v="S"/>
    <n v="3"/>
    <s v="E01 PD"/>
    <s v="Movimentacao"/>
    <n v="0"/>
    <n v="5"/>
  </r>
  <r>
    <n v="392277"/>
    <x v="392"/>
    <s v="Conversor Chaveado CCP 2405 PK"/>
    <s v="0000-00-00"/>
    <n v="1"/>
    <s v="S"/>
    <n v="3"/>
    <s v="E01 PD"/>
    <s v="Movimentacao"/>
    <n v="0"/>
    <n v="1"/>
  </r>
  <r>
    <n v="392278"/>
    <x v="392"/>
    <s v="Conversor Chaveado CCP 2405 PK"/>
    <s v="0000-00-00"/>
    <n v="1"/>
    <s v="S"/>
    <n v="3"/>
    <s v="E01 PF"/>
    <s v="Movimentacao"/>
    <n v="0"/>
    <n v="1"/>
  </r>
  <r>
    <n v="392294"/>
    <x v="393"/>
    <s v="Kit SMD - DCL V2"/>
    <s v="0000-00-00"/>
    <n v="50"/>
    <s v="E"/>
    <n v="2"/>
    <m/>
    <s v="Apontamento da Produ"/>
    <n v="50"/>
    <n v="0"/>
  </r>
  <r>
    <n v="392295"/>
    <x v="166"/>
    <s v="Cap.Cer. SMD 0805 10nF / 50V 10%"/>
    <s v="0000-00-00"/>
    <n v="350"/>
    <s v="S"/>
    <n v="1"/>
    <s v="E18 PJ"/>
    <s v="Apontamento da Produ"/>
    <n v="0"/>
    <n v="350"/>
  </r>
  <r>
    <n v="392296"/>
    <x v="172"/>
    <s v="Cap.Cer.Supressor SMD - 22nF NFM21HC223R"/>
    <s v="0000-00-00"/>
    <n v="100"/>
    <s v="S"/>
    <n v="1"/>
    <s v="E18 PJ"/>
    <s v="Apontamento da Produ"/>
    <n v="0"/>
    <n v="100"/>
  </r>
  <r>
    <n v="392297"/>
    <x v="394"/>
    <s v="Resistor SMD 0805 5% 220 R"/>
    <s v="0000-00-00"/>
    <n v="50"/>
    <s v="S"/>
    <n v="1"/>
    <s v="E18 PI"/>
    <s v="Apontamento da Produ"/>
    <n v="0"/>
    <n v="50"/>
  </r>
  <r>
    <n v="392298"/>
    <x v="395"/>
    <s v="Resistor SMD 0603 1% 4K7"/>
    <s v="0000-00-00"/>
    <n v="100"/>
    <s v="S"/>
    <n v="1"/>
    <s v="E18 PJ"/>
    <s v="Apontamento da Produ"/>
    <n v="0"/>
    <n v="100"/>
  </r>
  <r>
    <n v="392299"/>
    <x v="164"/>
    <s v="Ferrite Bead SMD 1806 1K - BLM41PG102SN1"/>
    <s v="0000-00-00"/>
    <n v="100"/>
    <s v="S"/>
    <n v="1"/>
    <s v="E18 PJ"/>
    <s v="Apontamento da Produ"/>
    <n v="0"/>
    <n v="100"/>
  </r>
  <r>
    <n v="392300"/>
    <x v="163"/>
    <s v="Ferrite Bead SMD 0805 22R - BLM21PG220SH"/>
    <s v="0000-00-00"/>
    <n v="350"/>
    <s v="S"/>
    <n v="1"/>
    <s v="E18 PJ"/>
    <s v="Apontamento da Produ"/>
    <n v="0"/>
    <n v="350"/>
  </r>
  <r>
    <n v="392301"/>
    <x v="174"/>
    <s v="Resistor SMD 0603 5% 2K"/>
    <s v="0000-00-00"/>
    <n v="50"/>
    <s v="S"/>
    <n v="1"/>
    <s v="E18 PJ"/>
    <s v="Apontamento da Produ"/>
    <n v="0"/>
    <n v="50"/>
  </r>
  <r>
    <n v="392302"/>
    <x v="364"/>
    <s v="Transistor SMD BC 857 (BC557) SOT-23"/>
    <s v="0000-00-00"/>
    <n v="50"/>
    <s v="S"/>
    <n v="1"/>
    <s v="E18 PH"/>
    <s v="Apontamento da Produ"/>
    <n v="0"/>
    <n v="50"/>
  </r>
  <r>
    <n v="392303"/>
    <x v="165"/>
    <s v="Cap.Cer. SMD 0805 100nF / 50V 10%"/>
    <s v="0000-00-00"/>
    <n v="350"/>
    <s v="S"/>
    <n v="1"/>
    <s v="E18 PJ"/>
    <s v="Apontamento da Produ"/>
    <n v="0"/>
    <n v="350"/>
  </r>
  <r>
    <n v="392304"/>
    <x v="396"/>
    <s v="Resistor SMD 0603 1% 10K"/>
    <s v="0000-00-00"/>
    <n v="250"/>
    <s v="S"/>
    <n v="1"/>
    <s v="E18 PJ"/>
    <s v="Apontamento da Produ"/>
    <n v="0"/>
    <n v="250"/>
  </r>
  <r>
    <n v="392305"/>
    <x v="171"/>
    <s v="MC78M09CDTRKG - TO252-3 - LM7809"/>
    <s v="0000-00-00"/>
    <n v="50"/>
    <s v="S"/>
    <n v="1"/>
    <s v="E18 PJ"/>
    <s v="Apontamento da Produ"/>
    <n v="0"/>
    <n v="50"/>
  </r>
  <r>
    <n v="392306"/>
    <x v="170"/>
    <s v="LM340MP - 5.0 NOPB (N00A) -SOT223 -regul"/>
    <s v="0000-00-00"/>
    <n v="50"/>
    <s v="S"/>
    <n v="1"/>
    <s v="E18 PJ"/>
    <s v="Apontamento da Produ"/>
    <n v="0"/>
    <n v="50"/>
  </r>
  <r>
    <n v="392307"/>
    <x v="169"/>
    <s v="Surge Protector 5V 25A - duplo - SOT23 E"/>
    <s v="0000-00-00"/>
    <n v="100"/>
    <s v="S"/>
    <n v="1"/>
    <s v="E18 PJ"/>
    <s v="Apontamento da Produ"/>
    <n v="0"/>
    <n v="100"/>
  </r>
  <r>
    <n v="392308"/>
    <x v="397"/>
    <s v="Transistor SMD BC 847 (BC547) SOT-23"/>
    <s v="0000-00-00"/>
    <n v="32"/>
    <s v="S"/>
    <n v="1"/>
    <s v="E18 PH"/>
    <s v="Apontamento da Produ"/>
    <n v="0"/>
    <n v="32"/>
  </r>
  <r>
    <n v="392314"/>
    <x v="398"/>
    <s v="PCM SMD - DCL V2 (K000830)"/>
    <s v="0000-00-00"/>
    <n v="50"/>
    <s v="E"/>
    <n v="2"/>
    <m/>
    <s v="Apontamento da Produ"/>
    <n v="50"/>
    <n v="0"/>
  </r>
  <r>
    <n v="392315"/>
    <x v="393"/>
    <s v="Kit SMD - DCL V2"/>
    <s v="0000-00-00"/>
    <n v="50"/>
    <s v="S"/>
    <n v="2"/>
    <m/>
    <s v="Apontamento da Produ"/>
    <n v="0"/>
    <n v="50"/>
  </r>
  <r>
    <n v="392316"/>
    <x v="399"/>
    <s v="PCI Digital Control SMD FR4, 1.6mm, 35u,"/>
    <s v="0000-00-00"/>
    <n v="55"/>
    <s v="E"/>
    <n v="1"/>
    <s v="E13 PH"/>
    <s v="Movimentacao"/>
    <n v="55"/>
    <n v="0"/>
  </r>
  <r>
    <n v="392317"/>
    <x v="400"/>
    <s v="Kit PTH - DCL V2"/>
    <s v="0000-00-00"/>
    <n v="50"/>
    <s v="E"/>
    <n v="2"/>
    <m/>
    <s v="Apontamento da Produ"/>
    <n v="50"/>
    <n v="0"/>
  </r>
  <r>
    <n v="392318"/>
    <x v="173"/>
    <s v="PIC 16F628A I/P"/>
    <s v="0000-00-00"/>
    <n v="50"/>
    <s v="S"/>
    <n v="1"/>
    <s v="E08 PF"/>
    <s v="Apontamento da Produ"/>
    <n v="0"/>
    <n v="50"/>
  </r>
  <r>
    <n v="392319"/>
    <x v="160"/>
    <s v="Soquete Estampado p/CI 18 Pinos"/>
    <s v="0000-00-00"/>
    <n v="50"/>
    <s v="S"/>
    <n v="1"/>
    <s v="E08 PF"/>
    <s v="Apontamento da Produ"/>
    <n v="0"/>
    <n v="50"/>
  </r>
  <r>
    <n v="392320"/>
    <x v="161"/>
    <s v="Conect. Trava 2vias 180G 2,5mm (5045-2)"/>
    <s v="0000-00-00"/>
    <n v="150"/>
    <s v="S"/>
    <n v="1"/>
    <s v="E11 PB"/>
    <s v="Apontamento da Produ"/>
    <n v="0"/>
    <n v="150"/>
  </r>
  <r>
    <n v="392321"/>
    <x v="162"/>
    <s v="Conect. Trava 5vias 180G 2,5mm (5045-5)"/>
    <s v="0000-00-00"/>
    <n v="50"/>
    <s v="S"/>
    <n v="1"/>
    <s v="E11 PB"/>
    <s v="Apontamento da Produ"/>
    <n v="0"/>
    <n v="50"/>
  </r>
  <r>
    <n v="392322"/>
    <x v="401"/>
    <s v="PCM PTH - DCL V2 (K000831)"/>
    <s v="0000-00-00"/>
    <n v="50"/>
    <s v="E"/>
    <n v="2"/>
    <m/>
    <s v="Apontamento da Produ"/>
    <n v="50"/>
    <n v="0"/>
  </r>
  <r>
    <n v="392323"/>
    <x v="400"/>
    <s v="Kit PTH - DCL V2"/>
    <s v="0000-00-00"/>
    <n v="50"/>
    <s v="S"/>
    <n v="2"/>
    <m/>
    <s v="Apontamento da Produ"/>
    <n v="0"/>
    <n v="50"/>
  </r>
  <r>
    <n v="392324"/>
    <x v="402"/>
    <s v="Digital Control Led - DCL V2"/>
    <s v="0000-00-00"/>
    <n v="50"/>
    <s v="E"/>
    <n v="3"/>
    <s v="E01 PD"/>
    <s v="Apontamento da Produ"/>
    <n v="50"/>
    <n v="0"/>
  </r>
  <r>
    <n v="392325"/>
    <x v="401"/>
    <s v="PCM PTH - DCL V2 (K000831)"/>
    <s v="0000-00-00"/>
    <n v="50"/>
    <s v="S"/>
    <n v="2"/>
    <m/>
    <s v="Apontamento da Produ"/>
    <n v="0"/>
    <n v="50"/>
  </r>
  <r>
    <n v="392326"/>
    <x v="398"/>
    <s v="PCM SMD - DCL V2 (K000830)"/>
    <s v="0000-00-00"/>
    <n v="50"/>
    <s v="S"/>
    <n v="2"/>
    <m/>
    <s v="Apontamento da Produ"/>
    <n v="0"/>
    <n v="50"/>
  </r>
  <r>
    <n v="392327"/>
    <x v="402"/>
    <s v="Digital Control Led - DCL V2"/>
    <s v="0000-00-00"/>
    <n v="50"/>
    <s v="S"/>
    <n v="3"/>
    <s v="E01 PD"/>
    <s v="Movimentacao"/>
    <n v="0"/>
    <n v="50"/>
  </r>
  <r>
    <n v="392328"/>
    <x v="403"/>
    <s v="Jumper PadrÒo 7mm - 24 AWG"/>
    <s v="0000-00-00"/>
    <n v="33"/>
    <s v="E"/>
    <n v="1"/>
    <s v="E01 PA"/>
    <s v="Apontamento da Produ"/>
    <n v="33"/>
    <n v="0"/>
  </r>
  <r>
    <n v="392329"/>
    <x v="235"/>
    <s v="Fio - Cobre Estanhado Nu - 24 AWG"/>
    <s v="0000-00-00"/>
    <n v="0"/>
    <s v="S"/>
    <n v="1"/>
    <s v="ProduþÒo"/>
    <s v="Apontamento da Produ"/>
    <n v="0"/>
    <n v="0"/>
  </r>
  <r>
    <n v="392331"/>
    <x v="404"/>
    <s v="Jumper PadrÒo 15mm - 20 AWG"/>
    <s v="0000-00-00"/>
    <n v="33"/>
    <s v="E"/>
    <n v="1"/>
    <s v="E01 PA"/>
    <s v="Apontamento da Produ"/>
    <n v="33"/>
    <n v="0"/>
  </r>
  <r>
    <n v="392333"/>
    <x v="405"/>
    <s v="Jumper PadrÒo 5mm - 20 AWG"/>
    <s v="0000-00-00"/>
    <n v="33"/>
    <s v="E"/>
    <n v="1"/>
    <m/>
    <s v="Apontamento da Produ"/>
    <n v="33"/>
    <n v="0"/>
  </r>
  <r>
    <n v="392335"/>
    <x v="236"/>
    <s v="Jumper PadrÒo 10mm - 20 AWG"/>
    <s v="0000-00-00"/>
    <n v="363"/>
    <s v="E"/>
    <n v="1"/>
    <m/>
    <s v="Apontamento da Produ"/>
    <n v="363"/>
    <n v="0"/>
  </r>
  <r>
    <n v="392338"/>
    <x v="406"/>
    <s v="Trafo CC 2416 IX (Tr237023)"/>
    <s v="0000-00-00"/>
    <n v="33"/>
    <s v="E"/>
    <n v="1"/>
    <m/>
    <s v="Apontamento da Produ"/>
    <n v="33"/>
    <n v="0"/>
  </r>
  <r>
    <n v="392339"/>
    <x v="407"/>
    <s v="N·cleo E 30/15/07 1800  IP12R"/>
    <s v="0000-00-00"/>
    <n v="66"/>
    <s v="S"/>
    <n v="1"/>
    <s v="E14 PF"/>
    <s v="Apontamento da Produ"/>
    <n v="0"/>
    <n v="66"/>
  </r>
  <r>
    <n v="392340"/>
    <x v="13"/>
    <s v="Carretel E30/07 - 10 Terminais Horizonta"/>
    <s v="0000-00-00"/>
    <n v="33"/>
    <s v="S"/>
    <n v="1"/>
    <s v="E14 PB"/>
    <s v="Apontamento da Produ"/>
    <n v="0"/>
    <n v="33"/>
  </r>
  <r>
    <n v="392345"/>
    <x v="408"/>
    <s v="Kit MEC - CC 2416 IX SMD"/>
    <s v="0000-00-00"/>
    <n v="33"/>
    <s v="E"/>
    <n v="2"/>
    <m/>
    <s v="Apontamento da Produ"/>
    <n v="33"/>
    <n v="0"/>
  </r>
  <r>
    <n v="392346"/>
    <x v="409"/>
    <s v="MEC - CC 2416 IX SMD"/>
    <s v="0000-00-00"/>
    <n v="33"/>
    <s v="E"/>
    <n v="2"/>
    <m/>
    <s v="Apontamento da Produ"/>
    <n v="33"/>
    <n v="0"/>
  </r>
  <r>
    <n v="392347"/>
    <x v="408"/>
    <s v="Kit MEC - CC 2416 IX SMD"/>
    <s v="0000-00-00"/>
    <n v="33"/>
    <s v="S"/>
    <n v="2"/>
    <m/>
    <s v="Apontamento da Produ"/>
    <n v="0"/>
    <n v="33"/>
  </r>
  <r>
    <n v="392367"/>
    <x v="410"/>
    <s v="Kit SMD - CC 2416 IX SMD"/>
    <s v="0000-00-00"/>
    <n v="33"/>
    <s v="E"/>
    <n v="2"/>
    <m/>
    <s v="Apontamento da Produ"/>
    <n v="33"/>
    <n v="0"/>
  </r>
  <r>
    <n v="392368"/>
    <x v="341"/>
    <s v="Resistor SMD 0603 5% 1K5"/>
    <s v="0000-00-00"/>
    <n v="33"/>
    <s v="S"/>
    <n v="1"/>
    <s v="E18 PI"/>
    <s v="Apontamento da Produ"/>
    <n v="0"/>
    <n v="33"/>
  </r>
  <r>
    <n v="392369"/>
    <x v="411"/>
    <s v="Cap.Cer. SMD 0603 33nF / 50V 10%"/>
    <s v="0000-00-00"/>
    <n v="33"/>
    <s v="S"/>
    <n v="1"/>
    <s v="E18 PG"/>
    <s v="Apontamento da Produ"/>
    <n v="0"/>
    <n v="33"/>
  </r>
  <r>
    <n v="392370"/>
    <x v="412"/>
    <s v="Cap.Cer. SMD 1206 270pF / 50V 10%"/>
    <s v="0000-00-00"/>
    <n v="32"/>
    <s v="S"/>
    <n v="1"/>
    <s v="E18 PJ"/>
    <s v="Apontamento da Produ"/>
    <n v="0"/>
    <n v="32"/>
  </r>
  <r>
    <n v="392371"/>
    <x v="148"/>
    <s v="Cap.Cer. SMD 1206 100nF / 50V 10%"/>
    <s v="0000-00-00"/>
    <n v="33"/>
    <s v="S"/>
    <n v="1"/>
    <s v="E18 PJ"/>
    <s v="Apontamento da Produ"/>
    <n v="0"/>
    <n v="33"/>
  </r>
  <r>
    <n v="392372"/>
    <x v="205"/>
    <s v="Diodo SMD LL4007 (M7) SMB"/>
    <s v="0000-00-00"/>
    <n v="33"/>
    <s v="S"/>
    <n v="1"/>
    <s v="E18 PJ"/>
    <s v="Apontamento da Produ"/>
    <n v="0"/>
    <n v="33"/>
  </r>
  <r>
    <n v="392373"/>
    <x v="107"/>
    <s v="Diodo SMD LL4148 Mini Melf"/>
    <s v="0000-00-00"/>
    <n v="27"/>
    <s v="S"/>
    <n v="1"/>
    <s v="E18 PF"/>
    <s v="Apontamento da Produ"/>
    <n v="0"/>
    <n v="27"/>
  </r>
  <r>
    <n v="392374"/>
    <x v="280"/>
    <s v="Transistor SMD BC 807-25 (BC327) SOT-23"/>
    <s v="0000-00-00"/>
    <n v="33"/>
    <s v="S"/>
    <n v="1"/>
    <s v="E18 PI"/>
    <s v="Apontamento da Produ"/>
    <n v="0"/>
    <n v="33"/>
  </r>
  <r>
    <n v="392375"/>
    <x v="108"/>
    <s v="Transistor SMD BC 817-25 (BC337) SOT-23"/>
    <s v="0000-00-00"/>
    <n v="99"/>
    <s v="S"/>
    <n v="1"/>
    <s v="E18 PH"/>
    <s v="Apontamento da Produ"/>
    <n v="0"/>
    <n v="99"/>
  </r>
  <r>
    <n v="392376"/>
    <x v="129"/>
    <s v="Resistor SMD 0603 5% 220R"/>
    <s v="0000-00-00"/>
    <n v="33"/>
    <s v="S"/>
    <n v="1"/>
    <s v="E18 PJ"/>
    <s v="Apontamento da Produ"/>
    <n v="0"/>
    <n v="33"/>
  </r>
  <r>
    <n v="392377"/>
    <x v="368"/>
    <s v="Resistor SMD 0603 5% 15K"/>
    <s v="0000-00-00"/>
    <n v="33"/>
    <s v="S"/>
    <n v="1"/>
    <s v="E18 PG"/>
    <s v="Apontamento da Produ"/>
    <n v="0"/>
    <n v="33"/>
  </r>
  <r>
    <n v="392378"/>
    <x v="367"/>
    <s v="Resistor SMD 0603 5% 6K8"/>
    <s v="0000-00-00"/>
    <n v="33"/>
    <s v="S"/>
    <n v="1"/>
    <s v="E18 PI"/>
    <s v="Apontamento da Produ"/>
    <n v="0"/>
    <n v="33"/>
  </r>
  <r>
    <n v="392379"/>
    <x v="274"/>
    <s v="Resistor SMD 0603 5% 3K9"/>
    <s v="0000-00-00"/>
    <n v="33"/>
    <s v="S"/>
    <n v="1"/>
    <s v="E18 PG"/>
    <s v="Apontamento da Produ"/>
    <n v="0"/>
    <n v="33"/>
  </r>
  <r>
    <n v="392380"/>
    <x v="277"/>
    <s v="Resistor SMD 1206 5% 1K2"/>
    <s v="0000-00-00"/>
    <n v="33"/>
    <s v="S"/>
    <n v="1"/>
    <s v="E18 PH"/>
    <s v="Apontamento da Produ"/>
    <n v="0"/>
    <n v="33"/>
  </r>
  <r>
    <n v="392381"/>
    <x v="360"/>
    <s v="Resistor SMD 1206 5% 560R"/>
    <s v="0000-00-00"/>
    <n v="33"/>
    <s v="S"/>
    <n v="1"/>
    <s v="E18 PJ"/>
    <s v="Apontamento da Produ"/>
    <n v="0"/>
    <n v="33"/>
  </r>
  <r>
    <n v="392382"/>
    <x v="365"/>
    <s v="Resistor SMD 0603 5% 3K3"/>
    <s v="0000-00-00"/>
    <n v="33"/>
    <s v="S"/>
    <n v="1"/>
    <s v="E18 PI"/>
    <s v="Apontamento da Produ"/>
    <n v="0"/>
    <n v="33"/>
  </r>
  <r>
    <n v="392383"/>
    <x v="413"/>
    <s v="Resistor SMD 1206 5% 22K"/>
    <s v="0000-00-00"/>
    <n v="22"/>
    <s v="S"/>
    <n v="1"/>
    <s v="E18 PJ"/>
    <s v="Apontamento da Produ"/>
    <n v="0"/>
    <n v="22"/>
  </r>
  <r>
    <n v="392384"/>
    <x v="362"/>
    <s v="Resistor SMD 1206 5% 82K"/>
    <s v="0000-00-00"/>
    <n v="33"/>
    <s v="S"/>
    <n v="1"/>
    <s v="E18 PJ"/>
    <s v="Apontamento da Produ"/>
    <n v="0"/>
    <n v="33"/>
  </r>
  <r>
    <n v="392385"/>
    <x v="254"/>
    <s v="Resistor SMD 0603 5% 82R"/>
    <s v="0000-00-00"/>
    <n v="33"/>
    <s v="S"/>
    <n v="1"/>
    <s v="E18 PI"/>
    <s v="Apontamento da Produ"/>
    <n v="0"/>
    <n v="33"/>
  </r>
  <r>
    <n v="392386"/>
    <x v="135"/>
    <s v="PCI CCMOS Ver. 3.0 FR-1, 1,6mm, 35u, SS "/>
    <s v="0000-00-00"/>
    <n v="33"/>
    <s v="S"/>
    <n v="1"/>
    <s v="E13 PG"/>
    <s v="Requisicao"/>
    <n v="0"/>
    <n v="33"/>
  </r>
  <r>
    <n v="392387"/>
    <x v="414"/>
    <s v="PCM SMD - CC 2416 IX SMD (K000815)"/>
    <s v="0000-00-00"/>
    <n v="33"/>
    <s v="E"/>
    <n v="2"/>
    <m/>
    <s v="Apontamento da Produ"/>
    <n v="33"/>
    <n v="0"/>
  </r>
  <r>
    <n v="392388"/>
    <x v="410"/>
    <s v="Kit SMD - CC 2416 IX SMD"/>
    <s v="0000-00-00"/>
    <n v="33"/>
    <s v="S"/>
    <n v="2"/>
    <m/>
    <s v="Apontamento da Produ"/>
    <n v="0"/>
    <n v="33"/>
  </r>
  <r>
    <n v="392405"/>
    <x v="415"/>
    <s v="Kit PTH - CC 2416 IX SMD"/>
    <s v="0000-00-00"/>
    <n v="33"/>
    <s v="E"/>
    <n v="2"/>
    <m/>
    <s v="Apontamento da Produ"/>
    <n v="33"/>
    <n v="0"/>
  </r>
  <r>
    <n v="392406"/>
    <x v="405"/>
    <s v="Jumper PadrÒo 5mm - 20 AWG"/>
    <s v="0000-00-00"/>
    <n v="33"/>
    <s v="S"/>
    <n v="1"/>
    <m/>
    <s v="Apontamento da Produ"/>
    <n v="0"/>
    <n v="33"/>
  </r>
  <r>
    <n v="392407"/>
    <x v="144"/>
    <s v="Cap.Eletr.Unilat. 470u / 35V (can 10x15)"/>
    <s v="0000-00-00"/>
    <n v="129"/>
    <s v="S"/>
    <n v="1"/>
    <s v="E07 PE"/>
    <s v="Apontamento da Produ"/>
    <n v="0"/>
    <n v="129"/>
  </r>
  <r>
    <n v="392408"/>
    <x v="403"/>
    <s v="Jumper PadrÒo 7mm - 24 AWG"/>
    <s v="0000-00-00"/>
    <n v="33"/>
    <s v="S"/>
    <n v="1"/>
    <s v="E01 PA"/>
    <s v="Apontamento da Produ"/>
    <n v="0"/>
    <n v="33"/>
  </r>
  <r>
    <n v="392409"/>
    <x v="404"/>
    <s v="Jumper PadrÒo 15mm - 20 AWG"/>
    <s v="0000-00-00"/>
    <n v="33"/>
    <s v="S"/>
    <n v="1"/>
    <s v="E01 PA"/>
    <s v="Apontamento da Produ"/>
    <n v="0"/>
    <n v="33"/>
  </r>
  <r>
    <n v="392410"/>
    <x v="145"/>
    <s v="Cap.Eletr.Unilat. 470u / 100V (can 16x26"/>
    <s v="0000-00-00"/>
    <n v="33"/>
    <s v="S"/>
    <n v="1"/>
    <s v="E07 PE"/>
    <s v="Apontamento da Produ"/>
    <n v="0"/>
    <n v="33"/>
  </r>
  <r>
    <n v="392411"/>
    <x v="416"/>
    <s v="Diodo Zener 1N4742 A (12V - 1,0W)"/>
    <s v="0000-00-00"/>
    <n v="32"/>
    <s v="S"/>
    <n v="1"/>
    <s v="E10 PJ"/>
    <s v="Apontamento da Produ"/>
    <n v="0"/>
    <n v="32"/>
  </r>
  <r>
    <n v="392412"/>
    <x v="416"/>
    <s v="Diodo Zener 1N4742 A (12V - 1,0W)"/>
    <s v="0000-00-00"/>
    <n v="1"/>
    <s v="S"/>
    <n v="1"/>
    <s v="E10 PI"/>
    <s v="Apontamento da Produ"/>
    <n v="0"/>
    <n v="1"/>
  </r>
  <r>
    <n v="392413"/>
    <x v="389"/>
    <s v="Varistor S10K - 140V"/>
    <s v="0000-00-00"/>
    <n v="33"/>
    <s v="S"/>
    <n v="1"/>
    <s v="E11 PB"/>
    <s v="Apontamento da Produ"/>
    <n v="0"/>
    <n v="33"/>
  </r>
  <r>
    <n v="392414"/>
    <x v="236"/>
    <s v="Jumper PadrÒo 10mm - 20 AWG"/>
    <s v="0000-00-00"/>
    <n v="363"/>
    <s v="S"/>
    <n v="1"/>
    <m/>
    <s v="Apontamento da Produ"/>
    <n v="0"/>
    <n v="363"/>
  </r>
  <r>
    <n v="392415"/>
    <x v="356"/>
    <s v="Indutor T-10 20E - 1F 27AWG"/>
    <s v="0000-00-00"/>
    <n v="33"/>
    <s v="S"/>
    <n v="1"/>
    <m/>
    <s v="Apontamento da Produ"/>
    <n v="0"/>
    <n v="33"/>
  </r>
  <r>
    <n v="392416"/>
    <x v="212"/>
    <s v="Bobina AR50"/>
    <s v="0000-00-00"/>
    <n v="33"/>
    <s v="S"/>
    <n v="1"/>
    <m/>
    <s v="Apontamento da Produ"/>
    <n v="0"/>
    <n v="33"/>
  </r>
  <r>
    <n v="392417"/>
    <x v="146"/>
    <s v="Transistor MOS IRF 640 - 18A-200V"/>
    <s v="0000-00-00"/>
    <n v="33"/>
    <s v="S"/>
    <n v="1"/>
    <s v="E08 PF"/>
    <s v="Apontamento da Produ"/>
    <n v="0"/>
    <n v="33"/>
  </r>
  <r>
    <n v="392418"/>
    <x v="243"/>
    <s v="RC 1/3W 5% - 1R"/>
    <s v="0000-00-00"/>
    <n v="66"/>
    <s v="S"/>
    <n v="1"/>
    <s v="E09 PE"/>
    <s v="Apontamento da Produ"/>
    <n v="0"/>
    <n v="66"/>
  </r>
  <r>
    <n v="392419"/>
    <x v="406"/>
    <s v="Trafo CC 2416 IX (Tr237023)"/>
    <s v="0000-00-00"/>
    <n v="33"/>
    <s v="S"/>
    <n v="1"/>
    <m/>
    <s v="Apontamento da Produ"/>
    <n v="0"/>
    <n v="33"/>
  </r>
  <r>
    <n v="392420"/>
    <x v="417"/>
    <s v="PCM PTH - CC 2416 IX SMD (K000914)"/>
    <s v="0000-00-00"/>
    <n v="33"/>
    <s v="E"/>
    <n v="2"/>
    <m/>
    <s v="Apontamento da Produ"/>
    <n v="33"/>
    <n v="0"/>
  </r>
  <r>
    <n v="392421"/>
    <x v="415"/>
    <s v="Kit PTH - CC 2416 IX SMD"/>
    <s v="0000-00-00"/>
    <n v="33"/>
    <s v="S"/>
    <n v="2"/>
    <m/>
    <s v="Apontamento da Produ"/>
    <n v="0"/>
    <n v="33"/>
  </r>
  <r>
    <n v="392422"/>
    <x v="418"/>
    <s v="Conversor Chaveado CC 2416 IX SMD"/>
    <s v="0000-00-00"/>
    <n v="33"/>
    <s v="E"/>
    <n v="3"/>
    <s v="E01 PD"/>
    <s v="Apontamento da Produ"/>
    <n v="33"/>
    <n v="0"/>
  </r>
  <r>
    <n v="392423"/>
    <x v="417"/>
    <s v="PCM PTH - CC 2416 IX SMD (K000914)"/>
    <s v="0000-00-00"/>
    <n v="33"/>
    <s v="S"/>
    <n v="2"/>
    <m/>
    <s v="Apontamento da Produ"/>
    <n v="0"/>
    <n v="33"/>
  </r>
  <r>
    <n v="392424"/>
    <x v="414"/>
    <s v="PCM SMD - CC 2416 IX SMD (K000815)"/>
    <s v="0000-00-00"/>
    <n v="33"/>
    <s v="S"/>
    <n v="2"/>
    <m/>
    <s v="Apontamento da Produ"/>
    <n v="0"/>
    <n v="33"/>
  </r>
  <r>
    <n v="392425"/>
    <x v="409"/>
    <s v="MEC - CC 2416 IX SMD"/>
    <s v="0000-00-00"/>
    <n v="33"/>
    <s v="S"/>
    <n v="2"/>
    <m/>
    <s v="Apontamento da Produ"/>
    <n v="0"/>
    <n v="33"/>
  </r>
  <r>
    <n v="392426"/>
    <x v="418"/>
    <s v="Conversor Chaveado CC 2416 IX SMD"/>
    <s v="0000-00-00"/>
    <n v="25"/>
    <s v="S"/>
    <n v="3"/>
    <s v="E01 PD"/>
    <s v="Movimentacao"/>
    <n v="0"/>
    <n v="25"/>
  </r>
  <r>
    <n v="392427"/>
    <x v="418"/>
    <s v="Conversor Chaveado CC 2416 IX SMD"/>
    <s v="0000-00-00"/>
    <n v="1"/>
    <s v="S"/>
    <n v="3"/>
    <s v="E01 PG"/>
    <s v="Movimentacao"/>
    <n v="0"/>
    <n v="1"/>
  </r>
  <r>
    <n v="392428"/>
    <x v="418"/>
    <s v="Conversor Chaveado CC 2416 IX SMD"/>
    <s v="0000-00-00"/>
    <n v="1"/>
    <s v="S"/>
    <n v="3"/>
    <s v="E01 PD"/>
    <s v="Movimentacao"/>
    <n v="0"/>
    <n v="1"/>
  </r>
  <r>
    <n v="392429"/>
    <x v="419"/>
    <s v="Conversor Chaveado CAM 1600 FP"/>
    <s v="0000-00-00"/>
    <n v="2"/>
    <s v="E"/>
    <n v="1"/>
    <s v="E01 PA"/>
    <s v="Apontamento da Produ"/>
    <n v="2"/>
    <n v="0"/>
  </r>
  <r>
    <n v="392430"/>
    <x v="420"/>
    <s v="PCM PTH CAM 1600 FP"/>
    <s v="0000-00-00"/>
    <n v="2"/>
    <s v="S"/>
    <n v="1"/>
    <s v="E01 PA"/>
    <s v="Apontamento da Produ"/>
    <n v="0"/>
    <n v="2"/>
  </r>
  <r>
    <n v="392431"/>
    <x v="421"/>
    <s v="PCM SMD CAM 1600 FP (K000937)"/>
    <s v="0000-00-00"/>
    <n v="2"/>
    <s v="S"/>
    <n v="1"/>
    <s v="E01 PA"/>
    <s v="Apontamento da Produ"/>
    <n v="0"/>
    <n v="2"/>
  </r>
  <r>
    <n v="392432"/>
    <x v="422"/>
    <s v="MEC CAM 1600 FP (K000601)"/>
    <s v="0000-00-00"/>
    <n v="2"/>
    <s v="S"/>
    <n v="1"/>
    <s v="E01 PA"/>
    <s v="Apontamento da Produ"/>
    <n v="0"/>
    <n v="2"/>
  </r>
  <r>
    <n v="392433"/>
    <x v="419"/>
    <s v="Conversor Chaveado CAM 1600 FP"/>
    <s v="0000-00-00"/>
    <n v="2"/>
    <s v="S"/>
    <n v="3"/>
    <s v="E01 PH"/>
    <s v="Movimentacao"/>
    <n v="0"/>
    <n v="2"/>
  </r>
  <r>
    <n v="392435"/>
    <x v="346"/>
    <s v="Conversor Chaveado CAM 2500 FP"/>
    <s v="0000-00-00"/>
    <n v="2"/>
    <s v="E"/>
    <n v="3"/>
    <s v="E01 PD"/>
    <s v="Apontamento da Produ"/>
    <n v="2"/>
    <n v="0"/>
  </r>
  <r>
    <n v="392436"/>
    <x v="346"/>
    <s v="Conversor Chaveado CAM 2500 FP"/>
    <s v="0000-00-00"/>
    <n v="2"/>
    <s v="S"/>
    <n v="3"/>
    <s v="E01 PD"/>
    <s v="Movimentacao"/>
    <n v="0"/>
    <n v="2"/>
  </r>
  <r>
    <n v="392439"/>
    <x v="423"/>
    <s v="Conversor Chaveado SDA 2500 T"/>
    <s v="0000-00-00"/>
    <n v="3"/>
    <s v="E"/>
    <n v="1"/>
    <s v="E01 PD"/>
    <s v="Apontamento da Produ"/>
    <n v="3"/>
    <n v="0"/>
  </r>
  <r>
    <n v="392440"/>
    <x v="424"/>
    <s v="PCM PTH SDA 2500 T"/>
    <s v="0000-00-00"/>
    <n v="3"/>
    <s v="S"/>
    <n v="1"/>
    <s v="E01 PA"/>
    <s v="Apontamento da Produ"/>
    <n v="0"/>
    <n v="3"/>
  </r>
  <r>
    <n v="392441"/>
    <x v="425"/>
    <s v="PCM SMD SDA 2500 T (K000939)"/>
    <s v="0000-00-00"/>
    <n v="3"/>
    <s v="S"/>
    <n v="1"/>
    <s v="E01 PA"/>
    <s v="Apontamento da Produ"/>
    <n v="0"/>
    <n v="3"/>
  </r>
  <r>
    <n v="392442"/>
    <x v="426"/>
    <s v="Kit MEC SDA 2500 T"/>
    <s v="0000-00-00"/>
    <n v="3"/>
    <s v="S"/>
    <n v="1"/>
    <s v="E01 PA"/>
    <s v="Apontamento da Produ"/>
    <n v="0"/>
    <n v="3"/>
  </r>
  <r>
    <n v="392443"/>
    <x v="423"/>
    <s v="Conversor Chaveado SDA 2500 T"/>
    <s v="0000-00-00"/>
    <n v="3"/>
    <s v="S"/>
    <n v="1"/>
    <s v="E01 PD"/>
    <s v="Estorno de Apontamen"/>
    <n v="0"/>
    <n v="3"/>
  </r>
  <r>
    <n v="392444"/>
    <x v="424"/>
    <s v="PCM PTH SDA 2500 T"/>
    <s v="0000-00-00"/>
    <n v="3"/>
    <s v="E"/>
    <n v="1"/>
    <s v="E01 PA"/>
    <s v="Estorno de Apontamen"/>
    <n v="3"/>
    <n v="0"/>
  </r>
  <r>
    <n v="392445"/>
    <x v="425"/>
    <s v="PCM SMD SDA 2500 T (K000939)"/>
    <s v="0000-00-00"/>
    <n v="3"/>
    <s v="E"/>
    <n v="1"/>
    <s v="E01 PA"/>
    <s v="Estorno de Apontamen"/>
    <n v="3"/>
    <n v="0"/>
  </r>
  <r>
    <n v="392446"/>
    <x v="426"/>
    <s v="Kit MEC SDA 2500 T"/>
    <s v="0000-00-00"/>
    <n v="3"/>
    <s v="E"/>
    <n v="1"/>
    <s v="E01 PA"/>
    <s v="Estorno de Apontamen"/>
    <n v="3"/>
    <n v="0"/>
  </r>
  <r>
    <n v="392454"/>
    <x v="427"/>
    <s v="Kit MEC - CRE-1 SMD"/>
    <s v="0000-00-00"/>
    <n v="2"/>
    <s v="E"/>
    <n v="2"/>
    <m/>
    <s v="Apontamento da Produ"/>
    <n v="2"/>
    <n v="0"/>
  </r>
  <r>
    <n v="392455"/>
    <x v="258"/>
    <s v="Resina B (Uredur 5016 B)"/>
    <s v="0000-00-00"/>
    <n v="0"/>
    <s v="S"/>
    <n v="1"/>
    <s v="ProduþÒo"/>
    <s v="Apontamento da Produ"/>
    <n v="0"/>
    <n v="0"/>
  </r>
  <r>
    <n v="392456"/>
    <x v="428"/>
    <s v="MEC CRE-1 SMD"/>
    <s v="0000-00-00"/>
    <n v="2"/>
    <s v="E"/>
    <n v="2"/>
    <m/>
    <s v="Apontamento da Produ"/>
    <n v="2"/>
    <n v="0"/>
  </r>
  <r>
    <n v="392457"/>
    <x v="427"/>
    <s v="Kit MEC - CRE-1 SMD"/>
    <s v="0000-00-00"/>
    <n v="2"/>
    <s v="S"/>
    <n v="2"/>
    <m/>
    <s v="Apontamento da Produ"/>
    <n v="0"/>
    <n v="2"/>
  </r>
  <r>
    <n v="392458"/>
    <x v="429"/>
    <s v="Conversor Chaveado CRE-1 SMD"/>
    <s v="0000-00-00"/>
    <n v="2"/>
    <s v="E"/>
    <n v="3"/>
    <s v="E01 PD"/>
    <s v="Apontamento da Produ"/>
    <n v="2"/>
    <n v="0"/>
  </r>
  <r>
    <n v="392459"/>
    <x v="430"/>
    <s v="PCM CRE-1 SMD"/>
    <s v="0000-00-00"/>
    <n v="2"/>
    <s v="S"/>
    <n v="2"/>
    <m/>
    <s v="Apontamento da Produ"/>
    <n v="0"/>
    <n v="2"/>
  </r>
  <r>
    <n v="392460"/>
    <x v="431"/>
    <s v="PCM SMD CRE-1 SMD"/>
    <s v="0000-00-00"/>
    <n v="2"/>
    <s v="S"/>
    <n v="2"/>
    <m/>
    <s v="Apontamento da Produ"/>
    <n v="0"/>
    <n v="2"/>
  </r>
  <r>
    <n v="392461"/>
    <x v="428"/>
    <s v="MEC CRE-1 SMD"/>
    <s v="0000-00-00"/>
    <n v="2"/>
    <s v="S"/>
    <n v="2"/>
    <m/>
    <s v="Apontamento da Produ"/>
    <n v="0"/>
    <n v="2"/>
  </r>
  <r>
    <n v="392462"/>
    <x v="429"/>
    <s v="Conversor Chaveado CRE-1 SMD"/>
    <s v="0000-00-00"/>
    <n v="2"/>
    <s v="S"/>
    <n v="3"/>
    <s v="E01 PD"/>
    <s v="Movimentacao"/>
    <n v="0"/>
    <n v="2"/>
  </r>
  <r>
    <n v="392463"/>
    <x v="429"/>
    <s v="Conversor Chaveado CRE-1 SMD"/>
    <s v="0000-00-00"/>
    <n v="10"/>
    <s v="S"/>
    <n v="3"/>
    <s v="E01 PD"/>
    <s v="Movimentacao"/>
    <n v="0"/>
    <n v="10"/>
  </r>
  <r>
    <n v="392464"/>
    <x v="432"/>
    <s v="PCM SMD PSC-1 (K000940)"/>
    <s v="0000-00-00"/>
    <n v="10"/>
    <s v="E"/>
    <n v="1"/>
    <s v="E01 PA"/>
    <s v="Apontamento da Produ"/>
    <n v="10"/>
    <n v="0"/>
  </r>
  <r>
    <n v="392465"/>
    <x v="433"/>
    <s v="PCI PSC-1 ver 1.0 fev22 - composite"/>
    <s v="0000-00-00"/>
    <n v="10"/>
    <s v="S"/>
    <n v="1"/>
    <s v="E13 PG"/>
    <s v="Apontamento da Produ"/>
    <n v="0"/>
    <n v="10"/>
  </r>
  <r>
    <n v="392466"/>
    <x v="434"/>
    <s v="Kit SMD PSC-1"/>
    <s v="0000-00-00"/>
    <n v="10"/>
    <s v="S"/>
    <n v="1"/>
    <s v="E01 PA"/>
    <s v="Apontamento da Produ"/>
    <n v="0"/>
    <n v="10"/>
  </r>
  <r>
    <n v="392471"/>
    <x v="435"/>
    <s v="PCM PTH PSC-1"/>
    <s v="0000-00-00"/>
    <n v="10"/>
    <s v="E"/>
    <n v="1"/>
    <s v="E01 PA"/>
    <s v="Apontamento da Produ"/>
    <n v="10"/>
    <n v="0"/>
  </r>
  <r>
    <n v="392472"/>
    <x v="436"/>
    <s v="Trafo 213095 - PSC-1"/>
    <s v="0000-00-00"/>
    <n v="10"/>
    <s v="S"/>
    <n v="1"/>
    <s v="E01 PA"/>
    <s v="Apontamento da Produ"/>
    <n v="0"/>
    <n v="10"/>
  </r>
  <r>
    <n v="392473"/>
    <x v="437"/>
    <s v="Transistor BD139"/>
    <s v="0000-00-00"/>
    <n v="10"/>
    <s v="S"/>
    <n v="1"/>
    <s v="E08 PF"/>
    <s v="Apontamento da Produ"/>
    <n v="0"/>
    <n v="10"/>
  </r>
  <r>
    <n v="392474"/>
    <x v="438"/>
    <s v="PSC-1 - circuito pisca bicicleta"/>
    <s v="0000-00-00"/>
    <n v="4"/>
    <s v="E"/>
    <n v="1"/>
    <s v="E01 PD"/>
    <s v="Apontamento da Produ"/>
    <n v="4"/>
    <n v="0"/>
  </r>
  <r>
    <n v="392475"/>
    <x v="435"/>
    <s v="PCM PTH PSC-1"/>
    <s v="0000-00-00"/>
    <n v="4"/>
    <s v="S"/>
    <n v="1"/>
    <s v="E01 PA"/>
    <s v="Apontamento da Produ"/>
    <n v="0"/>
    <n v="4"/>
  </r>
  <r>
    <n v="392476"/>
    <x v="432"/>
    <s v="PCM SMD PSC-1 (K000940)"/>
    <s v="0000-00-00"/>
    <n v="4"/>
    <s v="S"/>
    <n v="1"/>
    <s v="E01 PA"/>
    <s v="Apontamento da Produ"/>
    <n v="0"/>
    <n v="4"/>
  </r>
  <r>
    <n v="392477"/>
    <x v="438"/>
    <s v="PSC-1 - circuito pisca bicicleta"/>
    <s v="0000-00-00"/>
    <n v="3"/>
    <s v="S"/>
    <n v="1"/>
    <s v="E01 PD"/>
    <s v="Movimentacao"/>
    <n v="0"/>
    <n v="3"/>
  </r>
  <r>
    <n v="392478"/>
    <x v="438"/>
    <s v="PSC-1 - circuito pisca bicicleta"/>
    <s v="0000-00-00"/>
    <n v="1"/>
    <s v="S"/>
    <n v="1"/>
    <s v="E01 PD"/>
    <s v="Movimentacao"/>
    <n v="0"/>
    <n v="1"/>
  </r>
  <r>
    <n v="392479"/>
    <x v="439"/>
    <s v="Circuito Sensor de Ruido -Sensonore"/>
    <s v="0000-00-00"/>
    <n v="50"/>
    <s v="S"/>
    <n v="3"/>
    <s v="E01 PD"/>
    <s v="Nota Fiscal de Saida"/>
    <n v="0"/>
    <n v="50"/>
  </r>
  <r>
    <n v="392480"/>
    <x v="440"/>
    <s v="Esponja vegetal p/ limpeza de pontas"/>
    <s v="0000-00-00"/>
    <n v="5"/>
    <s v="S"/>
    <n v="1"/>
    <s v="E03 PI"/>
    <s v="Movimentacao"/>
    <n v="0"/>
    <n v="5"/>
  </r>
  <r>
    <n v="392481"/>
    <x v="195"/>
    <s v="Cxa-furo  110x59x36 ret CF110/8 F (antic"/>
    <s v="0000-00-00"/>
    <n v="76"/>
    <s v="S"/>
    <n v="1"/>
    <s v="E16 PC"/>
    <s v="Movimentacao"/>
    <n v="0"/>
    <n v="76"/>
  </r>
  <r>
    <n v="392485"/>
    <x v="441"/>
    <s v="Diodo Zener 1N5380 B (120V - 5,0W)"/>
    <s v="0000-00-00"/>
    <n v="10"/>
    <s v="E"/>
    <n v="1"/>
    <s v="E09 PK"/>
    <s v="Compra de MatÚria Pr"/>
    <n v="10"/>
    <n v="0"/>
  </r>
  <r>
    <n v="392486"/>
    <x v="442"/>
    <s v="CI KA5M380R"/>
    <s v="0000-00-00"/>
    <n v="6"/>
    <s v="E"/>
    <n v="1"/>
    <s v="E08 PG"/>
    <s v="Compra de MatÚria Pr"/>
    <n v="6"/>
    <n v="0"/>
  </r>
  <r>
    <n v="392487"/>
    <x v="107"/>
    <s v="Diodo SMD LL4148 Mini Melf"/>
    <s v="0000-00-00"/>
    <n v="100"/>
    <s v="E"/>
    <n v="1"/>
    <s v="E18 PH"/>
    <s v="Compra de MatÚria Pr"/>
    <n v="100"/>
    <n v="0"/>
  </r>
  <r>
    <n v="392516"/>
    <x v="443"/>
    <s v="Cap.Eletr.Unilat. 100u / 25V (can 6x12)"/>
    <s v="0000-00-00"/>
    <n v="1"/>
    <s v="S"/>
    <n v="1"/>
    <s v="E06 PE"/>
    <s v="Ordem de Servico"/>
    <n v="0"/>
    <n v="1"/>
  </r>
  <r>
    <n v="392517"/>
    <x v="444"/>
    <s v="Cap.Cer. SMD 0603 47nF / 50V 10%"/>
    <s v="0000-00-00"/>
    <n v="1"/>
    <s v="S"/>
    <n v="1"/>
    <m/>
    <s v="Ordem de Servico"/>
    <n v="0"/>
    <n v="1"/>
  </r>
  <r>
    <n v="392518"/>
    <x v="445"/>
    <s v="Resistor SMD 0603 5% 47K"/>
    <s v="0000-00-00"/>
    <n v="1"/>
    <s v="S"/>
    <n v="1"/>
    <m/>
    <s v="Ordem de Servico"/>
    <n v="0"/>
    <n v="1"/>
  </r>
  <r>
    <n v="392519"/>
    <x v="203"/>
    <s v="Resistor SMD 0603 5% 4K7"/>
    <s v="0000-00-00"/>
    <n v="1"/>
    <s v="S"/>
    <n v="1"/>
    <m/>
    <s v="Ordem de Servico"/>
    <n v="0"/>
    <n v="1"/>
  </r>
  <r>
    <n v="392520"/>
    <x v="441"/>
    <s v="Diodo Zener 1N5380 B (120V - 5,0W)"/>
    <s v="0000-00-00"/>
    <n v="1"/>
    <s v="S"/>
    <n v="1"/>
    <s v="E10 PI"/>
    <s v="Ordem de Servico"/>
    <n v="0"/>
    <n v="1"/>
  </r>
  <r>
    <n v="392521"/>
    <x v="294"/>
    <s v="RC 1/3W 5% - 15R"/>
    <s v="0000-00-00"/>
    <n v="1"/>
    <s v="S"/>
    <n v="1"/>
    <s v="E10 PD"/>
    <s v="Ordem de Servico"/>
    <n v="0"/>
    <n v="1"/>
  </r>
  <r>
    <n v="392522"/>
    <x v="446"/>
    <s v="Cap.Eletr.Unilat. 2200u / 16V (can 12,5x"/>
    <s v="0000-00-00"/>
    <n v="1"/>
    <s v="S"/>
    <n v="1"/>
    <s v="E07 PD"/>
    <s v="Ordem de Servico"/>
    <n v="0"/>
    <n v="1"/>
  </r>
  <r>
    <n v="392523"/>
    <x v="447"/>
    <s v="Cap.Eletr.Unilat. 220u / 16V (can 6x17)"/>
    <s v="0000-00-00"/>
    <n v="2"/>
    <s v="S"/>
    <n v="1"/>
    <s v="E06 PF"/>
    <s v="Ordem de Servico"/>
    <n v="0"/>
    <n v="2"/>
  </r>
  <r>
    <n v="392524"/>
    <x v="448"/>
    <s v="RC 1W 5% - 68R"/>
    <s v="0000-00-00"/>
    <n v="1"/>
    <s v="S"/>
    <n v="1"/>
    <s v="E06 PG"/>
    <s v="Ordem de Servico"/>
    <n v="0"/>
    <n v="1"/>
  </r>
  <r>
    <n v="392525"/>
    <x v="449"/>
    <s v="RC 1/3W 5% - 82K"/>
    <s v="0000-00-00"/>
    <n v="1"/>
    <s v="S"/>
    <n v="1"/>
    <s v="E10 PF"/>
    <s v="Ordem de Servico"/>
    <n v="0"/>
    <n v="1"/>
  </r>
  <r>
    <n v="392526"/>
    <x v="450"/>
    <s v="RC 1/3W 5% - 100K"/>
    <s v="0000-00-00"/>
    <n v="1"/>
    <s v="S"/>
    <n v="1"/>
    <s v="E10 PF"/>
    <s v="Ordem de Servico"/>
    <n v="0"/>
    <n v="1"/>
  </r>
  <r>
    <n v="392527"/>
    <x v="442"/>
    <s v="CI KA5M380R"/>
    <s v="0000-00-00"/>
    <n v="1"/>
    <s v="S"/>
    <n v="1"/>
    <s v="E08 PG"/>
    <s v="Ordem de Servico"/>
    <n v="0"/>
    <n v="1"/>
  </r>
  <r>
    <n v="392528"/>
    <x v="443"/>
    <s v="Cap.Eletr.Unilat. 100u / 25V (can 6x12)"/>
    <s v="0000-00-00"/>
    <n v="1"/>
    <s v="S"/>
    <n v="1"/>
    <s v="E06 PE"/>
    <s v="Ordem de Servico"/>
    <n v="0"/>
    <n v="1"/>
  </r>
  <r>
    <n v="392529"/>
    <x v="444"/>
    <s v="Cap.Cer. SMD 0603 47nF / 50V 10%"/>
    <s v="0000-00-00"/>
    <n v="1"/>
    <s v="S"/>
    <n v="1"/>
    <m/>
    <s v="Ordem de Servico"/>
    <n v="0"/>
    <n v="1"/>
  </r>
  <r>
    <n v="392530"/>
    <x v="445"/>
    <s v="Resistor SMD 0603 5% 47K"/>
    <s v="0000-00-00"/>
    <n v="1"/>
    <s v="S"/>
    <n v="1"/>
    <m/>
    <s v="Ordem de Servico"/>
    <n v="0"/>
    <n v="1"/>
  </r>
  <r>
    <n v="392531"/>
    <x v="203"/>
    <s v="Resistor SMD 0603 5% 4K7"/>
    <s v="0000-00-00"/>
    <n v="1"/>
    <s v="S"/>
    <n v="1"/>
    <m/>
    <s v="Ordem de Servico"/>
    <n v="0"/>
    <n v="1"/>
  </r>
  <r>
    <n v="392532"/>
    <x v="441"/>
    <s v="Diodo Zener 1N5380 B (120V - 5,0W)"/>
    <s v="0000-00-00"/>
    <n v="1"/>
    <s v="S"/>
    <n v="1"/>
    <s v="E10 PI"/>
    <s v="Ordem de Servico"/>
    <n v="0"/>
    <n v="1"/>
  </r>
  <r>
    <n v="392533"/>
    <x v="294"/>
    <s v="RC 1/3W 5% - 15R"/>
    <s v="0000-00-00"/>
    <n v="1"/>
    <s v="S"/>
    <n v="1"/>
    <s v="E10 PD"/>
    <s v="Ordem de Servico"/>
    <n v="0"/>
    <n v="1"/>
  </r>
  <r>
    <n v="392534"/>
    <x v="446"/>
    <s v="Cap.Eletr.Unilat. 2200u / 16V (can 12,5x"/>
    <s v="0000-00-00"/>
    <n v="1"/>
    <s v="S"/>
    <n v="1"/>
    <s v="E07 PD"/>
    <s v="Ordem de Servico"/>
    <n v="0"/>
    <n v="1"/>
  </r>
  <r>
    <n v="392535"/>
    <x v="447"/>
    <s v="Cap.Eletr.Unilat. 220u / 16V (can 6x17)"/>
    <s v="0000-00-00"/>
    <n v="2"/>
    <s v="S"/>
    <n v="1"/>
    <s v="E06 PF"/>
    <s v="Ordem de Servico"/>
    <n v="0"/>
    <n v="2"/>
  </r>
  <r>
    <n v="392536"/>
    <x v="448"/>
    <s v="RC 1W 5% - 68R"/>
    <s v="0000-00-00"/>
    <n v="1"/>
    <s v="S"/>
    <n v="1"/>
    <s v="E06 PG"/>
    <s v="Ordem de Servico"/>
    <n v="0"/>
    <n v="1"/>
  </r>
  <r>
    <n v="392537"/>
    <x v="449"/>
    <s v="RC 1/3W 5% - 82K"/>
    <s v="0000-00-00"/>
    <n v="1"/>
    <s v="S"/>
    <n v="1"/>
    <s v="E10 PF"/>
    <s v="Ordem de Servico"/>
    <n v="0"/>
    <n v="1"/>
  </r>
  <r>
    <n v="392538"/>
    <x v="450"/>
    <s v="RC 1/3W 5% - 100K"/>
    <s v="0000-00-00"/>
    <n v="1"/>
    <s v="S"/>
    <n v="1"/>
    <s v="E10 PF"/>
    <s v="Ordem de Servico"/>
    <n v="0"/>
    <n v="1"/>
  </r>
  <r>
    <n v="392539"/>
    <x v="442"/>
    <s v="CI KA5M380R"/>
    <s v="0000-00-00"/>
    <n v="1"/>
    <s v="S"/>
    <n v="1"/>
    <s v="E08 PG"/>
    <s v="Ordem de Servico"/>
    <n v="0"/>
    <n v="1"/>
  </r>
  <r>
    <n v="392540"/>
    <x v="442"/>
    <s v="CI KA5M380R"/>
    <s v="0000-00-00"/>
    <n v="1"/>
    <s v="S"/>
    <n v="1"/>
    <s v="E08 PG"/>
    <s v="Ordem de Servico"/>
    <n v="0"/>
    <n v="1"/>
  </r>
  <r>
    <n v="392541"/>
    <x v="443"/>
    <s v="Cap.Eletr.Unilat. 100u / 25V (can 6x12)"/>
    <s v="0000-00-00"/>
    <n v="1"/>
    <s v="S"/>
    <n v="1"/>
    <s v="E06 PE"/>
    <s v="Ordem de Servico"/>
    <n v="0"/>
    <n v="1"/>
  </r>
  <r>
    <n v="392542"/>
    <x v="445"/>
    <s v="Resistor SMD 0603 5% 47K"/>
    <s v="0000-00-00"/>
    <n v="1"/>
    <s v="S"/>
    <n v="1"/>
    <m/>
    <s v="Ordem de Servico"/>
    <n v="0"/>
    <n v="1"/>
  </r>
  <r>
    <n v="392543"/>
    <x v="203"/>
    <s v="Resistor SMD 0603 5% 4K7"/>
    <s v="0000-00-00"/>
    <n v="1"/>
    <s v="S"/>
    <n v="1"/>
    <m/>
    <s v="Ordem de Servico"/>
    <n v="0"/>
    <n v="1"/>
  </r>
  <r>
    <n v="392544"/>
    <x v="441"/>
    <s v="Diodo Zener 1N5380 B (120V - 5,0W)"/>
    <s v="0000-00-00"/>
    <n v="1"/>
    <s v="S"/>
    <n v="1"/>
    <s v="E10 PI"/>
    <s v="Ordem de Servico"/>
    <n v="0"/>
    <n v="1"/>
  </r>
  <r>
    <n v="392545"/>
    <x v="294"/>
    <s v="RC 1/3W 5% - 15R"/>
    <s v="0000-00-00"/>
    <n v="1"/>
    <s v="S"/>
    <n v="1"/>
    <s v="E10 PD"/>
    <s v="Ordem de Servico"/>
    <n v="0"/>
    <n v="1"/>
  </r>
  <r>
    <n v="392546"/>
    <x v="446"/>
    <s v="Cap.Eletr.Unilat. 2200u / 16V (can 12,5x"/>
    <s v="0000-00-00"/>
    <n v="1"/>
    <s v="S"/>
    <n v="1"/>
    <s v="E07 PD"/>
    <s v="Ordem de Servico"/>
    <n v="0"/>
    <n v="1"/>
  </r>
  <r>
    <n v="392547"/>
    <x v="447"/>
    <s v="Cap.Eletr.Unilat. 220u / 16V (can 6x17)"/>
    <s v="0000-00-00"/>
    <n v="2"/>
    <s v="S"/>
    <n v="1"/>
    <s v="E06 PF"/>
    <s v="Ordem de Servico"/>
    <n v="0"/>
    <n v="2"/>
  </r>
  <r>
    <n v="392548"/>
    <x v="448"/>
    <s v="RC 1W 5% - 68R"/>
    <s v="0000-00-00"/>
    <n v="1"/>
    <s v="S"/>
    <n v="1"/>
    <s v="E06 PG"/>
    <s v="Ordem de Servico"/>
    <n v="0"/>
    <n v="1"/>
  </r>
  <r>
    <n v="392549"/>
    <x v="449"/>
    <s v="RC 1/3W 5% - 82K"/>
    <s v="0000-00-00"/>
    <n v="1"/>
    <s v="S"/>
    <n v="1"/>
    <s v="E10 PF"/>
    <s v="Ordem de Servico"/>
    <n v="0"/>
    <n v="1"/>
  </r>
  <r>
    <n v="392550"/>
    <x v="450"/>
    <s v="RC 1/3W 5% - 100K"/>
    <s v="0000-00-00"/>
    <n v="1"/>
    <s v="S"/>
    <n v="1"/>
    <s v="E10 PF"/>
    <s v="Ordem de Servico"/>
    <n v="0"/>
    <n v="1"/>
  </r>
  <r>
    <n v="392551"/>
    <x v="442"/>
    <s v="CI KA5M380R"/>
    <s v="0000-00-00"/>
    <n v="1"/>
    <s v="S"/>
    <n v="1"/>
    <s v="E08 PG"/>
    <s v="Ordem de Servico"/>
    <n v="0"/>
    <n v="1"/>
  </r>
  <r>
    <n v="392552"/>
    <x v="443"/>
    <s v="Cap.Eletr.Unilat. 100u / 25V (can 6x12)"/>
    <s v="0000-00-00"/>
    <n v="1"/>
    <s v="S"/>
    <n v="1"/>
    <s v="E06 PE"/>
    <s v="Ordem de Servico"/>
    <n v="0"/>
    <n v="1"/>
  </r>
  <r>
    <n v="392553"/>
    <x v="444"/>
    <s v="Cap.Cer. SMD 0603 47nF / 50V 10%"/>
    <s v="0000-00-00"/>
    <n v="1"/>
    <s v="S"/>
    <n v="1"/>
    <m/>
    <s v="Ordem de Servico"/>
    <n v="0"/>
    <n v="1"/>
  </r>
  <r>
    <n v="392554"/>
    <x v="445"/>
    <s v="Resistor SMD 0603 5% 47K"/>
    <s v="0000-00-00"/>
    <n v="1"/>
    <s v="S"/>
    <n v="1"/>
    <m/>
    <s v="Ordem de Servico"/>
    <n v="0"/>
    <n v="1"/>
  </r>
  <r>
    <n v="392555"/>
    <x v="203"/>
    <s v="Resistor SMD 0603 5% 4K7"/>
    <s v="0000-00-00"/>
    <n v="1"/>
    <s v="S"/>
    <n v="1"/>
    <m/>
    <s v="Ordem de Servico"/>
    <n v="0"/>
    <n v="1"/>
  </r>
  <r>
    <n v="392556"/>
    <x v="441"/>
    <s v="Diodo Zener 1N5380 B (120V - 5,0W)"/>
    <s v="0000-00-00"/>
    <n v="1"/>
    <s v="S"/>
    <n v="1"/>
    <s v="E10 PK"/>
    <s v="Ordem de Servico"/>
    <n v="0"/>
    <n v="1"/>
  </r>
  <r>
    <n v="392557"/>
    <x v="294"/>
    <s v="RC 1/3W 5% - 15R"/>
    <s v="0000-00-00"/>
    <n v="1"/>
    <s v="S"/>
    <n v="1"/>
    <s v="E10 PD"/>
    <s v="Ordem de Servico"/>
    <n v="0"/>
    <n v="1"/>
  </r>
  <r>
    <n v="392558"/>
    <x v="446"/>
    <s v="Cap.Eletr.Unilat. 2200u / 16V (can 12,5x"/>
    <s v="0000-00-00"/>
    <n v="1"/>
    <s v="S"/>
    <n v="1"/>
    <s v="E07 PD"/>
    <s v="Ordem de Servico"/>
    <n v="0"/>
    <n v="1"/>
  </r>
  <r>
    <n v="392559"/>
    <x v="447"/>
    <s v="Cap.Eletr.Unilat. 220u / 16V (can 6x17)"/>
    <s v="0000-00-00"/>
    <n v="2"/>
    <s v="S"/>
    <n v="1"/>
    <s v="E06 PF"/>
    <s v="Ordem de Servico"/>
    <n v="0"/>
    <n v="2"/>
  </r>
  <r>
    <n v="392560"/>
    <x v="448"/>
    <s v="RC 1W 5% - 68R"/>
    <s v="0000-00-00"/>
    <n v="1"/>
    <s v="S"/>
    <n v="1"/>
    <s v="E06 PG"/>
    <s v="Ordem de Servico"/>
    <n v="0"/>
    <n v="1"/>
  </r>
  <r>
    <n v="392561"/>
    <x v="449"/>
    <s v="RC 1/3W 5% - 82K"/>
    <s v="0000-00-00"/>
    <n v="1"/>
    <s v="S"/>
    <n v="1"/>
    <s v="E10 PF"/>
    <s v="Ordem de Servico"/>
    <n v="0"/>
    <n v="1"/>
  </r>
  <r>
    <n v="392562"/>
    <x v="450"/>
    <s v="RC 1/3W 5% - 100K"/>
    <s v="0000-00-00"/>
    <n v="1"/>
    <s v="S"/>
    <n v="1"/>
    <s v="E10 PF"/>
    <s v="Ordem de Servico"/>
    <n v="0"/>
    <n v="1"/>
  </r>
  <r>
    <n v="392575"/>
    <x v="451"/>
    <s v="RC 1/3W 5% - 0R47"/>
    <s v="0000-00-00"/>
    <n v="50"/>
    <s v="E"/>
    <n v="1"/>
    <s v="E09 PE"/>
    <s v="Movimentacao"/>
    <n v="50"/>
    <n v="0"/>
  </r>
  <r>
    <n v="392576"/>
    <x v="442"/>
    <s v="CI KA5M380R"/>
    <s v="0000-00-00"/>
    <n v="1"/>
    <s v="S"/>
    <n v="1"/>
    <s v="E08 PG"/>
    <s v="Ordem de Servico"/>
    <n v="0"/>
    <n v="1"/>
  </r>
  <r>
    <n v="392577"/>
    <x v="443"/>
    <s v="Cap.Eletr.Unilat. 100u / 25V (can 6x12)"/>
    <s v="0000-00-00"/>
    <n v="1"/>
    <s v="S"/>
    <n v="1"/>
    <s v="E06 PE"/>
    <s v="Ordem de Servico"/>
    <n v="0"/>
    <n v="1"/>
  </r>
  <r>
    <n v="392578"/>
    <x v="444"/>
    <s v="Cap.Cer. SMD 0603 47nF / 50V 10%"/>
    <s v="0000-00-00"/>
    <n v="1"/>
    <s v="S"/>
    <n v="1"/>
    <m/>
    <s v="Ordem de Servico"/>
    <n v="0"/>
    <n v="1"/>
  </r>
  <r>
    <n v="392579"/>
    <x v="445"/>
    <s v="Resistor SMD 0603 5% 47K"/>
    <s v="0000-00-00"/>
    <n v="1"/>
    <s v="S"/>
    <n v="1"/>
    <m/>
    <s v="Ordem de Servico"/>
    <n v="0"/>
    <n v="1"/>
  </r>
  <r>
    <n v="392580"/>
    <x v="203"/>
    <s v="Resistor SMD 0603 5% 4K7"/>
    <s v="0000-00-00"/>
    <n v="1"/>
    <s v="S"/>
    <n v="1"/>
    <m/>
    <s v="Ordem de Servico"/>
    <n v="0"/>
    <n v="1"/>
  </r>
  <r>
    <n v="392581"/>
    <x v="441"/>
    <s v="Diodo Zener 1N5380 B (120V - 5,0W)"/>
    <s v="0000-00-00"/>
    <n v="1"/>
    <s v="S"/>
    <n v="1"/>
    <s v="E09 PK"/>
    <s v="Ordem de Servico"/>
    <n v="0"/>
    <n v="1"/>
  </r>
  <r>
    <n v="392582"/>
    <x v="294"/>
    <s v="RC 1/3W 5% - 15R"/>
    <s v="0000-00-00"/>
    <n v="1"/>
    <s v="S"/>
    <n v="1"/>
    <s v="E10 PD"/>
    <s v="Ordem de Servico"/>
    <n v="0"/>
    <n v="1"/>
  </r>
  <r>
    <n v="392583"/>
    <x v="446"/>
    <s v="Cap.Eletr.Unilat. 2200u / 16V (can 12,5x"/>
    <s v="0000-00-00"/>
    <n v="1"/>
    <s v="S"/>
    <n v="1"/>
    <s v="E07 PD"/>
    <s v="Ordem de Servico"/>
    <n v="0"/>
    <n v="1"/>
  </r>
  <r>
    <n v="392584"/>
    <x v="447"/>
    <s v="Cap.Eletr.Unilat. 220u / 16V (can 6x17)"/>
    <s v="0000-00-00"/>
    <n v="2"/>
    <s v="S"/>
    <n v="1"/>
    <s v="E06 PF"/>
    <s v="Ordem de Servico"/>
    <n v="0"/>
    <n v="2"/>
  </r>
  <r>
    <n v="392585"/>
    <x v="448"/>
    <s v="RC 1W 5% - 68R"/>
    <s v="0000-00-00"/>
    <n v="1"/>
    <s v="S"/>
    <n v="1"/>
    <s v="E06 PG"/>
    <s v="Ordem de Servico"/>
    <n v="0"/>
    <n v="1"/>
  </r>
  <r>
    <n v="392586"/>
    <x v="449"/>
    <s v="RC 1/3W 5% - 82K"/>
    <s v="0000-00-00"/>
    <n v="1"/>
    <s v="S"/>
    <n v="1"/>
    <s v="E10 PF"/>
    <s v="Ordem de Servico"/>
    <n v="0"/>
    <n v="1"/>
  </r>
  <r>
    <n v="392587"/>
    <x v="450"/>
    <s v="RC 1/3W 5% - 100K"/>
    <s v="0000-00-00"/>
    <n v="1"/>
    <s v="S"/>
    <n v="1"/>
    <s v="E10 PF"/>
    <s v="Ordem de Servico"/>
    <n v="0"/>
    <n v="1"/>
  </r>
  <r>
    <n v="392588"/>
    <x v="107"/>
    <s v="Diodo SMD LL4148 Mini Melf"/>
    <s v="0000-00-00"/>
    <n v="4"/>
    <s v="S"/>
    <n v="1"/>
    <s v="E18 PH"/>
    <s v="Ordem de Servico"/>
    <n v="0"/>
    <n v="4"/>
  </r>
  <r>
    <n v="392589"/>
    <x v="452"/>
    <s v="Transistor BC 546"/>
    <s v="0000-00-00"/>
    <n v="1"/>
    <s v="S"/>
    <n v="1"/>
    <m/>
    <s v="Ordem de Servico"/>
    <n v="0"/>
    <n v="1"/>
  </r>
  <r>
    <n v="392590"/>
    <x v="453"/>
    <s v="Transistor BC 556"/>
    <s v="0000-00-00"/>
    <n v="1"/>
    <s v="S"/>
    <n v="1"/>
    <s v="E07 PF"/>
    <s v="Ordem de Servico"/>
    <n v="0"/>
    <n v="1"/>
  </r>
  <r>
    <n v="392591"/>
    <x v="454"/>
    <s v="Transistor TIP 127"/>
    <s v="0000-00-00"/>
    <n v="1"/>
    <s v="S"/>
    <n v="1"/>
    <s v="E08 PH"/>
    <s v="Ordem de Servico"/>
    <n v="0"/>
    <n v="1"/>
  </r>
  <r>
    <n v="392592"/>
    <x v="455"/>
    <s v="Transistor TIP 122"/>
    <s v="0000-00-00"/>
    <n v="1"/>
    <s v="S"/>
    <n v="1"/>
    <s v="E08 PH"/>
    <s v="Ordem de Servico"/>
    <n v="0"/>
    <n v="1"/>
  </r>
  <r>
    <n v="392593"/>
    <x v="129"/>
    <s v="Resistor SMD 0603 5% 220R"/>
    <s v="0000-00-00"/>
    <n v="1"/>
    <s v="S"/>
    <n v="1"/>
    <s v="E18 PJ"/>
    <s v="Ordem de Servico"/>
    <n v="0"/>
    <n v="1"/>
  </r>
  <r>
    <n v="392594"/>
    <x v="456"/>
    <s v="Resistor SMD 0603 5% 180R"/>
    <s v="0000-00-00"/>
    <n v="2"/>
    <s v="S"/>
    <n v="1"/>
    <s v="E18 PG"/>
    <s v="Ordem de Servico"/>
    <n v="0"/>
    <n v="2"/>
  </r>
  <r>
    <n v="392595"/>
    <x v="457"/>
    <s v="Resistor SMD 0603 5% 270R"/>
    <s v="0000-00-00"/>
    <n v="2"/>
    <s v="S"/>
    <n v="1"/>
    <s v="E18 PG"/>
    <s v="Ordem de Servico"/>
    <n v="0"/>
    <n v="2"/>
  </r>
  <r>
    <n v="392596"/>
    <x v="451"/>
    <s v="RC 1/3W 5% - 0R47"/>
    <s v="0000-00-00"/>
    <n v="2"/>
    <s v="S"/>
    <n v="1"/>
    <s v="E09 PE"/>
    <s v="Ordem de Servico"/>
    <n v="0"/>
    <n v="2"/>
  </r>
  <r>
    <n v="392597"/>
    <x v="442"/>
    <s v="CI KA5M380R"/>
    <s v="0000-00-00"/>
    <n v="1"/>
    <s v="S"/>
    <n v="1"/>
    <s v="E08 PG"/>
    <s v="Ordem de Servico"/>
    <n v="0"/>
    <n v="1"/>
  </r>
  <r>
    <n v="392598"/>
    <x v="443"/>
    <s v="Cap.Eletr.Unilat. 100u / 25V (can 6x12)"/>
    <s v="0000-00-00"/>
    <n v="1"/>
    <s v="S"/>
    <n v="1"/>
    <s v="E06 PE"/>
    <s v="Ordem de Servico"/>
    <n v="0"/>
    <n v="1"/>
  </r>
  <r>
    <n v="392599"/>
    <x v="445"/>
    <s v="Resistor SMD 0603 5% 47K"/>
    <s v="0000-00-00"/>
    <n v="1"/>
    <s v="S"/>
    <n v="1"/>
    <m/>
    <s v="Ordem de Servico"/>
    <n v="0"/>
    <n v="1"/>
  </r>
  <r>
    <n v="392600"/>
    <x v="203"/>
    <s v="Resistor SMD 0603 5% 4K7"/>
    <s v="0000-00-00"/>
    <n v="1"/>
    <s v="S"/>
    <n v="1"/>
    <m/>
    <s v="Ordem de Servico"/>
    <n v="0"/>
    <n v="1"/>
  </r>
  <r>
    <n v="392601"/>
    <x v="441"/>
    <s v="Diodo Zener 1N5380 B (120V - 5,0W)"/>
    <s v="0000-00-00"/>
    <n v="1"/>
    <s v="S"/>
    <n v="1"/>
    <s v="E09 PK"/>
    <s v="Ordem de Servico"/>
    <n v="0"/>
    <n v="1"/>
  </r>
  <r>
    <n v="392602"/>
    <x v="294"/>
    <s v="RC 1/3W 5% - 15R"/>
    <s v="0000-00-00"/>
    <n v="1"/>
    <s v="S"/>
    <n v="1"/>
    <s v="E10 PD"/>
    <s v="Ordem de Servico"/>
    <n v="0"/>
    <n v="1"/>
  </r>
  <r>
    <n v="392603"/>
    <x v="446"/>
    <s v="Cap.Eletr.Unilat. 2200u / 16V (can 12,5x"/>
    <s v="0000-00-00"/>
    <n v="1"/>
    <s v="S"/>
    <n v="1"/>
    <s v="E07 PD"/>
    <s v="Ordem de Servico"/>
    <n v="0"/>
    <n v="1"/>
  </r>
  <r>
    <n v="392604"/>
    <x v="447"/>
    <s v="Cap.Eletr.Unilat. 220u / 16V (can 6x17)"/>
    <s v="0000-00-00"/>
    <n v="2"/>
    <s v="S"/>
    <n v="1"/>
    <s v="E06 PF"/>
    <s v="Ordem de Servico"/>
    <n v="0"/>
    <n v="2"/>
  </r>
  <r>
    <n v="392605"/>
    <x v="448"/>
    <s v="RC 1W 5% - 68R"/>
    <s v="0000-00-00"/>
    <n v="1"/>
    <s v="S"/>
    <n v="1"/>
    <s v="E06 PG"/>
    <s v="Ordem de Servico"/>
    <n v="0"/>
    <n v="1"/>
  </r>
  <r>
    <n v="392606"/>
    <x v="449"/>
    <s v="RC 1/3W 5% - 82K"/>
    <s v="0000-00-00"/>
    <n v="1"/>
    <s v="S"/>
    <n v="1"/>
    <s v="E10 PF"/>
    <s v="Ordem de Servico"/>
    <n v="0"/>
    <n v="1"/>
  </r>
  <r>
    <n v="392607"/>
    <x v="450"/>
    <s v="RC 1/3W 5% - 100K"/>
    <s v="0000-00-00"/>
    <n v="1"/>
    <s v="S"/>
    <n v="1"/>
    <s v="E10 PF"/>
    <s v="Ordem de Servico"/>
    <n v="0"/>
    <n v="1"/>
  </r>
  <r>
    <n v="392614"/>
    <x v="330"/>
    <s v="Transistor BC 547"/>
    <s v="0000-00-00"/>
    <n v="50"/>
    <s v="E"/>
    <n v="4"/>
    <m/>
    <s v="REMESSA PARA INDUST."/>
    <n v="50"/>
    <n v="0"/>
  </r>
  <r>
    <n v="392615"/>
    <x v="458"/>
    <s v="CI 555"/>
    <s v="0000-00-00"/>
    <n v="50"/>
    <s v="E"/>
    <n v="4"/>
    <m/>
    <s v="REMESSA PARA INDUST."/>
    <n v="50"/>
    <n v="0"/>
  </r>
  <r>
    <n v="392616"/>
    <x v="459"/>
    <s v="Potenciometro Painel 470R - (16mm - L20)"/>
    <s v="0000-00-00"/>
    <n v="50"/>
    <s v="E"/>
    <n v="4"/>
    <m/>
    <s v="REMESSA PARA INDUST."/>
    <n v="50"/>
    <n v="0"/>
  </r>
  <r>
    <n v="392617"/>
    <x v="460"/>
    <s v="Trafo 110/110V  9 + 9  250mA"/>
    <s v="0000-00-00"/>
    <n v="50"/>
    <s v="E"/>
    <n v="4"/>
    <m/>
    <s v="REMESSA PARA INDUST."/>
    <n v="50"/>
    <n v="0"/>
  </r>
  <r>
    <n v="392618"/>
    <x v="461"/>
    <s v="Display Duplo - VERM catodo comum"/>
    <s v="0000-00-00"/>
    <n v="50"/>
    <s v="E"/>
    <n v="4"/>
    <m/>
    <s v="REMESSA PARA INDUST."/>
    <n v="50"/>
    <n v="0"/>
  </r>
  <r>
    <n v="392619"/>
    <x v="462"/>
    <s v="PCI BRT-99 Bertel"/>
    <s v="0000-00-00"/>
    <n v="50"/>
    <s v="E"/>
    <n v="4"/>
    <m/>
    <s v="REMESSA PARA INDUST."/>
    <n v="50"/>
    <n v="0"/>
  </r>
  <r>
    <n v="392622"/>
    <x v="442"/>
    <s v="CI KA5M380R"/>
    <s v="0000-00-00"/>
    <n v="20"/>
    <s v="E"/>
    <n v="1"/>
    <s v="E08 PG"/>
    <s v="Compra de MatÚria Pr"/>
    <n v="20"/>
    <n v="0"/>
  </r>
  <r>
    <n v="392623"/>
    <x v="98"/>
    <s v="Cap.Eletr.Unilat. 22u / 350V  (can 13x21"/>
    <s v="0000-00-00"/>
    <n v="40"/>
    <s v="E"/>
    <n v="1"/>
    <s v="E06 PE"/>
    <s v="Compra de MatÚria Pr"/>
    <n v="40"/>
    <n v="0"/>
  </r>
  <r>
    <n v="392625"/>
    <x v="134"/>
    <s v="PCI TRV-OSC v3.0 out 21"/>
    <s v="0000-00-00"/>
    <n v="224"/>
    <s v="E"/>
    <n v="1"/>
    <s v="E13 PG"/>
    <s v="Compra de MatÚria Pr"/>
    <n v="224"/>
    <n v="0"/>
  </r>
  <r>
    <n v="392626"/>
    <x v="463"/>
    <s v="Display 7 Seg.(VM) - D10362KSR (Catodo)"/>
    <s v="0000-00-00"/>
    <n v="50"/>
    <s v="S"/>
    <n v="1"/>
    <s v="ProduþÒo"/>
    <s v="Movimentacao"/>
    <n v="0"/>
    <n v="50"/>
  </r>
  <r>
    <n v="392628"/>
    <x v="463"/>
    <s v="Display 7 Seg.(VM) - D10362KSR (Catodo)"/>
    <s v="0000-00-00"/>
    <n v="100"/>
    <s v="E"/>
    <n v="1"/>
    <s v="ProduþÒo"/>
    <s v="Compra de MatÚria Pr"/>
    <n v="100"/>
    <n v="0"/>
  </r>
  <r>
    <n v="392648"/>
    <x v="213"/>
    <s v="RC 2W 5% - 47K"/>
    <s v="0000-00-00"/>
    <n v="50"/>
    <s v="E"/>
    <n v="1"/>
    <s v="E06 PF"/>
    <s v="Compra de MatÚria Pr"/>
    <n v="50"/>
    <n v="0"/>
  </r>
  <r>
    <n v="392649"/>
    <x v="124"/>
    <s v="Cap.Eletr.Unilat. 1000u / 16V 105░ (can "/>
    <s v="0000-00-00"/>
    <n v="30"/>
    <s v="E"/>
    <n v="1"/>
    <s v="E07 PE"/>
    <s v="Compra de MatÚria Pr"/>
    <n v="30"/>
    <n v="0"/>
  </r>
  <r>
    <n v="392650"/>
    <x v="111"/>
    <s v="Cap.Pol.Met. 100nF / 63V - Azul"/>
    <s v="0000-00-00"/>
    <n v="120"/>
    <s v="E"/>
    <n v="1"/>
    <s v="E06 PF"/>
    <s v="Compra de MatÚria Pr"/>
    <n v="120"/>
    <n v="0"/>
  </r>
  <r>
    <n v="392651"/>
    <x v="102"/>
    <s v="Cap.Cer.Disco 2,2nF / 2KV"/>
    <s v="0000-00-00"/>
    <n v="40"/>
    <s v="E"/>
    <n v="1"/>
    <s v="E06 PF"/>
    <s v="Compra de MatÚria Pr"/>
    <n v="40"/>
    <n v="0"/>
  </r>
  <r>
    <n v="392652"/>
    <x v="103"/>
    <s v="Diodo 1N4937 - 1 A 600V rßpido"/>
    <s v="0000-00-00"/>
    <n v="40"/>
    <s v="E"/>
    <n v="1"/>
    <s v="E09 PK"/>
    <s v="Compra de MatÚria Pr"/>
    <n v="40"/>
    <n v="0"/>
  </r>
  <r>
    <n v="392653"/>
    <x v="216"/>
    <s v="Diodo MUR 820 - 8A 200V rßpido"/>
    <s v="0000-00-00"/>
    <n v="20"/>
    <s v="E"/>
    <n v="1"/>
    <s v="E08 PG"/>
    <s v="Compra de MatÚria Pr"/>
    <n v="20"/>
    <n v="0"/>
  </r>
  <r>
    <n v="392654"/>
    <x v="114"/>
    <s v="Diodo Diac DB3"/>
    <s v="0000-00-00"/>
    <n v="120"/>
    <s v="E"/>
    <n v="1"/>
    <s v="E10 PI"/>
    <s v="Compra de MatÚria Pr"/>
    <n v="120"/>
    <n v="0"/>
  </r>
  <r>
    <n v="392655"/>
    <x v="115"/>
    <s v="Diodo Tiristor BT 137 600G - 8A 600V"/>
    <s v="0000-00-00"/>
    <n v="120"/>
    <s v="E"/>
    <n v="1"/>
    <s v="E08 PG"/>
    <s v="Compra de MatÚria Pr"/>
    <n v="120"/>
    <n v="0"/>
  </r>
  <r>
    <n v="392656"/>
    <x v="126"/>
    <s v="Acoplador Otico 4N25 (QTC ou Lite ON)"/>
    <s v="0000-00-00"/>
    <n v="20"/>
    <s v="E"/>
    <n v="1"/>
    <s v="E08 PF"/>
    <s v="Compra de MatÚria Pr"/>
    <n v="20"/>
    <n v="0"/>
  </r>
  <r>
    <n v="392657"/>
    <x v="104"/>
    <s v="Varistor S10K - 275V"/>
    <s v="0000-00-00"/>
    <n v="50"/>
    <s v="E"/>
    <n v="1"/>
    <s v="E11 PB"/>
    <s v="Compra de MatÚria Pr"/>
    <n v="50"/>
    <n v="0"/>
  </r>
  <r>
    <n v="392658"/>
    <x v="97"/>
    <s v="Potenciometro Mini 100k c/chave Linear 1"/>
    <s v="0000-00-00"/>
    <n v="120"/>
    <s v="E"/>
    <n v="1"/>
    <s v="E12 PC"/>
    <s v="Compra de MatÚria Pr"/>
    <n v="120"/>
    <n v="0"/>
  </r>
  <r>
    <n v="392659"/>
    <x v="93"/>
    <s v="Chave HH grav.110/220 c/aba s/rosc36x14x"/>
    <s v="0000-00-00"/>
    <n v="90"/>
    <s v="E"/>
    <n v="1"/>
    <s v="E12 PC"/>
    <s v="Compra de MatÚria Pr"/>
    <n v="90"/>
    <n v="0"/>
  </r>
  <r>
    <n v="392660"/>
    <x v="177"/>
    <s v="Cabo 22AWG/0,30mm2 PRETO"/>
    <s v="0000-00-00"/>
    <n v="100"/>
    <s v="E"/>
    <n v="1"/>
    <s v="ProduþÒo"/>
    <s v="Compra de MatÚria Pr"/>
    <n v="100"/>
    <n v="0"/>
  </r>
  <r>
    <n v="392661"/>
    <x v="179"/>
    <s v="Cabo 28AWG/0,09mm2 AMARELO"/>
    <s v="0000-00-00"/>
    <n v="100"/>
    <s v="E"/>
    <n v="1"/>
    <s v="ProduþÒo"/>
    <s v="Compra de MatÚria Pr"/>
    <n v="100"/>
    <n v="0"/>
  </r>
  <r>
    <n v="392662"/>
    <x v="105"/>
    <s v="Acoplador TÚrmico TO220 com furo"/>
    <s v="0000-00-00"/>
    <n v="20"/>
    <s v="E"/>
    <n v="1"/>
    <s v="E08 PF"/>
    <s v="Compra de MatÚria Pr"/>
    <n v="20"/>
    <n v="0"/>
  </r>
  <r>
    <n v="392663"/>
    <x v="119"/>
    <s v="Suporte Led 5mm c/ rosca + bucha e porca"/>
    <s v="0000-00-00"/>
    <n v="120"/>
    <s v="E"/>
    <n v="1"/>
    <s v="E12 PA"/>
    <s v="Compra de MatÚria Pr"/>
    <n v="120"/>
    <n v="0"/>
  </r>
  <r>
    <n v="392664"/>
    <x v="464"/>
    <s v="Bucha M2,5 A=2,5mm curta Implastec IBI 0"/>
    <s v="0000-00-00"/>
    <n v="100"/>
    <s v="E"/>
    <n v="1"/>
    <s v="E11 PI"/>
    <s v="Compra de MatÚria Pr"/>
    <n v="100"/>
    <n v="0"/>
  </r>
  <r>
    <n v="392665"/>
    <x v="109"/>
    <s v="Comparador LM 431ACM SMD(SO) ST, Texas o"/>
    <s v="0000-00-00"/>
    <n v="10"/>
    <s v="E"/>
    <n v="1"/>
    <s v="E18 PJ"/>
    <s v="Compra de MatÚria Pr"/>
    <n v="10"/>
    <n v="0"/>
  </r>
  <r>
    <n v="392666"/>
    <x v="112"/>
    <s v="Cap.Pol.Met. 680nF / 400V"/>
    <s v="0000-00-00"/>
    <n v="240"/>
    <s v="E"/>
    <n v="1"/>
    <s v="E06 PF"/>
    <s v="Compra de MatÚria Pr"/>
    <n v="240"/>
    <n v="0"/>
  </r>
  <r>
    <n v="392667"/>
    <x v="465"/>
    <s v="Placa de Comando Vibrador BRT-99 - Berte"/>
    <s v="0000-00-00"/>
    <n v="50"/>
    <s v="E"/>
    <n v="3"/>
    <m/>
    <s v="Movimentacao"/>
    <n v="50"/>
    <n v="0"/>
  </r>
  <r>
    <n v="392668"/>
    <x v="465"/>
    <s v="Placa de Comando Vibrador BRT-99 - Berte"/>
    <s v="0000-00-00"/>
    <n v="50"/>
    <s v="S"/>
    <n v="3"/>
    <m/>
    <s v="IndustrializaþÒo efe"/>
    <n v="0"/>
    <n v="50"/>
  </r>
  <r>
    <n v="392671"/>
    <x v="466"/>
    <s v="RF 5W 10% - 10R"/>
    <s v="0000-00-00"/>
    <n v="4"/>
    <s v="S"/>
    <n v="1"/>
    <s v="E10 PH"/>
    <s v="Movimentacao"/>
    <n v="0"/>
    <n v="4"/>
  </r>
  <r>
    <n v="392672"/>
    <x v="467"/>
    <s v="Ponta Ferro 30W Hikari Conica"/>
    <s v="0000-00-00"/>
    <n v="1"/>
    <s v="S"/>
    <n v="1"/>
    <s v="ProduþÒo"/>
    <s v="Movimentacao"/>
    <n v="0"/>
    <n v="1"/>
  </r>
  <r>
    <n v="392673"/>
    <x v="467"/>
    <s v="Ponta Ferro 30W Hikari Conica"/>
    <s v="0000-00-00"/>
    <n v="2"/>
    <s v="S"/>
    <n v="1"/>
    <m/>
    <s v="Movimentacao"/>
    <n v="0"/>
    <n v="2"/>
  </r>
  <r>
    <n v="392675"/>
    <x v="467"/>
    <s v="Ponta Ferro 30W Hikari Conica"/>
    <s v="0000-00-00"/>
    <n v="2"/>
    <s v="E"/>
    <n v="1"/>
    <s v="ProduþÒo"/>
    <s v="Movimentacao"/>
    <n v="2"/>
    <n v="0"/>
  </r>
  <r>
    <n v="392676"/>
    <x v="467"/>
    <s v="Ponta Ferro 30W Hikari Conica"/>
    <s v="0000-00-00"/>
    <n v="2"/>
    <s v="E"/>
    <n v="1"/>
    <m/>
    <s v="Transferencia"/>
    <n v="2"/>
    <n v="0"/>
  </r>
  <r>
    <n v="392677"/>
    <x v="467"/>
    <s v="Ponta Ferro 30W Hikari Conica"/>
    <s v="0000-00-00"/>
    <n v="2"/>
    <s v="S"/>
    <n v="1"/>
    <s v="ProduþÒo"/>
    <s v="Transferencia"/>
    <n v="0"/>
    <n v="2"/>
  </r>
  <r>
    <n v="392680"/>
    <x v="198"/>
    <s v="Cabo Paralelo 2x0,75x1,5m c/ p. fio P4 5"/>
    <s v="0000-00-00"/>
    <n v="12"/>
    <s v="S"/>
    <n v="1"/>
    <s v="E06 PH"/>
    <s v="Requisicao"/>
    <n v="0"/>
    <n v="12"/>
  </r>
  <r>
    <n v="392681"/>
    <x v="198"/>
    <s v="Cabo Paralelo 2x0,75x1,5m c/ p. fio P4 5"/>
    <s v="0000-00-00"/>
    <n v="11"/>
    <s v="E"/>
    <n v="1"/>
    <s v="E06 PH"/>
    <s v="Transferencia"/>
    <n v="11"/>
    <n v="0"/>
  </r>
  <r>
    <n v="392682"/>
    <x v="198"/>
    <s v="Cabo Paralelo 2x0,75x1,5m c/ p. fio P4 5"/>
    <s v="0000-00-00"/>
    <n v="11"/>
    <s v="S"/>
    <n v="1"/>
    <s v="E07 PH"/>
    <s v="Transferencia"/>
    <n v="0"/>
    <n v="11"/>
  </r>
  <r>
    <n v="392683"/>
    <x v="198"/>
    <s v="Cabo Paralelo 2x0,75x1,5m c/ p. fio P4 5"/>
    <s v="0000-00-00"/>
    <n v="9"/>
    <s v="S"/>
    <n v="1"/>
    <s v="E07 PH"/>
    <s v="Requisicao"/>
    <n v="0"/>
    <n v="9"/>
  </r>
  <r>
    <n v="392684"/>
    <x v="198"/>
    <s v="Cabo Paralelo 2x0,75x1,5m c/ p. fio P4 5"/>
    <s v="0000-00-00"/>
    <n v="19"/>
    <s v="S"/>
    <n v="1"/>
    <s v="E07 PH"/>
    <s v="Requisicao"/>
    <n v="0"/>
    <n v="19"/>
  </r>
  <r>
    <n v="392685"/>
    <x v="468"/>
    <s v="Cap.Eletr.Unilat. 100u / 63V (can 8x12,5"/>
    <s v="0000-00-00"/>
    <n v="770"/>
    <s v="S"/>
    <n v="1"/>
    <s v="E06 PE"/>
    <s v="Movimentacao"/>
    <n v="0"/>
    <n v="770"/>
  </r>
  <r>
    <n v="392686"/>
    <x v="116"/>
    <s v="Borne Multipolar-2vias (KRE) Azul"/>
    <s v="0000-00-00"/>
    <n v="140"/>
    <s v="S"/>
    <n v="1"/>
    <s v="E11 PB"/>
    <s v="Requisicao"/>
    <n v="0"/>
    <n v="140"/>
  </r>
  <r>
    <n v="392687"/>
    <x v="116"/>
    <s v="Borne Multipolar-2vias (KRE) Azul"/>
    <s v="0000-00-00"/>
    <n v="9"/>
    <s v="S"/>
    <n v="1"/>
    <s v="E12 PC"/>
    <s v="Requisicao"/>
    <n v="0"/>
    <n v="9"/>
  </r>
  <r>
    <n v="392688"/>
    <x v="116"/>
    <s v="Borne Multipolar-2vias (KRE) Azul"/>
    <s v="0000-00-00"/>
    <n v="31"/>
    <s v="S"/>
    <n v="1"/>
    <s v="E12 PC"/>
    <s v="Requisicao"/>
    <n v="0"/>
    <n v="31"/>
  </r>
  <r>
    <n v="392689"/>
    <x v="116"/>
    <s v="Borne Multipolar-2vias (KRE) Azul"/>
    <s v="0000-00-00"/>
    <n v="30"/>
    <s v="S"/>
    <n v="1"/>
    <m/>
    <s v="Requisicao"/>
    <n v="0"/>
    <n v="30"/>
  </r>
  <r>
    <n v="392692"/>
    <x v="469"/>
    <s v="Etiqueta Pimaco A5Q 813"/>
    <s v="0000-00-00"/>
    <n v="4.3680000000000003"/>
    <s v="E"/>
    <n v="1"/>
    <s v="E03 PI"/>
    <s v="Nota Fiscal de Entra"/>
    <n v="4.3680000000000003"/>
    <n v="0"/>
  </r>
  <r>
    <n v="392693"/>
    <x v="20"/>
    <s v="Papel Sulfite 210x297 A4 (Pct 500 folhas"/>
    <s v="0000-00-00"/>
    <n v="1"/>
    <s v="E"/>
    <n v="1"/>
    <m/>
    <s v="Nota Fiscal de Entra"/>
    <n v="1"/>
    <n v="0"/>
  </r>
  <r>
    <n v="392694"/>
    <x v="20"/>
    <s v="Papel Sulfite 210x297 A4 (Pct 500 folhas"/>
    <s v="0000-00-00"/>
    <n v="1"/>
    <s v="S"/>
    <n v="1"/>
    <m/>
    <s v="Movimentacao"/>
    <n v="0"/>
    <n v="1"/>
  </r>
  <r>
    <n v="392697"/>
    <x v="8"/>
    <s v="Knob Preto 15mm KB1520 PTBRES- (diferenþ"/>
    <s v="0000-00-00"/>
    <n v="100"/>
    <s v="E"/>
    <n v="1"/>
    <s v="E11 PC"/>
    <s v="Compra de MatÚria Pr"/>
    <n v="100"/>
    <n v="0"/>
  </r>
  <r>
    <n v="392698"/>
    <x v="6"/>
    <s v="BTS180G  BMO 040-1X40  180░ Dourado"/>
    <s v="0000-00-00"/>
    <n v="160"/>
    <s v="E"/>
    <n v="1"/>
    <s v="E11 PB"/>
    <s v="Compra de MatÚria Pr"/>
    <n v="160"/>
    <n v="0"/>
  </r>
  <r>
    <n v="392699"/>
    <x v="470"/>
    <s v="PCM SMD TSC-1 SMD"/>
    <s v="0000-00-00"/>
    <n v="374"/>
    <s v="E"/>
    <n v="2"/>
    <m/>
    <s v="Movimentacao"/>
    <n v="374"/>
    <n v="0"/>
  </r>
  <r>
    <n v="392700"/>
    <x v="471"/>
    <s v="Dissipador TSC-3 (terminal rebitado) 2 f"/>
    <s v="0000-00-00"/>
    <n v="163"/>
    <s v="S"/>
    <n v="1"/>
    <s v="E15 PF"/>
    <s v="Movimentacao"/>
    <n v="0"/>
    <n v="163"/>
  </r>
  <r>
    <n v="392701"/>
    <x v="471"/>
    <s v="Dissipador TSC-3 (terminal rebitado) 2 f"/>
    <s v="0000-00-00"/>
    <n v="303"/>
    <s v="E"/>
    <n v="1"/>
    <s v="E15 PE"/>
    <s v="Movimentacao"/>
    <n v="303"/>
    <n v="0"/>
  </r>
  <r>
    <n v="392702"/>
    <x v="471"/>
    <s v="Dissipador TSC-3 (terminal rebitado) 2 f"/>
    <s v="0000-00-00"/>
    <n v="303"/>
    <s v="E"/>
    <n v="1"/>
    <s v="E15 PF"/>
    <s v="Transferencia"/>
    <n v="303"/>
    <n v="0"/>
  </r>
  <r>
    <n v="392703"/>
    <x v="471"/>
    <s v="Dissipador TSC-3 (terminal rebitado) 2 f"/>
    <s v="0000-00-00"/>
    <n v="303"/>
    <s v="S"/>
    <n v="1"/>
    <s v="E15 PE"/>
    <s v="Transferencia"/>
    <n v="0"/>
    <n v="303"/>
  </r>
  <r>
    <n v="392705"/>
    <x v="471"/>
    <s v="Dissipador TSC-3 (terminal rebitado) 2 f"/>
    <s v="0000-00-00"/>
    <n v="303"/>
    <s v="E"/>
    <n v="1"/>
    <s v="E15 PF"/>
    <s v="Compra de MatÚria Pr"/>
    <n v="303"/>
    <n v="0"/>
  </r>
  <r>
    <n v="392706"/>
    <x v="471"/>
    <s v="Dissipador TSC-3 (terminal rebitado) 2 f"/>
    <s v="0000-00-00"/>
    <n v="303"/>
    <s v="S"/>
    <n v="1"/>
    <s v="E15 PF"/>
    <s v="Movimentacao"/>
    <n v="0"/>
    <n v="303"/>
  </r>
  <r>
    <n v="392708"/>
    <x v="466"/>
    <s v="RF 5W 10% - 10R"/>
    <s v="0000-00-00"/>
    <n v="300"/>
    <s v="E"/>
    <n v="1"/>
    <s v="E10 PH"/>
    <s v="Compra de MatÚria Pr"/>
    <n v="300"/>
    <n v="0"/>
  </r>
  <r>
    <n v="392711"/>
    <x v="467"/>
    <s v="Ponta Ferro 30W Hikari Conica"/>
    <s v="0000-00-00"/>
    <n v="2"/>
    <s v="E"/>
    <n v="1"/>
    <s v="E12 PI"/>
    <s v="Compra de MatÚria Pr"/>
    <n v="2"/>
    <n v="0"/>
  </r>
  <r>
    <n v="392712"/>
    <x v="440"/>
    <s v="Esponja vegetal p/ limpeza de pontas"/>
    <s v="0000-00-00"/>
    <n v="4"/>
    <s v="E"/>
    <n v="1"/>
    <s v="E03 PI"/>
    <s v="Compra de MatÚria Pr"/>
    <n v="4"/>
    <n v="0"/>
  </r>
  <r>
    <n v="392714"/>
    <x v="130"/>
    <s v="PCI CAMSMD Ver 1.0 CEM-1, 1,6mm, 35u, SS"/>
    <s v="0000-00-00"/>
    <n v="60"/>
    <s v="E"/>
    <n v="1"/>
    <s v="E13 PG"/>
    <s v="Compra de MatÚria Pr"/>
    <n v="60"/>
    <n v="0"/>
  </r>
  <r>
    <n v="392721"/>
    <x v="472"/>
    <s v="Ferrite NBT- 4/1/3,5 - IP6"/>
    <s v="0000-00-00"/>
    <n v="1.4339999999999999"/>
    <s v="S"/>
    <n v="1"/>
    <s v="E14 PE"/>
    <s v="Movimentacao"/>
    <n v="0"/>
    <n v="1.4339999999999999"/>
  </r>
  <r>
    <n v="392726"/>
    <x v="473"/>
    <s v="Circuito TRV-OSC-R placa osciladora AT"/>
    <s v="0000-00-00"/>
    <n v="119"/>
    <s v="S"/>
    <n v="3"/>
    <m/>
    <s v="Nota Fiscal de Saida"/>
    <n v="0"/>
    <n v="119"/>
  </r>
  <r>
    <n v="392727"/>
    <x v="474"/>
    <s v="Conect. Macho 3962-05WV 180*"/>
    <s v="0000-00-00"/>
    <n v="27"/>
    <s v="S"/>
    <n v="1"/>
    <s v="E11 PB"/>
    <s v="Movimentacao"/>
    <n v="0"/>
    <n v="27"/>
  </r>
  <r>
    <n v="392734"/>
    <x v="475"/>
    <s v="Caixa Comando - GNB-1"/>
    <s v="0000-00-00"/>
    <n v="5"/>
    <s v="E"/>
    <n v="4"/>
    <m/>
    <s v="REMESSA PARA INDUST."/>
    <n v="5"/>
    <n v="0"/>
  </r>
  <r>
    <n v="392735"/>
    <x v="475"/>
    <s v="Caixa Comando - GNB-1"/>
    <s v="0000-00-00"/>
    <n v="5"/>
    <s v="S"/>
    <n v="4"/>
    <m/>
    <s v="IndustrializaþÒo efe"/>
    <n v="0"/>
    <n v="5"/>
  </r>
  <r>
    <n v="392738"/>
    <x v="476"/>
    <s v="Fio 155░C - Cobre Esmaltado - 34 AWG (Pi"/>
    <s v="0000-00-00"/>
    <n v="2"/>
    <s v="E"/>
    <n v="1"/>
    <m/>
    <s v="Movimentacao"/>
    <n v="2"/>
    <n v="0"/>
  </r>
  <r>
    <n v="392739"/>
    <x v="477"/>
    <s v="Fio 155░C - Cobre Esmalt. 34 AWG Grau2 ("/>
    <s v="0000-00-00"/>
    <n v="14"/>
    <s v="S"/>
    <n v="1"/>
    <s v="E07 PJ"/>
    <s v="Movimentacao"/>
    <n v="0"/>
    <n v="14"/>
  </r>
  <r>
    <n v="392740"/>
    <x v="478"/>
    <s v="Cap.Eletr.Unilat. 2200u / 16V (can 12,5x"/>
    <s v="0000-00-00"/>
    <n v="59"/>
    <s v="S"/>
    <n v="1"/>
    <s v="E06 PF"/>
    <s v="Movimentacao"/>
    <n v="0"/>
    <n v="59"/>
  </r>
  <r>
    <n v="392741"/>
    <x v="446"/>
    <s v="Cap.Eletr.Unilat. 2200u / 16V (can 12,5x"/>
    <s v="0000-00-00"/>
    <n v="30"/>
    <s v="S"/>
    <n v="1"/>
    <s v="E07 PD"/>
    <s v="Movimentacao"/>
    <n v="0"/>
    <n v="30"/>
  </r>
  <r>
    <n v="392742"/>
    <x v="479"/>
    <s v="Cap.Eletr.Unilat. 2200u / 16V  105░ (can"/>
    <s v="0000-00-00"/>
    <n v="109"/>
    <s v="S"/>
    <n v="1"/>
    <s v="E06 PF"/>
    <s v="Movimentacao"/>
    <n v="0"/>
    <n v="109"/>
  </r>
  <r>
    <n v="392751"/>
    <x v="480"/>
    <s v="Cabo e-bike"/>
    <s v="0000-00-00"/>
    <n v="405"/>
    <s v="E"/>
    <n v="1"/>
    <m/>
    <s v="Compra de MatÚria Pr"/>
    <n v="405"/>
    <n v="0"/>
  </r>
  <r>
    <n v="392754"/>
    <x v="480"/>
    <s v="Cabo e-bike"/>
    <s v="0000-00-00"/>
    <n v="323"/>
    <s v="S"/>
    <n v="1"/>
    <m/>
    <s v="DevoluþÒo de Compra"/>
    <n v="0"/>
    <n v="323"/>
  </r>
  <r>
    <n v="392755"/>
    <x v="480"/>
    <s v="Cabo e-bike"/>
    <s v="0000-00-00"/>
    <n v="405"/>
    <s v="S"/>
    <n v="1"/>
    <m/>
    <s v="DevoluþÒo de Compra"/>
    <n v="0"/>
    <n v="405"/>
  </r>
  <r>
    <n v="392756"/>
    <x v="480"/>
    <s v="Cabo e-bike"/>
    <s v="0000-00-00"/>
    <n v="323"/>
    <s v="E"/>
    <n v="1"/>
    <m/>
    <s v="Cancelamento NF"/>
    <n v="323"/>
    <n v="0"/>
  </r>
  <r>
    <n v="392758"/>
    <x v="480"/>
    <s v="Cabo e-bike"/>
    <s v="0000-00-00"/>
    <n v="323"/>
    <s v="E"/>
    <n v="1"/>
    <m/>
    <s v="Compra de MatÚria Pr"/>
    <n v="323"/>
    <n v="0"/>
  </r>
  <r>
    <n v="392759"/>
    <x v="480"/>
    <s v="Cabo e-bike"/>
    <s v="0000-00-00"/>
    <n v="323"/>
    <s v="S"/>
    <n v="1"/>
    <m/>
    <s v="DevoluþÒo de Compra"/>
    <n v="0"/>
    <n v="323"/>
  </r>
  <r>
    <n v="392760"/>
    <x v="481"/>
    <s v="Luva Cirurgica M"/>
    <s v="0000-00-00"/>
    <n v="200"/>
    <s v="S"/>
    <n v="1"/>
    <m/>
    <s v="Movimentacao"/>
    <n v="0"/>
    <n v="200"/>
  </r>
  <r>
    <n v="392761"/>
    <x v="1"/>
    <s v="Rolo de Solda Fino (0,5mm) - 500g"/>
    <s v="0000-00-00"/>
    <n v="2"/>
    <s v="S"/>
    <n v="1"/>
    <s v="E03 PI"/>
    <s v="Movimentacao"/>
    <n v="0"/>
    <n v="2"/>
  </r>
  <r>
    <n v="392762"/>
    <x v="482"/>
    <s v="Bobina de Papel pardo p/ embalagem"/>
    <s v="0000-00-00"/>
    <n v="1"/>
    <s v="S"/>
    <n v="1"/>
    <m/>
    <s v="Movimentacao"/>
    <n v="0"/>
    <n v="1"/>
  </r>
  <r>
    <n v="392763"/>
    <x v="483"/>
    <s v="Conversor Chaveado TSC-1 SMD"/>
    <s v="0000-00-00"/>
    <n v="2"/>
    <s v="S"/>
    <n v="3"/>
    <s v="E01 PD"/>
    <s v="Nota Fiscal de Saida"/>
    <n v="0"/>
    <n v="2"/>
  </r>
  <r>
    <n v="392764"/>
    <x v="483"/>
    <s v="Conversor Chaveado TSC-1 SMD"/>
    <s v="0000-00-00"/>
    <n v="48"/>
    <s v="S"/>
    <n v="3"/>
    <s v="E01 PD"/>
    <s v="Nota Fiscal de Saida"/>
    <n v="0"/>
    <n v="48"/>
  </r>
  <r>
    <n v="392770"/>
    <x v="484"/>
    <s v="Conversor Chaveado CC 1224 IX SMD"/>
    <s v="0000-00-00"/>
    <n v="1"/>
    <s v="E"/>
    <n v="3"/>
    <s v="E01 PD"/>
    <s v="Apontamento da Produ"/>
    <n v="1"/>
    <n v="0"/>
  </r>
  <r>
    <n v="392771"/>
    <x v="485"/>
    <s v="PCM PTH - CC 1224 IX SMD (K000813)"/>
    <s v="0000-00-00"/>
    <n v="1"/>
    <s v="S"/>
    <n v="2"/>
    <m/>
    <s v="Apontamento da Produ"/>
    <n v="0"/>
    <n v="1"/>
  </r>
  <r>
    <n v="392772"/>
    <x v="486"/>
    <s v="PCM SMD - CC 1224 IX SMD (K000812)"/>
    <s v="0000-00-00"/>
    <n v="1"/>
    <s v="S"/>
    <n v="2"/>
    <m/>
    <s v="Apontamento da Produ"/>
    <n v="0"/>
    <n v="1"/>
  </r>
  <r>
    <n v="392773"/>
    <x v="487"/>
    <s v="MEC - CC 1224 IX SMD (K000942)"/>
    <s v="0000-00-00"/>
    <n v="1"/>
    <s v="S"/>
    <n v="2"/>
    <m/>
    <s v="Apontamento da Produ"/>
    <n v="0"/>
    <n v="1"/>
  </r>
  <r>
    <n v="392774"/>
    <x v="484"/>
    <s v="Conversor Chaveado CC 1224 IX SMD"/>
    <s v="0000-00-00"/>
    <n v="6"/>
    <s v="S"/>
    <n v="3"/>
    <s v="E01 PD"/>
    <s v="Movimentacao"/>
    <n v="0"/>
    <n v="6"/>
  </r>
  <r>
    <n v="392778"/>
    <x v="488"/>
    <s v="Dissipador LSI-069HS (Clip-On)"/>
    <s v="0000-00-00"/>
    <n v="318"/>
    <s v="S"/>
    <n v="1"/>
    <s v="E15 PB"/>
    <s v="Movimentacao"/>
    <n v="0"/>
    <n v="318"/>
  </r>
  <r>
    <n v="392779"/>
    <x v="489"/>
    <s v="Cabo 28AWG/0,08mm2 BRANCO"/>
    <s v="0000-00-00"/>
    <n v="119"/>
    <s v="S"/>
    <n v="1"/>
    <s v="ProduþÒo"/>
    <s v="Movimentacao"/>
    <n v="0"/>
    <n v="119"/>
  </r>
  <r>
    <n v="392780"/>
    <x v="490"/>
    <s v="Cabo 28AWG/0,08mm2 AZUL"/>
    <s v="0000-00-00"/>
    <n v="75"/>
    <s v="S"/>
    <n v="1"/>
    <s v="ProduþÒo"/>
    <s v="Movimentacao"/>
    <n v="0"/>
    <n v="75"/>
  </r>
  <r>
    <n v="392781"/>
    <x v="146"/>
    <s v="Transistor MOS IRF 640 - 18A-200V"/>
    <s v="0000-00-00"/>
    <n v="33"/>
    <s v="S"/>
    <n v="1"/>
    <s v="E08 PF"/>
    <s v="Movimentacao"/>
    <n v="0"/>
    <n v="33"/>
  </r>
  <r>
    <n v="392782"/>
    <x v="491"/>
    <s v="Correia 1 Bobinadeira D44mm x S1,3mm (NE"/>
    <s v="0000-00-00"/>
    <n v="4"/>
    <s v="S"/>
    <n v="1"/>
    <s v="E12 PH"/>
    <s v="Movimentacao"/>
    <n v="0"/>
    <n v="4"/>
  </r>
  <r>
    <n v="392785"/>
    <x v="190"/>
    <s v="Carretel E25 - 10 Terminais (passo 15)"/>
    <s v="0000-00-00"/>
    <n v="200"/>
    <s v="E"/>
    <n v="1"/>
    <s v="E14 PB"/>
    <s v="Compra de MatÚria Pr"/>
    <n v="200"/>
    <n v="0"/>
  </r>
  <r>
    <n v="392786"/>
    <x v="188"/>
    <s v="Carretel E13 - 8 Terminais"/>
    <s v="0000-00-00"/>
    <n v="300"/>
    <s v="E"/>
    <n v="1"/>
    <s v="E14 PB"/>
    <s v="Compra de MatÚria Pr"/>
    <n v="300"/>
    <n v="0"/>
  </r>
  <r>
    <n v="392788"/>
    <x v="191"/>
    <s v="N·cleo E25/10/6 - 1700 IP12R"/>
    <s v="0000-00-00"/>
    <n v="560"/>
    <s v="E"/>
    <n v="1"/>
    <s v="E14 PF"/>
    <s v="Compra de MatÚria Pr"/>
    <n v="560"/>
    <n v="0"/>
  </r>
  <r>
    <n v="392792"/>
    <x v="492"/>
    <s v="Rolo de Solda Fino (0,5mm) - 250g"/>
    <s v="0000-00-00"/>
    <n v="5"/>
    <s v="E"/>
    <n v="1"/>
    <s v="E03 PI"/>
    <s v="Compra de MatÚria Pr"/>
    <n v="5"/>
    <n v="0"/>
  </r>
  <r>
    <n v="392793"/>
    <x v="493"/>
    <s v="Rolo de Solda MÚdio (1,0 mm) - 250g"/>
    <s v="0000-00-00"/>
    <n v="2"/>
    <s v="E"/>
    <n v="1"/>
    <s v="E03 PI"/>
    <s v="Compra de MatÚria Pr"/>
    <n v="2"/>
    <n v="0"/>
  </r>
  <r>
    <n v="392794"/>
    <x v="0"/>
    <s v="Bateria 9V Alcalina"/>
    <s v="0000-00-00"/>
    <n v="20"/>
    <s v="E"/>
    <n v="1"/>
    <s v="E03 PI"/>
    <s v="Compra de MatÚria Pr"/>
    <n v="20"/>
    <n v="0"/>
  </r>
  <r>
    <n v="392795"/>
    <x v="0"/>
    <s v="Bateria 9V Alcalina"/>
    <s v="0000-00-00"/>
    <n v="1"/>
    <s v="S"/>
    <n v="1"/>
    <s v="E03 PI"/>
    <s v="Movimentacao"/>
    <n v="0"/>
    <n v="1"/>
  </r>
  <r>
    <n v="392796"/>
    <x v="0"/>
    <s v="Bateria 9V Alcalina"/>
    <s v="0000-00-00"/>
    <n v="1"/>
    <s v="S"/>
    <n v="1"/>
    <s v="E03 PI"/>
    <s v="Movimentacao"/>
    <n v="0"/>
    <n v="1"/>
  </r>
  <r>
    <n v="392797"/>
    <x v="0"/>
    <s v="Bateria 9V Alcalina"/>
    <s v="0000-00-00"/>
    <n v="1"/>
    <s v="S"/>
    <n v="1"/>
    <s v="E03 PI"/>
    <s v="Movimentacao"/>
    <n v="0"/>
    <n v="1"/>
  </r>
  <r>
    <n v="392798"/>
    <x v="0"/>
    <s v="Bateria 9V Alcalina"/>
    <s v="0000-00-00"/>
    <n v="1"/>
    <s v="S"/>
    <n v="1"/>
    <s v="E03 PI"/>
    <s v="Movimentacao"/>
    <n v="0"/>
    <n v="1"/>
  </r>
  <r>
    <n v="392799"/>
    <x v="0"/>
    <s v="Bateria 9V Alcalina"/>
    <s v="0000-00-00"/>
    <n v="1"/>
    <s v="S"/>
    <n v="1"/>
    <s v="E03 PI"/>
    <s v="Movimentacao"/>
    <n v="0"/>
    <n v="1"/>
  </r>
  <r>
    <n v="392800"/>
    <x v="0"/>
    <s v="Bateria 9V Alcalina"/>
    <s v="0000-00-00"/>
    <n v="1"/>
    <s v="S"/>
    <n v="1"/>
    <s v="E03 PI"/>
    <s v="Movimentacao"/>
    <n v="0"/>
    <n v="1"/>
  </r>
  <r>
    <n v="392824"/>
    <x v="494"/>
    <s v="RC 1W 5% - 47K"/>
    <s v="0000-00-00"/>
    <n v="500"/>
    <s v="E"/>
    <n v="1"/>
    <s v="E09 PI"/>
    <s v="Compra de MatÚria Pr"/>
    <n v="500"/>
    <n v="0"/>
  </r>
  <r>
    <n v="392825"/>
    <x v="495"/>
    <s v="Cap.Eletr.Unilat. 10u / 63V 105░ (can 5x"/>
    <s v="0000-00-00"/>
    <n v="500"/>
    <s v="E"/>
    <n v="1"/>
    <s v="E06 PE"/>
    <s v="Compra de MatÚria Pr"/>
    <n v="500"/>
    <n v="0"/>
  </r>
  <r>
    <n v="392826"/>
    <x v="496"/>
    <s v="Cap.Eletr.Unilat. 47u / 350V 105░ (can 1"/>
    <s v="0000-00-00"/>
    <n v="100"/>
    <s v="E"/>
    <n v="1"/>
    <s v="E06 PE"/>
    <s v="Compra de MatÚria Pr"/>
    <n v="100"/>
    <n v="0"/>
  </r>
  <r>
    <n v="392827"/>
    <x v="124"/>
    <s v="Cap.Eletr.Unilat. 1000u / 16V 105░ (can "/>
    <s v="0000-00-00"/>
    <n v="1"/>
    <s v="E"/>
    <n v="1"/>
    <s v="E07 PE"/>
    <s v="Compra de MatÚria Pr"/>
    <n v="1"/>
    <n v="0"/>
  </r>
  <r>
    <n v="392828"/>
    <x v="497"/>
    <s v="Cap.Cer.Disco 1,5nF / 1KV"/>
    <s v="0000-00-00"/>
    <n v="100"/>
    <s v="E"/>
    <n v="1"/>
    <s v="E07 PF"/>
    <s v="Compra de MatÚria Pr"/>
    <n v="100"/>
    <n v="0"/>
  </r>
  <r>
    <n v="392829"/>
    <x v="103"/>
    <s v="Diodo 1N4937 - 1 A 600V rßpido"/>
    <s v="0000-00-00"/>
    <n v="300"/>
    <s v="E"/>
    <n v="1"/>
    <s v="E09 PK"/>
    <s v="Compra de MatÚria Pr"/>
    <n v="300"/>
    <n v="0"/>
  </r>
  <r>
    <n v="392830"/>
    <x v="168"/>
    <s v="Diodo Schottky 1N5822 - 3A 40V"/>
    <s v="0000-00-00"/>
    <n v="100"/>
    <s v="E"/>
    <n v="1"/>
    <s v="E09 PK"/>
    <s v="Compra de MatÚria Pr"/>
    <n v="100"/>
    <n v="0"/>
  </r>
  <r>
    <n v="392831"/>
    <x v="416"/>
    <s v="Diodo Zener 1N4742 A (12V - 1,0W)"/>
    <s v="0000-00-00"/>
    <n v="100"/>
    <s v="E"/>
    <n v="1"/>
    <s v="E10 PJ"/>
    <s v="Compra de MatÚria Pr"/>
    <n v="100"/>
    <n v="0"/>
  </r>
  <r>
    <n v="392832"/>
    <x v="498"/>
    <s v="Transistor BC 337-25 (B) Fitado"/>
    <s v="0000-00-00"/>
    <n v="300"/>
    <s v="E"/>
    <n v="1"/>
    <s v="E08 PG"/>
    <s v="Compra de MatÚria Pr"/>
    <n v="300"/>
    <n v="0"/>
  </r>
  <r>
    <n v="392833"/>
    <x v="5"/>
    <s v="Transistor BD 140"/>
    <s v="0000-00-00"/>
    <n v="200"/>
    <s v="E"/>
    <n v="1"/>
    <s v="E08 PG"/>
    <s v="Compra de MatÚria Pr"/>
    <n v="200"/>
    <n v="0"/>
  </r>
  <r>
    <n v="392834"/>
    <x v="157"/>
    <s v="Acoplador Otico 4N25 Branco"/>
    <s v="0000-00-00"/>
    <n v="100"/>
    <s v="E"/>
    <n v="1"/>
    <s v="E08 PG"/>
    <s v="Compra de MatÚria Pr"/>
    <n v="100"/>
    <n v="0"/>
  </r>
  <r>
    <n v="392835"/>
    <x v="499"/>
    <s v="Comparador LM 431 KA ou FAN (3 pinos) Fi"/>
    <s v="0000-00-00"/>
    <n v="300"/>
    <s v="E"/>
    <n v="1"/>
    <s v="E08 PG"/>
    <s v="Compra de MatÚria Pr"/>
    <n v="300"/>
    <n v="0"/>
  </r>
  <r>
    <n v="392836"/>
    <x v="127"/>
    <s v="Varistor S10K - 250V"/>
    <s v="0000-00-00"/>
    <n v="300"/>
    <s v="E"/>
    <n v="1"/>
    <s v="E11 PB"/>
    <s v="Compra de MatÚria Pr"/>
    <n v="300"/>
    <n v="0"/>
  </r>
  <r>
    <n v="392837"/>
    <x v="500"/>
    <s v="Supressor 10nF/305Vca 10% X2 (B32921)"/>
    <s v="0000-00-00"/>
    <n v="154"/>
    <s v="E"/>
    <n v="1"/>
    <s v="E11 PB"/>
    <s v="Compra de MatÚria Pr"/>
    <n v="154"/>
    <n v="0"/>
  </r>
  <r>
    <n v="392838"/>
    <x v="501"/>
    <s v="Fuse 20mm 250V - 2 A"/>
    <s v="0000-00-00"/>
    <n v="250"/>
    <s v="E"/>
    <n v="1"/>
    <s v="E11 PB"/>
    <s v="Compra de MatÚria Pr"/>
    <n v="250"/>
    <n v="0"/>
  </r>
  <r>
    <n v="392839"/>
    <x v="474"/>
    <s v="Conect. Macho 3962-05WV 180*"/>
    <s v="0000-00-00"/>
    <n v="304"/>
    <s v="E"/>
    <n v="1"/>
    <s v="E11 PB"/>
    <s v="Compra de MatÚria Pr"/>
    <n v="304"/>
    <n v="0"/>
  </r>
  <r>
    <n v="392840"/>
    <x v="138"/>
    <s v="Porta FusÝvel Berþo Preto"/>
    <s v="0000-00-00"/>
    <n v="300"/>
    <s v="E"/>
    <n v="1"/>
    <s v="E11 PC"/>
    <s v="Compra de MatÚria Pr"/>
    <n v="300"/>
    <n v="0"/>
  </r>
  <r>
    <n v="392841"/>
    <x v="464"/>
    <s v="Bucha M2,5 A=2,5mm curta Implastec IBI 0"/>
    <s v="0000-00-00"/>
    <n v="300"/>
    <s v="E"/>
    <n v="1"/>
    <s v="E11 PI"/>
    <s v="Compra de MatÚria Pr"/>
    <n v="300"/>
    <n v="0"/>
  </r>
  <r>
    <n v="392842"/>
    <x v="502"/>
    <s v="Cap.Eletr.Unilat. 22u / 63V 105░ (can 5x"/>
    <s v="0000-00-00"/>
    <n v="1"/>
    <s v="E"/>
    <n v="1"/>
    <s v="E06 PE"/>
    <s v="Compra de MatÚria Pr"/>
    <n v="1"/>
    <n v="0"/>
  </r>
  <r>
    <n v="392843"/>
    <x v="442"/>
    <s v="CI KA5M380R"/>
    <s v="0000-00-00"/>
    <n v="60"/>
    <s v="E"/>
    <n v="1"/>
    <s v="E08 PG"/>
    <s v="Compra de MatÚria Pr"/>
    <n v="60"/>
    <n v="0"/>
  </r>
  <r>
    <n v="392844"/>
    <x v="125"/>
    <s v="Transistor FJP 5304 D"/>
    <s v="0000-00-00"/>
    <n v="209"/>
    <s v="E"/>
    <n v="1"/>
    <s v="E08 PG"/>
    <s v="Compra de MatÚria Pr"/>
    <n v="209"/>
    <n v="0"/>
  </r>
  <r>
    <n v="392845"/>
    <x v="248"/>
    <s v="RC 2W 5% - 10K"/>
    <s v="0000-00-00"/>
    <n v="100"/>
    <s v="E"/>
    <n v="1"/>
    <s v="E09 PI"/>
    <s v="Compra de MatÚria Pr"/>
    <n v="100"/>
    <n v="0"/>
  </r>
  <r>
    <n v="392846"/>
    <x v="243"/>
    <s v="RC 1/3W 5% - 1R"/>
    <s v="0000-00-00"/>
    <n v="500"/>
    <s v="E"/>
    <n v="1"/>
    <s v="E09 PE"/>
    <s v="Compra de MatÚria Pr"/>
    <n v="500"/>
    <n v="0"/>
  </r>
  <r>
    <n v="392848"/>
    <x v="503"/>
    <s v="Paraf.Cab.Cil.Bicr. M2,5x6"/>
    <s v="0000-00-00"/>
    <n v="1"/>
    <s v="E"/>
    <n v="1"/>
    <s v="E11 PD"/>
    <s v="Nota Fiscal de Entra"/>
    <n v="1"/>
    <n v="0"/>
  </r>
  <r>
    <n v="392853"/>
    <x v="248"/>
    <s v="RC 2W 5% - 10K"/>
    <s v="0000-00-00"/>
    <n v="150"/>
    <s v="E"/>
    <n v="1"/>
    <s v="E09 PI"/>
    <s v="Compra de MatÚria Pr"/>
    <n v="150"/>
    <n v="0"/>
  </r>
  <r>
    <n v="392854"/>
    <x v="466"/>
    <s v="RF 5W 10% - 10R"/>
    <s v="0000-00-00"/>
    <n v="50"/>
    <s v="E"/>
    <n v="1"/>
    <s v="E10 PH"/>
    <s v="Compra de MatÚria Pr"/>
    <n v="50"/>
    <n v="0"/>
  </r>
  <r>
    <n v="392855"/>
    <x v="496"/>
    <s v="Cap.Eletr.Unilat. 47u / 350V 105░ (can 1"/>
    <s v="0000-00-00"/>
    <n v="150"/>
    <s v="E"/>
    <n v="1"/>
    <s v="E06 PE"/>
    <s v="Compra de MatÚria Pr"/>
    <n v="150"/>
    <n v="0"/>
  </r>
  <r>
    <n v="392856"/>
    <x v="497"/>
    <s v="Cap.Cer.Disco 1,5nF / 1KV"/>
    <s v="0000-00-00"/>
    <n v="150"/>
    <s v="E"/>
    <n v="1"/>
    <s v="E07 PF"/>
    <s v="Compra de MatÚria Pr"/>
    <n v="150"/>
    <n v="0"/>
  </r>
  <r>
    <n v="392861"/>
    <x v="439"/>
    <s v="Circuito Sensor de Ruido -Sensonore"/>
    <s v="0000-00-00"/>
    <n v="50"/>
    <s v="S"/>
    <n v="3"/>
    <s v="E01 PD"/>
    <s v="Nota Fiscal de Saida"/>
    <n v="0"/>
    <n v="50"/>
  </r>
  <r>
    <n v="392862"/>
    <x v="118"/>
    <s v="Diodo SMD US1M (1N4937) - 1 A 600V rßpid"/>
    <s v="0000-00-00"/>
    <n v="92"/>
    <s v="S"/>
    <n v="1"/>
    <s v="E18 PJ"/>
    <s v="Movimentacao"/>
    <n v="0"/>
    <n v="92"/>
  </r>
  <r>
    <n v="392863"/>
    <x v="467"/>
    <s v="Ponta Ferro 30W Hikari Conica"/>
    <s v="0000-00-00"/>
    <n v="2"/>
    <s v="S"/>
    <n v="1"/>
    <s v="E12 PI"/>
    <s v="Movimentacao"/>
    <n v="0"/>
    <n v="2"/>
  </r>
  <r>
    <n v="392864"/>
    <x v="492"/>
    <s v="Rolo de Solda Fino (0,5mm) - 250g"/>
    <s v="0000-00-00"/>
    <n v="5"/>
    <s v="S"/>
    <n v="1"/>
    <s v="E03 PI"/>
    <s v="Movimentacao"/>
    <n v="0"/>
    <n v="5"/>
  </r>
  <r>
    <n v="392867"/>
    <x v="483"/>
    <s v="Conversor Chaveado TSC-1 SMD"/>
    <s v="0000-00-00"/>
    <n v="100"/>
    <s v="S"/>
    <n v="3"/>
    <s v="E01 PD"/>
    <s v="Nota Fiscal de Saida"/>
    <n v="0"/>
    <n v="100"/>
  </r>
  <r>
    <n v="392870"/>
    <x v="308"/>
    <s v="Filtro de linha PROT-1"/>
    <s v="0000-00-00"/>
    <n v="1"/>
    <s v="S"/>
    <n v="3"/>
    <s v="E02 PD"/>
    <s v="Movimentacao"/>
    <n v="0"/>
    <n v="1"/>
  </r>
  <r>
    <n v="392871"/>
    <x v="308"/>
    <s v="Filtro de linha PROT-1"/>
    <s v="0000-00-00"/>
    <n v="1"/>
    <s v="S"/>
    <n v="3"/>
    <s v="E02 PD"/>
    <s v="Movimentacao"/>
    <n v="0"/>
    <n v="1"/>
  </r>
  <r>
    <n v="392872"/>
    <x v="308"/>
    <s v="Filtro de linha PROT-1"/>
    <s v="0000-00-00"/>
    <n v="1"/>
    <s v="S"/>
    <n v="3"/>
    <s v="E02 PD"/>
    <s v="Movimentacao"/>
    <n v="0"/>
    <n v="1"/>
  </r>
  <r>
    <n v="392873"/>
    <x v="308"/>
    <s v="Filtro de linha PROT-1"/>
    <s v="0000-00-00"/>
    <n v="1"/>
    <s v="E"/>
    <n v="3"/>
    <s v="E02 PE"/>
    <s v="Movimentacao"/>
    <n v="1"/>
    <n v="0"/>
  </r>
  <r>
    <n v="392874"/>
    <x v="504"/>
    <s v="Plug Desmontavel 2P+T 180░  (Preto) NBR "/>
    <s v="0000-00-00"/>
    <n v="4"/>
    <s v="S"/>
    <n v="1"/>
    <m/>
    <s v="Movimentacao"/>
    <n v="0"/>
    <n v="4"/>
  </r>
  <r>
    <n v="392907"/>
    <x v="505"/>
    <s v="Led Vermelho - Sinaleira"/>
    <s v="0000-00-00"/>
    <n v="71"/>
    <s v="E"/>
    <n v="4"/>
    <m/>
    <s v="REMESSA PARA INDUST."/>
    <n v="71"/>
    <n v="0"/>
  </r>
  <r>
    <n v="392908"/>
    <x v="506"/>
    <s v="Led Verde -Sinaleira"/>
    <s v="0000-00-00"/>
    <n v="71"/>
    <s v="E"/>
    <n v="4"/>
    <m/>
    <s v="REMESSA PARA INDUST."/>
    <n v="71"/>
    <n v="0"/>
  </r>
  <r>
    <n v="392909"/>
    <x v="507"/>
    <s v="Prensa Cabo Steck PG 09 - Cinza (Rosca C"/>
    <s v="0000-00-00"/>
    <n v="171"/>
    <s v="E"/>
    <n v="4"/>
    <m/>
    <s v="REMESSA PARA INDUST."/>
    <n v="171"/>
    <n v="0"/>
  </r>
  <r>
    <n v="392910"/>
    <x v="508"/>
    <s v="CaboVßlvula Quimica GNB-1 0,8m"/>
    <s v="0000-00-00"/>
    <n v="100"/>
    <s v="E"/>
    <n v="4"/>
    <m/>
    <s v="REMESSA PARA INDUST."/>
    <n v="100"/>
    <n v="0"/>
  </r>
  <r>
    <n v="392911"/>
    <x v="509"/>
    <s v="Caixa Plßstica Comando GNB-1 (151x110x70"/>
    <s v="0000-00-00"/>
    <n v="50"/>
    <s v="E"/>
    <n v="4"/>
    <m/>
    <s v="REMESSA PARA INDUST."/>
    <n v="50"/>
    <n v="0"/>
  </r>
  <r>
    <n v="392912"/>
    <x v="510"/>
    <s v="Capa ProteþÒo Chave 36439"/>
    <s v="0000-00-00"/>
    <n v="71"/>
    <s v="E"/>
    <n v="4"/>
    <m/>
    <s v="REMESSA PARA INDUST."/>
    <n v="71"/>
    <n v="0"/>
  </r>
  <r>
    <n v="392913"/>
    <x v="511"/>
    <s v="Chave Alavanca 2 posiþ§es 6A"/>
    <s v="0000-00-00"/>
    <n v="71"/>
    <s v="E"/>
    <n v="4"/>
    <m/>
    <s v="REMESSA PARA INDUST."/>
    <n v="71"/>
    <n v="0"/>
  </r>
  <r>
    <n v="392914"/>
    <x v="512"/>
    <s v="Cabo Motor GNB-1 1.4m"/>
    <s v="0000-00-00"/>
    <n v="50"/>
    <s v="E"/>
    <n v="4"/>
    <m/>
    <s v="REMESSA PARA INDUST."/>
    <n v="50"/>
    <n v="0"/>
  </r>
  <r>
    <n v="392915"/>
    <x v="513"/>
    <s v="Chave Push Button Margirius 1NA"/>
    <s v="0000-00-00"/>
    <n v="50"/>
    <s v="E"/>
    <n v="4"/>
    <m/>
    <s v="REMESSA PARA INDUST."/>
    <n v="50"/>
    <n v="0"/>
  </r>
  <r>
    <n v="392916"/>
    <x v="514"/>
    <s v="Bloco Contato NA C1 - Margirius"/>
    <s v="0000-00-00"/>
    <n v="50"/>
    <s v="E"/>
    <n v="4"/>
    <m/>
    <s v="REMESSA PARA INDUST."/>
    <n v="50"/>
    <n v="0"/>
  </r>
  <r>
    <n v="392917"/>
    <x v="515"/>
    <s v="Conector ITC - Painel Redonda Macho M16 "/>
    <s v="0000-00-00"/>
    <n v="50"/>
    <s v="E"/>
    <n v="4"/>
    <m/>
    <s v="REMESSA PARA INDUST."/>
    <n v="50"/>
    <n v="0"/>
  </r>
  <r>
    <n v="392918"/>
    <x v="516"/>
    <s v="Porta FusÝvel Painel Pto C/ Rosca Ref.05"/>
    <s v="0000-00-00"/>
    <n v="21"/>
    <s v="E"/>
    <n v="4"/>
    <m/>
    <s v="REMESSA PARA INDUST."/>
    <n v="21"/>
    <n v="0"/>
  </r>
  <r>
    <n v="392919"/>
    <x v="517"/>
    <s v="Conector Painel Macho Tripolar Pino Chat"/>
    <s v="0000-00-00"/>
    <n v="21"/>
    <s v="E"/>
    <n v="4"/>
    <m/>
    <s v="REMESSA PARA INDUST."/>
    <n v="21"/>
    <n v="0"/>
  </r>
  <r>
    <n v="392920"/>
    <x v="501"/>
    <s v="Fuse 20mm 250V - 2 A"/>
    <s v="0000-00-00"/>
    <n v="21"/>
    <s v="E"/>
    <n v="4"/>
    <m/>
    <s v="REMESSA PARA INDUST."/>
    <n v="21"/>
    <n v="0"/>
  </r>
  <r>
    <n v="392921"/>
    <x v="518"/>
    <s v="Conj.Cabos GNB-1 - remota"/>
    <s v="0000-00-00"/>
    <n v="21"/>
    <s v="E"/>
    <n v="4"/>
    <m/>
    <s v="REMESSA PARA INDUST."/>
    <n v="21"/>
    <n v="0"/>
  </r>
  <r>
    <n v="392922"/>
    <x v="519"/>
    <s v="Caixa Plßstica Remota GNB-1 (102x102x55)"/>
    <s v="0000-00-00"/>
    <n v="21"/>
    <s v="E"/>
    <n v="4"/>
    <m/>
    <s v="REMESSA PARA INDUST."/>
    <n v="21"/>
    <n v="0"/>
  </r>
  <r>
    <n v="392933"/>
    <x v="516"/>
    <s v="Porta FusÝvel Painel Pto C/ Rosca Ref.05"/>
    <s v="0000-00-00"/>
    <n v="29"/>
    <s v="E"/>
    <n v="4"/>
    <m/>
    <s v="REMESSA PARA INDUST."/>
    <n v="29"/>
    <n v="0"/>
  </r>
  <r>
    <n v="392934"/>
    <x v="517"/>
    <s v="Conector Painel Macho Tripolar Pino Chat"/>
    <s v="0000-00-00"/>
    <n v="29"/>
    <s v="E"/>
    <n v="4"/>
    <m/>
    <s v="REMESSA PARA INDUST."/>
    <n v="29"/>
    <n v="0"/>
  </r>
  <r>
    <n v="392935"/>
    <x v="505"/>
    <s v="Led Vermelho - Sinaleira"/>
    <s v="0000-00-00"/>
    <n v="29"/>
    <s v="E"/>
    <n v="4"/>
    <m/>
    <s v="REMESSA PARA INDUST."/>
    <n v="29"/>
    <n v="0"/>
  </r>
  <r>
    <n v="392936"/>
    <x v="506"/>
    <s v="Led Verde -Sinaleira"/>
    <s v="0000-00-00"/>
    <n v="29"/>
    <s v="E"/>
    <n v="4"/>
    <m/>
    <s v="REMESSA PARA INDUST."/>
    <n v="29"/>
    <n v="0"/>
  </r>
  <r>
    <n v="392937"/>
    <x v="507"/>
    <s v="Prensa Cabo Steck PG 09 - Cinza (Rosca C"/>
    <s v="0000-00-00"/>
    <n v="29"/>
    <s v="E"/>
    <n v="4"/>
    <m/>
    <s v="REMESSA PARA INDUST."/>
    <n v="29"/>
    <n v="0"/>
  </r>
  <r>
    <n v="392938"/>
    <x v="501"/>
    <s v="Fuse 20mm 250V - 2 A"/>
    <s v="0000-00-00"/>
    <n v="29"/>
    <s v="E"/>
    <n v="4"/>
    <m/>
    <s v="REMESSA PARA INDUST."/>
    <n v="29"/>
    <n v="0"/>
  </r>
  <r>
    <n v="392939"/>
    <x v="510"/>
    <s v="Capa ProteþÒo Chave 36439"/>
    <s v="0000-00-00"/>
    <n v="29"/>
    <s v="E"/>
    <n v="4"/>
    <m/>
    <s v="REMESSA PARA INDUST."/>
    <n v="29"/>
    <n v="0"/>
  </r>
  <r>
    <n v="392940"/>
    <x v="511"/>
    <s v="Chave Alavanca 2 posiþ§es 6A"/>
    <s v="0000-00-00"/>
    <n v="29"/>
    <s v="E"/>
    <n v="4"/>
    <m/>
    <s v="REMESSA PARA INDUST."/>
    <n v="29"/>
    <n v="0"/>
  </r>
  <r>
    <n v="392941"/>
    <x v="518"/>
    <s v="Conj.Cabos GNB-1 - remota"/>
    <s v="0000-00-00"/>
    <n v="29"/>
    <s v="E"/>
    <n v="4"/>
    <m/>
    <s v="REMESSA PARA INDUST."/>
    <n v="29"/>
    <n v="0"/>
  </r>
  <r>
    <n v="392942"/>
    <x v="519"/>
    <s v="Caixa Plßstica Remota GNB-1 (102x102x55)"/>
    <s v="0000-00-00"/>
    <n v="29"/>
    <s v="E"/>
    <n v="4"/>
    <m/>
    <s v="REMESSA PARA INDUST."/>
    <n v="29"/>
    <n v="0"/>
  </r>
  <r>
    <n v="392956"/>
    <x v="475"/>
    <s v="Caixa Comando - GNB-1"/>
    <s v="0000-00-00"/>
    <n v="50"/>
    <s v="E"/>
    <n v="3"/>
    <m/>
    <s v="Apontamento da Produ"/>
    <n v="50"/>
    <n v="0"/>
  </r>
  <r>
    <n v="392957"/>
    <x v="505"/>
    <s v="Led Vermelho - Sinaleira"/>
    <s v="0000-00-00"/>
    <n v="50"/>
    <s v="S"/>
    <n v="4"/>
    <m/>
    <s v="Apontamento da Produ"/>
    <n v="0"/>
    <n v="50"/>
  </r>
  <r>
    <n v="392958"/>
    <x v="507"/>
    <s v="Prensa Cabo Steck PG 09 - Cinza (Rosca C"/>
    <s v="0000-00-00"/>
    <n v="150"/>
    <s v="S"/>
    <n v="4"/>
    <m/>
    <s v="Apontamento da Produ"/>
    <n v="0"/>
    <n v="150"/>
  </r>
  <r>
    <n v="392959"/>
    <x v="508"/>
    <s v="CaboVßlvula Quimica GNB-1 0,8m"/>
    <s v="0000-00-00"/>
    <n v="50"/>
    <s v="S"/>
    <n v="4"/>
    <m/>
    <s v="Apontamento da Produ"/>
    <n v="0"/>
    <n v="50"/>
  </r>
  <r>
    <n v="392960"/>
    <x v="512"/>
    <s v="Cabo Motor GNB-1 1.4m"/>
    <s v="0000-00-00"/>
    <n v="50"/>
    <s v="S"/>
    <n v="4"/>
    <m/>
    <s v="Apontamento da Produ"/>
    <n v="0"/>
    <n v="50"/>
  </r>
  <r>
    <n v="392961"/>
    <x v="515"/>
    <s v="Conector ITC - Painel Redonda Macho M16 "/>
    <s v="0000-00-00"/>
    <n v="50"/>
    <s v="S"/>
    <n v="4"/>
    <m/>
    <s v="Apontamento da Produ"/>
    <n v="0"/>
    <n v="50"/>
  </r>
  <r>
    <n v="392962"/>
    <x v="509"/>
    <s v="Caixa Plßstica Comando GNB-1 (151x110x70"/>
    <s v="0000-00-00"/>
    <n v="50"/>
    <s v="S"/>
    <n v="4"/>
    <m/>
    <s v="Apontamento da Produ"/>
    <n v="0"/>
    <n v="50"/>
  </r>
  <r>
    <n v="392963"/>
    <x v="506"/>
    <s v="Led Verde -Sinaleira"/>
    <s v="0000-00-00"/>
    <n v="50"/>
    <s v="S"/>
    <n v="4"/>
    <m/>
    <s v="Apontamento da Produ"/>
    <n v="0"/>
    <n v="50"/>
  </r>
  <r>
    <n v="392964"/>
    <x v="510"/>
    <s v="Capa ProteþÒo Chave 36439"/>
    <s v="0000-00-00"/>
    <n v="50"/>
    <s v="S"/>
    <n v="4"/>
    <m/>
    <s v="Apontamento da Produ"/>
    <n v="0"/>
    <n v="50"/>
  </r>
  <r>
    <n v="392965"/>
    <x v="511"/>
    <s v="Chave Alavanca 2 posiþ§es 6A"/>
    <s v="0000-00-00"/>
    <n v="50"/>
    <s v="S"/>
    <n v="4"/>
    <m/>
    <s v="Apontamento da Produ"/>
    <n v="0"/>
    <n v="50"/>
  </r>
  <r>
    <n v="392966"/>
    <x v="514"/>
    <s v="Bloco Contato NA C1 - Margirius"/>
    <s v="0000-00-00"/>
    <n v="50"/>
    <s v="S"/>
    <n v="4"/>
    <m/>
    <s v="Apontamento da Produ"/>
    <n v="0"/>
    <n v="50"/>
  </r>
  <r>
    <n v="392967"/>
    <x v="513"/>
    <s v="Chave Push Button Margirius 1NA"/>
    <s v="0000-00-00"/>
    <n v="50"/>
    <s v="S"/>
    <n v="4"/>
    <m/>
    <s v="Apontamento da Produ"/>
    <n v="0"/>
    <n v="50"/>
  </r>
  <r>
    <n v="392981"/>
    <x v="520"/>
    <s v="Caixa Remota - GNB-1"/>
    <s v="0000-00-00"/>
    <n v="50"/>
    <s v="E"/>
    <n v="1"/>
    <s v="E01 PA"/>
    <s v="Apontamento da Produ"/>
    <n v="50"/>
    <n v="0"/>
  </r>
  <r>
    <n v="392982"/>
    <x v="510"/>
    <s v="Capa ProteþÒo Chave 36439"/>
    <s v="0000-00-00"/>
    <n v="50"/>
    <s v="S"/>
    <n v="4"/>
    <m/>
    <s v="Apontamento da Produ"/>
    <n v="0"/>
    <n v="50"/>
  </r>
  <r>
    <n v="392983"/>
    <x v="501"/>
    <s v="Fuse 20mm 250V - 2 A"/>
    <s v="0000-00-00"/>
    <n v="50"/>
    <s v="S"/>
    <n v="4"/>
    <m/>
    <s v="Apontamento da Produ"/>
    <n v="0"/>
    <n v="50"/>
  </r>
  <r>
    <n v="392984"/>
    <x v="516"/>
    <s v="Porta FusÝvel Painel Pto C/ Rosca Ref.05"/>
    <s v="0000-00-00"/>
    <n v="50"/>
    <s v="S"/>
    <n v="4"/>
    <m/>
    <s v="Apontamento da Produ"/>
    <n v="0"/>
    <n v="50"/>
  </r>
  <r>
    <n v="392985"/>
    <x v="519"/>
    <s v="Caixa Plßstica Remota GNB-1 (102x102x55)"/>
    <s v="0000-00-00"/>
    <n v="50"/>
    <s v="S"/>
    <n v="4"/>
    <m/>
    <s v="Apontamento da Produ"/>
    <n v="0"/>
    <n v="50"/>
  </r>
  <r>
    <n v="392986"/>
    <x v="518"/>
    <s v="Conj.Cabos GNB-1 - remota"/>
    <s v="0000-00-00"/>
    <n v="50"/>
    <s v="S"/>
    <n v="4"/>
    <m/>
    <s v="Apontamento da Produ"/>
    <n v="0"/>
    <n v="50"/>
  </r>
  <r>
    <n v="392987"/>
    <x v="66"/>
    <s v="Diodo 1N4007 - 1A 1000V comum"/>
    <s v="0000-00-00"/>
    <n v="12"/>
    <s v="S"/>
    <n v="4"/>
    <m/>
    <s v="Apontamento da Produ"/>
    <n v="0"/>
    <n v="12"/>
  </r>
  <r>
    <n v="392988"/>
    <x v="511"/>
    <s v="Chave Alavanca 2 posiþ§es 6A"/>
    <s v="0000-00-00"/>
    <n v="50"/>
    <s v="S"/>
    <n v="4"/>
    <m/>
    <s v="Apontamento da Produ"/>
    <n v="0"/>
    <n v="50"/>
  </r>
  <r>
    <n v="392989"/>
    <x v="505"/>
    <s v="Led Vermelho - Sinaleira"/>
    <s v="0000-00-00"/>
    <n v="50"/>
    <s v="S"/>
    <n v="4"/>
    <m/>
    <s v="Apontamento da Produ"/>
    <n v="0"/>
    <n v="50"/>
  </r>
  <r>
    <n v="392990"/>
    <x v="506"/>
    <s v="Led Verde -Sinaleira"/>
    <s v="0000-00-00"/>
    <n v="50"/>
    <s v="S"/>
    <n v="4"/>
    <m/>
    <s v="Apontamento da Produ"/>
    <n v="0"/>
    <n v="50"/>
  </r>
  <r>
    <n v="392991"/>
    <x v="517"/>
    <s v="Conector Painel Macho Tripolar Pino Chat"/>
    <s v="0000-00-00"/>
    <n v="50"/>
    <s v="S"/>
    <n v="4"/>
    <m/>
    <s v="Apontamento da Produ"/>
    <n v="0"/>
    <n v="50"/>
  </r>
  <r>
    <n v="392992"/>
    <x v="507"/>
    <s v="Prensa Cabo Steck PG 09 - Cinza (Rosca C"/>
    <s v="0000-00-00"/>
    <n v="50"/>
    <s v="S"/>
    <n v="4"/>
    <m/>
    <s v="Apontamento da Produ"/>
    <n v="0"/>
    <n v="50"/>
  </r>
  <r>
    <n v="392993"/>
    <x v="520"/>
    <s v="Caixa Remota - GNB-1"/>
    <s v="0000-00-00"/>
    <n v="50"/>
    <s v="E"/>
    <n v="3"/>
    <m/>
    <s v="Transferencia"/>
    <n v="50"/>
    <n v="0"/>
  </r>
  <r>
    <n v="392994"/>
    <x v="520"/>
    <s v="Caixa Remota - GNB-1"/>
    <s v="0000-00-00"/>
    <n v="50"/>
    <s v="S"/>
    <n v="1"/>
    <s v="E01 PA"/>
    <s v="Transferencia"/>
    <n v="0"/>
    <n v="50"/>
  </r>
  <r>
    <n v="392995"/>
    <x v="520"/>
    <s v="Caixa Remota - GNB-1"/>
    <s v="0000-00-00"/>
    <n v="50"/>
    <s v="S"/>
    <n v="3"/>
    <m/>
    <s v="IndustrializaþÒo efe"/>
    <n v="0"/>
    <n v="50"/>
  </r>
  <r>
    <n v="392996"/>
    <x v="475"/>
    <s v="Caixa Comando - GNB-1"/>
    <s v="0000-00-00"/>
    <n v="50"/>
    <s v="S"/>
    <n v="3"/>
    <m/>
    <s v="IndustrializaþÒo efe"/>
    <n v="0"/>
    <n v="50"/>
  </r>
  <r>
    <n v="392997"/>
    <x v="521"/>
    <s v="Sucata Fio de Cobre"/>
    <s v="0000-00-00"/>
    <n v="1"/>
    <s v="E"/>
    <n v="9"/>
    <m/>
    <s v="Movimentacao"/>
    <n v="1"/>
    <n v="0"/>
  </r>
  <r>
    <n v="392998"/>
    <x v="521"/>
    <s v="Sucata Fio de Cobre"/>
    <s v="0000-00-00"/>
    <n v="1"/>
    <s v="S"/>
    <n v="9"/>
    <m/>
    <s v="Movimentacao"/>
    <n v="0"/>
    <n v="1"/>
  </r>
  <r>
    <n v="393005"/>
    <x v="330"/>
    <s v="Transistor BC 547"/>
    <s v="0000-00-00"/>
    <n v="50"/>
    <s v="E"/>
    <n v="4"/>
    <m/>
    <s v="REMESSA PARA INDUST."/>
    <n v="50"/>
    <n v="0"/>
  </r>
  <r>
    <n v="393006"/>
    <x v="458"/>
    <s v="CI 555"/>
    <s v="0000-00-00"/>
    <n v="50"/>
    <s v="E"/>
    <n v="4"/>
    <m/>
    <s v="REMESSA PARA INDUST."/>
    <n v="50"/>
    <n v="0"/>
  </r>
  <r>
    <n v="393007"/>
    <x v="459"/>
    <s v="Potenciometro Painel 470R - (16mm - L20)"/>
    <s v="0000-00-00"/>
    <n v="50"/>
    <s v="E"/>
    <n v="4"/>
    <m/>
    <s v="REMESSA PARA INDUST."/>
    <n v="50"/>
    <n v="0"/>
  </r>
  <r>
    <n v="393008"/>
    <x v="460"/>
    <s v="Trafo 110/110V  9 + 9  250mA"/>
    <s v="0000-00-00"/>
    <n v="50"/>
    <s v="E"/>
    <n v="4"/>
    <m/>
    <s v="REMESSA PARA INDUST."/>
    <n v="50"/>
    <n v="0"/>
  </r>
  <r>
    <n v="393009"/>
    <x v="461"/>
    <s v="Display Duplo - VERM catodo comum"/>
    <s v="0000-00-00"/>
    <n v="50"/>
    <s v="E"/>
    <n v="4"/>
    <m/>
    <s v="REMESSA PARA INDUST."/>
    <n v="50"/>
    <n v="0"/>
  </r>
  <r>
    <n v="393010"/>
    <x v="462"/>
    <s v="PCI BRT-99 Bertel"/>
    <s v="0000-00-00"/>
    <n v="50"/>
    <s v="E"/>
    <n v="4"/>
    <m/>
    <s v="REMESSA PARA INDUST."/>
    <n v="50"/>
    <n v="0"/>
  </r>
  <r>
    <n v="393011"/>
    <x v="330"/>
    <s v="Transistor BC 547"/>
    <s v="0000-00-00"/>
    <n v="50"/>
    <s v="S"/>
    <n v="4"/>
    <m/>
    <s v="Ordem de Servico"/>
    <n v="0"/>
    <n v="50"/>
  </r>
  <r>
    <n v="393012"/>
    <x v="458"/>
    <s v="CI 555"/>
    <s v="0000-00-00"/>
    <n v="50"/>
    <s v="S"/>
    <n v="4"/>
    <m/>
    <s v="Ordem de Servico"/>
    <n v="0"/>
    <n v="50"/>
  </r>
  <r>
    <n v="393013"/>
    <x v="459"/>
    <s v="Potenciometro Painel 470R - (16mm - L20)"/>
    <s v="0000-00-00"/>
    <n v="50"/>
    <s v="S"/>
    <n v="4"/>
    <m/>
    <s v="Ordem de Servico"/>
    <n v="0"/>
    <n v="50"/>
  </r>
  <r>
    <n v="393014"/>
    <x v="460"/>
    <s v="Trafo 110/110V  9 + 9  250mA"/>
    <s v="0000-00-00"/>
    <n v="50"/>
    <s v="S"/>
    <n v="4"/>
    <m/>
    <s v="Ordem de Servico"/>
    <n v="0"/>
    <n v="50"/>
  </r>
  <r>
    <n v="393015"/>
    <x v="461"/>
    <s v="Display Duplo - VERM catodo comum"/>
    <s v="0000-00-00"/>
    <n v="50"/>
    <s v="S"/>
    <n v="4"/>
    <m/>
    <s v="Ordem de Servico"/>
    <n v="0"/>
    <n v="50"/>
  </r>
  <r>
    <n v="393016"/>
    <x v="462"/>
    <s v="PCI BRT-99 Bertel"/>
    <s v="0000-00-00"/>
    <n v="50"/>
    <s v="S"/>
    <n v="4"/>
    <m/>
    <s v="Ordem de Servico"/>
    <n v="0"/>
    <n v="50"/>
  </r>
  <r>
    <n v="393017"/>
    <x v="465"/>
    <s v="Placa de Comando Vibrador BRT-99 - Berte"/>
    <s v="0000-00-00"/>
    <n v="50"/>
    <s v="E"/>
    <n v="3"/>
    <m/>
    <s v="Movimentacao"/>
    <n v="50"/>
    <n v="0"/>
  </r>
  <r>
    <n v="393018"/>
    <x v="465"/>
    <s v="Placa de Comando Vibrador BRT-99 - Berte"/>
    <s v="0000-00-00"/>
    <n v="50"/>
    <s v="S"/>
    <n v="3"/>
    <m/>
    <s v="IndustrializaþÒo efe"/>
    <n v="0"/>
    <n v="50"/>
  </r>
  <r>
    <n v="393019"/>
    <x v="522"/>
    <s v="Lacre Metßlico Verde Aþo ZLock1 - Zenith"/>
    <s v="0000-00-00"/>
    <n v="1"/>
    <s v="S"/>
    <n v="1"/>
    <s v="E06 PC"/>
    <s v="Ordem de Servico"/>
    <n v="0"/>
    <n v="1"/>
  </r>
  <r>
    <n v="393020"/>
    <x v="522"/>
    <s v="Lacre Metßlico Verde Aþo ZLock1 - Zenith"/>
    <s v="0000-00-00"/>
    <n v="1"/>
    <s v="S"/>
    <n v="1"/>
    <s v="E06 PC"/>
    <s v="Ordem de Servico"/>
    <n v="0"/>
    <n v="1"/>
  </r>
  <r>
    <n v="393021"/>
    <x v="523"/>
    <s v="Fuse 30mm 250V 8A"/>
    <s v="0000-00-00"/>
    <n v="1"/>
    <s v="S"/>
    <n v="1"/>
    <s v="E11 PB"/>
    <s v="Ordem de Servico"/>
    <n v="0"/>
    <n v="1"/>
  </r>
  <r>
    <n v="393022"/>
    <x v="522"/>
    <s v="Lacre Metßlico Verde Aþo ZLock1 - Zenith"/>
    <s v="0000-00-00"/>
    <n v="10"/>
    <s v="S"/>
    <n v="1"/>
    <s v="E06 PC"/>
    <s v="Ordem de Servico"/>
    <n v="0"/>
    <n v="10"/>
  </r>
  <r>
    <n v="393023"/>
    <x v="522"/>
    <s v="Lacre Metßlico Verde Aþo ZLock1 - Zenith"/>
    <s v="0000-00-00"/>
    <n v="1"/>
    <s v="S"/>
    <n v="1"/>
    <s v="E06 PD"/>
    <s v="Ordem de Servico"/>
    <n v="0"/>
    <n v="1"/>
  </r>
  <r>
    <n v="393024"/>
    <x v="524"/>
    <s v="Fuse 20mm 250V - 8A"/>
    <s v="0000-00-00"/>
    <n v="1"/>
    <s v="S"/>
    <n v="1"/>
    <m/>
    <s v="Ordem de Servico"/>
    <n v="0"/>
    <n v="1"/>
  </r>
  <r>
    <n v="393025"/>
    <x v="522"/>
    <s v="Lacre Metßlico Verde Aþo ZLock1 - Zenith"/>
    <s v="0000-00-00"/>
    <n v="1"/>
    <s v="S"/>
    <n v="1"/>
    <s v="E06 PD"/>
    <s v="Ordem de Servico"/>
    <n v="0"/>
    <n v="1"/>
  </r>
  <r>
    <n v="393026"/>
    <x v="522"/>
    <s v="Lacre Metßlico Verde Aþo ZLock1 - Zenith"/>
    <s v="0000-00-00"/>
    <n v="1"/>
    <s v="S"/>
    <n v="1"/>
    <s v="E06 PD"/>
    <s v="Ordem de Servico"/>
    <n v="0"/>
    <n v="1"/>
  </r>
  <r>
    <n v="393027"/>
    <x v="525"/>
    <s v="Conj. Cabos HZ-01 / RB"/>
    <s v="0000-00-00"/>
    <n v="1"/>
    <s v="S"/>
    <n v="1"/>
    <s v="E01 PA"/>
    <s v="Ordem de Servico"/>
    <n v="0"/>
    <n v="1"/>
  </r>
  <r>
    <n v="393028"/>
    <x v="522"/>
    <s v="Lacre Metßlico Verde Aþo ZLock1 - Zenith"/>
    <s v="0000-00-00"/>
    <n v="1"/>
    <s v="S"/>
    <n v="1"/>
    <s v="E06 PD"/>
    <s v="Ordem de Servico"/>
    <n v="0"/>
    <n v="1"/>
  </r>
  <r>
    <n v="393029"/>
    <x v="525"/>
    <s v="Conj. Cabos HZ-01 / RB"/>
    <s v="0000-00-00"/>
    <n v="1"/>
    <s v="S"/>
    <n v="1"/>
    <s v="E01 PA"/>
    <s v="Ordem de Servico"/>
    <n v="0"/>
    <n v="1"/>
  </r>
  <r>
    <n v="393030"/>
    <x v="522"/>
    <s v="Lacre Metßlico Verde Aþo ZLock1 - Zenith"/>
    <s v="0000-00-00"/>
    <n v="1"/>
    <s v="S"/>
    <n v="1"/>
    <s v="E06 PD"/>
    <s v="Ordem de Servico"/>
    <n v="0"/>
    <n v="1"/>
  </r>
  <r>
    <n v="393031"/>
    <x v="526"/>
    <s v="Reator HZ-01 (k000738)"/>
    <s v="0000-00-00"/>
    <n v="4"/>
    <s v="E"/>
    <n v="1"/>
    <s v="E01 PA"/>
    <s v="Movimentacao"/>
    <n v="4"/>
    <n v="0"/>
  </r>
  <r>
    <n v="393032"/>
    <x v="526"/>
    <s v="Reator HZ-01 (k000738)"/>
    <s v="0000-00-00"/>
    <n v="1"/>
    <s v="S"/>
    <n v="1"/>
    <s v="E01 PA"/>
    <s v="Ordem de Servico"/>
    <n v="0"/>
    <n v="1"/>
  </r>
  <r>
    <n v="393033"/>
    <x v="522"/>
    <s v="Lacre Metßlico Verde Aþo ZLock1 - Zenith"/>
    <s v="0000-00-00"/>
    <n v="1"/>
    <s v="S"/>
    <n v="1"/>
    <s v="E06 PD"/>
    <s v="Ordem de Servico"/>
    <n v="0"/>
    <n v="1"/>
  </r>
  <r>
    <n v="393034"/>
    <x v="522"/>
    <s v="Lacre Metßlico Verde Aþo ZLock1 - Zenith"/>
    <s v="0000-00-00"/>
    <n v="1"/>
    <s v="S"/>
    <n v="1"/>
    <s v="E06 PD"/>
    <s v="Ordem de Servico"/>
    <n v="0"/>
    <n v="1"/>
  </r>
  <r>
    <n v="393035"/>
    <x v="526"/>
    <s v="Reator HZ-01 (k000738)"/>
    <s v="0000-00-00"/>
    <n v="1"/>
    <s v="S"/>
    <n v="1"/>
    <s v="E01 PA"/>
    <s v="Ordem de Servico"/>
    <n v="0"/>
    <n v="1"/>
  </r>
  <r>
    <n v="393036"/>
    <x v="525"/>
    <s v="Conj. Cabos HZ-01 / RB"/>
    <s v="0000-00-00"/>
    <n v="1"/>
    <s v="S"/>
    <n v="1"/>
    <s v="E01 PA"/>
    <s v="Ordem de Servico"/>
    <n v="0"/>
    <n v="1"/>
  </r>
  <r>
    <n v="393037"/>
    <x v="522"/>
    <s v="Lacre Metßlico Verde Aþo ZLock1 - Zenith"/>
    <s v="0000-00-00"/>
    <n v="1"/>
    <s v="S"/>
    <n v="1"/>
    <s v="E06 PD"/>
    <s v="Ordem de Servico"/>
    <n v="0"/>
    <n v="1"/>
  </r>
  <r>
    <n v="393038"/>
    <x v="526"/>
    <s v="Reator HZ-01 (k000738)"/>
    <s v="0000-00-00"/>
    <n v="1"/>
    <s v="S"/>
    <n v="1"/>
    <s v="E01 PA"/>
    <s v="Ordem de Servico"/>
    <n v="0"/>
    <n v="1"/>
  </r>
  <r>
    <n v="393039"/>
    <x v="108"/>
    <s v="Transistor SMD BC 817-25 (BC337) SOT-23"/>
    <s v="0000-00-00"/>
    <n v="2"/>
    <s v="S"/>
    <n v="1"/>
    <s v="E18 PH"/>
    <s v="Ordem de Servico"/>
    <n v="0"/>
    <n v="2"/>
  </r>
  <r>
    <n v="393040"/>
    <x v="280"/>
    <s v="Transistor SMD BC 807-25 (BC327) SOT-23"/>
    <s v="0000-00-00"/>
    <n v="1"/>
    <s v="S"/>
    <n v="1"/>
    <s v="E18 PI"/>
    <s v="Ordem de Servico"/>
    <n v="0"/>
    <n v="1"/>
  </r>
  <r>
    <n v="393041"/>
    <x v="146"/>
    <s v="Transistor MOS IRF 640 - 18A-200V"/>
    <s v="0000-00-00"/>
    <n v="2"/>
    <s v="S"/>
    <n v="1"/>
    <s v="E08 PF"/>
    <s v="Ordem de Servico"/>
    <n v="0"/>
    <n v="2"/>
  </r>
  <r>
    <n v="393042"/>
    <x v="105"/>
    <s v="Acoplador TÚrmico TO220 com furo"/>
    <s v="0000-00-00"/>
    <n v="2"/>
    <s v="S"/>
    <n v="1"/>
    <s v="E08 PF"/>
    <s v="Ordem de Servico"/>
    <n v="0"/>
    <n v="2"/>
  </r>
  <r>
    <n v="393043"/>
    <x v="451"/>
    <s v="RC 1/3W 5% - 0R47"/>
    <s v="0000-00-00"/>
    <n v="5"/>
    <s v="S"/>
    <n v="1"/>
    <s v="E09 PE"/>
    <s v="Ordem de Servico"/>
    <n v="0"/>
    <n v="5"/>
  </r>
  <r>
    <n v="393044"/>
    <x v="280"/>
    <s v="Transistor SMD BC 807-25 (BC327) SOT-23"/>
    <s v="0000-00-00"/>
    <n v="1"/>
    <s v="S"/>
    <n v="1"/>
    <s v="E18 PI"/>
    <s v="Ordem de Servico"/>
    <n v="0"/>
    <n v="1"/>
  </r>
  <r>
    <n v="393045"/>
    <x v="146"/>
    <s v="Transistor MOS IRF 640 - 18A-200V"/>
    <s v="0000-00-00"/>
    <n v="1"/>
    <s v="S"/>
    <n v="1"/>
    <s v="E08 PF"/>
    <s v="Ordem de Servico"/>
    <n v="0"/>
    <n v="1"/>
  </r>
  <r>
    <n v="393046"/>
    <x v="108"/>
    <s v="Transistor SMD BC 817-25 (BC337) SOT-23"/>
    <s v="0000-00-00"/>
    <n v="2"/>
    <s v="S"/>
    <n v="1"/>
    <s v="E18 PH"/>
    <s v="Ordem de Servico"/>
    <n v="0"/>
    <n v="2"/>
  </r>
  <r>
    <n v="393047"/>
    <x v="451"/>
    <s v="RC 1/3W 5% - 0R47"/>
    <s v="0000-00-00"/>
    <n v="1"/>
    <s v="S"/>
    <n v="1"/>
    <s v="E09 PE"/>
    <s v="Ordem de Servico"/>
    <n v="0"/>
    <n v="1"/>
  </r>
  <r>
    <n v="393048"/>
    <x v="243"/>
    <s v="RC 1/3W 5% - 1R"/>
    <s v="0000-00-00"/>
    <n v="2"/>
    <s v="S"/>
    <n v="1"/>
    <s v="E09 PE"/>
    <s v="Ordem de Servico"/>
    <n v="0"/>
    <n v="2"/>
  </r>
  <r>
    <n v="393049"/>
    <x v="526"/>
    <s v="Reator HZ-01 (k000738)"/>
    <s v="0000-00-00"/>
    <n v="1"/>
    <s v="S"/>
    <n v="1"/>
    <s v="E01 PA"/>
    <s v="Ordem de Servico"/>
    <n v="0"/>
    <n v="1"/>
  </r>
  <r>
    <n v="393050"/>
    <x v="522"/>
    <s v="Lacre Metßlico Verde Aþo ZLock1 - Zenith"/>
    <s v="0000-00-00"/>
    <n v="1"/>
    <s v="S"/>
    <n v="1"/>
    <s v="E06 PD"/>
    <s v="Ordem de Servico"/>
    <n v="0"/>
    <n v="1"/>
  </r>
  <r>
    <n v="393051"/>
    <x v="280"/>
    <s v="Transistor SMD BC 807-25 (BC327) SOT-23"/>
    <s v="0000-00-00"/>
    <n v="1"/>
    <s v="S"/>
    <n v="1"/>
    <s v="E18 PI"/>
    <s v="Ordem de Servico"/>
    <n v="0"/>
    <n v="1"/>
  </r>
  <r>
    <n v="393052"/>
    <x v="146"/>
    <s v="Transistor MOS IRF 640 - 18A-200V"/>
    <s v="0000-00-00"/>
    <n v="1"/>
    <s v="S"/>
    <n v="1"/>
    <s v="E08 PF"/>
    <s v="Ordem de Servico"/>
    <n v="0"/>
    <n v="1"/>
  </r>
  <r>
    <n v="393053"/>
    <x v="451"/>
    <s v="RC 1/3W 5% - 0R47"/>
    <s v="0000-00-00"/>
    <n v="1"/>
    <s v="S"/>
    <n v="1"/>
    <s v="E09 PE"/>
    <s v="Ordem de Servico"/>
    <n v="0"/>
    <n v="1"/>
  </r>
  <r>
    <n v="393054"/>
    <x v="243"/>
    <s v="RC 1/3W 5% - 1R"/>
    <s v="0000-00-00"/>
    <n v="2"/>
    <s v="S"/>
    <n v="1"/>
    <s v="E09 PE"/>
    <s v="Ordem de Servico"/>
    <n v="0"/>
    <n v="2"/>
  </r>
  <r>
    <n v="393055"/>
    <x v="108"/>
    <s v="Transistor SMD BC 817-25 (BC337) SOT-23"/>
    <s v="0000-00-00"/>
    <n v="2"/>
    <s v="S"/>
    <n v="1"/>
    <s v="E18 PH"/>
    <s v="Ordem de Servico"/>
    <n v="0"/>
    <n v="2"/>
  </r>
  <r>
    <n v="393056"/>
    <x v="280"/>
    <s v="Transistor SMD BC 807-25 (BC327) SOT-23"/>
    <s v="0000-00-00"/>
    <n v="1"/>
    <s v="S"/>
    <n v="1"/>
    <s v="E18 PI"/>
    <s v="Ordem de Servico"/>
    <n v="0"/>
    <n v="1"/>
  </r>
  <r>
    <n v="393057"/>
    <x v="146"/>
    <s v="Transistor MOS IRF 640 - 18A-200V"/>
    <s v="0000-00-00"/>
    <n v="2"/>
    <s v="S"/>
    <n v="1"/>
    <s v="E08 PF"/>
    <s v="Ordem de Servico"/>
    <n v="0"/>
    <n v="2"/>
  </r>
  <r>
    <n v="393058"/>
    <x v="105"/>
    <s v="Acoplador TÚrmico TO220 com furo"/>
    <s v="0000-00-00"/>
    <n v="2"/>
    <s v="S"/>
    <n v="1"/>
    <s v="E08 PF"/>
    <s v="Ordem de Servico"/>
    <n v="0"/>
    <n v="2"/>
  </r>
  <r>
    <n v="393059"/>
    <x v="451"/>
    <s v="RC 1/3W 5% - 0R47"/>
    <s v="0000-00-00"/>
    <n v="5"/>
    <s v="S"/>
    <n v="1"/>
    <s v="E09 PE"/>
    <s v="Ordem de Servico"/>
    <n v="0"/>
    <n v="5"/>
  </r>
  <r>
    <n v="393060"/>
    <x v="146"/>
    <s v="Transistor MOS IRF 640 - 18A-200V"/>
    <s v="0000-00-00"/>
    <n v="1"/>
    <s v="E"/>
    <n v="1"/>
    <s v="E08 PF"/>
    <s v="Movimentacao"/>
    <n v="1"/>
    <n v="0"/>
  </r>
  <r>
    <n v="393061"/>
    <x v="522"/>
    <s v="Lacre Metßlico Verde Aþo ZLock1 - Zenith"/>
    <s v="0000-00-00"/>
    <n v="1"/>
    <s v="S"/>
    <n v="1"/>
    <s v="E06 PD"/>
    <s v="Ordem de Servico"/>
    <n v="0"/>
    <n v="1"/>
  </r>
  <r>
    <n v="393062"/>
    <x v="108"/>
    <s v="Transistor SMD BC 817-25 (BC337) SOT-23"/>
    <s v="0000-00-00"/>
    <n v="2"/>
    <s v="S"/>
    <n v="1"/>
    <s v="E18 PH"/>
    <s v="Ordem de Servico"/>
    <n v="0"/>
    <n v="2"/>
  </r>
  <r>
    <n v="393063"/>
    <x v="280"/>
    <s v="Transistor SMD BC 807-25 (BC327) SOT-23"/>
    <s v="0000-00-00"/>
    <n v="1"/>
    <s v="S"/>
    <n v="1"/>
    <s v="E18 PI"/>
    <s v="Ordem de Servico"/>
    <n v="0"/>
    <n v="1"/>
  </r>
  <r>
    <n v="393064"/>
    <x v="146"/>
    <s v="Transistor MOS IRF 640 - 18A-200V"/>
    <s v="0000-00-00"/>
    <n v="2"/>
    <s v="S"/>
    <n v="1"/>
    <s v="E08 PF"/>
    <s v="Ordem de Servico"/>
    <n v="0"/>
    <n v="2"/>
  </r>
  <r>
    <n v="393065"/>
    <x v="105"/>
    <s v="Acoplador TÚrmico TO220 com furo"/>
    <s v="0000-00-00"/>
    <n v="2"/>
    <s v="S"/>
    <n v="1"/>
    <s v="E08 PF"/>
    <s v="Ordem de Servico"/>
    <n v="0"/>
    <n v="2"/>
  </r>
  <r>
    <n v="393066"/>
    <x v="451"/>
    <s v="RC 1/3W 5% - 0R47"/>
    <s v="0000-00-00"/>
    <n v="5"/>
    <s v="S"/>
    <n v="1"/>
    <s v="E09 PE"/>
    <s v="Ordem de Servico"/>
    <n v="0"/>
    <n v="5"/>
  </r>
  <r>
    <n v="393067"/>
    <x v="280"/>
    <s v="Transistor SMD BC 807-25 (BC327) SOT-23"/>
    <s v="0000-00-00"/>
    <n v="1"/>
    <s v="S"/>
    <n v="1"/>
    <s v="E18 PI"/>
    <s v="Ordem de Servico"/>
    <n v="0"/>
    <n v="1"/>
  </r>
  <r>
    <n v="393068"/>
    <x v="146"/>
    <s v="Transistor MOS IRF 640 - 18A-200V"/>
    <s v="0000-00-00"/>
    <n v="1"/>
    <s v="S"/>
    <n v="1"/>
    <m/>
    <s v="Ordem de Servico"/>
    <n v="0"/>
    <n v="1"/>
  </r>
  <r>
    <n v="393069"/>
    <x v="108"/>
    <s v="Transistor SMD BC 817-25 (BC337) SOT-23"/>
    <s v="0000-00-00"/>
    <n v="2"/>
    <s v="S"/>
    <n v="1"/>
    <s v="E18 PH"/>
    <s v="Ordem de Servico"/>
    <n v="0"/>
    <n v="2"/>
  </r>
  <r>
    <n v="393070"/>
    <x v="451"/>
    <s v="RC 1/3W 5% - 0R47"/>
    <s v="0000-00-00"/>
    <n v="1"/>
    <s v="S"/>
    <n v="1"/>
    <s v="E09 PE"/>
    <s v="Ordem de Servico"/>
    <n v="0"/>
    <n v="1"/>
  </r>
  <r>
    <n v="393071"/>
    <x v="243"/>
    <s v="RC 1/3W 5% - 1R"/>
    <s v="0000-00-00"/>
    <n v="2"/>
    <s v="S"/>
    <n v="1"/>
    <s v="E09 PE"/>
    <s v="Ordem de Servico"/>
    <n v="0"/>
    <n v="2"/>
  </r>
  <r>
    <n v="393072"/>
    <x v="5"/>
    <s v="Transistor BD 140"/>
    <s v="0000-00-00"/>
    <n v="1"/>
    <s v="S"/>
    <n v="1"/>
    <s v="E08 PG"/>
    <s v="Ordem de Servico"/>
    <n v="0"/>
    <n v="1"/>
  </r>
  <r>
    <n v="393073"/>
    <x v="527"/>
    <s v="Buzzer 12V - polarizado"/>
    <s v="0000-00-00"/>
    <n v="1"/>
    <s v="S"/>
    <n v="1"/>
    <s v="E12 PD"/>
    <s v="Ordem de Servico"/>
    <n v="0"/>
    <n v="1"/>
  </r>
  <r>
    <n v="393074"/>
    <x v="108"/>
    <s v="Transistor SMD BC 817-25 (BC337) SOT-23"/>
    <s v="0000-00-00"/>
    <n v="2"/>
    <s v="S"/>
    <n v="1"/>
    <s v="E18 PH"/>
    <s v="Ordem de Servico"/>
    <n v="0"/>
    <n v="2"/>
  </r>
  <r>
    <n v="393077"/>
    <x v="348"/>
    <s v="Chicote AM/AM/PT - 36cm / 22AWG"/>
    <s v="0000-00-00"/>
    <n v="110"/>
    <s v="S"/>
    <n v="1"/>
    <s v="E01 PA"/>
    <s v="Movimentacao"/>
    <n v="0"/>
    <n v="110"/>
  </r>
  <r>
    <n v="393078"/>
    <x v="350"/>
    <s v="Chicote AZ/VM/VM/MR/MR - 40cm/ 22AWG"/>
    <s v="0000-00-00"/>
    <n v="110"/>
    <s v="S"/>
    <n v="1"/>
    <s v="E01 PA"/>
    <s v="Movimentacao"/>
    <n v="0"/>
    <n v="110"/>
  </r>
  <r>
    <n v="393079"/>
    <x v="353"/>
    <s v="Chicote AZ/VM/BR/PR - 39cm / 22 AWG"/>
    <s v="0000-00-00"/>
    <n v="110"/>
    <s v="S"/>
    <n v="1"/>
    <s v="E01 PA"/>
    <s v="Movimentacao"/>
    <n v="0"/>
    <n v="110"/>
  </r>
  <r>
    <n v="393081"/>
    <x v="175"/>
    <s v="Diversos"/>
    <s v="0000-00-00"/>
    <n v="3"/>
    <s v="E"/>
    <n v="1"/>
    <m/>
    <s v="Nota Fiscal de Entra"/>
    <n v="3"/>
    <n v="0"/>
  </r>
  <r>
    <n v="393084"/>
    <x v="20"/>
    <s v="Papel Sulfite 210x297 A4 (Pct 500 folhas"/>
    <s v="0000-00-00"/>
    <n v="1"/>
    <s v="E"/>
    <n v="1"/>
    <m/>
    <s v="Nota Fiscal de Entra"/>
    <n v="1"/>
    <n v="0"/>
  </r>
  <r>
    <n v="393085"/>
    <x v="175"/>
    <s v="Diversos"/>
    <s v="0000-00-00"/>
    <n v="1"/>
    <s v="E"/>
    <n v="1"/>
    <m/>
    <s v="Nota Fiscal de Entra"/>
    <n v="1"/>
    <n v="0"/>
  </r>
  <r>
    <n v="393087"/>
    <x v="16"/>
    <s v="Tubo de Silicone 280 GR"/>
    <s v="0000-00-00"/>
    <n v="3"/>
    <s v="E"/>
    <n v="1"/>
    <s v="E03 PI"/>
    <s v="Nota Fiscal de Entra"/>
    <n v="3"/>
    <n v="0"/>
  </r>
  <r>
    <n v="393092"/>
    <x v="175"/>
    <s v="Diversos"/>
    <s v="0000-00-00"/>
    <n v="50"/>
    <s v="E"/>
    <n v="2"/>
    <m/>
    <s v="Nota Fiscal de Entra"/>
    <n v="50"/>
    <n v="0"/>
  </r>
  <r>
    <n v="393093"/>
    <x v="175"/>
    <s v="Diversos"/>
    <s v="0000-00-00"/>
    <n v="1"/>
    <s v="E"/>
    <n v="2"/>
    <m/>
    <s v="Nota Fiscal de Entra"/>
    <n v="1"/>
    <n v="0"/>
  </r>
  <r>
    <n v="393094"/>
    <x v="175"/>
    <s v="Diversos"/>
    <s v="0000-00-00"/>
    <n v="1"/>
    <s v="E"/>
    <n v="2"/>
    <m/>
    <s v="Nota Fiscal de Entra"/>
    <n v="1"/>
    <n v="0"/>
  </r>
  <r>
    <n v="393095"/>
    <x v="175"/>
    <s v="Diversos"/>
    <s v="0000-00-00"/>
    <n v="1"/>
    <s v="E"/>
    <n v="2"/>
    <m/>
    <s v="Nota Fiscal de Entra"/>
    <n v="1"/>
    <n v="0"/>
  </r>
  <r>
    <n v="393097"/>
    <x v="175"/>
    <s v="Diversos"/>
    <s v="0000-00-00"/>
    <n v="25"/>
    <s v="E"/>
    <n v="2"/>
    <m/>
    <s v="Nota Fiscal de Entra"/>
    <n v="25"/>
    <n v="0"/>
  </r>
  <r>
    <n v="393100"/>
    <x v="528"/>
    <s v="Diss. Comum CMA"/>
    <s v="0000-00-00"/>
    <n v="575"/>
    <s v="E"/>
    <n v="1"/>
    <s v="E15 PB"/>
    <s v="Compra de MatÚria Pr"/>
    <n v="575"/>
    <n v="0"/>
  </r>
  <r>
    <n v="393101"/>
    <x v="471"/>
    <s v="Dissipador TSC-3 (terminal rebitado) 2 f"/>
    <s v="0000-00-00"/>
    <n v="321"/>
    <s v="E"/>
    <n v="1"/>
    <s v="E15 PC"/>
    <s v="Compra de MatÚria Pr"/>
    <n v="321"/>
    <n v="0"/>
  </r>
  <r>
    <n v="393103"/>
    <x v="529"/>
    <s v="Transistor MJE13005 - 400V-4A"/>
    <s v="0000-00-00"/>
    <n v="70"/>
    <s v="E"/>
    <n v="1"/>
    <m/>
    <s v="Compra de MatÚria Pr"/>
    <n v="70"/>
    <n v="0"/>
  </r>
  <r>
    <n v="393105"/>
    <x v="11"/>
    <s v="PCI SRS Ver3.0 FR-4, 1,6mm, 35u, DS"/>
    <s v="0000-00-00"/>
    <n v="38"/>
    <s v="E"/>
    <n v="1"/>
    <s v="E13 PH"/>
    <s v="Compra de MatÚria Pr"/>
    <n v="38"/>
    <n v="0"/>
  </r>
  <r>
    <n v="393107"/>
    <x v="476"/>
    <s v="Fio 155░C - Cobre Esmaltado - 34 AWG (Pi"/>
    <s v="0000-00-00"/>
    <n v="6"/>
    <s v="E"/>
    <n v="1"/>
    <s v="ProduþÒo"/>
    <s v="Compra de MatÚria Pr"/>
    <n v="6"/>
    <n v="0"/>
  </r>
  <r>
    <n v="393109"/>
    <x v="492"/>
    <s v="Rolo de Solda Fino (0,5mm) - 250g"/>
    <s v="0000-00-00"/>
    <n v="6"/>
    <s v="E"/>
    <n v="1"/>
    <s v="E03 PI"/>
    <s v="Compra de MatÚria Pr"/>
    <n v="6"/>
    <n v="0"/>
  </r>
  <r>
    <n v="393110"/>
    <x v="492"/>
    <s v="Rolo de Solda Fino (0,5mm) - 250g"/>
    <s v="0000-00-00"/>
    <n v="1"/>
    <s v="S"/>
    <n v="1"/>
    <s v="E03 PI"/>
    <s v="Movimentacao"/>
    <n v="0"/>
    <n v="1"/>
  </r>
  <r>
    <n v="393111"/>
    <x v="492"/>
    <s v="Rolo de Solda Fino (0,5mm) - 250g"/>
    <s v="0000-00-00"/>
    <n v="1"/>
    <s v="S"/>
    <n v="1"/>
    <s v="E03 PI"/>
    <s v="Movimentacao"/>
    <n v="0"/>
    <n v="1"/>
  </r>
  <r>
    <n v="393113"/>
    <x v="493"/>
    <s v="Rolo de Solda MÚdio (1,0 mm) - 250g"/>
    <s v="0000-00-00"/>
    <n v="6"/>
    <s v="E"/>
    <n v="1"/>
    <s v="E03 PI"/>
    <s v="Compra de MatÚria Pr"/>
    <n v="6"/>
    <n v="0"/>
  </r>
  <r>
    <n v="393114"/>
    <x v="493"/>
    <s v="Rolo de Solda MÚdio (1,0 mm) - 250g"/>
    <s v="0000-00-00"/>
    <n v="1"/>
    <s v="S"/>
    <n v="1"/>
    <s v="E03 PI"/>
    <s v="Movimentacao"/>
    <n v="0"/>
    <n v="1"/>
  </r>
  <r>
    <n v="393115"/>
    <x v="493"/>
    <s v="Rolo de Solda MÚdio (1,0 mm) - 250g"/>
    <s v="0000-00-00"/>
    <n v="1"/>
    <s v="S"/>
    <n v="1"/>
    <s v="E03 PI"/>
    <s v="Movimentacao"/>
    <n v="0"/>
    <n v="1"/>
  </r>
  <r>
    <n v="393121"/>
    <x v="144"/>
    <s v="Cap.Eletr.Unilat. 470u / 35V (can 10x15)"/>
    <s v="0000-00-00"/>
    <n v="20"/>
    <s v="E"/>
    <n v="1"/>
    <s v="E07 PE"/>
    <s v="Compra de MatÚria Pr"/>
    <n v="20"/>
    <n v="0"/>
  </r>
  <r>
    <n v="393122"/>
    <x v="146"/>
    <s v="Transistor MOS IRF 640 - 18A-200V"/>
    <s v="0000-00-00"/>
    <n v="10"/>
    <s v="E"/>
    <n v="1"/>
    <s v="E08 PF"/>
    <s v="Compra de MatÚria Pr"/>
    <n v="10"/>
    <n v="0"/>
  </r>
  <r>
    <n v="393123"/>
    <x v="530"/>
    <s v="Borne Multipolar-3vias (KRE) Azul"/>
    <s v="0000-00-00"/>
    <n v="10"/>
    <s v="E"/>
    <n v="1"/>
    <s v="E11 PB"/>
    <s v="Compra de MatÚria Pr"/>
    <n v="10"/>
    <n v="0"/>
  </r>
  <r>
    <n v="393124"/>
    <x v="467"/>
    <s v="Ponta Ferro 30W Hikari Conica"/>
    <s v="0000-00-00"/>
    <n v="2"/>
    <s v="E"/>
    <n v="1"/>
    <s v="E13 PD"/>
    <s v="Compra de MatÚria Pr"/>
    <n v="2"/>
    <n v="0"/>
  </r>
  <r>
    <n v="393125"/>
    <x v="118"/>
    <s v="Diodo SMD US1M (1N4937) - 1 A 600V rßpid"/>
    <s v="0000-00-00"/>
    <n v="10"/>
    <s v="E"/>
    <n v="1"/>
    <s v="E18 PJ"/>
    <s v="Compra de MatÚria Pr"/>
    <n v="10"/>
    <n v="0"/>
  </r>
  <r>
    <n v="393148"/>
    <x v="73"/>
    <s v="Cap.Eletr.Unilat. 100u / 16V (can 5x11)"/>
    <s v="0000-00-00"/>
    <n v="100"/>
    <s v="E"/>
    <n v="1"/>
    <s v="E06 PE"/>
    <s v="Compra de MatÚria Pr"/>
    <n v="100"/>
    <n v="0"/>
  </r>
  <r>
    <n v="393149"/>
    <x v="447"/>
    <s v="Cap.Eletr.Unilat. 220u / 16V (can 6x17)"/>
    <s v="0000-00-00"/>
    <n v="70"/>
    <s v="E"/>
    <n v="1"/>
    <s v="E06 PE"/>
    <s v="Compra de MatÚria Pr"/>
    <n v="70"/>
    <n v="0"/>
  </r>
  <r>
    <n v="393150"/>
    <x v="69"/>
    <s v="Cap.Pol.Met. 470nF / 63V"/>
    <s v="0000-00-00"/>
    <n v="100"/>
    <s v="E"/>
    <n v="1"/>
    <s v="E06 PF"/>
    <s v="Compra de MatÚria Pr"/>
    <n v="100"/>
    <n v="0"/>
  </r>
  <r>
    <n v="393151"/>
    <x v="66"/>
    <s v="Diodo 1N4007 - 1A 1000V comum"/>
    <s v="0000-00-00"/>
    <n v="10"/>
    <s v="E"/>
    <n v="1"/>
    <s v="E09 PK"/>
    <s v="Compra de MatÚria Pr"/>
    <n v="10"/>
    <n v="0"/>
  </r>
  <r>
    <n v="393152"/>
    <x v="416"/>
    <s v="Diodo Zener 1N4742 A (12V - 1,0W)"/>
    <s v="0000-00-00"/>
    <n v="150"/>
    <s v="E"/>
    <n v="1"/>
    <s v="E10 PJ"/>
    <s v="Compra de MatÚria Pr"/>
    <n v="150"/>
    <n v="0"/>
  </r>
  <r>
    <n v="393153"/>
    <x v="68"/>
    <s v="Regulador LM 7805"/>
    <s v="0000-00-00"/>
    <n v="50"/>
    <s v="E"/>
    <n v="1"/>
    <s v="E08 PG"/>
    <s v="Compra de MatÚria Pr"/>
    <n v="50"/>
    <n v="0"/>
  </r>
  <r>
    <n v="393154"/>
    <x v="531"/>
    <s v="Varistor S14K - 35V"/>
    <s v="0000-00-00"/>
    <n v="50"/>
    <s v="E"/>
    <n v="1"/>
    <s v="E11 PB"/>
    <s v="Compra de MatÚria Pr"/>
    <n v="50"/>
    <n v="0"/>
  </r>
  <r>
    <n v="393155"/>
    <x v="532"/>
    <s v="Rele 12Vx10A - 1CR ci preto"/>
    <s v="0000-00-00"/>
    <n v="50"/>
    <s v="E"/>
    <n v="1"/>
    <s v="E08 PF"/>
    <s v="Compra de MatÚria Pr"/>
    <n v="50"/>
    <n v="0"/>
  </r>
  <r>
    <n v="393157"/>
    <x v="530"/>
    <s v="Borne Multipolar-3vias (KRE) Azul"/>
    <s v="0000-00-00"/>
    <n v="50"/>
    <s v="E"/>
    <n v="1"/>
    <s v="E11 PB"/>
    <s v="Compra de MatÚria Pr"/>
    <n v="50"/>
    <n v="0"/>
  </r>
  <r>
    <n v="393158"/>
    <x v="489"/>
    <s v="Cabo 28AWG/0,08mm2 BRANCO"/>
    <s v="0000-00-00"/>
    <n v="100"/>
    <s v="E"/>
    <n v="1"/>
    <s v="ProduþÒo"/>
    <s v="Compra de MatÚria Pr"/>
    <n v="100"/>
    <n v="0"/>
  </r>
  <r>
    <n v="393159"/>
    <x v="490"/>
    <s v="Cabo 28AWG/0,08mm2 AZUL"/>
    <s v="0000-00-00"/>
    <n v="100"/>
    <s v="E"/>
    <n v="1"/>
    <s v="ProduþÒo"/>
    <s v="Compra de MatÚria Pr"/>
    <n v="100"/>
    <n v="0"/>
  </r>
  <r>
    <n v="393160"/>
    <x v="488"/>
    <s v="Dissipador LSI-069HS (Clip-On)"/>
    <s v="0000-00-00"/>
    <n v="50"/>
    <s v="E"/>
    <n v="1"/>
    <s v="E15 PC"/>
    <s v="Compra de MatÚria Pr"/>
    <n v="50"/>
    <n v="0"/>
  </r>
  <r>
    <n v="393161"/>
    <x v="533"/>
    <s v="Resistor SMD 1206 5% 27R"/>
    <s v="0000-00-00"/>
    <n v="60"/>
    <s v="E"/>
    <n v="1"/>
    <s v="E18 PJ"/>
    <s v="Compra de MatÚria Pr"/>
    <n v="60"/>
    <n v="0"/>
  </r>
  <r>
    <n v="393162"/>
    <x v="534"/>
    <s v="Resistor SMD 1206 5% 1K"/>
    <s v="0000-00-00"/>
    <n v="150"/>
    <s v="E"/>
    <n v="1"/>
    <s v="E18 PJ"/>
    <s v="Compra de MatÚria Pr"/>
    <n v="150"/>
    <n v="0"/>
  </r>
  <r>
    <n v="393164"/>
    <x v="535"/>
    <s v="Cap.Cer. SMD 0603 100nF / 50V 10%"/>
    <s v="0000-00-00"/>
    <n v="150"/>
    <s v="E"/>
    <n v="1"/>
    <s v="E18 PH"/>
    <s v="Compra de MatÚria Pr"/>
    <n v="150"/>
    <n v="0"/>
  </r>
  <r>
    <n v="393165"/>
    <x v="107"/>
    <s v="Diodo SMD LL4148 Mini Melf"/>
    <s v="0000-00-00"/>
    <n v="300"/>
    <s v="E"/>
    <n v="1"/>
    <s v="E18 PH"/>
    <s v="Compra de MatÚria Pr"/>
    <n v="300"/>
    <n v="0"/>
  </r>
  <r>
    <n v="393166"/>
    <x v="536"/>
    <s v="Led Verde SMD 0603"/>
    <s v="0000-00-00"/>
    <n v="15"/>
    <s v="E"/>
    <n v="1"/>
    <s v="E18 PJ"/>
    <s v="Compra de MatÚria Pr"/>
    <n v="15"/>
    <n v="0"/>
  </r>
  <r>
    <n v="393167"/>
    <x v="397"/>
    <s v="Transistor SMD BC 847 (BC547) SOT-23"/>
    <s v="0000-00-00"/>
    <n v="450"/>
    <s v="E"/>
    <n v="1"/>
    <s v="E18 PH"/>
    <s v="Compra de MatÚria Pr"/>
    <n v="450"/>
    <n v="0"/>
  </r>
  <r>
    <n v="393168"/>
    <x v="167"/>
    <s v="PIC 16F648A SOIC-18"/>
    <s v="0000-00-00"/>
    <n v="8"/>
    <s v="E"/>
    <n v="1"/>
    <s v="E18 PJ"/>
    <s v="Compra de MatÚria Pr"/>
    <n v="8"/>
    <n v="0"/>
  </r>
  <r>
    <n v="393169"/>
    <x v="537"/>
    <s v="Cristal 4MHz HC-49 SMD (2P)"/>
    <s v="0000-00-00"/>
    <n v="40"/>
    <s v="E"/>
    <n v="1"/>
    <s v="E18 PJ"/>
    <s v="Compra de MatÚria Pr"/>
    <n v="40"/>
    <n v="0"/>
  </r>
  <r>
    <n v="393171"/>
    <x v="6"/>
    <s v="BTS180G  BMO 040-1X40  180░ Dourado"/>
    <s v="0000-00-00"/>
    <n v="280"/>
    <s v="E"/>
    <n v="1"/>
    <s v="E11 PB"/>
    <s v="Compra de MatÚria Pr"/>
    <n v="280"/>
    <n v="0"/>
  </r>
  <r>
    <n v="393184"/>
    <x v="103"/>
    <s v="Diodo 1N4937 - 1 A 600V rßpido"/>
    <s v="0000-00-00"/>
    <n v="700"/>
    <s v="E"/>
    <n v="1"/>
    <s v="E09 PK"/>
    <s v="Compra de MatÚria Pr"/>
    <n v="700"/>
    <n v="0"/>
  </r>
  <r>
    <n v="393185"/>
    <x v="168"/>
    <s v="Diodo Schottky 1N5822 - 3A 40V"/>
    <s v="0000-00-00"/>
    <n v="140"/>
    <s v="E"/>
    <n v="1"/>
    <s v="E09 PK"/>
    <s v="Compra de MatÚria Pr"/>
    <n v="140"/>
    <n v="0"/>
  </r>
  <r>
    <n v="393186"/>
    <x v="416"/>
    <s v="Diodo Zener 1N4742 A (12V - 1,0W)"/>
    <s v="0000-00-00"/>
    <n v="370"/>
    <s v="E"/>
    <n v="1"/>
    <s v="E10 PJ"/>
    <s v="Compra de MatÚria Pr"/>
    <n v="370"/>
    <n v="0"/>
  </r>
  <r>
    <n v="393187"/>
    <x v="5"/>
    <s v="Transistor BD 140"/>
    <s v="0000-00-00"/>
    <n v="300"/>
    <s v="E"/>
    <n v="1"/>
    <s v="E08 PG"/>
    <s v="Compra de MatÚria Pr"/>
    <n v="300"/>
    <n v="0"/>
  </r>
  <r>
    <n v="393188"/>
    <x v="157"/>
    <s v="Acoplador Otico 4N25 Branco"/>
    <s v="0000-00-00"/>
    <n v="150"/>
    <s v="E"/>
    <n v="1"/>
    <s v="E08 PG"/>
    <s v="Compra de MatÚria Pr"/>
    <n v="150"/>
    <n v="0"/>
  </r>
  <r>
    <n v="393189"/>
    <x v="538"/>
    <s v="Supressor 10nF/275Vca 10% X2 (TS08S)"/>
    <s v="0000-00-00"/>
    <n v="550"/>
    <s v="E"/>
    <n v="1"/>
    <s v="E11 PB"/>
    <s v="Compra de MatÚria Pr"/>
    <n v="550"/>
    <n v="0"/>
  </r>
  <r>
    <n v="393190"/>
    <x v="227"/>
    <s v="Resistor SMD 0603 5% 100R"/>
    <s v="0000-00-00"/>
    <n v="500"/>
    <s v="E"/>
    <n v="1"/>
    <s v="E18 PG"/>
    <s v="Compra de MatÚria Pr"/>
    <n v="500"/>
    <n v="0"/>
  </r>
  <r>
    <n v="393191"/>
    <x v="129"/>
    <s v="Resistor SMD 0603 5% 220R"/>
    <s v="0000-00-00"/>
    <n v="500"/>
    <s v="E"/>
    <n v="1"/>
    <s v="E18 PI"/>
    <s v="Compra de MatÚria Pr"/>
    <n v="500"/>
    <n v="0"/>
  </r>
  <r>
    <n v="393192"/>
    <x v="539"/>
    <s v="Resistor SMD 0603 5% 560R"/>
    <s v="0000-00-00"/>
    <n v="700"/>
    <s v="E"/>
    <n v="1"/>
    <s v="E18 PG"/>
    <s v="Compra de MatÚria Pr"/>
    <n v="700"/>
    <n v="0"/>
  </r>
  <r>
    <n v="393193"/>
    <x v="107"/>
    <s v="Diodo SMD LL4148 Mini Melf"/>
    <s v="0000-00-00"/>
    <n v="1.75"/>
    <s v="E"/>
    <n v="1"/>
    <s v="E18 PH"/>
    <s v="Compra de MatÚria Pr"/>
    <n v="1.75"/>
    <n v="0"/>
  </r>
  <r>
    <n v="393194"/>
    <x v="535"/>
    <s v="Cap.Cer. SMD 0603 100nF / 50V 10%"/>
    <s v="0000-00-00"/>
    <n v="130"/>
    <s v="E"/>
    <n v="1"/>
    <s v="E18 PH"/>
    <s v="Compra de MatÚria Pr"/>
    <n v="130"/>
    <n v="0"/>
  </r>
  <r>
    <n v="393195"/>
    <x v="108"/>
    <s v="Transistor SMD BC 817-25 (BC337) SOT-23"/>
    <s v="0000-00-00"/>
    <n v="750"/>
    <s v="E"/>
    <n v="1"/>
    <s v="E04 PI"/>
    <s v="Compra de MatÚria Pr"/>
    <n v="750"/>
    <n v="0"/>
  </r>
  <r>
    <n v="393203"/>
    <x v="538"/>
    <s v="Supressor 10nF/275Vca 10% X2 (TS08S)"/>
    <s v="0000-00-00"/>
    <n v="46"/>
    <s v="E"/>
    <n v="1"/>
    <s v="E11 PB"/>
    <s v="Compra de MatÚria Pr"/>
    <n v="46"/>
    <n v="0"/>
  </r>
  <r>
    <n v="393204"/>
    <x v="540"/>
    <s v="Chave Push Button 18531 - NA (Margirius)"/>
    <s v="0000-00-00"/>
    <n v="11"/>
    <s v="E"/>
    <n v="1"/>
    <s v="E11 PC"/>
    <s v="Compra de MatÚria Pr"/>
    <n v="11"/>
    <n v="0"/>
  </r>
  <r>
    <n v="393205"/>
    <x v="463"/>
    <s v="Display 7 Seg.(VM) - D10362KSR (Catodo)"/>
    <s v="0000-00-00"/>
    <n v="70"/>
    <s v="E"/>
    <n v="1"/>
    <s v="ProduþÒo"/>
    <s v="Compra de MatÚria Pr"/>
    <n v="70"/>
    <n v="0"/>
  </r>
  <r>
    <n v="393206"/>
    <x v="442"/>
    <s v="CI KA5M380R"/>
    <s v="0000-00-00"/>
    <n v="5"/>
    <s v="E"/>
    <n v="1"/>
    <s v="E08 PG"/>
    <s v="Compra de MatÚria Pr"/>
    <n v="5"/>
    <n v="0"/>
  </r>
  <r>
    <n v="393207"/>
    <x v="146"/>
    <s v="Transistor MOS IRF 640 - 18A-200V"/>
    <s v="0000-00-00"/>
    <n v="10"/>
    <s v="E"/>
    <n v="1"/>
    <s v="E08 PF"/>
    <s v="Compra de MatÚria Pr"/>
    <n v="10"/>
    <n v="0"/>
  </r>
  <r>
    <n v="393208"/>
    <x v="108"/>
    <s v="Transistor SMD BC 817-25 (BC337) SOT-23"/>
    <s v="0000-00-00"/>
    <n v="20"/>
    <s v="E"/>
    <n v="1"/>
    <s v="E18 PH"/>
    <s v="Compra de MatÚria Pr"/>
    <n v="20"/>
    <n v="0"/>
  </r>
  <r>
    <n v="393209"/>
    <x v="280"/>
    <s v="Transistor SMD BC 807-25 (BC327) SOT-23"/>
    <s v="0000-00-00"/>
    <n v="15"/>
    <s v="E"/>
    <n v="1"/>
    <s v="E18 PH"/>
    <s v="Compra de MatÚria Pr"/>
    <n v="15"/>
    <n v="0"/>
  </r>
  <r>
    <n v="393236"/>
    <x v="104"/>
    <s v="Varistor S10K - 275V"/>
    <s v="0000-00-00"/>
    <n v="200"/>
    <s v="E"/>
    <n v="1"/>
    <s v="E11 PB"/>
    <s v="Compra de MatÚria Pr"/>
    <n v="200"/>
    <n v="0"/>
  </r>
  <r>
    <n v="393237"/>
    <x v="103"/>
    <s v="Diodo 1N4937 - 1 A 600V rßpido"/>
    <s v="0000-00-00"/>
    <n v="120"/>
    <s v="E"/>
    <n v="1"/>
    <s v="E09 PK"/>
    <s v="Compra de MatÚria Pr"/>
    <n v="120"/>
    <n v="0"/>
  </r>
  <r>
    <n v="393238"/>
    <x v="116"/>
    <s v="Borne Multipolar-2vias (KRE) Azul"/>
    <s v="0000-00-00"/>
    <n v="500"/>
    <s v="E"/>
    <n v="1"/>
    <s v="E12 PC"/>
    <s v="Compra de MatÚria Pr"/>
    <n v="500"/>
    <n v="0"/>
  </r>
  <r>
    <n v="393239"/>
    <x v="102"/>
    <s v="Cap.Cer.Disco 2,2nF / 2KV"/>
    <s v="0000-00-00"/>
    <n v="120"/>
    <s v="E"/>
    <n v="1"/>
    <s v="E06 PF"/>
    <s v="Compra de MatÚria Pr"/>
    <n v="120"/>
    <n v="0"/>
  </r>
  <r>
    <n v="393240"/>
    <x v="100"/>
    <s v="Cap.Eletr.Unilat. 1000u / 25V (can 10x22"/>
    <s v="0000-00-00"/>
    <n v="120"/>
    <s v="E"/>
    <n v="1"/>
    <s v="E07 PE"/>
    <s v="Compra de MatÚria Pr"/>
    <n v="120"/>
    <n v="0"/>
  </r>
  <r>
    <n v="393241"/>
    <x v="541"/>
    <s v="Cap.Eletr.Unilat. 1000u / 35V (can,12x20"/>
    <s v="0000-00-00"/>
    <n v="100"/>
    <s v="E"/>
    <n v="1"/>
    <s v="E07 PE"/>
    <s v="Compra de MatÚria Pr"/>
    <n v="100"/>
    <n v="0"/>
  </r>
  <r>
    <n v="393242"/>
    <x v="542"/>
    <s v="Cap.Eletr.Unilat. 100u / 50V"/>
    <s v="0000-00-00"/>
    <n v="60"/>
    <s v="E"/>
    <n v="1"/>
    <s v="E06 PE"/>
    <s v="Compra de MatÚria Pr"/>
    <n v="60"/>
    <n v="0"/>
  </r>
  <r>
    <n v="393243"/>
    <x v="98"/>
    <s v="Cap.Eletr.Unilat. 22u / 350V  (can 13x21"/>
    <s v="0000-00-00"/>
    <n v="120"/>
    <s v="E"/>
    <n v="1"/>
    <s v="E06 PE"/>
    <s v="Compra de MatÚria Pr"/>
    <n v="120"/>
    <n v="0"/>
  </r>
  <r>
    <n v="393244"/>
    <x v="99"/>
    <s v="Cap.Eletr.Unilat. 470u / 16V (can 8x12)"/>
    <s v="0000-00-00"/>
    <n v="100"/>
    <s v="E"/>
    <n v="1"/>
    <s v="E07 PE"/>
    <s v="Compra de MatÚria Pr"/>
    <n v="100"/>
    <n v="0"/>
  </r>
  <r>
    <n v="393245"/>
    <x v="101"/>
    <s v="Cap.Pol.Met. 33nF / 63V - Azul"/>
    <s v="0000-00-00"/>
    <n v="100"/>
    <s v="E"/>
    <n v="1"/>
    <s v="E06 PF"/>
    <s v="Compra de MatÚria Pr"/>
    <n v="100"/>
    <n v="0"/>
  </r>
  <r>
    <n v="393246"/>
    <x v="543"/>
    <s v="Cap.Pol.Met. 4,7nF / 100V - Azul"/>
    <s v="0000-00-00"/>
    <n v="100"/>
    <s v="E"/>
    <n v="1"/>
    <s v="E06 PF"/>
    <s v="Compra de MatÚria Pr"/>
    <n v="100"/>
    <n v="0"/>
  </r>
  <r>
    <n v="393247"/>
    <x v="544"/>
    <s v="Supressor 100nF/275Vca 10% X2"/>
    <s v="0000-00-00"/>
    <n v="100"/>
    <s v="E"/>
    <n v="1"/>
    <s v="E11 PB"/>
    <s v="Compra de MatÚria Pr"/>
    <n v="100"/>
    <n v="0"/>
  </r>
  <r>
    <n v="393248"/>
    <x v="126"/>
    <s v="Acoplador Otico 4N25 (QTC ou Lite ON)"/>
    <s v="0000-00-00"/>
    <n v="130"/>
    <s v="E"/>
    <n v="1"/>
    <s v="E08 PF"/>
    <s v="Compra de MatÚria Pr"/>
    <n v="130"/>
    <n v="0"/>
  </r>
  <r>
    <n v="393249"/>
    <x v="109"/>
    <s v="Comparador LM 431ACM SMD(SO) ST, Texas o"/>
    <s v="0000-00-00"/>
    <n v="200"/>
    <s v="E"/>
    <n v="1"/>
    <s v="E18 PJ"/>
    <s v="Compra de MatÚria Pr"/>
    <n v="200"/>
    <n v="0"/>
  </r>
  <r>
    <n v="393250"/>
    <x v="168"/>
    <s v="Diodo Schottky 1N5822 - 3A 40V"/>
    <s v="0000-00-00"/>
    <n v="100"/>
    <s v="E"/>
    <n v="1"/>
    <s v="E09 PK"/>
    <s v="Compra de MatÚria Pr"/>
    <n v="100"/>
    <n v="0"/>
  </r>
  <r>
    <n v="393251"/>
    <x v="107"/>
    <s v="Diodo SMD LL4148 Mini Melf"/>
    <s v="0000-00-00"/>
    <n v="300"/>
    <s v="E"/>
    <n v="1"/>
    <s v="E18 PH"/>
    <s v="Compra de MatÚria Pr"/>
    <n v="300"/>
    <n v="0"/>
  </r>
  <r>
    <n v="393252"/>
    <x v="545"/>
    <s v="Transistor MJD45H11TM"/>
    <s v="0000-00-00"/>
    <n v="50"/>
    <s v="E"/>
    <n v="1"/>
    <s v="E18 PJ"/>
    <s v="Compra de MatÚria Pr"/>
    <n v="50"/>
    <n v="0"/>
  </r>
  <r>
    <n v="393253"/>
    <x v="216"/>
    <s v="Diodo MUR 820 - 8A 200V rßpido"/>
    <s v="0000-00-00"/>
    <n v="65"/>
    <s v="E"/>
    <n v="1"/>
    <s v="E08 PG"/>
    <s v="Compra de MatÚria Pr"/>
    <n v="65"/>
    <n v="0"/>
  </r>
  <r>
    <n v="393254"/>
    <x v="129"/>
    <s v="Resistor SMD 0603 5% 220R"/>
    <s v="0000-00-00"/>
    <n v="500"/>
    <s v="E"/>
    <n v="1"/>
    <s v="E18 PI"/>
    <s v="Compra de MatÚria Pr"/>
    <n v="500"/>
    <n v="0"/>
  </r>
  <r>
    <n v="393255"/>
    <x v="210"/>
    <s v="RF 5W 10% - 1R"/>
    <s v="0000-00-00"/>
    <n v="100"/>
    <s v="E"/>
    <n v="1"/>
    <s v="E10 PH"/>
    <s v="Compra de MatÚria Pr"/>
    <n v="100"/>
    <n v="0"/>
  </r>
  <r>
    <n v="393256"/>
    <x v="451"/>
    <s v="RC 1/3W 5% - 0R47"/>
    <s v="0000-00-00"/>
    <n v="500"/>
    <s v="E"/>
    <n v="1"/>
    <s v="E09 PE"/>
    <s v="Compra de MatÚria Pr"/>
    <n v="500"/>
    <n v="0"/>
  </r>
  <r>
    <n v="393257"/>
    <x v="243"/>
    <s v="RC 1/3W 5% - 1R"/>
    <s v="0000-00-00"/>
    <n v="500"/>
    <s v="E"/>
    <n v="1"/>
    <s v="E09 PE"/>
    <s v="Compra de MatÚria Pr"/>
    <n v="500"/>
    <n v="0"/>
  </r>
  <r>
    <n v="393258"/>
    <x v="213"/>
    <s v="RC 2W 5% - 47K"/>
    <s v="0000-00-00"/>
    <n v="100"/>
    <s v="E"/>
    <n v="1"/>
    <s v="E06 PF"/>
    <s v="Compra de MatÚria Pr"/>
    <n v="100"/>
    <n v="0"/>
  </r>
  <r>
    <n v="393259"/>
    <x v="546"/>
    <s v="Diodo Zener TZM 5243B (13V - 500mW) Mini"/>
    <s v="0000-00-00"/>
    <n v="50"/>
    <s v="E"/>
    <n v="1"/>
    <s v="E18 PJ"/>
    <s v="Compra de MatÚria Pr"/>
    <n v="50"/>
    <n v="0"/>
  </r>
  <r>
    <n v="393260"/>
    <x v="280"/>
    <s v="Transistor SMD BC 807-25 (BC327) SOT-23"/>
    <s v="0000-00-00"/>
    <n v="100"/>
    <s v="E"/>
    <n v="1"/>
    <s v="E18 PH"/>
    <s v="Compra de MatÚria Pr"/>
    <n v="100"/>
    <n v="0"/>
  </r>
  <r>
    <n v="393261"/>
    <x v="546"/>
    <s v="Diodo Zener TZM 5243B (13V - 500mW) Mini"/>
    <s v="0000-00-00"/>
    <n v="50"/>
    <s v="E"/>
    <n v="1"/>
    <s v="E18 PJ"/>
    <s v="Compra de MatÚria Pr"/>
    <n v="50"/>
    <n v="0"/>
  </r>
  <r>
    <n v="393294"/>
    <x v="547"/>
    <s v="Cap.Cer. SMD 0805 15pF / 25V 10%"/>
    <s v="0000-00-00"/>
    <n v="100"/>
    <s v="E"/>
    <n v="1"/>
    <s v="E18 PJ"/>
    <s v="Compra de MatÚria Pr"/>
    <n v="100"/>
    <n v="0"/>
  </r>
  <r>
    <n v="393295"/>
    <x v="548"/>
    <s v="Cap.Cer. SMD 1206 220nF / 50V 10%"/>
    <s v="0000-00-00"/>
    <n v="100"/>
    <s v="E"/>
    <n v="1"/>
    <s v="E18 PJ"/>
    <s v="Compra de MatÚria Pr"/>
    <n v="100"/>
    <n v="0"/>
  </r>
  <r>
    <n v="393296"/>
    <x v="443"/>
    <s v="Cap.Eletr.Unilat. 100u / 25V (can 6x12)"/>
    <s v="0000-00-00"/>
    <n v="100"/>
    <s v="E"/>
    <n v="1"/>
    <s v="E06 PE"/>
    <s v="Compra de MatÚria Pr"/>
    <n v="100"/>
    <n v="0"/>
  </r>
  <r>
    <n v="393297"/>
    <x v="549"/>
    <s v="Cap.Eletr.Unilat. 10u / 16V (can 5x12)"/>
    <s v="0000-00-00"/>
    <n v="250"/>
    <s v="E"/>
    <n v="1"/>
    <s v="E06 PE"/>
    <s v="Compra de MatÚria Pr"/>
    <n v="250"/>
    <n v="0"/>
  </r>
  <r>
    <n v="393298"/>
    <x v="550"/>
    <s v="Cap.Pol.Met. 10nF / 100V - Azul"/>
    <s v="0000-00-00"/>
    <n v="100"/>
    <s v="E"/>
    <n v="1"/>
    <s v="E06 PF"/>
    <s v="Compra de MatÚria Pr"/>
    <n v="100"/>
    <n v="0"/>
  </r>
  <r>
    <n v="393299"/>
    <x v="10"/>
    <s v="Cabo 28AWG/0,08mm2 LARANJA"/>
    <s v="0000-00-00"/>
    <n v="100"/>
    <s v="E"/>
    <n v="1"/>
    <s v="ProduþÒo"/>
    <s v="Compra de MatÚria Pr"/>
    <n v="100"/>
    <n v="0"/>
  </r>
  <r>
    <n v="393300"/>
    <x v="540"/>
    <s v="Chave Push Button 18531 - NA (Margirius)"/>
    <s v="0000-00-00"/>
    <n v="50"/>
    <s v="E"/>
    <n v="1"/>
    <s v="E11 PC"/>
    <s v="Compra de MatÚria Pr"/>
    <n v="50"/>
    <n v="0"/>
  </r>
  <r>
    <n v="393301"/>
    <x v="551"/>
    <s v="CI SMD LM 386"/>
    <s v="0000-00-00"/>
    <n v="50"/>
    <s v="E"/>
    <n v="1"/>
    <s v="E18 PJ"/>
    <s v="Compra de MatÚria Pr"/>
    <n v="50"/>
    <n v="0"/>
  </r>
  <r>
    <n v="393302"/>
    <x v="552"/>
    <s v="Regulador LM 7809"/>
    <s v="0000-00-00"/>
    <n v="65"/>
    <s v="E"/>
    <n v="1"/>
    <s v="E08 PG"/>
    <s v="Compra de MatÚria Pr"/>
    <n v="65"/>
    <n v="0"/>
  </r>
  <r>
    <n v="393303"/>
    <x v="107"/>
    <s v="Diodo SMD LL4148 Mini Melf"/>
    <s v="0000-00-00"/>
    <n v="50"/>
    <s v="E"/>
    <n v="1"/>
    <s v="E18 PH"/>
    <s v="Compra de MatÚria Pr"/>
    <n v="50"/>
    <n v="0"/>
  </r>
  <r>
    <n v="393304"/>
    <x v="553"/>
    <s v="Microfone de eletreto 10 x 7mm s/termina"/>
    <s v="0000-00-00"/>
    <n v="100"/>
    <s v="E"/>
    <n v="1"/>
    <s v="E12 PD"/>
    <s v="Compra de MatÚria Pr"/>
    <n v="100"/>
    <n v="0"/>
  </r>
  <r>
    <n v="393305"/>
    <x v="554"/>
    <s v="Jack P4 Painel redondo c/ porca - 2,1mm"/>
    <s v="0000-00-00"/>
    <n v="50"/>
    <s v="E"/>
    <n v="1"/>
    <m/>
    <s v="Compra de MatÚria Pr"/>
    <n v="50"/>
    <n v="0"/>
  </r>
  <r>
    <n v="393306"/>
    <x v="8"/>
    <s v="Knob Preto 15mm KB1520 PTBRES- (diferenþ"/>
    <s v="0000-00-00"/>
    <n v="50"/>
    <s v="E"/>
    <n v="1"/>
    <s v="ProduþÒo"/>
    <s v="Compra de MatÚria Pr"/>
    <n v="50"/>
    <n v="0"/>
  </r>
  <r>
    <n v="393307"/>
    <x v="3"/>
    <s v="Led Retangular 5x2x7mm-Amarelo"/>
    <s v="0000-00-00"/>
    <n v="450"/>
    <s v="E"/>
    <n v="1"/>
    <s v="E06 PD"/>
    <s v="Compra de MatÚria Pr"/>
    <n v="450"/>
    <n v="0"/>
  </r>
  <r>
    <n v="393308"/>
    <x v="2"/>
    <s v="Led Retangular 5x2x7mm-Verde"/>
    <s v="0000-00-00"/>
    <n v="310"/>
    <s v="E"/>
    <n v="1"/>
    <s v="E06 PD"/>
    <s v="Compra de MatÚria Pr"/>
    <n v="310"/>
    <n v="0"/>
  </r>
  <r>
    <n v="393309"/>
    <x v="4"/>
    <s v="Led Retangular 5x2x7mm-Vermelho"/>
    <s v="0000-00-00"/>
    <n v="303"/>
    <s v="E"/>
    <n v="1"/>
    <s v="E06 PD"/>
    <s v="Compra de MatÚria Pr"/>
    <n v="303"/>
    <n v="0"/>
  </r>
  <r>
    <n v="393310"/>
    <x v="68"/>
    <s v="Regulador LM 7805"/>
    <s v="0000-00-00"/>
    <n v="112"/>
    <s v="E"/>
    <n v="1"/>
    <s v="E08 PG"/>
    <s v="Compra de MatÚria Pr"/>
    <n v="112"/>
    <n v="0"/>
  </r>
  <r>
    <n v="393311"/>
    <x v="175"/>
    <s v="Diversos"/>
    <s v="0000-00-00"/>
    <n v="20"/>
    <s v="E"/>
    <n v="1"/>
    <m/>
    <s v="Compra de MatÚria Pr"/>
    <n v="20"/>
    <n v="0"/>
  </r>
  <r>
    <n v="393312"/>
    <x v="9"/>
    <s v="Jack J2  PJ324A stereo 5T c/ rosca p/ pa"/>
    <s v="0000-00-00"/>
    <n v="50"/>
    <s v="E"/>
    <n v="1"/>
    <m/>
    <s v="Compra de MatÚria Pr"/>
    <n v="50"/>
    <n v="0"/>
  </r>
  <r>
    <n v="393313"/>
    <x v="555"/>
    <s v="Potenciometro Painel-B5K (Linear) (16mm "/>
    <s v="0000-00-00"/>
    <n v="100"/>
    <s v="E"/>
    <n v="1"/>
    <m/>
    <s v="Compra de MatÚria Pr"/>
    <n v="100"/>
    <n v="0"/>
  </r>
  <r>
    <n v="393314"/>
    <x v="534"/>
    <s v="Resistor SMD 1206 5% 1K"/>
    <s v="0000-00-00"/>
    <n v="120"/>
    <s v="E"/>
    <n v="1"/>
    <s v="E18 PJ"/>
    <s v="Compra de MatÚria Pr"/>
    <n v="120"/>
    <n v="0"/>
  </r>
  <r>
    <n v="393315"/>
    <x v="283"/>
    <s v="Resistor SMD 1206 5% 27K"/>
    <s v="0000-00-00"/>
    <n v="100"/>
    <s v="E"/>
    <n v="1"/>
    <s v="E18 PJ"/>
    <s v="Compra de MatÚria Pr"/>
    <n v="100"/>
    <n v="0"/>
  </r>
  <r>
    <n v="393316"/>
    <x v="556"/>
    <s v="Resistor SMD 1206 5% 2K2"/>
    <s v="0000-00-00"/>
    <n v="100"/>
    <s v="E"/>
    <n v="1"/>
    <s v="E18 PJ"/>
    <s v="Compra de MatÚria Pr"/>
    <n v="100"/>
    <n v="0"/>
  </r>
  <r>
    <n v="393317"/>
    <x v="557"/>
    <s v="Resistor SMD 1206 5% 4K7"/>
    <s v="0000-00-00"/>
    <n v="50"/>
    <s v="E"/>
    <n v="1"/>
    <s v="E18 PJ"/>
    <s v="Compra de MatÚria Pr"/>
    <n v="50"/>
    <n v="0"/>
  </r>
  <r>
    <n v="393318"/>
    <x v="147"/>
    <s v="Resistor SMD 1206 5% 0R"/>
    <s v="0000-00-00"/>
    <n v="50"/>
    <s v="E"/>
    <n v="1"/>
    <s v="E18 PJ"/>
    <s v="Compra de MatÚria Pr"/>
    <n v="50"/>
    <n v="0"/>
  </r>
  <r>
    <n v="393319"/>
    <x v="7"/>
    <s v="Resistor SMD 1206 5% 10K"/>
    <s v="0000-00-00"/>
    <n v="350"/>
    <s v="E"/>
    <n v="1"/>
    <s v="E18 PJ"/>
    <s v="Compra de MatÚria Pr"/>
    <n v="350"/>
    <n v="0"/>
  </r>
  <r>
    <n v="393320"/>
    <x v="558"/>
    <s v="Resistor SMD 1206 5% 150K"/>
    <s v="0000-00-00"/>
    <n v="100"/>
    <s v="E"/>
    <n v="1"/>
    <s v="E18 PJ"/>
    <s v="Compra de MatÚria Pr"/>
    <n v="100"/>
    <n v="0"/>
  </r>
  <r>
    <n v="393321"/>
    <x v="108"/>
    <s v="Transistor SMD BC 817-25 (BC337) SOT-23"/>
    <s v="0000-00-00"/>
    <n v="250"/>
    <s v="E"/>
    <n v="1"/>
    <s v="E18 PH"/>
    <s v="Compra de MatÚria Pr"/>
    <n v="250"/>
    <n v="0"/>
  </r>
  <r>
    <n v="393322"/>
    <x v="5"/>
    <s v="Transistor BD 140"/>
    <s v="0000-00-00"/>
    <n v="50"/>
    <s v="E"/>
    <n v="1"/>
    <s v="E08 PG"/>
    <s v="Compra de MatÚria Pr"/>
    <n v="50"/>
    <n v="0"/>
  </r>
  <r>
    <n v="393323"/>
    <x v="559"/>
    <s v="Trimpot - 1K Quad. 1 Volta (3386)"/>
    <s v="0000-00-00"/>
    <n v="50"/>
    <s v="E"/>
    <n v="1"/>
    <s v="E08 PG"/>
    <s v="Compra de MatÚria Pr"/>
    <n v="50"/>
    <n v="0"/>
  </r>
  <r>
    <n v="393344"/>
    <x v="527"/>
    <s v="Buzzer 12V - polarizado"/>
    <s v="0000-00-00"/>
    <n v="10"/>
    <s v="E"/>
    <n v="1"/>
    <s v="E12 PD"/>
    <s v="Compra de MatÚria Pr"/>
    <n v="10"/>
    <n v="0"/>
  </r>
  <r>
    <n v="393345"/>
    <x v="547"/>
    <s v="Cap.Cer. SMD 0805 15pF / 25V 10%"/>
    <s v="0000-00-00"/>
    <n v="100"/>
    <s v="E"/>
    <n v="1"/>
    <s v="E18 PJ"/>
    <s v="Compra de MatÚria Pr"/>
    <n v="100"/>
    <n v="0"/>
  </r>
  <r>
    <n v="393346"/>
    <x v="548"/>
    <s v="Cap.Cer. SMD 1206 220nF / 50V 10%"/>
    <s v="0000-00-00"/>
    <n v="50"/>
    <s v="E"/>
    <n v="1"/>
    <s v="E18 PJ"/>
    <s v="Compra de MatÚria Pr"/>
    <n v="50"/>
    <n v="0"/>
  </r>
  <r>
    <n v="393347"/>
    <x v="549"/>
    <s v="Cap.Eletr.Unilat. 10u / 16V (can 5x12)"/>
    <s v="0000-00-00"/>
    <n v="250"/>
    <s v="E"/>
    <n v="1"/>
    <s v="E06 PE"/>
    <s v="Compra de MatÚria Pr"/>
    <n v="250"/>
    <n v="0"/>
  </r>
  <r>
    <n v="393348"/>
    <x v="550"/>
    <s v="Cap.Pol.Met. 10nF / 100V - Azul"/>
    <s v="0000-00-00"/>
    <n v="100"/>
    <s v="E"/>
    <n v="1"/>
    <s v="E06 PF"/>
    <s v="Compra de MatÚria Pr"/>
    <n v="100"/>
    <n v="0"/>
  </r>
  <r>
    <n v="393349"/>
    <x v="551"/>
    <s v="CI SMD LM 386"/>
    <s v="0000-00-00"/>
    <n v="50"/>
    <s v="E"/>
    <n v="1"/>
    <s v="E18 PJ"/>
    <s v="Compra de MatÚria Pr"/>
    <n v="50"/>
    <n v="0"/>
  </r>
  <r>
    <n v="393350"/>
    <x v="159"/>
    <s v="CI 3914 N"/>
    <s v="0000-00-00"/>
    <n v="60"/>
    <s v="E"/>
    <n v="1"/>
    <s v="E08 PF"/>
    <s v="Compra de MatÚria Pr"/>
    <n v="60"/>
    <n v="0"/>
  </r>
  <r>
    <n v="393351"/>
    <x v="552"/>
    <s v="Regulador LM 7809"/>
    <s v="0000-00-00"/>
    <n v="50"/>
    <s v="E"/>
    <n v="1"/>
    <s v="E08 PG"/>
    <s v="Compra de MatÚria Pr"/>
    <n v="50"/>
    <n v="0"/>
  </r>
  <r>
    <n v="393352"/>
    <x v="167"/>
    <s v="PIC 16F648A SOIC-18"/>
    <s v="0000-00-00"/>
    <n v="84"/>
    <s v="E"/>
    <n v="1"/>
    <s v="E08 PF"/>
    <s v="Compra de MatÚria Pr"/>
    <n v="84"/>
    <n v="0"/>
  </r>
  <r>
    <n v="393353"/>
    <x v="107"/>
    <s v="Diodo SMD LL4148 Mini Melf"/>
    <s v="0000-00-00"/>
    <n v="50"/>
    <s v="E"/>
    <n v="1"/>
    <s v="E18 PH"/>
    <s v="Compra de MatÚria Pr"/>
    <n v="50"/>
    <n v="0"/>
  </r>
  <r>
    <n v="393354"/>
    <x v="554"/>
    <s v="Jack P4 Painel redondo c/ porca - 2,1mm"/>
    <s v="0000-00-00"/>
    <n v="50"/>
    <s v="E"/>
    <n v="1"/>
    <s v="ProduþÒo"/>
    <s v="Compra de MatÚria Pr"/>
    <n v="50"/>
    <n v="0"/>
  </r>
  <r>
    <n v="393355"/>
    <x v="3"/>
    <s v="Led Retangular 5x2x7mm-Amarelo"/>
    <s v="0000-00-00"/>
    <n v="400"/>
    <s v="E"/>
    <n v="1"/>
    <s v="E06 PD"/>
    <s v="Compra de MatÚria Pr"/>
    <n v="400"/>
    <n v="0"/>
  </r>
  <r>
    <n v="393356"/>
    <x v="2"/>
    <s v="Led Retangular 5x2x7mm-Verde"/>
    <s v="0000-00-00"/>
    <n v="300"/>
    <s v="E"/>
    <n v="1"/>
    <s v="E06 PD"/>
    <s v="Compra de MatÚria Pr"/>
    <n v="300"/>
    <n v="0"/>
  </r>
  <r>
    <n v="393357"/>
    <x v="4"/>
    <s v="Led Retangular 5x2x7mm-Vermelho"/>
    <s v="0000-00-00"/>
    <n v="300"/>
    <s v="E"/>
    <n v="1"/>
    <s v="E06 PD"/>
    <s v="Compra de MatÚria Pr"/>
    <n v="300"/>
    <n v="0"/>
  </r>
  <r>
    <n v="393358"/>
    <x v="9"/>
    <s v="Jack J2  PJ324A stereo 5T c/ rosca p/ pa"/>
    <s v="0000-00-00"/>
    <n v="50"/>
    <s v="E"/>
    <n v="1"/>
    <m/>
    <s v="Compra de MatÚria Pr"/>
    <n v="50"/>
    <n v="0"/>
  </r>
  <r>
    <n v="393359"/>
    <x v="534"/>
    <s v="Resistor SMD 1206 5% 1K"/>
    <s v="0000-00-00"/>
    <n v="300"/>
    <s v="E"/>
    <n v="1"/>
    <s v="E18 PJ"/>
    <s v="Compra de MatÚria Pr"/>
    <n v="300"/>
    <n v="0"/>
  </r>
  <r>
    <n v="393360"/>
    <x v="280"/>
    <s v="Transistor SMD BC 807-25 (BC327) SOT-23"/>
    <s v="0000-00-00"/>
    <n v="50"/>
    <s v="E"/>
    <n v="1"/>
    <s v="E18 PH"/>
    <s v="Compra de MatÚria Pr"/>
    <n v="50"/>
    <n v="0"/>
  </r>
  <r>
    <n v="393361"/>
    <x v="108"/>
    <s v="Transistor SMD BC 817-25 (BC337) SOT-23"/>
    <s v="0000-00-00"/>
    <n v="300"/>
    <s v="E"/>
    <n v="1"/>
    <s v="E18 PH"/>
    <s v="Compra de MatÚria Pr"/>
    <n v="300"/>
    <n v="0"/>
  </r>
  <r>
    <n v="393362"/>
    <x v="5"/>
    <s v="Transistor BD 140"/>
    <s v="0000-00-00"/>
    <n v="50"/>
    <s v="E"/>
    <n v="1"/>
    <s v="E08 PG"/>
    <s v="Compra de MatÚria Pr"/>
    <n v="50"/>
    <n v="0"/>
  </r>
  <r>
    <n v="393363"/>
    <x v="559"/>
    <s v="Trimpot - 1K Quad. 1 Volta (3386)"/>
    <s v="0000-00-00"/>
    <n v="50"/>
    <s v="E"/>
    <n v="1"/>
    <s v="E08 PG"/>
    <s v="Compra de MatÚria Pr"/>
    <n v="50"/>
    <n v="0"/>
  </r>
  <r>
    <n v="393365"/>
    <x v="560"/>
    <s v="Cap.Cer. SMD 0805 15pF / 50V 10%"/>
    <s v="0000-00-00"/>
    <n v="100"/>
    <s v="E"/>
    <n v="1"/>
    <s v="E18 PJ"/>
    <s v="Compra de MatÚria Pr"/>
    <n v="100"/>
    <n v="0"/>
  </r>
  <r>
    <n v="393368"/>
    <x v="269"/>
    <s v="Resina A (Urethan 5016 A)"/>
    <s v="0000-00-00"/>
    <n v="30"/>
    <s v="E"/>
    <n v="1"/>
    <s v="ProduþÒo"/>
    <s v="Compra de MatÚria Pr"/>
    <n v="30"/>
    <n v="0"/>
  </r>
  <r>
    <n v="393369"/>
    <x v="258"/>
    <s v="Resina B (Uredur 5016 B)"/>
    <s v="0000-00-00"/>
    <n v="10"/>
    <s v="E"/>
    <n v="1"/>
    <s v="ProduþÒo"/>
    <s v="Compra de MatÚria Pr"/>
    <n v="10"/>
    <n v="0"/>
  </r>
  <r>
    <n v="393380"/>
    <x v="561"/>
    <s v="Pico Fusivel de vidro - 2A 22AGF (10mm)"/>
    <s v="0000-00-00"/>
    <n v="10"/>
    <s v="E"/>
    <n v="1"/>
    <s v="E11 PB"/>
    <s v="Compra de MatÚria Pr"/>
    <n v="10"/>
    <n v="0"/>
  </r>
  <r>
    <n v="393381"/>
    <x v="108"/>
    <s v="Transistor SMD BC 817-25 (BC337) SOT-23"/>
    <s v="0000-00-00"/>
    <n v="300"/>
    <s v="E"/>
    <n v="1"/>
    <s v="E18 PH"/>
    <s v="Compra de MatÚria Pr"/>
    <n v="300"/>
    <n v="0"/>
  </r>
  <r>
    <n v="393382"/>
    <x v="141"/>
    <s v="Fuse 20mm 250V - 4A"/>
    <s v="0000-00-00"/>
    <n v="2"/>
    <s v="E"/>
    <n v="1"/>
    <s v="E11 PB"/>
    <s v="Compra de MatÚria Pr"/>
    <n v="2"/>
    <n v="0"/>
  </r>
  <r>
    <n v="393383"/>
    <x v="102"/>
    <s v="Cap.Cer.Disco 2,2nF / 2KV"/>
    <s v="0000-00-00"/>
    <n v="8"/>
    <s v="E"/>
    <n v="1"/>
    <s v="E06 PF"/>
    <s v="Compra de MatÚria Pr"/>
    <n v="8"/>
    <n v="0"/>
  </r>
  <r>
    <n v="393384"/>
    <x v="175"/>
    <s v="Diversos"/>
    <s v="0000-00-00"/>
    <n v="12"/>
    <s v="E"/>
    <n v="1"/>
    <m/>
    <s v="Compra de MatÚria Pr"/>
    <n v="12"/>
    <n v="0"/>
  </r>
  <r>
    <n v="393385"/>
    <x v="175"/>
    <s v="Diversos"/>
    <s v="0000-00-00"/>
    <n v="2"/>
    <s v="E"/>
    <n v="1"/>
    <m/>
    <s v="Compra de MatÚria Pr"/>
    <n v="2"/>
    <n v="0"/>
  </r>
  <r>
    <n v="393386"/>
    <x v="175"/>
    <s v="Diversos"/>
    <s v="0000-00-00"/>
    <n v="2"/>
    <s v="E"/>
    <n v="1"/>
    <m/>
    <s v="Compra de MatÚria Pr"/>
    <n v="2"/>
    <n v="0"/>
  </r>
  <r>
    <n v="393387"/>
    <x v="175"/>
    <s v="Diversos"/>
    <s v="0000-00-00"/>
    <n v="2"/>
    <s v="E"/>
    <n v="1"/>
    <m/>
    <s v="Compra de MatÚria Pr"/>
    <n v="2"/>
    <n v="0"/>
  </r>
  <r>
    <n v="393388"/>
    <x v="175"/>
    <s v="Diversos"/>
    <s v="0000-00-00"/>
    <n v="2"/>
    <s v="E"/>
    <n v="1"/>
    <m/>
    <s v="Compra de MatÚria Pr"/>
    <n v="2"/>
    <n v="0"/>
  </r>
  <r>
    <n v="393389"/>
    <x v="499"/>
    <s v="Comparador LM 431 KA ou FAN (3 pinos) Fi"/>
    <s v="0000-00-00"/>
    <n v="2"/>
    <s v="E"/>
    <n v="1"/>
    <m/>
    <s v="Compra de MatÚria Pr"/>
    <n v="2"/>
    <n v="0"/>
  </r>
  <r>
    <n v="393390"/>
    <x v="102"/>
    <s v="Cap.Cer.Disco 2,2nF / 2KV"/>
    <s v="0000-00-00"/>
    <n v="8"/>
    <s v="S"/>
    <n v="1"/>
    <s v="E07 PF"/>
    <s v="Movimentacao"/>
    <n v="0"/>
    <n v="8"/>
  </r>
  <r>
    <n v="393391"/>
    <x v="499"/>
    <s v="Comparador LM 431 KA ou FAN (3 pinos) Fi"/>
    <s v="0000-00-00"/>
    <n v="2"/>
    <s v="S"/>
    <n v="1"/>
    <m/>
    <s v="Movimentacao"/>
    <n v="0"/>
    <n v="2"/>
  </r>
  <r>
    <n v="393415"/>
    <x v="562"/>
    <s v="Adesivo InstantÔneo 793 TEK BOND - 20G"/>
    <s v="0000-00-00"/>
    <n v="3"/>
    <s v="S"/>
    <n v="1"/>
    <s v="E03 PI"/>
    <s v="Movimentacao"/>
    <n v="0"/>
    <n v="3"/>
  </r>
  <r>
    <n v="393416"/>
    <x v="563"/>
    <s v="Desmoldante"/>
    <s v="0000-00-00"/>
    <n v="2"/>
    <s v="S"/>
    <n v="1"/>
    <s v="E09 PD"/>
    <s v="Movimentacao"/>
    <n v="0"/>
    <n v="2"/>
  </r>
  <r>
    <n v="393417"/>
    <x v="564"/>
    <s v="Luva de Vinil Descartavel - 7(P)"/>
    <s v="0000-00-00"/>
    <n v="60"/>
    <s v="S"/>
    <n v="1"/>
    <s v="E03 PL"/>
    <s v="Movimentacao"/>
    <n v="0"/>
    <n v="60"/>
  </r>
  <r>
    <n v="393418"/>
    <x v="483"/>
    <s v="Conversor Chaveado TSC-1 SMD"/>
    <s v="0000-00-00"/>
    <n v="100"/>
    <s v="S"/>
    <n v="3"/>
    <s v="E01 PD"/>
    <s v="Nota Fiscal de Saida"/>
    <n v="0"/>
    <n v="100"/>
  </r>
  <r>
    <n v="393419"/>
    <x v="565"/>
    <s v="Varistor S14K - 320V"/>
    <s v="0000-00-00"/>
    <n v="2"/>
    <s v="S"/>
    <n v="1"/>
    <s v="E11 PB"/>
    <s v="Movimentacao"/>
    <n v="0"/>
    <n v="2"/>
  </r>
  <r>
    <n v="393420"/>
    <x v="566"/>
    <s v="Trafo CC 1224 IX (Tr220038)"/>
    <s v="0000-00-00"/>
    <n v="5"/>
    <s v="E"/>
    <n v="1"/>
    <m/>
    <s v="Apontamento da Produ"/>
    <n v="5"/>
    <n v="0"/>
  </r>
  <r>
    <n v="393421"/>
    <x v="233"/>
    <s v="N·cleo E 20 Thorton NE 20/10/5 1300 IPG"/>
    <s v="0000-00-00"/>
    <n v="10"/>
    <s v="S"/>
    <n v="1"/>
    <m/>
    <s v="Apontamento da Produ"/>
    <n v="0"/>
    <n v="10"/>
  </r>
  <r>
    <n v="393422"/>
    <x v="232"/>
    <s v="Carretel E20 - 8 Terminais"/>
    <s v="0000-00-00"/>
    <n v="5"/>
    <s v="S"/>
    <n v="1"/>
    <s v="E14 PB"/>
    <s v="Apontamento da Produ"/>
    <n v="0"/>
    <n v="5"/>
  </r>
  <r>
    <n v="393426"/>
    <x v="567"/>
    <s v="Trafo 213091 - step down 5V"/>
    <s v="0000-00-00"/>
    <n v="50"/>
    <s v="E"/>
    <n v="1"/>
    <s v="E01 PA"/>
    <s v="Apontamento da Produ"/>
    <n v="50"/>
    <n v="0"/>
  </r>
  <r>
    <n v="393427"/>
    <x v="188"/>
    <s v="Carretel E13 - 8 Terminais"/>
    <s v="0000-00-00"/>
    <n v="50"/>
    <s v="S"/>
    <n v="1"/>
    <s v="E14 PB"/>
    <s v="Apontamento da Produ"/>
    <n v="0"/>
    <n v="50"/>
  </r>
  <r>
    <n v="393428"/>
    <x v="187"/>
    <s v="N·cleo E 13 Thorton NE 13/6/6 AL900 IP"/>
    <s v="0000-00-00"/>
    <n v="100"/>
    <s v="S"/>
    <n v="1"/>
    <m/>
    <s v="Apontamento da Produ"/>
    <n v="0"/>
    <n v="100"/>
  </r>
  <r>
    <n v="393429"/>
    <x v="568"/>
    <s v="Trafo 213093 - step down 12V-18W"/>
    <s v="0000-00-00"/>
    <n v="50"/>
    <s v="E"/>
    <n v="1"/>
    <s v="E01 PA"/>
    <s v="Apontamento da Produ"/>
    <n v="50"/>
    <n v="0"/>
  </r>
  <r>
    <n v="393430"/>
    <x v="188"/>
    <s v="Carretel E13 - 8 Terminais"/>
    <s v="0000-00-00"/>
    <n v="50"/>
    <s v="S"/>
    <n v="1"/>
    <s v="E14 PB"/>
    <s v="Apontamento da Produ"/>
    <n v="0"/>
    <n v="50"/>
  </r>
  <r>
    <n v="393431"/>
    <x v="187"/>
    <s v="N·cleo E 13 Thorton NE 13/6/6 AL900 IP"/>
    <s v="0000-00-00"/>
    <n v="100"/>
    <s v="S"/>
    <n v="1"/>
    <m/>
    <s v="Apontamento da Produ"/>
    <n v="0"/>
    <n v="100"/>
  </r>
  <r>
    <n v="393432"/>
    <x v="193"/>
    <s v="Fio 155░C - Cobre Esmaltado - 27AWG"/>
    <s v="0000-00-00"/>
    <n v="0"/>
    <s v="S"/>
    <n v="1"/>
    <s v="ProduþÒo"/>
    <s v="Apontamento da Produ"/>
    <n v="0"/>
    <n v="0"/>
  </r>
  <r>
    <n v="393433"/>
    <x v="476"/>
    <s v="Fio 155░C - Cobre Esmaltado - 34 AWG (Pi"/>
    <s v="0000-00-00"/>
    <n v="0"/>
    <s v="S"/>
    <n v="1"/>
    <s v="ProduþÒo"/>
    <s v="Apontamento da Produ"/>
    <n v="0"/>
    <n v="0"/>
  </r>
  <r>
    <n v="393434"/>
    <x v="185"/>
    <s v="Jumper Encapado PadrÒo 30mm - 28AWG"/>
    <s v="0000-00-00"/>
    <n v="60"/>
    <s v="E"/>
    <n v="1"/>
    <m/>
    <s v="Apontamento da Produ"/>
    <n v="60"/>
    <n v="0"/>
  </r>
  <r>
    <n v="393435"/>
    <x v="182"/>
    <s v="Cabo 28AWG/0,08mm2 VERDE"/>
    <s v="0000-00-00"/>
    <n v="2"/>
    <s v="S"/>
    <n v="1"/>
    <s v="ProduþÒo"/>
    <s v="Apontamento da Produ"/>
    <n v="0"/>
    <n v="2"/>
  </r>
  <r>
    <n v="393436"/>
    <x v="176"/>
    <s v="Jumper Encapado PadrÒo 40mm - 28AWG"/>
    <s v="0000-00-00"/>
    <n v="60"/>
    <s v="E"/>
    <n v="1"/>
    <m/>
    <s v="Apontamento da Produ"/>
    <n v="60"/>
    <n v="0"/>
  </r>
  <r>
    <n v="393437"/>
    <x v="182"/>
    <s v="Cabo 28AWG/0,08mm2 VERDE"/>
    <s v="0000-00-00"/>
    <n v="3"/>
    <s v="S"/>
    <n v="1"/>
    <s v="ProduþÒo"/>
    <s v="Apontamento da Produ"/>
    <n v="0"/>
    <n v="3"/>
  </r>
  <r>
    <n v="393438"/>
    <x v="569"/>
    <s v="Trafo 237047"/>
    <s v="0000-00-00"/>
    <n v="1"/>
    <s v="E"/>
    <n v="1"/>
    <s v="E01 PA"/>
    <s v="Apontamento da Produ"/>
    <n v="1"/>
    <n v="0"/>
  </r>
  <r>
    <n v="393439"/>
    <x v="13"/>
    <s v="Carretel E30/07 - 10 Terminais Horizonta"/>
    <s v="0000-00-00"/>
    <n v="1"/>
    <s v="S"/>
    <n v="1"/>
    <s v="E14 PB"/>
    <s v="Apontamento da Produ"/>
    <n v="0"/>
    <n v="1"/>
  </r>
  <r>
    <n v="393440"/>
    <x v="407"/>
    <s v="N·cleo E 30/15/07 1800  IP12R"/>
    <s v="0000-00-00"/>
    <n v="2"/>
    <s v="S"/>
    <n v="1"/>
    <s v="E14 PF"/>
    <s v="Apontamento da Produ"/>
    <n v="0"/>
    <n v="2"/>
  </r>
  <r>
    <n v="393441"/>
    <x v="186"/>
    <s v="Choque 313001"/>
    <s v="0000-00-00"/>
    <n v="60"/>
    <s v="E"/>
    <n v="1"/>
    <m/>
    <s v="Apontamento da Produ"/>
    <n v="60"/>
    <n v="0"/>
  </r>
  <r>
    <n v="393442"/>
    <x v="187"/>
    <s v="N·cleo E 13 Thorton NE 13/6/6 AL900 IP"/>
    <s v="0000-00-00"/>
    <n v="120"/>
    <s v="S"/>
    <n v="1"/>
    <m/>
    <s v="Apontamento da Produ"/>
    <n v="0"/>
    <n v="120"/>
  </r>
  <r>
    <n v="393443"/>
    <x v="188"/>
    <s v="Carretel E13 - 8 Terminais"/>
    <s v="0000-00-00"/>
    <n v="60"/>
    <s v="S"/>
    <n v="1"/>
    <s v="E14 PB"/>
    <s v="Apontamento da Produ"/>
    <n v="0"/>
    <n v="60"/>
  </r>
  <r>
    <n v="393444"/>
    <x v="312"/>
    <s v="Chicote PT/PT - 15cm/22AWG"/>
    <s v="0000-00-00"/>
    <n v="120"/>
    <s v="E"/>
    <n v="1"/>
    <s v="E01 PA"/>
    <s v="Apontamento da Produ"/>
    <n v="120"/>
    <n v="0"/>
  </r>
  <r>
    <n v="393445"/>
    <x v="177"/>
    <s v="Cabo 22AWG/0,30mm2 PRETO"/>
    <s v="0000-00-00"/>
    <n v="40"/>
    <s v="S"/>
    <n v="1"/>
    <s v="ProduþÒo"/>
    <s v="Apontamento da Produ"/>
    <n v="0"/>
    <n v="40"/>
  </r>
  <r>
    <n v="393446"/>
    <x v="570"/>
    <s v="Chicote VM/PT - 3cm / 28AWG"/>
    <s v="0000-00-00"/>
    <n v="50"/>
    <s v="E"/>
    <n v="1"/>
    <s v="E01 PA"/>
    <s v="Apontamento da Produ"/>
    <n v="50"/>
    <n v="0"/>
  </r>
  <r>
    <n v="393447"/>
    <x v="181"/>
    <s v="Cabo 28AWG/0,08mm2 PRETO"/>
    <s v="0000-00-00"/>
    <n v="2"/>
    <s v="S"/>
    <n v="1"/>
    <m/>
    <s v="Apontamento da Produ"/>
    <n v="0"/>
    <n v="2"/>
  </r>
  <r>
    <n v="393448"/>
    <x v="183"/>
    <s v="Cabo 28AWG/0,08mm2 VERMELHO"/>
    <s v="0000-00-00"/>
    <n v="2"/>
    <s v="S"/>
    <n v="1"/>
    <m/>
    <s v="Apontamento da Produ"/>
    <n v="0"/>
    <n v="2"/>
  </r>
  <r>
    <n v="393449"/>
    <x v="570"/>
    <s v="Chicote VM/PT - 3cm / 28AWG"/>
    <s v="0000-00-00"/>
    <n v="50"/>
    <s v="E"/>
    <n v="1"/>
    <s v="E01 PA"/>
    <s v="Apontamento da Produ"/>
    <n v="50"/>
    <n v="0"/>
  </r>
  <r>
    <n v="393450"/>
    <x v="181"/>
    <s v="Cabo 28AWG/0,08mm2 PRETO"/>
    <s v="0000-00-00"/>
    <n v="2"/>
    <s v="S"/>
    <n v="1"/>
    <m/>
    <s v="Apontamento da Produ"/>
    <n v="0"/>
    <n v="2"/>
  </r>
  <r>
    <n v="393451"/>
    <x v="183"/>
    <s v="Cabo 28AWG/0,08mm2 VERMELHO"/>
    <s v="0000-00-00"/>
    <n v="2"/>
    <s v="S"/>
    <n v="1"/>
    <m/>
    <s v="Apontamento da Produ"/>
    <n v="0"/>
    <n v="2"/>
  </r>
  <r>
    <n v="393452"/>
    <x v="571"/>
    <s v="Chicote AM/PR/LR - 8cm / 28 AWG"/>
    <s v="0000-00-00"/>
    <n v="50"/>
    <s v="E"/>
    <n v="1"/>
    <s v="E01 PA"/>
    <s v="Apontamento da Produ"/>
    <n v="50"/>
    <n v="0"/>
  </r>
  <r>
    <n v="393453"/>
    <x v="179"/>
    <s v="Cabo 28AWG/0,09mm2 AMARELO"/>
    <s v="0000-00-00"/>
    <n v="5"/>
    <s v="S"/>
    <n v="1"/>
    <s v="ProduþÒo"/>
    <s v="Apontamento da Produ"/>
    <n v="0"/>
    <n v="5"/>
  </r>
  <r>
    <n v="393454"/>
    <x v="181"/>
    <s v="Cabo 28AWG/0,08mm2 PRETO"/>
    <s v="0000-00-00"/>
    <n v="5"/>
    <s v="S"/>
    <n v="1"/>
    <m/>
    <s v="Apontamento da Produ"/>
    <n v="0"/>
    <n v="5"/>
  </r>
  <r>
    <n v="393455"/>
    <x v="10"/>
    <s v="Cabo 28AWG/0,08mm2 LARANJA"/>
    <s v="0000-00-00"/>
    <n v="5"/>
    <s v="S"/>
    <n v="1"/>
    <s v="ProduþÒo"/>
    <s v="Apontamento da Produ"/>
    <n v="0"/>
    <n v="5"/>
  </r>
  <r>
    <n v="393456"/>
    <x v="572"/>
    <s v="Chicote AM/PR/LR - 10cm / 28 AWG"/>
    <s v="0000-00-00"/>
    <n v="50"/>
    <s v="E"/>
    <n v="1"/>
    <s v="E01 PA"/>
    <s v="Apontamento da Produ"/>
    <n v="50"/>
    <n v="0"/>
  </r>
  <r>
    <n v="393457"/>
    <x v="179"/>
    <s v="Cabo 28AWG/0,09mm2 AMARELO"/>
    <s v="0000-00-00"/>
    <n v="6"/>
    <s v="S"/>
    <n v="1"/>
    <s v="ProduþÒo"/>
    <s v="Apontamento da Produ"/>
    <n v="0"/>
    <n v="6"/>
  </r>
  <r>
    <n v="393458"/>
    <x v="181"/>
    <s v="Cabo 28AWG/0,08mm2 PRETO"/>
    <s v="0000-00-00"/>
    <n v="6"/>
    <s v="S"/>
    <n v="1"/>
    <m/>
    <s v="Apontamento da Produ"/>
    <n v="0"/>
    <n v="6"/>
  </r>
  <r>
    <n v="393459"/>
    <x v="10"/>
    <s v="Cabo 28AWG/0,08mm2 LARANJA"/>
    <s v="0000-00-00"/>
    <n v="6"/>
    <s v="S"/>
    <n v="1"/>
    <s v="ProduþÒo"/>
    <s v="Apontamento da Produ"/>
    <n v="0"/>
    <n v="6"/>
  </r>
  <r>
    <n v="393460"/>
    <x v="573"/>
    <s v="Varistor S10K - 385"/>
    <s v="0000-00-00"/>
    <n v="335"/>
    <s v="S"/>
    <n v="1"/>
    <s v="E11 PB"/>
    <s v="Movimentacao"/>
    <n v="0"/>
    <n v="335"/>
  </r>
  <r>
    <n v="393461"/>
    <x v="574"/>
    <s v="Trafo TSC-1 (Tr225001)"/>
    <s v="0000-00-00"/>
    <n v="250"/>
    <s v="E"/>
    <n v="1"/>
    <m/>
    <s v="Apontamento da Produ"/>
    <n v="250"/>
    <n v="0"/>
  </r>
  <r>
    <n v="393462"/>
    <x v="190"/>
    <s v="Carretel E25 - 10 Terminais (passo 15)"/>
    <s v="0000-00-00"/>
    <n v="200"/>
    <s v="S"/>
    <n v="1"/>
    <s v="E14 PB"/>
    <s v="Apontamento da Produ"/>
    <n v="0"/>
    <n v="200"/>
  </r>
  <r>
    <n v="393463"/>
    <x v="190"/>
    <s v="Carretel E25 - 10 Terminais (passo 15)"/>
    <s v="0000-00-00"/>
    <n v="50"/>
    <s v="S"/>
    <n v="1"/>
    <s v="E14 PF"/>
    <s v="Apontamento da Produ"/>
    <n v="0"/>
    <n v="50"/>
  </r>
  <r>
    <n v="393464"/>
    <x v="191"/>
    <s v="N·cleo E25/10/6 - 1700 IP12R"/>
    <s v="0000-00-00"/>
    <n v="260"/>
    <s v="S"/>
    <n v="1"/>
    <m/>
    <s v="Apontamento da Produ"/>
    <n v="0"/>
    <n v="260"/>
  </r>
  <r>
    <n v="393465"/>
    <x v="191"/>
    <s v="N·cleo E25/10/6 - 1700 IP12R"/>
    <s v="0000-00-00"/>
    <n v="240"/>
    <s v="S"/>
    <n v="1"/>
    <s v="E14 PF"/>
    <s v="Apontamento da Produ"/>
    <n v="0"/>
    <n v="240"/>
  </r>
  <r>
    <n v="393466"/>
    <x v="186"/>
    <s v="Choque 313001"/>
    <s v="0000-00-00"/>
    <n v="250"/>
    <s v="E"/>
    <n v="1"/>
    <m/>
    <s v="Apontamento da Produ"/>
    <n v="250"/>
    <n v="0"/>
  </r>
  <r>
    <n v="393467"/>
    <x v="187"/>
    <s v="N·cleo E 13 Thorton NE 13/6/6 AL900 IP"/>
    <s v="0000-00-00"/>
    <n v="500"/>
    <s v="S"/>
    <n v="1"/>
    <m/>
    <s v="Apontamento da Produ"/>
    <n v="0"/>
    <n v="500"/>
  </r>
  <r>
    <n v="393468"/>
    <x v="188"/>
    <s v="Carretel E13 - 8 Terminais"/>
    <s v="0000-00-00"/>
    <n v="250"/>
    <s v="S"/>
    <n v="1"/>
    <s v="E14 PB"/>
    <s v="Apontamento da Produ"/>
    <n v="0"/>
    <n v="250"/>
  </r>
  <r>
    <n v="393474"/>
    <x v="343"/>
    <s v="Trafo 225065 - CAM 2500 FP"/>
    <s v="0000-00-00"/>
    <n v="60"/>
    <s v="E"/>
    <n v="1"/>
    <s v="E01 PA"/>
    <s v="Apontamento da Produ"/>
    <n v="60"/>
    <n v="0"/>
  </r>
  <r>
    <n v="393475"/>
    <x v="193"/>
    <s v="Fio 155░C - Cobre Esmaltado - 27AWG"/>
    <s v="0000-00-00"/>
    <n v="0"/>
    <s v="S"/>
    <n v="1"/>
    <s v="ProduþÒo"/>
    <s v="Apontamento da Produ"/>
    <n v="0"/>
    <n v="0"/>
  </r>
  <r>
    <n v="393476"/>
    <x v="192"/>
    <s v="Fio 155░C - Cobre Esmaltado - 30AWG"/>
    <s v="0000-00-00"/>
    <n v="0"/>
    <s v="S"/>
    <n v="1"/>
    <s v="ProduþÒo"/>
    <s v="Apontamento da Produ"/>
    <n v="0"/>
    <n v="0"/>
  </r>
  <r>
    <n v="393477"/>
    <x v="190"/>
    <s v="Carretel E25 - 10 Terminais (passo 15)"/>
    <s v="0000-00-00"/>
    <n v="60"/>
    <s v="S"/>
    <n v="1"/>
    <s v="E14 PF"/>
    <s v="Apontamento da Produ"/>
    <n v="0"/>
    <n v="60"/>
  </r>
  <r>
    <n v="393478"/>
    <x v="191"/>
    <s v="N·cleo E25/10/6 - 1700 IP12R"/>
    <s v="0000-00-00"/>
    <n v="120"/>
    <s v="S"/>
    <n v="1"/>
    <s v="E14 PF"/>
    <s v="Apontamento da Produ"/>
    <n v="0"/>
    <n v="120"/>
  </r>
  <r>
    <n v="393515"/>
    <x v="175"/>
    <s v="Diversos"/>
    <s v="0000-00-00"/>
    <n v="3"/>
    <s v="E"/>
    <n v="1"/>
    <s v="ProduþÒo"/>
    <s v="Compra de MatÚria Pr"/>
    <n v="3"/>
    <n v="0"/>
  </r>
  <r>
    <n v="393516"/>
    <x v="6"/>
    <s v="BTS180G  BMO 040-1X40  180░ Dourado"/>
    <s v="0000-00-00"/>
    <n v="160"/>
    <s v="E"/>
    <n v="1"/>
    <s v="E11 PB"/>
    <s v="Compra de MatÚria Pr"/>
    <n v="160"/>
    <n v="0"/>
  </r>
  <r>
    <n v="393517"/>
    <x v="540"/>
    <s v="Chave Push Button 18531 - NA (Margirius)"/>
    <s v="0000-00-00"/>
    <n v="39"/>
    <s v="E"/>
    <n v="1"/>
    <s v="E11 PC"/>
    <s v="Compra de MatÚria Pr"/>
    <n v="39"/>
    <n v="0"/>
  </r>
  <r>
    <n v="393518"/>
    <x v="463"/>
    <s v="Display 7 Seg.(VM) - D10362KSR (Catodo)"/>
    <s v="0000-00-00"/>
    <n v="30"/>
    <s v="E"/>
    <n v="1"/>
    <m/>
    <s v="Compra de MatÚria Pr"/>
    <n v="30"/>
    <n v="0"/>
  </r>
  <r>
    <n v="393519"/>
    <x v="105"/>
    <s v="Acoplador TÚrmico TO220 com furo"/>
    <s v="0000-00-00"/>
    <n v="100"/>
    <s v="E"/>
    <n v="1"/>
    <s v="E08 PF"/>
    <s v="Compra de MatÚria Pr"/>
    <n v="100"/>
    <n v="0"/>
  </r>
  <r>
    <n v="393520"/>
    <x v="175"/>
    <s v="Diversos"/>
    <s v="0000-00-00"/>
    <n v="10"/>
    <s v="E"/>
    <n v="1"/>
    <m/>
    <s v="Compra de MatÚria Pr"/>
    <n v="10"/>
    <n v="0"/>
  </r>
  <r>
    <n v="393521"/>
    <x v="575"/>
    <s v="Cristal 12MHz HC-49 SMD (2P)"/>
    <s v="0000-00-00"/>
    <n v="21"/>
    <s v="E"/>
    <n v="1"/>
    <m/>
    <s v="Compra de MatÚria Pr"/>
    <n v="21"/>
    <n v="0"/>
  </r>
  <r>
    <n v="393522"/>
    <x v="7"/>
    <s v="Resistor SMD 1206 5% 10K"/>
    <s v="0000-00-00"/>
    <n v="300"/>
    <s v="E"/>
    <n v="1"/>
    <s v="E18 PJ"/>
    <s v="Compra de MatÚria Pr"/>
    <n v="300"/>
    <n v="0"/>
  </r>
  <r>
    <n v="393523"/>
    <x v="147"/>
    <s v="Resistor SMD 1206 5% 0R"/>
    <s v="0000-00-00"/>
    <n v="100"/>
    <s v="E"/>
    <n v="1"/>
    <s v="E18 PJ"/>
    <s v="Compra de MatÚria Pr"/>
    <n v="100"/>
    <n v="0"/>
  </r>
  <r>
    <n v="393524"/>
    <x v="576"/>
    <s v="Cap.Eletr.Unilat. 2200u / 16V (can 13x21"/>
    <s v="0000-00-00"/>
    <n v="104"/>
    <s v="E"/>
    <n v="1"/>
    <m/>
    <s v="Compra de MatÚria Pr"/>
    <n v="104"/>
    <n v="0"/>
  </r>
  <r>
    <n v="393525"/>
    <x v="530"/>
    <s v="Borne Multipolar-3vias (KRE) Azul"/>
    <s v="0000-00-00"/>
    <n v="30"/>
    <s v="E"/>
    <n v="1"/>
    <s v="E12 PC"/>
    <s v="Compra de MatÚria Pr"/>
    <n v="30"/>
    <n v="0"/>
  </r>
  <r>
    <n v="393526"/>
    <x v="474"/>
    <s v="Conect. Macho 3962-05WV 180*"/>
    <s v="0000-00-00"/>
    <n v="196"/>
    <s v="E"/>
    <n v="1"/>
    <s v="E11 PB"/>
    <s v="Compra de MatÚria Pr"/>
    <n v="196"/>
    <n v="0"/>
  </r>
  <r>
    <n v="393527"/>
    <x v="175"/>
    <s v="Diversos"/>
    <s v="0000-00-00"/>
    <n v="2"/>
    <s v="E"/>
    <n v="1"/>
    <s v="ProduþÒo"/>
    <s v="Compra de MatÚria Pr"/>
    <n v="2"/>
    <n v="0"/>
  </r>
  <r>
    <n v="393528"/>
    <x v="175"/>
    <s v="Diversos"/>
    <s v="0000-00-00"/>
    <n v="2"/>
    <s v="E"/>
    <n v="1"/>
    <s v="ProduþÒo"/>
    <s v="Compra de MatÚria Pr"/>
    <n v="2"/>
    <n v="0"/>
  </r>
  <r>
    <n v="393529"/>
    <x v="175"/>
    <s v="Diversos"/>
    <s v="0000-00-00"/>
    <n v="2"/>
    <s v="E"/>
    <n v="1"/>
    <s v="ProduþÒo"/>
    <s v="Compra de MatÚria Pr"/>
    <n v="2"/>
    <n v="0"/>
  </r>
  <r>
    <n v="393530"/>
    <x v="175"/>
    <s v="Diversos"/>
    <s v="0000-00-00"/>
    <n v="4"/>
    <s v="E"/>
    <n v="1"/>
    <s v="ProduþÒo"/>
    <s v="Compra de MatÚria Pr"/>
    <n v="4"/>
    <n v="0"/>
  </r>
  <r>
    <n v="393531"/>
    <x v="175"/>
    <s v="Diversos"/>
    <s v="0000-00-00"/>
    <n v="6"/>
    <s v="E"/>
    <n v="1"/>
    <s v="ProduþÒo"/>
    <s v="Compra de MatÚria Pr"/>
    <n v="6"/>
    <n v="0"/>
  </r>
  <r>
    <n v="393532"/>
    <x v="175"/>
    <s v="Diversos"/>
    <s v="0000-00-00"/>
    <n v="4"/>
    <s v="E"/>
    <n v="1"/>
    <s v="ProduþÒo"/>
    <s v="Compra de MatÚria Pr"/>
    <n v="4"/>
    <n v="0"/>
  </r>
  <r>
    <n v="393533"/>
    <x v="175"/>
    <s v="Diversos"/>
    <s v="0000-00-00"/>
    <n v="2"/>
    <s v="E"/>
    <n v="1"/>
    <s v="ProduþÒo"/>
    <s v="Compra de MatÚria Pr"/>
    <n v="2"/>
    <n v="0"/>
  </r>
  <r>
    <n v="393534"/>
    <x v="175"/>
    <s v="Diversos"/>
    <s v="0000-00-00"/>
    <n v="2"/>
    <s v="E"/>
    <n v="1"/>
    <s v="ProduþÒo"/>
    <s v="Compra de MatÚria Pr"/>
    <n v="2"/>
    <n v="0"/>
  </r>
  <r>
    <n v="393535"/>
    <x v="175"/>
    <s v="Diversos"/>
    <s v="0000-00-00"/>
    <n v="2"/>
    <s v="E"/>
    <n v="1"/>
    <s v="ProduþÒo"/>
    <s v="Compra de MatÚria Pr"/>
    <n v="2"/>
    <n v="0"/>
  </r>
  <r>
    <n v="393536"/>
    <x v="175"/>
    <s v="Diversos"/>
    <s v="0000-00-00"/>
    <n v="2"/>
    <s v="E"/>
    <n v="1"/>
    <s v="ProduþÒo"/>
    <s v="Compra de MatÚria Pr"/>
    <n v="2"/>
    <n v="0"/>
  </r>
  <r>
    <n v="393537"/>
    <x v="175"/>
    <s v="Diversos"/>
    <s v="0000-00-00"/>
    <n v="2"/>
    <s v="E"/>
    <n v="1"/>
    <s v="ProduþÒo"/>
    <s v="Compra de MatÚria Pr"/>
    <n v="2"/>
    <n v="0"/>
  </r>
  <r>
    <n v="393538"/>
    <x v="175"/>
    <s v="Diversos"/>
    <s v="0000-00-00"/>
    <n v="2"/>
    <s v="E"/>
    <n v="1"/>
    <s v="ProduþÒo"/>
    <s v="Compra de MatÚria Pr"/>
    <n v="2"/>
    <n v="0"/>
  </r>
  <r>
    <n v="393539"/>
    <x v="175"/>
    <s v="Diversos"/>
    <s v="0000-00-00"/>
    <n v="2"/>
    <s v="E"/>
    <n v="1"/>
    <s v="ProduþÒo"/>
    <s v="Compra de MatÚria Pr"/>
    <n v="2"/>
    <n v="0"/>
  </r>
  <r>
    <n v="393540"/>
    <x v="175"/>
    <s v="Diversos"/>
    <s v="0000-00-00"/>
    <n v="2"/>
    <s v="E"/>
    <n v="1"/>
    <s v="ProduþÒo"/>
    <s v="Compra de MatÚria Pr"/>
    <n v="2"/>
    <n v="0"/>
  </r>
  <r>
    <n v="393541"/>
    <x v="175"/>
    <s v="Diversos"/>
    <s v="0000-00-00"/>
    <n v="2"/>
    <s v="E"/>
    <n v="1"/>
    <s v="ProduþÒo"/>
    <s v="Compra de MatÚria Pr"/>
    <n v="2"/>
    <n v="0"/>
  </r>
  <r>
    <n v="393542"/>
    <x v="175"/>
    <s v="Diversos"/>
    <s v="0000-00-00"/>
    <n v="2"/>
    <s v="E"/>
    <n v="1"/>
    <s v="ProduþÒo"/>
    <s v="Compra de MatÚria Pr"/>
    <n v="2"/>
    <n v="0"/>
  </r>
  <r>
    <n v="393543"/>
    <x v="175"/>
    <s v="Diversos"/>
    <s v="0000-00-00"/>
    <n v="2"/>
    <s v="E"/>
    <n v="1"/>
    <s v="ProduþÒo"/>
    <s v="Compra de MatÚria Pr"/>
    <n v="2"/>
    <n v="0"/>
  </r>
  <r>
    <n v="393544"/>
    <x v="175"/>
    <s v="Diversos"/>
    <s v="0000-00-00"/>
    <n v="2"/>
    <s v="E"/>
    <n v="1"/>
    <s v="ProduþÒo"/>
    <s v="Compra de MatÚria Pr"/>
    <n v="2"/>
    <n v="0"/>
  </r>
  <r>
    <n v="393545"/>
    <x v="175"/>
    <s v="Diversos"/>
    <s v="0000-00-00"/>
    <n v="4"/>
    <s v="E"/>
    <n v="1"/>
    <s v="ProduþÒo"/>
    <s v="Compra de MatÚria Pr"/>
    <n v="4"/>
    <n v="0"/>
  </r>
  <r>
    <n v="393551"/>
    <x v="577"/>
    <s v="Chicote AM/PR/LAR - 8cm / 28 AWG"/>
    <s v="0000-00-00"/>
    <n v="200"/>
    <s v="E"/>
    <n v="1"/>
    <s v="E01 PA"/>
    <s v="Apontamento da Produ"/>
    <n v="200"/>
    <n v="0"/>
  </r>
  <r>
    <n v="393552"/>
    <x v="179"/>
    <s v="Cabo 28AWG/0,09mm2 AMARELO"/>
    <s v="0000-00-00"/>
    <n v="18"/>
    <s v="S"/>
    <n v="1"/>
    <s v="ProduþÒo"/>
    <s v="Apontamento da Produ"/>
    <n v="0"/>
    <n v="18"/>
  </r>
  <r>
    <n v="393553"/>
    <x v="181"/>
    <s v="Cabo 28AWG/0,08mm2 PRETO"/>
    <s v="0000-00-00"/>
    <n v="18"/>
    <s v="S"/>
    <n v="1"/>
    <m/>
    <s v="Apontamento da Produ"/>
    <n v="0"/>
    <n v="18"/>
  </r>
  <r>
    <n v="393554"/>
    <x v="10"/>
    <s v="Cabo 28AWG/0,08mm2 LARANJA"/>
    <s v="0000-00-00"/>
    <n v="18"/>
    <s v="S"/>
    <n v="1"/>
    <s v="ProduþÒo"/>
    <s v="Apontamento da Produ"/>
    <n v="0"/>
    <n v="18"/>
  </r>
  <r>
    <n v="393558"/>
    <x v="578"/>
    <s v="Kit MEC - SRS-01"/>
    <s v="0000-00-00"/>
    <n v="50"/>
    <s v="E"/>
    <n v="2"/>
    <m/>
    <s v="Apontamento da Produ"/>
    <n v="50"/>
    <n v="0"/>
  </r>
  <r>
    <n v="393559"/>
    <x v="579"/>
    <s v="Paraf.Cab.Con.Bicr. M3X8"/>
    <s v="0000-00-00"/>
    <n v="100"/>
    <s v="S"/>
    <n v="1"/>
    <s v="E11 PF"/>
    <s v="Apontamento da Produ"/>
    <n v="0"/>
    <n v="100"/>
  </r>
  <r>
    <n v="393560"/>
    <x v="8"/>
    <s v="Knob Preto 15mm KB1520 PTBRES- (diferenþ"/>
    <s v="0000-00-00"/>
    <n v="50"/>
    <s v="S"/>
    <n v="1"/>
    <s v="E11 PC"/>
    <s v="Apontamento da Produ"/>
    <n v="0"/>
    <n v="50"/>
  </r>
  <r>
    <n v="393561"/>
    <x v="580"/>
    <s v="MEC - SRS (K000883)"/>
    <s v="0000-00-00"/>
    <n v="50"/>
    <s v="E"/>
    <n v="2"/>
    <m/>
    <s v="Apontamento da Produ"/>
    <n v="50"/>
    <n v="0"/>
  </r>
  <r>
    <n v="393562"/>
    <x v="578"/>
    <s v="Kit MEC - SRS-01"/>
    <s v="0000-00-00"/>
    <n v="50"/>
    <s v="S"/>
    <n v="2"/>
    <m/>
    <s v="Apontamento da Produ"/>
    <n v="0"/>
    <n v="50"/>
  </r>
  <r>
    <n v="393563"/>
    <x v="581"/>
    <s v="Conj. Cabos SRS (Trimpot)"/>
    <s v="0000-00-00"/>
    <n v="50"/>
    <s v="E"/>
    <n v="2"/>
    <m/>
    <s v="Apontamento da Produ"/>
    <n v="50"/>
    <n v="0"/>
  </r>
  <r>
    <n v="393564"/>
    <x v="572"/>
    <s v="Chicote AM/PR/LR - 10cm / 28 AWG"/>
    <s v="0000-00-00"/>
    <n v="50"/>
    <s v="S"/>
    <n v="1"/>
    <s v="E01 PA"/>
    <s v="Apontamento da Produ"/>
    <n v="0"/>
    <n v="50"/>
  </r>
  <r>
    <n v="393565"/>
    <x v="559"/>
    <s v="Trimpot - 1K Quad. 1 Volta (3386)"/>
    <s v="0000-00-00"/>
    <n v="50"/>
    <s v="S"/>
    <n v="1"/>
    <s v="E08 PG"/>
    <s v="Apontamento da Produ"/>
    <n v="0"/>
    <n v="50"/>
  </r>
  <r>
    <n v="393566"/>
    <x v="582"/>
    <s v="&quot;Termoretratil 3/32&quot;&quot; (2mm) Preto&quot;"/>
    <s v="0000-00-00"/>
    <n v="2"/>
    <s v="S"/>
    <n v="1"/>
    <s v="ProduþÒo"/>
    <s v="Apontamento da Produ"/>
    <n v="0"/>
    <n v="2"/>
  </r>
  <r>
    <n v="393568"/>
    <x v="583"/>
    <s v="Bobina MIC 4"/>
    <s v="0000-00-00"/>
    <n v="500"/>
    <s v="E"/>
    <n v="1"/>
    <m/>
    <s v="Apontamento da Produ"/>
    <n v="500"/>
    <n v="0"/>
  </r>
  <r>
    <n v="393569"/>
    <x v="584"/>
    <s v="Ferrite (3,5x3,5x1,3) N3F3503C1.3"/>
    <s v="0000-00-00"/>
    <n v="500"/>
    <s v="S"/>
    <n v="1"/>
    <s v="E14 PE"/>
    <s v="Requisicao"/>
    <n v="0"/>
    <n v="500"/>
  </r>
  <r>
    <n v="393570"/>
    <x v="585"/>
    <s v="Conj. Cabos SRS (Buz.ext)"/>
    <s v="0000-00-00"/>
    <n v="50"/>
    <s v="E"/>
    <n v="2"/>
    <m/>
    <s v="Apontamento da Produ"/>
    <n v="50"/>
    <n v="0"/>
  </r>
  <r>
    <n v="393571"/>
    <x v="571"/>
    <s v="Chicote AM/PR/LR - 8cm / 28 AWG"/>
    <s v="0000-00-00"/>
    <n v="50"/>
    <s v="S"/>
    <n v="1"/>
    <s v="E01 PA"/>
    <s v="Apontamento da Produ"/>
    <n v="0"/>
    <n v="50"/>
  </r>
  <r>
    <n v="393572"/>
    <x v="9"/>
    <s v="Jack J2  PJ324A stereo 5T c/ rosca p/ pa"/>
    <s v="0000-00-00"/>
    <n v="50"/>
    <s v="S"/>
    <n v="1"/>
    <m/>
    <s v="Apontamento da Produ"/>
    <n v="0"/>
    <n v="50"/>
  </r>
  <r>
    <n v="393573"/>
    <x v="582"/>
    <s v="&quot;Termoretratil 3/32&quot;&quot; (2mm) Preto&quot;"/>
    <s v="0000-00-00"/>
    <n v="3"/>
    <s v="S"/>
    <n v="1"/>
    <s v="ProduþÒo"/>
    <s v="Apontamento da Produ"/>
    <n v="0"/>
    <n v="3"/>
  </r>
  <r>
    <n v="393580"/>
    <x v="586"/>
    <s v="Kit MEC - CC 1224 IX SMD"/>
    <s v="0000-00-00"/>
    <n v="5"/>
    <s v="E"/>
    <n v="2"/>
    <m/>
    <s v="Apontamento da Produ"/>
    <n v="5"/>
    <n v="0"/>
  </r>
  <r>
    <n v="393581"/>
    <x v="105"/>
    <s v="Acoplador TÚrmico TO220 com furo"/>
    <s v="0000-00-00"/>
    <n v="5"/>
    <s v="S"/>
    <n v="1"/>
    <s v="E08 PF"/>
    <s v="Apontamento da Produ"/>
    <n v="0"/>
    <n v="5"/>
  </r>
  <r>
    <n v="393582"/>
    <x v="258"/>
    <s v="Resina B (Uredur 5016 B)"/>
    <s v="0000-00-00"/>
    <n v="0"/>
    <s v="S"/>
    <n v="1"/>
    <s v="ProduþÒo"/>
    <s v="Apontamento da Produ"/>
    <n v="0"/>
    <n v="0"/>
  </r>
  <r>
    <n v="393583"/>
    <x v="269"/>
    <s v="Resina A (Urethan 5016 A)"/>
    <s v="0000-00-00"/>
    <n v="0"/>
    <s v="S"/>
    <n v="1"/>
    <s v="ProduþÒo"/>
    <s v="Apontamento da Produ"/>
    <n v="0"/>
    <n v="0"/>
  </r>
  <r>
    <n v="393584"/>
    <x v="464"/>
    <s v="Bucha M2,5 A=2,5mm curta Implastec IBI 0"/>
    <s v="0000-00-00"/>
    <n v="5"/>
    <s v="S"/>
    <n v="1"/>
    <s v="E11 PI"/>
    <s v="Apontamento da Produ"/>
    <n v="0"/>
    <n v="5"/>
  </r>
  <r>
    <n v="393585"/>
    <x v="503"/>
    <s v="Paraf.Cab.Cil.Bicr. M2,5x6"/>
    <s v="0000-00-00"/>
    <n v="10"/>
    <s v="S"/>
    <n v="1"/>
    <s v="E11 PD"/>
    <s v="Apontamento da Produ"/>
    <n v="0"/>
    <n v="10"/>
  </r>
  <r>
    <n v="393586"/>
    <x v="587"/>
    <s v="Perfil MecÔnico CA aþo Ver.4"/>
    <s v="0000-00-00"/>
    <n v="5"/>
    <s v="S"/>
    <n v="1"/>
    <s v="E18 PD"/>
    <s v="Requisicao"/>
    <n v="0"/>
    <n v="5"/>
  </r>
  <r>
    <n v="393587"/>
    <x v="588"/>
    <s v="Paraf.Cab.Cil.Fenda Nylon M3x6"/>
    <s v="0000-00-00"/>
    <n v="10"/>
    <s v="S"/>
    <n v="1"/>
    <m/>
    <s v="Requisicao"/>
    <n v="0"/>
    <n v="10"/>
  </r>
  <r>
    <n v="393588"/>
    <x v="588"/>
    <s v="Paraf.Cab.Cil.Fenda Nylon M3x6"/>
    <s v="0000-00-00"/>
    <n v="150"/>
    <s v="S"/>
    <n v="1"/>
    <m/>
    <s v="Requisicao"/>
    <n v="0"/>
    <n v="150"/>
  </r>
  <r>
    <n v="393589"/>
    <x v="487"/>
    <s v="MEC - CC 1224 IX SMD (K000942)"/>
    <s v="0000-00-00"/>
    <n v="5"/>
    <s v="E"/>
    <n v="2"/>
    <m/>
    <s v="Apontamento da Produ"/>
    <n v="5"/>
    <n v="0"/>
  </r>
  <r>
    <n v="393590"/>
    <x v="586"/>
    <s v="Kit MEC - CC 1224 IX SMD"/>
    <s v="0000-00-00"/>
    <n v="5"/>
    <s v="S"/>
    <n v="2"/>
    <m/>
    <s v="Apontamento da Produ"/>
    <n v="0"/>
    <n v="5"/>
  </r>
  <r>
    <n v="393609"/>
    <x v="589"/>
    <s v="Kit SMD - CC 1224 IX SMD"/>
    <s v="0000-00-00"/>
    <n v="5"/>
    <s v="E"/>
    <n v="2"/>
    <m/>
    <s v="Apontamento da Produ"/>
    <n v="5"/>
    <n v="0"/>
  </r>
  <r>
    <n v="393610"/>
    <x v="129"/>
    <s v="Resistor SMD 0603 5% 220R"/>
    <s v="0000-00-00"/>
    <n v="5"/>
    <s v="S"/>
    <n v="1"/>
    <s v="E18 PI"/>
    <s v="Apontamento da Produ"/>
    <n v="0"/>
    <n v="5"/>
  </r>
  <r>
    <n v="393611"/>
    <x v="590"/>
    <s v="Resistor SMD 0603 5% 22K"/>
    <s v="0000-00-00"/>
    <n v="5"/>
    <s v="S"/>
    <n v="1"/>
    <s v="E18 PG"/>
    <s v="Apontamento da Produ"/>
    <n v="0"/>
    <n v="5"/>
  </r>
  <r>
    <n v="393612"/>
    <x v="535"/>
    <s v="Cap.Cer. SMD 0603 100nF / 50V 10%"/>
    <s v="0000-00-00"/>
    <n v="10"/>
    <s v="S"/>
    <n v="1"/>
    <s v="E18 PH"/>
    <s v="Apontamento da Produ"/>
    <n v="0"/>
    <n v="10"/>
  </r>
  <r>
    <n v="393613"/>
    <x v="148"/>
    <s v="Cap.Cer. SMD 1206 100nF / 50V 10%"/>
    <s v="0000-00-00"/>
    <n v="5"/>
    <s v="S"/>
    <n v="1"/>
    <s v="E18 PJ"/>
    <s v="Apontamento da Produ"/>
    <n v="0"/>
    <n v="5"/>
  </r>
  <r>
    <n v="393614"/>
    <x v="205"/>
    <s v="Diodo SMD LL4007 (M7) SMB"/>
    <s v="0000-00-00"/>
    <n v="5"/>
    <s v="S"/>
    <n v="1"/>
    <s v="E18 PJ"/>
    <s v="Apontamento da Produ"/>
    <n v="0"/>
    <n v="5"/>
  </r>
  <r>
    <n v="393615"/>
    <x v="107"/>
    <s v="Diodo SMD LL4148 Mini Melf"/>
    <s v="0000-00-00"/>
    <n v="10"/>
    <s v="S"/>
    <n v="1"/>
    <s v="E18 PH"/>
    <s v="Apontamento da Produ"/>
    <n v="0"/>
    <n v="10"/>
  </r>
  <r>
    <n v="393616"/>
    <x v="280"/>
    <s v="Transistor SMD BC 807-25 (BC327) SOT-23"/>
    <s v="0000-00-00"/>
    <n v="5"/>
    <s v="S"/>
    <n v="1"/>
    <s v="E18 PH"/>
    <s v="Apontamento da Produ"/>
    <n v="0"/>
    <n v="5"/>
  </r>
  <r>
    <n v="393617"/>
    <x v="108"/>
    <s v="Transistor SMD BC 817-25 (BC337) SOT-23"/>
    <s v="0000-00-00"/>
    <n v="15"/>
    <s v="S"/>
    <n v="1"/>
    <s v="E18 PH"/>
    <s v="Apontamento da Produ"/>
    <n v="0"/>
    <n v="15"/>
  </r>
  <r>
    <n v="393618"/>
    <x v="109"/>
    <s v="Comparador LM 431ACM SMD(SO) ST, Texas o"/>
    <s v="0000-00-00"/>
    <n v="5"/>
    <s v="S"/>
    <n v="1"/>
    <s v="E18 PJ"/>
    <s v="Apontamento da Produ"/>
    <n v="0"/>
    <n v="5"/>
  </r>
  <r>
    <n v="393619"/>
    <x v="277"/>
    <s v="Resistor SMD 1206 5% 1K2"/>
    <s v="0000-00-00"/>
    <n v="5"/>
    <s v="S"/>
    <n v="1"/>
    <s v="E18 PH"/>
    <s v="Apontamento da Produ"/>
    <n v="0"/>
    <n v="5"/>
  </r>
  <r>
    <n v="393620"/>
    <x v="386"/>
    <s v="Resistor SMD 1206 5% 5K6"/>
    <s v="0000-00-00"/>
    <n v="5"/>
    <s v="S"/>
    <n v="1"/>
    <s v="E18 PJ"/>
    <s v="Apontamento da Produ"/>
    <n v="0"/>
    <n v="5"/>
  </r>
  <r>
    <n v="393621"/>
    <x v="147"/>
    <s v="Resistor SMD 1206 5% 0R"/>
    <s v="0000-00-00"/>
    <n v="5"/>
    <s v="S"/>
    <n v="1"/>
    <s v="E18 PJ"/>
    <s v="Apontamento da Produ"/>
    <n v="0"/>
    <n v="5"/>
  </r>
  <r>
    <n v="393622"/>
    <x v="365"/>
    <s v="Resistor SMD 0603 5% 3K3"/>
    <s v="0000-00-00"/>
    <n v="5"/>
    <s v="S"/>
    <n v="1"/>
    <s v="E18 PI"/>
    <s v="Apontamento da Produ"/>
    <n v="0"/>
    <n v="5"/>
  </r>
  <r>
    <n v="393623"/>
    <x v="361"/>
    <s v="Resistor SMD 1206 5% 47K"/>
    <s v="0000-00-00"/>
    <n v="5"/>
    <s v="S"/>
    <n v="1"/>
    <s v="E18 PJ"/>
    <s v="Apontamento da Produ"/>
    <n v="0"/>
    <n v="5"/>
  </r>
  <r>
    <n v="393624"/>
    <x v="117"/>
    <s v="Resistor SMD 1206 5% 1K5"/>
    <s v="0000-00-00"/>
    <n v="5"/>
    <s v="S"/>
    <n v="1"/>
    <s v="E18 PJ"/>
    <s v="Apontamento da Produ"/>
    <n v="0"/>
    <n v="5"/>
  </r>
  <r>
    <n v="393625"/>
    <x v="228"/>
    <s v="Resistor SMD 0603 5% 470R"/>
    <s v="0000-00-00"/>
    <n v="5"/>
    <s v="S"/>
    <n v="1"/>
    <s v="E18 PG"/>
    <s v="Apontamento da Produ"/>
    <n v="0"/>
    <n v="5"/>
  </r>
  <r>
    <n v="393626"/>
    <x v="227"/>
    <s v="Resistor SMD 0603 5% 100R"/>
    <s v="0000-00-00"/>
    <n v="5"/>
    <s v="S"/>
    <n v="1"/>
    <s v="E18 PG"/>
    <s v="Apontamento da Produ"/>
    <n v="0"/>
    <n v="5"/>
  </r>
  <r>
    <n v="393627"/>
    <x v="118"/>
    <s v="Diodo SMD US1M (1N4937) - 1 A 600V rßpid"/>
    <s v="0000-00-00"/>
    <n v="5"/>
    <s v="S"/>
    <n v="1"/>
    <s v="E18 PJ"/>
    <s v="Requisicao"/>
    <n v="0"/>
    <n v="5"/>
  </r>
  <r>
    <n v="393628"/>
    <x v="135"/>
    <s v="PCI CCMOS Ver. 3.0 FR-1, 1,6mm, 35u, SS "/>
    <s v="0000-00-00"/>
    <n v="5"/>
    <s v="S"/>
    <n v="1"/>
    <s v="E13 PG"/>
    <s v="Requisicao"/>
    <n v="0"/>
    <n v="5"/>
  </r>
  <r>
    <n v="393629"/>
    <x v="298"/>
    <s v="Resistor SMD 1206 5% 220R"/>
    <s v="0000-00-00"/>
    <n v="5"/>
    <s v="S"/>
    <n v="1"/>
    <s v="E18 PJ"/>
    <s v="Requisicao"/>
    <n v="0"/>
    <n v="5"/>
  </r>
  <r>
    <n v="393630"/>
    <x v="486"/>
    <s v="PCM SMD - CC 1224 IX SMD (K000812)"/>
    <s v="0000-00-00"/>
    <n v="5"/>
    <s v="E"/>
    <n v="2"/>
    <m/>
    <s v="Apontamento da Produ"/>
    <n v="5"/>
    <n v="0"/>
  </r>
  <r>
    <n v="393631"/>
    <x v="589"/>
    <s v="Kit SMD - CC 1224 IX SMD"/>
    <s v="0000-00-00"/>
    <n v="5"/>
    <s v="S"/>
    <n v="2"/>
    <m/>
    <s v="Apontamento da Produ"/>
    <n v="0"/>
    <n v="5"/>
  </r>
  <r>
    <n v="393633"/>
    <x v="404"/>
    <s v="Jumper PadrÒo 15mm - 20 AWG"/>
    <s v="0000-00-00"/>
    <n v="5"/>
    <s v="E"/>
    <n v="1"/>
    <s v="E01 PA"/>
    <s v="Apontamento da Produ"/>
    <n v="5"/>
    <n v="0"/>
  </r>
  <r>
    <n v="393635"/>
    <x v="236"/>
    <s v="Jumper PadrÒo 10mm - 20 AWG"/>
    <s v="0000-00-00"/>
    <n v="60"/>
    <s v="E"/>
    <n v="1"/>
    <m/>
    <s v="Apontamento da Produ"/>
    <n v="60"/>
    <n v="0"/>
  </r>
  <r>
    <n v="393637"/>
    <x v="405"/>
    <s v="Jumper PadrÒo 5mm - 20 AWG"/>
    <s v="0000-00-00"/>
    <n v="5"/>
    <s v="E"/>
    <n v="1"/>
    <m/>
    <s v="Apontamento da Produ"/>
    <n v="5"/>
    <n v="0"/>
  </r>
  <r>
    <n v="393638"/>
    <x v="403"/>
    <s v="Jumper PadrÒo 7mm - 24 AWG"/>
    <s v="0000-00-00"/>
    <n v="5"/>
    <s v="E"/>
    <n v="1"/>
    <s v="E01 PA"/>
    <s v="Apontamento da Produ"/>
    <n v="5"/>
    <n v="0"/>
  </r>
  <r>
    <n v="393639"/>
    <x v="235"/>
    <s v="Fio - Cobre Estanhado Nu - 24 AWG"/>
    <s v="0000-00-00"/>
    <n v="0"/>
    <s v="S"/>
    <n v="1"/>
    <s v="ProduþÒo"/>
    <s v="Apontamento da Produ"/>
    <n v="0"/>
    <n v="0"/>
  </r>
  <r>
    <n v="393657"/>
    <x v="591"/>
    <s v="Kit PTH - CC 1224 IX SMD"/>
    <s v="0000-00-00"/>
    <n v="5"/>
    <s v="E"/>
    <n v="2"/>
    <m/>
    <s v="Apontamento da Produ"/>
    <n v="5"/>
    <n v="0"/>
  </r>
  <r>
    <n v="393658"/>
    <x v="405"/>
    <s v="Jumper PadrÒo 5mm - 20 AWG"/>
    <s v="0000-00-00"/>
    <n v="5"/>
    <s v="S"/>
    <n v="1"/>
    <m/>
    <s v="Apontamento da Produ"/>
    <n v="0"/>
    <n v="5"/>
  </r>
  <r>
    <n v="393659"/>
    <x v="144"/>
    <s v="Cap.Eletr.Unilat. 470u / 35V (can 10x15)"/>
    <s v="0000-00-00"/>
    <n v="10"/>
    <s v="S"/>
    <n v="1"/>
    <s v="E07 PE"/>
    <s v="Apontamento da Produ"/>
    <n v="0"/>
    <n v="10"/>
  </r>
  <r>
    <n v="393660"/>
    <x v="103"/>
    <s v="Diodo 1N4937 - 1 A 600V rßpido"/>
    <s v="0000-00-00"/>
    <n v="10"/>
    <s v="S"/>
    <n v="1"/>
    <s v="E09 PK"/>
    <s v="Apontamento da Produ"/>
    <n v="0"/>
    <n v="10"/>
  </r>
  <r>
    <n v="393661"/>
    <x v="404"/>
    <s v="Jumper PadrÒo 15mm - 20 AWG"/>
    <s v="0000-00-00"/>
    <n v="5"/>
    <s v="S"/>
    <n v="1"/>
    <s v="E01 PA"/>
    <s v="Apontamento da Produ"/>
    <n v="0"/>
    <n v="5"/>
  </r>
  <r>
    <n v="393662"/>
    <x v="236"/>
    <s v="Jumper PadrÒo 10mm - 20 AWG"/>
    <s v="0000-00-00"/>
    <n v="60"/>
    <s v="S"/>
    <n v="1"/>
    <m/>
    <s v="Apontamento da Produ"/>
    <n v="0"/>
    <n v="60"/>
  </r>
  <r>
    <n v="393663"/>
    <x v="144"/>
    <s v="Cap.Eletr.Unilat. 470u / 35V (can 10x15)"/>
    <s v="0000-00-00"/>
    <n v="5"/>
    <s v="S"/>
    <n v="1"/>
    <s v="E07 PE"/>
    <s v="Apontamento da Produ"/>
    <n v="0"/>
    <n v="5"/>
  </r>
  <r>
    <n v="393664"/>
    <x v="103"/>
    <s v="Diodo 1N4937 - 1 A 600V rßpido"/>
    <s v="0000-00-00"/>
    <n v="2"/>
    <s v="S"/>
    <n v="1"/>
    <s v="E09 PJ"/>
    <s v="Apontamento da Produ"/>
    <n v="0"/>
    <n v="2"/>
  </r>
  <r>
    <n v="393665"/>
    <x v="103"/>
    <s v="Diodo 1N4937 - 1 A 600V rßpido"/>
    <s v="0000-00-00"/>
    <n v="3"/>
    <s v="S"/>
    <n v="1"/>
    <s v="E09 PK"/>
    <s v="Apontamento da Produ"/>
    <n v="0"/>
    <n v="3"/>
  </r>
  <r>
    <n v="393666"/>
    <x v="289"/>
    <s v="Varistor S07K - 40V"/>
    <s v="0000-00-00"/>
    <n v="5"/>
    <s v="S"/>
    <n v="1"/>
    <s v="E11 PB"/>
    <s v="Apontamento da Produ"/>
    <n v="0"/>
    <n v="5"/>
  </r>
  <r>
    <n v="393667"/>
    <x v="212"/>
    <s v="Bobina AR50"/>
    <s v="0000-00-00"/>
    <n v="5"/>
    <s v="S"/>
    <n v="1"/>
    <m/>
    <s v="Apontamento da Produ"/>
    <n v="0"/>
    <n v="5"/>
  </r>
  <r>
    <n v="393668"/>
    <x v="403"/>
    <s v="Jumper PadrÒo 7mm - 24 AWG"/>
    <s v="0000-00-00"/>
    <n v="5"/>
    <s v="S"/>
    <n v="1"/>
    <s v="E01 PA"/>
    <s v="Apontamento da Produ"/>
    <n v="0"/>
    <n v="5"/>
  </r>
  <r>
    <n v="393669"/>
    <x v="146"/>
    <s v="Transistor MOS IRF 640 - 18A-200V"/>
    <s v="0000-00-00"/>
    <n v="5"/>
    <s v="S"/>
    <n v="1"/>
    <s v="E08 PF"/>
    <s v="Apontamento da Produ"/>
    <n v="0"/>
    <n v="5"/>
  </r>
  <r>
    <n v="393670"/>
    <x v="592"/>
    <s v="RC 2W 5% - 1K5"/>
    <s v="0000-00-00"/>
    <n v="5"/>
    <s v="S"/>
    <n v="1"/>
    <s v="E09 PI"/>
    <s v="Apontamento da Produ"/>
    <n v="0"/>
    <n v="5"/>
  </r>
  <r>
    <n v="393671"/>
    <x v="451"/>
    <s v="RC 1/3W 5% - 0R47"/>
    <s v="0000-00-00"/>
    <n v="40"/>
    <s v="S"/>
    <n v="1"/>
    <s v="E09 PE"/>
    <s v="Apontamento da Produ"/>
    <n v="0"/>
    <n v="40"/>
  </r>
  <r>
    <n v="393672"/>
    <x v="566"/>
    <s v="Trafo CC 1224 IX (Tr220038)"/>
    <s v="0000-00-00"/>
    <n v="5"/>
    <s v="S"/>
    <n v="1"/>
    <m/>
    <s v="Apontamento da Produ"/>
    <n v="0"/>
    <n v="5"/>
  </r>
  <r>
    <n v="393673"/>
    <x v="126"/>
    <s v="Acoplador Otico 4N25 (QTC ou Lite ON)"/>
    <s v="0000-00-00"/>
    <n v="5"/>
    <s v="S"/>
    <n v="1"/>
    <s v="E08 PF"/>
    <s v="Apontamento da Produ"/>
    <n v="0"/>
    <n v="5"/>
  </r>
  <r>
    <n v="393674"/>
    <x v="116"/>
    <s v="Borne Multipolar-2vias (KRE) Azul"/>
    <s v="0000-00-00"/>
    <n v="5"/>
    <s v="S"/>
    <n v="1"/>
    <s v="E12 PC"/>
    <s v="Requisicao"/>
    <n v="0"/>
    <n v="5"/>
  </r>
  <r>
    <n v="393675"/>
    <x v="530"/>
    <s v="Borne Multipolar-3vias (KRE) Azul"/>
    <s v="0000-00-00"/>
    <n v="5"/>
    <s v="S"/>
    <n v="1"/>
    <s v="E11 PB"/>
    <s v="Requisicao"/>
    <n v="0"/>
    <n v="5"/>
  </r>
  <r>
    <n v="393676"/>
    <x v="593"/>
    <s v="RC 2W 5% - 150R"/>
    <s v="0000-00-00"/>
    <n v="5"/>
    <s v="S"/>
    <n v="1"/>
    <s v="E09 PI"/>
    <s v="Requisicao"/>
    <n v="0"/>
    <n v="5"/>
  </r>
  <r>
    <n v="393677"/>
    <x v="594"/>
    <s v="Cap.Cer.Disco 150pF / 500V"/>
    <s v="0000-00-00"/>
    <n v="5"/>
    <s v="S"/>
    <n v="1"/>
    <s v="E06 PF"/>
    <s v="Requisicao"/>
    <n v="0"/>
    <n v="5"/>
  </r>
  <r>
    <n v="393678"/>
    <x v="485"/>
    <s v="PCM PTH - CC 1224 IX SMD (K000813)"/>
    <s v="0000-00-00"/>
    <n v="5"/>
    <s v="E"/>
    <n v="2"/>
    <m/>
    <s v="Apontamento da Produ"/>
    <n v="5"/>
    <n v="0"/>
  </r>
  <r>
    <n v="393679"/>
    <x v="591"/>
    <s v="Kit PTH - CC 1224 IX SMD"/>
    <s v="0000-00-00"/>
    <n v="5"/>
    <s v="S"/>
    <n v="2"/>
    <m/>
    <s v="Apontamento da Produ"/>
    <n v="0"/>
    <n v="5"/>
  </r>
  <r>
    <n v="393680"/>
    <x v="484"/>
    <s v="Conversor Chaveado CC 1224 IX SMD"/>
    <s v="0000-00-00"/>
    <n v="5"/>
    <s v="E"/>
    <n v="3"/>
    <s v="E01 PD"/>
    <s v="Apontamento da Produ"/>
    <n v="5"/>
    <n v="0"/>
  </r>
  <r>
    <n v="393681"/>
    <x v="485"/>
    <s v="PCM PTH - CC 1224 IX SMD (K000813)"/>
    <s v="0000-00-00"/>
    <n v="5"/>
    <s v="S"/>
    <n v="2"/>
    <m/>
    <s v="Apontamento da Produ"/>
    <n v="0"/>
    <n v="5"/>
  </r>
  <r>
    <n v="393682"/>
    <x v="486"/>
    <s v="PCM SMD - CC 1224 IX SMD (K000812)"/>
    <s v="0000-00-00"/>
    <n v="5"/>
    <s v="S"/>
    <n v="2"/>
    <m/>
    <s v="Apontamento da Produ"/>
    <n v="0"/>
    <n v="5"/>
  </r>
  <r>
    <n v="393683"/>
    <x v="487"/>
    <s v="MEC - CC 1224 IX SMD (K000942)"/>
    <s v="0000-00-00"/>
    <n v="5"/>
    <s v="S"/>
    <n v="2"/>
    <m/>
    <s v="Apontamento da Produ"/>
    <n v="0"/>
    <n v="5"/>
  </r>
  <r>
    <n v="393684"/>
    <x v="484"/>
    <s v="Conversor Chaveado CC 1224 IX SMD"/>
    <s v="0000-00-00"/>
    <n v="5"/>
    <s v="S"/>
    <n v="3"/>
    <s v="E01 PD"/>
    <s v="Movimentacao"/>
    <n v="0"/>
    <n v="5"/>
  </r>
  <r>
    <n v="393695"/>
    <x v="595"/>
    <s v="Cabo Trifilar plug macho e femea - 1,5m"/>
    <s v="0000-00-00"/>
    <n v="167"/>
    <s v="S"/>
    <n v="1"/>
    <s v="E07 PI"/>
    <s v="Movimentacao"/>
    <n v="0"/>
    <n v="167"/>
  </r>
  <r>
    <n v="393696"/>
    <x v="106"/>
    <s v="Cabo Tripolar plug macho\femÛa NBR14136 "/>
    <s v="0000-00-00"/>
    <n v="164"/>
    <s v="E"/>
    <n v="1"/>
    <s v="E07 PJ"/>
    <s v="Movimentacao"/>
    <n v="164"/>
    <n v="0"/>
  </r>
  <r>
    <n v="393708"/>
    <x v="596"/>
    <s v="Kit MEC - CAM 1200 FP4"/>
    <s v="0000-00-00"/>
    <n v="20"/>
    <s v="E"/>
    <n v="2"/>
    <m/>
    <s v="Apontamento da Produ"/>
    <n v="20"/>
    <n v="0"/>
  </r>
  <r>
    <n v="393709"/>
    <x v="131"/>
    <s v="Dissipador Comum CAMSMD - Diodo"/>
    <s v="0000-00-00"/>
    <n v="20"/>
    <s v="S"/>
    <n v="1"/>
    <s v="E15 PB"/>
    <s v="Apontamento da Produ"/>
    <n v="0"/>
    <n v="20"/>
  </r>
  <r>
    <n v="393710"/>
    <x v="132"/>
    <s v="Dissipador Comum CAMSMD - CI"/>
    <s v="0000-00-00"/>
    <n v="20"/>
    <s v="S"/>
    <n v="1"/>
    <s v="E15 PB"/>
    <s v="Apontamento da Produ"/>
    <n v="0"/>
    <n v="20"/>
  </r>
  <r>
    <n v="393711"/>
    <x v="17"/>
    <s v="Paraf.Cab.Pan.Ox.Philips M2,9x16 auto-at"/>
    <s v="0000-00-00"/>
    <n v="60"/>
    <s v="S"/>
    <n v="1"/>
    <s v="E11 PF"/>
    <s v="Apontamento da Produ"/>
    <n v="0"/>
    <n v="60"/>
  </r>
  <r>
    <n v="393712"/>
    <x v="106"/>
    <s v="Cabo Tripolar plug macho\femÛa NBR14136 "/>
    <s v="0000-00-00"/>
    <n v="20"/>
    <s v="S"/>
    <n v="1"/>
    <s v="E07 PJ"/>
    <s v="Apontamento da Produ"/>
    <n v="0"/>
    <n v="20"/>
  </r>
  <r>
    <n v="393713"/>
    <x v="195"/>
    <s v="Cxa-furo  110x59x36 ret CF110/8 F (antic"/>
    <s v="0000-00-00"/>
    <n v="20"/>
    <s v="S"/>
    <n v="1"/>
    <s v="E16 PB"/>
    <s v="Apontamento da Produ"/>
    <n v="0"/>
    <n v="20"/>
  </r>
  <r>
    <n v="393714"/>
    <x v="503"/>
    <s v="Paraf.Cab.Cil.Bicr. M2,5x6"/>
    <s v="0000-00-00"/>
    <n v="40"/>
    <s v="S"/>
    <n v="1"/>
    <s v="E11 PD"/>
    <s v="Apontamento da Produ"/>
    <n v="0"/>
    <n v="40"/>
  </r>
  <r>
    <n v="393715"/>
    <x v="464"/>
    <s v="Bucha M2,5 A=2,5mm curta Implastec IBI 0"/>
    <s v="0000-00-00"/>
    <n v="20"/>
    <s v="S"/>
    <n v="1"/>
    <s v="E11 PI"/>
    <s v="Apontamento da Produ"/>
    <n v="0"/>
    <n v="20"/>
  </r>
  <r>
    <n v="393716"/>
    <x v="105"/>
    <s v="Acoplador TÚrmico TO220 com furo"/>
    <s v="0000-00-00"/>
    <n v="20"/>
    <s v="S"/>
    <n v="1"/>
    <s v="E08 PF"/>
    <s v="Apontamento da Produ"/>
    <n v="0"/>
    <n v="20"/>
  </r>
  <r>
    <n v="393717"/>
    <x v="197"/>
    <s v="Prensa Cabo 5 x 10mm Mod. 3C Plßst."/>
    <s v="0000-00-00"/>
    <n v="20"/>
    <s v="S"/>
    <n v="1"/>
    <s v="E12 PD"/>
    <s v="Apontamento da Produ"/>
    <n v="0"/>
    <n v="20"/>
  </r>
  <r>
    <n v="393718"/>
    <x v="597"/>
    <s v="MEC CAM 1200 FP4 (K000736)"/>
    <s v="0000-00-00"/>
    <n v="20"/>
    <s v="E"/>
    <n v="2"/>
    <m/>
    <s v="Apontamento da Produ"/>
    <n v="20"/>
    <n v="0"/>
  </r>
  <r>
    <n v="393719"/>
    <x v="596"/>
    <s v="Kit MEC - CAM 1200 FP4"/>
    <s v="0000-00-00"/>
    <n v="20"/>
    <s v="S"/>
    <n v="2"/>
    <m/>
    <s v="Apontamento da Produ"/>
    <n v="0"/>
    <n v="20"/>
  </r>
  <r>
    <n v="393733"/>
    <x v="598"/>
    <s v="Kit SMD - CAM 1200 FP"/>
    <s v="0000-00-00"/>
    <n v="20"/>
    <s v="E"/>
    <n v="1"/>
    <s v="E01 PA"/>
    <s v="Apontamento da Produ"/>
    <n v="20"/>
    <n v="0"/>
  </r>
  <r>
    <n v="393734"/>
    <x v="204"/>
    <s v="Resistor SMD 0603 5% 27K"/>
    <s v="0000-00-00"/>
    <n v="20"/>
    <s v="S"/>
    <n v="1"/>
    <s v="E18 PI"/>
    <s v="Apontamento da Produ"/>
    <n v="0"/>
    <n v="20"/>
  </r>
  <r>
    <n v="393735"/>
    <x v="206"/>
    <s v="Led Verde - 3mm"/>
    <s v="0000-00-00"/>
    <n v="20"/>
    <s v="S"/>
    <n v="1"/>
    <s v="E06 PD"/>
    <s v="Apontamento da Produ"/>
    <n v="0"/>
    <n v="20"/>
  </r>
  <r>
    <n v="393736"/>
    <x v="367"/>
    <s v="Resistor SMD 0603 5% 6K8"/>
    <s v="0000-00-00"/>
    <n v="20"/>
    <s v="S"/>
    <n v="1"/>
    <s v="E18 PI"/>
    <s v="Apontamento da Produ"/>
    <n v="0"/>
    <n v="20"/>
  </r>
  <r>
    <n v="393737"/>
    <x v="341"/>
    <s v="Resistor SMD 0603 5% 1K5"/>
    <s v="0000-00-00"/>
    <n v="20"/>
    <s v="S"/>
    <n v="1"/>
    <s v="E18 PI"/>
    <s v="Apontamento da Produ"/>
    <n v="0"/>
    <n v="20"/>
  </r>
  <r>
    <n v="393738"/>
    <x v="130"/>
    <s v="PCI CAMSMD Ver 1.0 CEM-1, 1,6mm, 35u, SS"/>
    <s v="0000-00-00"/>
    <n v="20"/>
    <s v="S"/>
    <n v="1"/>
    <s v="E13 PG"/>
    <s v="Apontamento da Produ"/>
    <n v="0"/>
    <n v="20"/>
  </r>
  <r>
    <n v="393739"/>
    <x v="109"/>
    <s v="Comparador LM 431ACM SMD(SO) ST, Texas o"/>
    <s v="0000-00-00"/>
    <n v="20"/>
    <s v="S"/>
    <n v="1"/>
    <s v="E18 PJ"/>
    <s v="Apontamento da Produ"/>
    <n v="0"/>
    <n v="20"/>
  </r>
  <r>
    <n v="393740"/>
    <x v="535"/>
    <s v="Cap.Cer. SMD 0603 100nF / 50V 10%"/>
    <s v="0000-00-00"/>
    <n v="20"/>
    <s v="S"/>
    <n v="1"/>
    <s v="E18 PH"/>
    <s v="Apontamento da Produ"/>
    <n v="0"/>
    <n v="20"/>
  </r>
  <r>
    <n v="393741"/>
    <x v="539"/>
    <s v="Resistor SMD 0603 5% 560R"/>
    <s v="0000-00-00"/>
    <n v="40"/>
    <s v="S"/>
    <n v="1"/>
    <s v="E18 PG"/>
    <s v="Apontamento da Produ"/>
    <n v="0"/>
    <n v="40"/>
  </r>
  <r>
    <n v="393742"/>
    <x v="202"/>
    <s v="Resistor SMD 0603 5% 27R"/>
    <s v="0000-00-00"/>
    <n v="20"/>
    <s v="S"/>
    <n v="1"/>
    <s v="E18 PG"/>
    <s v="Apontamento da Produ"/>
    <n v="0"/>
    <n v="20"/>
  </r>
  <r>
    <n v="393743"/>
    <x v="201"/>
    <s v="Resistor SMD 0603 5% 0R"/>
    <s v="0000-00-00"/>
    <n v="20"/>
    <s v="S"/>
    <n v="1"/>
    <s v="E18 PG"/>
    <s v="Apontamento da Produ"/>
    <n v="0"/>
    <n v="20"/>
  </r>
  <r>
    <n v="393744"/>
    <x v="205"/>
    <s v="Diodo SMD LL4007 (M7) SMB"/>
    <s v="0000-00-00"/>
    <n v="80"/>
    <s v="S"/>
    <n v="1"/>
    <s v="E18 PJ"/>
    <s v="Apontamento da Produ"/>
    <n v="0"/>
    <n v="80"/>
  </r>
  <r>
    <n v="393745"/>
    <x v="107"/>
    <s v="Diodo SMD LL4148 Mini Melf"/>
    <s v="0000-00-00"/>
    <n v="20"/>
    <s v="S"/>
    <n v="1"/>
    <s v="E18 PH"/>
    <s v="Apontamento da Produ"/>
    <n v="0"/>
    <n v="20"/>
  </r>
  <r>
    <n v="393747"/>
    <x v="599"/>
    <s v="PCM SMD CAM 1200 FP (K000600)"/>
    <s v="0000-00-00"/>
    <n v="20"/>
    <s v="E"/>
    <n v="2"/>
    <m/>
    <s v="Apontamento da Produ"/>
    <n v="20"/>
    <n v="0"/>
  </r>
  <r>
    <n v="393748"/>
    <x v="598"/>
    <s v="Kit SMD - CAM 1200 FP"/>
    <s v="0000-00-00"/>
    <n v="20"/>
    <s v="S"/>
    <n v="1"/>
    <s v="E01 PA"/>
    <s v="Apontamento da Produ"/>
    <n v="0"/>
    <n v="20"/>
  </r>
  <r>
    <n v="393749"/>
    <x v="176"/>
    <s v="Jumper Encapado PadrÒo 40mm - 28AWG"/>
    <s v="0000-00-00"/>
    <n v="20"/>
    <s v="E"/>
    <n v="1"/>
    <m/>
    <s v="Apontamento da Produ"/>
    <n v="20"/>
    <n v="0"/>
  </r>
  <r>
    <n v="393750"/>
    <x v="182"/>
    <s v="Cabo 28AWG/0,08mm2 VERDE"/>
    <s v="0000-00-00"/>
    <n v="1"/>
    <s v="S"/>
    <n v="1"/>
    <s v="ProduþÒo"/>
    <s v="Apontamento da Produ"/>
    <n v="0"/>
    <n v="1"/>
  </r>
  <r>
    <n v="393751"/>
    <x v="185"/>
    <s v="Jumper Encapado PadrÒo 30mm - 28AWG"/>
    <s v="0000-00-00"/>
    <n v="20"/>
    <s v="E"/>
    <n v="1"/>
    <m/>
    <s v="Apontamento da Produ"/>
    <n v="20"/>
    <n v="0"/>
  </r>
  <r>
    <n v="393752"/>
    <x v="182"/>
    <s v="Cabo 28AWG/0,08mm2 VERDE"/>
    <s v="0000-00-00"/>
    <n v="0"/>
    <s v="S"/>
    <n v="1"/>
    <s v="ProduþÒo"/>
    <s v="Apontamento da Produ"/>
    <n v="0"/>
    <n v="0"/>
  </r>
  <r>
    <n v="393753"/>
    <x v="600"/>
    <s v="Trafo DMP 1202 (Tr225035)"/>
    <s v="0000-00-00"/>
    <n v="20"/>
    <s v="E"/>
    <n v="1"/>
    <m/>
    <s v="Apontamento da Produ"/>
    <n v="20"/>
    <n v="0"/>
  </r>
  <r>
    <n v="393754"/>
    <x v="190"/>
    <s v="Carretel E25 - 10 Terminais (passo 15)"/>
    <s v="0000-00-00"/>
    <n v="20"/>
    <s v="S"/>
    <n v="1"/>
    <s v="E14 PF"/>
    <s v="Apontamento da Produ"/>
    <n v="0"/>
    <n v="20"/>
  </r>
  <r>
    <n v="393755"/>
    <x v="191"/>
    <s v="N·cleo E25/10/6 - 1700 IP12R"/>
    <s v="0000-00-00"/>
    <n v="40"/>
    <s v="S"/>
    <n v="1"/>
    <s v="E14 PF"/>
    <s v="Apontamento da Produ"/>
    <n v="0"/>
    <n v="40"/>
  </r>
  <r>
    <n v="393756"/>
    <x v="186"/>
    <s v="Choque 313001"/>
    <s v="0000-00-00"/>
    <n v="20"/>
    <s v="E"/>
    <n v="1"/>
    <m/>
    <s v="Apontamento da Produ"/>
    <n v="20"/>
    <n v="0"/>
  </r>
  <r>
    <n v="393757"/>
    <x v="187"/>
    <s v="N·cleo E 13 Thorton NE 13/6/6 AL900 IP"/>
    <s v="0000-00-00"/>
    <n v="40"/>
    <s v="S"/>
    <n v="1"/>
    <m/>
    <s v="Apontamento da Produ"/>
    <n v="0"/>
    <n v="40"/>
  </r>
  <r>
    <n v="393758"/>
    <x v="188"/>
    <s v="Carretel E13 - 8 Terminais"/>
    <s v="0000-00-00"/>
    <n v="20"/>
    <s v="S"/>
    <n v="1"/>
    <s v="E14 PB"/>
    <s v="Apontamento da Produ"/>
    <n v="0"/>
    <n v="20"/>
  </r>
  <r>
    <n v="393819"/>
    <x v="601"/>
    <s v="Kit PTH - CAM 1200 FP"/>
    <s v="0000-00-00"/>
    <n v="20"/>
    <s v="E"/>
    <n v="1"/>
    <s v="E01 PA"/>
    <s v="Apontamento da Produ"/>
    <n v="20"/>
    <n v="0"/>
  </r>
  <r>
    <n v="393820"/>
    <x v="213"/>
    <s v="RC 2W 5% - 47K"/>
    <s v="0000-00-00"/>
    <n v="20"/>
    <s v="S"/>
    <n v="1"/>
    <s v="E06 PF"/>
    <s v="Apontamento da Produ"/>
    <n v="0"/>
    <n v="20"/>
  </r>
  <r>
    <n v="393821"/>
    <x v="442"/>
    <s v="CI KA5M380R"/>
    <s v="0000-00-00"/>
    <n v="20"/>
    <s v="S"/>
    <n v="1"/>
    <s v="E08 PG"/>
    <s v="Apontamento da Produ"/>
    <n v="0"/>
    <n v="20"/>
  </r>
  <r>
    <n v="393822"/>
    <x v="211"/>
    <s v="Cap.Eletr.Unilat. 47u / 50V (can 6x11)"/>
    <s v="0000-00-00"/>
    <n v="20"/>
    <s v="S"/>
    <n v="1"/>
    <s v="E07 PC"/>
    <s v="Apontamento da Produ"/>
    <n v="0"/>
    <n v="20"/>
  </r>
  <r>
    <n v="393823"/>
    <x v="214"/>
    <s v="Conector Painel Macho Tripolar Anti Cha."/>
    <s v="0000-00-00"/>
    <n v="20"/>
    <s v="S"/>
    <n v="1"/>
    <s v="E13 PC"/>
    <s v="Apontamento da Produ"/>
    <n v="0"/>
    <n v="20"/>
  </r>
  <r>
    <n v="393824"/>
    <x v="176"/>
    <s v="Jumper Encapado PadrÒo 40mm - 28AWG"/>
    <s v="0000-00-00"/>
    <n v="20"/>
    <s v="S"/>
    <n v="1"/>
    <m/>
    <s v="Apontamento da Produ"/>
    <n v="0"/>
    <n v="20"/>
  </r>
  <r>
    <n v="393825"/>
    <x v="185"/>
    <s v="Jumper Encapado PadrÒo 30mm - 28AWG"/>
    <s v="0000-00-00"/>
    <n v="20"/>
    <s v="S"/>
    <n v="1"/>
    <m/>
    <s v="Apontamento da Produ"/>
    <n v="0"/>
    <n v="20"/>
  </r>
  <r>
    <n v="393826"/>
    <x v="104"/>
    <s v="Varistor S10K - 275V"/>
    <s v="0000-00-00"/>
    <n v="60"/>
    <s v="S"/>
    <n v="1"/>
    <s v="E11 PB"/>
    <s v="Apontamento da Produ"/>
    <n v="0"/>
    <n v="60"/>
  </r>
  <r>
    <n v="393827"/>
    <x v="126"/>
    <s v="Acoplador Otico 4N25 (QTC ou Lite ON)"/>
    <s v="0000-00-00"/>
    <n v="20"/>
    <s v="S"/>
    <n v="1"/>
    <s v="E08 PF"/>
    <s v="Apontamento da Produ"/>
    <n v="0"/>
    <n v="20"/>
  </r>
  <r>
    <n v="393828"/>
    <x v="600"/>
    <s v="Trafo DMP 1202 (Tr225035)"/>
    <s v="0000-00-00"/>
    <n v="20"/>
    <s v="S"/>
    <n v="1"/>
    <m/>
    <s v="Apontamento da Produ"/>
    <n v="0"/>
    <n v="20"/>
  </r>
  <r>
    <n v="393829"/>
    <x v="101"/>
    <s v="Cap.Pol.Met. 33nF / 63V - Azul"/>
    <s v="0000-00-00"/>
    <n v="20"/>
    <s v="S"/>
    <n v="1"/>
    <s v="E06 PF"/>
    <s v="Apontamento da Produ"/>
    <n v="0"/>
    <n v="20"/>
  </r>
  <r>
    <n v="393830"/>
    <x v="215"/>
    <s v="RC 1/3W 5% - 560R"/>
    <s v="0000-00-00"/>
    <n v="20"/>
    <s v="S"/>
    <n v="1"/>
    <s v="E10 PE"/>
    <s v="Apontamento da Produ"/>
    <n v="0"/>
    <n v="20"/>
  </r>
  <r>
    <n v="393831"/>
    <x v="210"/>
    <s v="RF 5W 10% - 1R"/>
    <s v="0000-00-00"/>
    <n v="20"/>
    <s v="S"/>
    <n v="1"/>
    <m/>
    <s v="Apontamento da Produ"/>
    <n v="0"/>
    <n v="20"/>
  </r>
  <r>
    <n v="393832"/>
    <x v="212"/>
    <s v="Bobina AR50"/>
    <s v="0000-00-00"/>
    <n v="20"/>
    <s v="S"/>
    <n v="1"/>
    <m/>
    <s v="Apontamento da Produ"/>
    <n v="0"/>
    <n v="20"/>
  </r>
  <r>
    <n v="393833"/>
    <x v="216"/>
    <s v="Diodo MUR 820 - 8A 200V rßpido"/>
    <s v="0000-00-00"/>
    <n v="20"/>
    <s v="S"/>
    <n v="1"/>
    <s v="E08 PG"/>
    <s v="Apontamento da Produ"/>
    <n v="0"/>
    <n v="20"/>
  </r>
  <r>
    <n v="393834"/>
    <x v="103"/>
    <s v="Diodo 1N4937 - 1 A 600V rßpido"/>
    <s v="0000-00-00"/>
    <n v="40"/>
    <s v="S"/>
    <n v="1"/>
    <s v="E09 PK"/>
    <s v="Apontamento da Produ"/>
    <n v="0"/>
    <n v="40"/>
  </r>
  <r>
    <n v="393835"/>
    <x v="186"/>
    <s v="Choque 313001"/>
    <s v="0000-00-00"/>
    <n v="20"/>
    <s v="S"/>
    <n v="1"/>
    <m/>
    <s v="Apontamento da Produ"/>
    <n v="0"/>
    <n v="20"/>
  </r>
  <r>
    <n v="393836"/>
    <x v="98"/>
    <s v="Cap.Eletr.Unilat. 22u / 350V  (can 13x21"/>
    <s v="0000-00-00"/>
    <n v="40"/>
    <s v="S"/>
    <n v="1"/>
    <s v="E06 PE"/>
    <s v="Apontamento da Produ"/>
    <n v="0"/>
    <n v="40"/>
  </r>
  <r>
    <n v="393837"/>
    <x v="102"/>
    <s v="Cap.Cer.Disco 2,2nF / 2KV"/>
    <s v="0000-00-00"/>
    <n v="40"/>
    <s v="S"/>
    <n v="1"/>
    <s v="E06 PF"/>
    <s v="Apontamento da Produ"/>
    <n v="0"/>
    <n v="40"/>
  </r>
  <r>
    <n v="393838"/>
    <x v="544"/>
    <s v="Supressor 100nF/275Vca 10% X2"/>
    <s v="0000-00-00"/>
    <n v="20"/>
    <s v="S"/>
    <n v="1"/>
    <s v="E11 PB"/>
    <s v="Apontamento da Produ"/>
    <n v="0"/>
    <n v="20"/>
  </r>
  <r>
    <n v="393840"/>
    <x v="602"/>
    <s v="PCM CAM 1200 FP (K000599)"/>
    <s v="0000-00-00"/>
    <n v="20"/>
    <s v="E"/>
    <n v="2"/>
    <m/>
    <s v="Apontamento da Produ"/>
    <n v="20"/>
    <n v="0"/>
  </r>
  <r>
    <n v="393841"/>
    <x v="601"/>
    <s v="Kit PTH - CAM 1200 FP"/>
    <s v="0000-00-00"/>
    <n v="20"/>
    <s v="S"/>
    <n v="1"/>
    <s v="E01 PA"/>
    <s v="Apontamento da Produ"/>
    <n v="0"/>
    <n v="20"/>
  </r>
  <r>
    <n v="393842"/>
    <x v="603"/>
    <s v="Conversor Chaveado CAM 1200 FP4"/>
    <s v="0000-00-00"/>
    <n v="19"/>
    <s v="E"/>
    <n v="3"/>
    <m/>
    <s v="Apontamento da Produ"/>
    <n v="19"/>
    <n v="0"/>
  </r>
  <r>
    <n v="393843"/>
    <x v="602"/>
    <s v="PCM CAM 1200 FP (K000599)"/>
    <s v="0000-00-00"/>
    <n v="19"/>
    <s v="S"/>
    <n v="2"/>
    <m/>
    <s v="Apontamento da Produ"/>
    <n v="0"/>
    <n v="19"/>
  </r>
  <r>
    <n v="393844"/>
    <x v="599"/>
    <s v="PCM SMD CAM 1200 FP (K000600)"/>
    <s v="0000-00-00"/>
    <n v="19"/>
    <s v="S"/>
    <n v="2"/>
    <m/>
    <s v="Apontamento da Produ"/>
    <n v="0"/>
    <n v="19"/>
  </r>
  <r>
    <n v="393845"/>
    <x v="597"/>
    <s v="MEC CAM 1200 FP4 (K000736)"/>
    <s v="0000-00-00"/>
    <n v="19"/>
    <s v="S"/>
    <n v="2"/>
    <m/>
    <s v="Apontamento da Produ"/>
    <n v="0"/>
    <n v="19"/>
  </r>
  <r>
    <n v="393846"/>
    <x v="603"/>
    <s v="Conversor Chaveado CAM 1200 FP4"/>
    <s v="0000-00-00"/>
    <n v="19"/>
    <s v="S"/>
    <n v="3"/>
    <m/>
    <s v="Movimentacao"/>
    <n v="0"/>
    <n v="19"/>
  </r>
  <r>
    <n v="393853"/>
    <x v="427"/>
    <s v="Kit MEC - CRE-1 SMD"/>
    <s v="0000-00-00"/>
    <n v="1"/>
    <s v="E"/>
    <n v="2"/>
    <m/>
    <s v="Apontamento da Produ"/>
    <n v="1"/>
    <n v="0"/>
  </r>
  <r>
    <n v="393854"/>
    <x v="258"/>
    <s v="Resina B (Uredur 5016 B)"/>
    <s v="0000-00-00"/>
    <n v="0"/>
    <s v="S"/>
    <n v="1"/>
    <s v="ProduþÒo"/>
    <s v="Apontamento da Produ"/>
    <n v="0"/>
    <n v="0"/>
  </r>
  <r>
    <n v="393855"/>
    <x v="269"/>
    <s v="Resina A (Urethan 5016 A)"/>
    <s v="0000-00-00"/>
    <n v="0"/>
    <s v="S"/>
    <n v="1"/>
    <s v="ProduþÒo"/>
    <s v="Apontamento da Produ"/>
    <n v="0"/>
    <n v="0"/>
  </r>
  <r>
    <n v="393856"/>
    <x v="464"/>
    <s v="Bucha M2,5 A=2,5mm curta Implastec IBI 0"/>
    <s v="0000-00-00"/>
    <n v="2"/>
    <s v="S"/>
    <n v="1"/>
    <s v="E11 PI"/>
    <s v="Apontamento da Produ"/>
    <n v="0"/>
    <n v="2"/>
  </r>
  <r>
    <n v="393857"/>
    <x v="105"/>
    <s v="Acoplador TÚrmico TO220 com furo"/>
    <s v="0000-00-00"/>
    <n v="2"/>
    <s v="S"/>
    <n v="1"/>
    <s v="E08 PF"/>
    <s v="Apontamento da Produ"/>
    <n v="0"/>
    <n v="2"/>
  </r>
  <r>
    <n v="393858"/>
    <x v="503"/>
    <s v="Paraf.Cab.Cil.Bicr. M2,5x6"/>
    <s v="0000-00-00"/>
    <n v="2"/>
    <s v="S"/>
    <n v="1"/>
    <s v="E11 PD"/>
    <s v="Apontamento da Produ"/>
    <n v="0"/>
    <n v="2"/>
  </r>
  <r>
    <n v="393859"/>
    <x v="587"/>
    <s v="Perfil MecÔnico CA aþo Ver.4"/>
    <s v="0000-00-00"/>
    <n v="1"/>
    <s v="S"/>
    <n v="1"/>
    <s v="E18 PD"/>
    <s v="Requisicao"/>
    <n v="0"/>
    <n v="1"/>
  </r>
  <r>
    <n v="393860"/>
    <x v="588"/>
    <s v="Paraf.Cab.Cil.Fenda Nylon M3x6"/>
    <s v="0000-00-00"/>
    <n v="1"/>
    <s v="S"/>
    <n v="1"/>
    <m/>
    <s v="Requisicao"/>
    <n v="0"/>
    <n v="1"/>
  </r>
  <r>
    <n v="393873"/>
    <x v="604"/>
    <s v="PCI CRE-1 SMD Ver 1.0 CEM-1, 1,6mm, 35u,"/>
    <s v="0000-00-00"/>
    <n v="1"/>
    <s v="E"/>
    <n v="1"/>
    <s v="E13 PG"/>
    <s v="Movimentacao"/>
    <n v="1"/>
    <n v="0"/>
  </r>
  <r>
    <n v="393887"/>
    <x v="605"/>
    <s v="Kit SMD - CRE-1 SMD"/>
    <s v="0000-00-00"/>
    <n v="1"/>
    <s v="E"/>
    <n v="2"/>
    <m/>
    <s v="Apontamento da Produ"/>
    <n v="1"/>
    <n v="0"/>
  </r>
  <r>
    <n v="393888"/>
    <x v="107"/>
    <s v="Diodo SMD LL4148 Mini Melf"/>
    <s v="0000-00-00"/>
    <n v="3"/>
    <s v="S"/>
    <n v="1"/>
    <s v="E18 PH"/>
    <s v="Apontamento da Produ"/>
    <n v="0"/>
    <n v="3"/>
  </r>
  <r>
    <n v="393889"/>
    <x v="108"/>
    <s v="Transistor SMD BC 817-25 (BC337) SOT-23"/>
    <s v="0000-00-00"/>
    <n v="1"/>
    <s v="S"/>
    <n v="1"/>
    <s v="E18 PH"/>
    <s v="Apontamento da Produ"/>
    <n v="0"/>
    <n v="1"/>
  </r>
  <r>
    <n v="393890"/>
    <x v="225"/>
    <s v="Resistor SMD 0603 5% 150R"/>
    <s v="0000-00-00"/>
    <n v="1"/>
    <s v="S"/>
    <n v="1"/>
    <s v="E18 PG"/>
    <s v="Apontamento da Produ"/>
    <n v="0"/>
    <n v="1"/>
  </r>
  <r>
    <n v="393891"/>
    <x v="129"/>
    <s v="Resistor SMD 0603 5% 220R"/>
    <s v="0000-00-00"/>
    <n v="1"/>
    <s v="S"/>
    <n v="1"/>
    <s v="E18 PI"/>
    <s v="Apontamento da Produ"/>
    <n v="0"/>
    <n v="1"/>
  </r>
  <r>
    <n v="393892"/>
    <x v="606"/>
    <s v="Resistor SMD 0603 5% 47R"/>
    <s v="0000-00-00"/>
    <n v="1"/>
    <s v="S"/>
    <n v="1"/>
    <s v="E18 PG"/>
    <s v="Apontamento da Produ"/>
    <n v="0"/>
    <n v="1"/>
  </r>
  <r>
    <n v="393893"/>
    <x v="604"/>
    <s v="PCI CRE-1 SMD Ver 1.0 CEM-1, 1,6mm, 35u,"/>
    <s v="0000-00-00"/>
    <n v="1"/>
    <s v="S"/>
    <n v="1"/>
    <s v="E13 PG"/>
    <s v="Apontamento da Produ"/>
    <n v="0"/>
    <n v="1"/>
  </r>
  <r>
    <n v="393894"/>
    <x v="535"/>
    <s v="Cap.Cer. SMD 0603 100nF / 50V 10%"/>
    <s v="0000-00-00"/>
    <n v="1"/>
    <s v="S"/>
    <n v="1"/>
    <s v="E18 PH"/>
    <s v="Apontamento da Produ"/>
    <n v="0"/>
    <n v="1"/>
  </r>
  <r>
    <n v="393895"/>
    <x v="326"/>
    <s v="Resistor SMD 0603 5% 2K2"/>
    <s v="0000-00-00"/>
    <n v="1"/>
    <s v="S"/>
    <n v="1"/>
    <s v="E18 PG"/>
    <s v="Apontamento da Produ"/>
    <n v="0"/>
    <n v="1"/>
  </r>
  <r>
    <n v="393896"/>
    <x v="204"/>
    <s v="Resistor SMD 0603 5% 27K"/>
    <s v="0000-00-00"/>
    <n v="1"/>
    <s v="S"/>
    <n v="1"/>
    <s v="E18 PI"/>
    <s v="Apontamento da Produ"/>
    <n v="0"/>
    <n v="1"/>
  </r>
  <r>
    <n v="393897"/>
    <x v="590"/>
    <s v="Resistor SMD 0603 5% 22K"/>
    <s v="0000-00-00"/>
    <n v="1"/>
    <s v="S"/>
    <n v="1"/>
    <s v="E18 PG"/>
    <s v="Apontamento da Produ"/>
    <n v="0"/>
    <n v="1"/>
  </r>
  <r>
    <n v="393898"/>
    <x v="255"/>
    <s v="Resistor SMD 0603 5% 1K2"/>
    <s v="0000-00-00"/>
    <n v="1"/>
    <s v="S"/>
    <n v="1"/>
    <s v="E18 PG"/>
    <s v="Apontamento da Produ"/>
    <n v="0"/>
    <n v="1"/>
  </r>
  <r>
    <n v="393899"/>
    <x v="227"/>
    <s v="Resistor SMD 0603 5% 100R"/>
    <s v="0000-00-00"/>
    <n v="1"/>
    <s v="S"/>
    <n v="1"/>
    <s v="E18 PG"/>
    <s v="Apontamento da Produ"/>
    <n v="0"/>
    <n v="1"/>
  </r>
  <r>
    <n v="393900"/>
    <x v="428"/>
    <s v="MEC CRE-1 SMD"/>
    <s v="0000-00-00"/>
    <n v="1"/>
    <s v="E"/>
    <n v="2"/>
    <m/>
    <s v="Apontamento da Produ"/>
    <n v="1"/>
    <n v="0"/>
  </r>
  <r>
    <n v="393901"/>
    <x v="427"/>
    <s v="Kit MEC - CRE-1 SMD"/>
    <s v="0000-00-00"/>
    <n v="1"/>
    <s v="S"/>
    <n v="2"/>
    <m/>
    <s v="Apontamento da Produ"/>
    <n v="0"/>
    <n v="1"/>
  </r>
  <r>
    <n v="393902"/>
    <x v="431"/>
    <s v="PCM SMD CRE-1 SMD"/>
    <s v="0000-00-00"/>
    <n v="1"/>
    <s v="E"/>
    <n v="2"/>
    <m/>
    <s v="Apontamento da Produ"/>
    <n v="1"/>
    <n v="0"/>
  </r>
  <r>
    <n v="393903"/>
    <x v="605"/>
    <s v="Kit SMD - CRE-1 SMD"/>
    <s v="0000-00-00"/>
    <n v="1"/>
    <s v="S"/>
    <n v="2"/>
    <m/>
    <s v="Apontamento da Produ"/>
    <n v="0"/>
    <n v="1"/>
  </r>
  <r>
    <n v="393906"/>
    <x v="607"/>
    <s v="Conj. Cabos XTR2-C / BLINDAGEM"/>
    <s v="0000-00-00"/>
    <n v="1"/>
    <s v="E"/>
    <n v="1"/>
    <m/>
    <s v="Apontamento da Produ"/>
    <n v="1"/>
    <n v="0"/>
  </r>
  <r>
    <n v="393907"/>
    <x v="177"/>
    <s v="Cabo 22AWG/0,30mm2 PRETO"/>
    <s v="0000-00-00"/>
    <n v="0"/>
    <s v="S"/>
    <n v="1"/>
    <s v="ProduþÒo"/>
    <s v="Apontamento da Produ"/>
    <n v="0"/>
    <n v="0"/>
  </r>
  <r>
    <n v="393908"/>
    <x v="608"/>
    <s v="Chicote VM/PT - 32cm / 22 AWG"/>
    <s v="0000-00-00"/>
    <n v="1"/>
    <s v="E"/>
    <n v="1"/>
    <m/>
    <s v="Apontamento da Produ"/>
    <n v="1"/>
    <n v="0"/>
  </r>
  <r>
    <n v="393909"/>
    <x v="177"/>
    <s v="Cabo 22AWG/0,30mm2 PRETO"/>
    <s v="0000-00-00"/>
    <n v="0"/>
    <s v="S"/>
    <n v="1"/>
    <s v="ProduþÒo"/>
    <s v="Apontamento da Produ"/>
    <n v="0"/>
    <n v="0"/>
  </r>
  <r>
    <n v="393910"/>
    <x v="178"/>
    <s v="Cabo 22AWG/0,30mm2 VERMELHO"/>
    <s v="0000-00-00"/>
    <n v="0"/>
    <s v="S"/>
    <n v="1"/>
    <s v="ProduþÒo"/>
    <s v="Apontamento da Produ"/>
    <n v="0"/>
    <n v="0"/>
  </r>
  <r>
    <n v="393911"/>
    <x v="609"/>
    <s v="Chicote PT/PT - 32cm / 28 AWG"/>
    <s v="0000-00-00"/>
    <n v="1"/>
    <s v="E"/>
    <n v="1"/>
    <m/>
    <s v="Apontamento da Produ"/>
    <n v="1"/>
    <n v="0"/>
  </r>
  <r>
    <n v="393912"/>
    <x v="181"/>
    <s v="Cabo 28AWG/0,08mm2 PRETO"/>
    <s v="0000-00-00"/>
    <n v="0"/>
    <s v="S"/>
    <n v="1"/>
    <m/>
    <s v="Apontamento da Produ"/>
    <n v="0"/>
    <n v="0"/>
  </r>
  <r>
    <n v="393917"/>
    <x v="610"/>
    <s v="Conj. Cabos CRE-1"/>
    <s v="0000-00-00"/>
    <n v="1"/>
    <s v="E"/>
    <n v="1"/>
    <m/>
    <s v="Apontamento da Produ"/>
    <n v="1"/>
    <n v="0"/>
  </r>
  <r>
    <n v="393918"/>
    <x v="611"/>
    <s v="Cabo Micro 4x0,14mm▓ Blind. Esp.(BR,VM,P"/>
    <s v="0000-00-00"/>
    <n v="0"/>
    <s v="S"/>
    <n v="1"/>
    <s v="ProduþÒo"/>
    <s v="Apontamento da Produ"/>
    <n v="0"/>
    <n v="0"/>
  </r>
  <r>
    <n v="393919"/>
    <x v="310"/>
    <s v="&quot;Termoretratil 1/8&quot;&quot; (3mm) Preto&quot;"/>
    <s v="0000-00-00"/>
    <n v="0"/>
    <s v="S"/>
    <n v="1"/>
    <m/>
    <s v="Apontamento da Produ"/>
    <n v="0"/>
    <n v="0"/>
  </r>
  <r>
    <n v="393921"/>
    <x v="236"/>
    <s v="Jumper PadrÒo 10mm - 20 AWG"/>
    <s v="0000-00-00"/>
    <n v="3"/>
    <s v="E"/>
    <n v="1"/>
    <m/>
    <s v="Apontamento da Produ"/>
    <n v="3"/>
    <n v="0"/>
  </r>
  <r>
    <n v="393950"/>
    <x v="612"/>
    <s v="Kit PTH - CRE-1 SMD"/>
    <s v="0000-00-00"/>
    <n v="1"/>
    <s v="E"/>
    <n v="2"/>
    <m/>
    <s v="Apontamento da Produ"/>
    <n v="1"/>
    <n v="0"/>
  </r>
  <r>
    <n v="393951"/>
    <x v="594"/>
    <s v="Cap.Cer.Disco 150pF / 500V"/>
    <s v="0000-00-00"/>
    <n v="1"/>
    <s v="S"/>
    <n v="1"/>
    <s v="E06 PF"/>
    <s v="Apontamento da Produ"/>
    <n v="0"/>
    <n v="1"/>
  </r>
  <r>
    <n v="393952"/>
    <x v="216"/>
    <s v="Diodo MUR 820 - 8A 200V rßpido"/>
    <s v="0000-00-00"/>
    <n v="1"/>
    <s v="S"/>
    <n v="1"/>
    <s v="E08 PG"/>
    <s v="Apontamento da Produ"/>
    <n v="0"/>
    <n v="1"/>
  </r>
  <r>
    <n v="393953"/>
    <x v="499"/>
    <s v="Comparador LM 431 KA ou FAN (3 pinos) Fi"/>
    <s v="0000-00-00"/>
    <n v="1"/>
    <s v="S"/>
    <n v="1"/>
    <s v="E08 PG"/>
    <s v="Apontamento da Produ"/>
    <n v="0"/>
    <n v="1"/>
  </r>
  <r>
    <n v="393954"/>
    <x v="569"/>
    <s v="Trafo 237047"/>
    <s v="0000-00-00"/>
    <n v="1"/>
    <s v="S"/>
    <n v="1"/>
    <s v="E01 PA"/>
    <s v="Apontamento da Produ"/>
    <n v="0"/>
    <n v="1"/>
  </r>
  <r>
    <n v="393955"/>
    <x v="243"/>
    <s v="RC 1/3W 5% - 1R"/>
    <s v="0000-00-00"/>
    <n v="1"/>
    <s v="S"/>
    <n v="1"/>
    <s v="E09 PE"/>
    <s v="Apontamento da Produ"/>
    <n v="0"/>
    <n v="1"/>
  </r>
  <r>
    <n v="393956"/>
    <x v="613"/>
    <s v="RC 2W 5% - 1K2"/>
    <s v="0000-00-00"/>
    <n v="1"/>
    <s v="S"/>
    <n v="1"/>
    <s v="E06 PG"/>
    <s v="Apontamento da Produ"/>
    <n v="0"/>
    <n v="1"/>
  </r>
  <r>
    <n v="393957"/>
    <x v="236"/>
    <s v="Jumper PadrÒo 10mm - 20 AWG"/>
    <s v="0000-00-00"/>
    <n v="3"/>
    <s v="S"/>
    <n v="1"/>
    <m/>
    <s v="Apontamento da Produ"/>
    <n v="0"/>
    <n v="3"/>
  </r>
  <r>
    <n v="393958"/>
    <x v="614"/>
    <s v="Cap.Eletr.Unilat. 1u / 63V (can 5x12)"/>
    <s v="0000-00-00"/>
    <n v="1"/>
    <s v="S"/>
    <n v="1"/>
    <s v="E06 PE"/>
    <s v="Apontamento da Produ"/>
    <n v="0"/>
    <n v="1"/>
  </r>
  <r>
    <n v="393959"/>
    <x v="610"/>
    <s v="Conj. Cabos CRE-1"/>
    <s v="0000-00-00"/>
    <n v="1"/>
    <s v="S"/>
    <n v="1"/>
    <m/>
    <s v="Apontamento da Produ"/>
    <n v="0"/>
    <n v="1"/>
  </r>
  <r>
    <n v="393960"/>
    <x v="609"/>
    <s v="Chicote PT/PT - 32cm / 28 AWG"/>
    <s v="0000-00-00"/>
    <n v="1"/>
    <s v="S"/>
    <n v="1"/>
    <m/>
    <s v="Apontamento da Produ"/>
    <n v="0"/>
    <n v="1"/>
  </r>
  <r>
    <n v="393961"/>
    <x v="608"/>
    <s v="Chicote VM/PT - 32cm / 22 AWG"/>
    <s v="0000-00-00"/>
    <n v="1"/>
    <s v="S"/>
    <n v="1"/>
    <m/>
    <s v="Apontamento da Produ"/>
    <n v="0"/>
    <n v="1"/>
  </r>
  <r>
    <n v="393962"/>
    <x v="607"/>
    <s v="Conj. Cabos XTR2-C / BLINDAGEM"/>
    <s v="0000-00-00"/>
    <n v="1"/>
    <s v="S"/>
    <n v="1"/>
    <m/>
    <s v="Apontamento da Produ"/>
    <n v="0"/>
    <n v="1"/>
  </r>
  <r>
    <n v="393963"/>
    <x v="614"/>
    <s v="Cap.Eletr.Unilat. 1u / 63V (can 5x12)"/>
    <s v="0000-00-00"/>
    <n v="1"/>
    <s v="S"/>
    <n v="1"/>
    <s v="E06 PE"/>
    <s v="Apontamento da Produ"/>
    <n v="0"/>
    <n v="1"/>
  </r>
  <r>
    <n v="393964"/>
    <x v="615"/>
    <s v="RC 1/3W 5% - 3R9"/>
    <s v="0000-00-00"/>
    <n v="1"/>
    <s v="S"/>
    <n v="1"/>
    <s v="E09 PE"/>
    <s v="Apontamento da Produ"/>
    <n v="0"/>
    <n v="1"/>
  </r>
  <r>
    <n v="393965"/>
    <x v="103"/>
    <s v="Diodo 1N4937 - 1 A 600V rßpido"/>
    <s v="0000-00-00"/>
    <n v="3"/>
    <s v="S"/>
    <n v="1"/>
    <s v="E09 PK"/>
    <s v="Apontamento da Produ"/>
    <n v="0"/>
    <n v="3"/>
  </r>
  <r>
    <n v="393966"/>
    <x v="121"/>
    <s v="RC 1W 5% - 100R"/>
    <s v="0000-00-00"/>
    <n v="1"/>
    <s v="S"/>
    <n v="1"/>
    <s v="E10 PG"/>
    <s v="Apontamento da Produ"/>
    <n v="0"/>
    <n v="1"/>
  </r>
  <r>
    <n v="393967"/>
    <x v="616"/>
    <s v="RC 1/3W 5% - 120K"/>
    <s v="0000-00-00"/>
    <n v="2"/>
    <s v="S"/>
    <n v="1"/>
    <s v="E09 PH"/>
    <s v="Apontamento da Produ"/>
    <n v="0"/>
    <n v="2"/>
  </r>
  <r>
    <n v="393968"/>
    <x v="66"/>
    <s v="Diodo 1N4007 - 1A 1000V comum"/>
    <s v="0000-00-00"/>
    <n v="4"/>
    <s v="S"/>
    <n v="1"/>
    <s v="E09 PK"/>
    <s v="Apontamento da Produ"/>
    <n v="0"/>
    <n v="4"/>
  </r>
  <r>
    <n v="393969"/>
    <x v="617"/>
    <s v="Diodo Zener 1N4736 A (6,8V - 1,0W)"/>
    <s v="0000-00-00"/>
    <n v="1"/>
    <s v="S"/>
    <n v="1"/>
    <s v="E07 PF"/>
    <s v="Apontamento da Produ"/>
    <n v="0"/>
    <n v="1"/>
  </r>
  <r>
    <n v="393970"/>
    <x v="618"/>
    <s v="Diodo Zener 1N4739 A (9,1V - 1,0W)"/>
    <s v="0000-00-00"/>
    <n v="1"/>
    <s v="S"/>
    <n v="1"/>
    <s v="E07 PF"/>
    <s v="Apontamento da Produ"/>
    <n v="0"/>
    <n v="1"/>
  </r>
  <r>
    <n v="393971"/>
    <x v="125"/>
    <s v="Transistor FJP 5304 D"/>
    <s v="0000-00-00"/>
    <n v="1"/>
    <s v="S"/>
    <n v="1"/>
    <s v="E08 PG"/>
    <s v="Apontamento da Produ"/>
    <n v="0"/>
    <n v="1"/>
  </r>
  <r>
    <n v="393972"/>
    <x v="102"/>
    <s v="Cap.Cer.Disco 2,2nF / 2KV"/>
    <s v="0000-00-00"/>
    <n v="1"/>
    <s v="S"/>
    <n v="1"/>
    <s v="E06 PF"/>
    <s v="Apontamento da Produ"/>
    <n v="0"/>
    <n v="1"/>
  </r>
  <r>
    <n v="393973"/>
    <x v="619"/>
    <s v="RC 1/3W 5% - 270R"/>
    <s v="0000-00-00"/>
    <n v="1"/>
    <s v="S"/>
    <n v="1"/>
    <s v="E10 PE"/>
    <s v="Apontamento da Produ"/>
    <n v="0"/>
    <n v="1"/>
  </r>
  <r>
    <n v="393974"/>
    <x v="620"/>
    <s v="RC 1W 5% - 470R"/>
    <s v="0000-00-00"/>
    <n v="1"/>
    <s v="S"/>
    <n v="1"/>
    <s v="E06 PG"/>
    <s v="Apontamento da Produ"/>
    <n v="0"/>
    <n v="1"/>
  </r>
  <r>
    <n v="393975"/>
    <x v="126"/>
    <s v="Acoplador Otico 4N25 (QTC ou Lite ON)"/>
    <s v="0000-00-00"/>
    <n v="1"/>
    <s v="S"/>
    <n v="1"/>
    <s v="E08 PF"/>
    <s v="Apontamento da Produ"/>
    <n v="0"/>
    <n v="1"/>
  </r>
  <r>
    <n v="393976"/>
    <x v="212"/>
    <s v="Bobina AR50"/>
    <s v="0000-00-00"/>
    <n v="2"/>
    <s v="S"/>
    <n v="1"/>
    <m/>
    <s v="Apontamento da Produ"/>
    <n v="0"/>
    <n v="2"/>
  </r>
  <r>
    <n v="393977"/>
    <x v="498"/>
    <s v="Transistor BC 337-25 (B) Fitado"/>
    <s v="0000-00-00"/>
    <n v="1"/>
    <s v="S"/>
    <n v="1"/>
    <s v="E08 PG"/>
    <s v="Apontamento da Produ"/>
    <n v="0"/>
    <n v="1"/>
  </r>
  <r>
    <n v="393978"/>
    <x v="621"/>
    <s v="Rabicho Paralelo Preto 2x0,75mm2x1,5m (P"/>
    <s v="0000-00-00"/>
    <n v="1"/>
    <s v="S"/>
    <n v="1"/>
    <s v="E06 PH"/>
    <s v="Requisicao"/>
    <n v="0"/>
    <n v="1"/>
  </r>
  <r>
    <n v="393980"/>
    <x v="430"/>
    <s v="PCM CRE-1 SMD"/>
    <s v="0000-00-00"/>
    <n v="1"/>
    <s v="E"/>
    <n v="2"/>
    <m/>
    <s v="Apontamento da Produ"/>
    <n v="1"/>
    <n v="0"/>
  </r>
  <r>
    <n v="393981"/>
    <x v="612"/>
    <s v="Kit PTH - CRE-1 SMD"/>
    <s v="0000-00-00"/>
    <n v="1"/>
    <s v="S"/>
    <n v="2"/>
    <m/>
    <s v="Apontamento da Produ"/>
    <n v="0"/>
    <n v="1"/>
  </r>
  <r>
    <n v="393982"/>
    <x v="429"/>
    <s v="Conversor Chaveado CRE-1 SMD"/>
    <s v="0000-00-00"/>
    <n v="1"/>
    <s v="E"/>
    <n v="3"/>
    <s v="E01 PD"/>
    <s v="Apontamento da Produ"/>
    <n v="1"/>
    <n v="0"/>
  </r>
  <r>
    <n v="393983"/>
    <x v="430"/>
    <s v="PCM CRE-1 SMD"/>
    <s v="0000-00-00"/>
    <n v="1"/>
    <s v="S"/>
    <n v="2"/>
    <m/>
    <s v="Apontamento da Produ"/>
    <n v="0"/>
    <n v="1"/>
  </r>
  <r>
    <n v="393984"/>
    <x v="431"/>
    <s v="PCM SMD CRE-1 SMD"/>
    <s v="0000-00-00"/>
    <n v="1"/>
    <s v="S"/>
    <n v="2"/>
    <m/>
    <s v="Apontamento da Produ"/>
    <n v="0"/>
    <n v="1"/>
  </r>
  <r>
    <n v="393985"/>
    <x v="428"/>
    <s v="MEC CRE-1 SMD"/>
    <s v="0000-00-00"/>
    <n v="1"/>
    <s v="S"/>
    <n v="2"/>
    <m/>
    <s v="Apontamento da Produ"/>
    <n v="0"/>
    <n v="1"/>
  </r>
  <r>
    <n v="393986"/>
    <x v="429"/>
    <s v="Conversor Chaveado CRE-1 SMD"/>
    <s v="0000-00-00"/>
    <n v="1"/>
    <s v="S"/>
    <n v="3"/>
    <s v="E01 PD"/>
    <s v="Movimentacao"/>
    <n v="0"/>
    <n v="1"/>
  </r>
  <r>
    <n v="393987"/>
    <x v="309"/>
    <s v="Conj.Cabos TRV -LED VD"/>
    <s v="0000-00-00"/>
    <n v="120"/>
    <s v="E"/>
    <n v="1"/>
    <s v="E01 PA"/>
    <s v="Apontamento da Produ"/>
    <n v="120"/>
    <n v="0"/>
  </r>
  <r>
    <n v="393988"/>
    <x v="181"/>
    <s v="Cabo 28AWG/0,08mm2 PRETO"/>
    <s v="0000-00-00"/>
    <n v="19"/>
    <s v="S"/>
    <n v="1"/>
    <m/>
    <s v="Apontamento da Produ"/>
    <n v="0"/>
    <n v="19"/>
  </r>
  <r>
    <n v="393989"/>
    <x v="179"/>
    <s v="Cabo 28AWG/0,09mm2 AMARELO"/>
    <s v="0000-00-00"/>
    <n v="19"/>
    <s v="S"/>
    <n v="1"/>
    <s v="ProduþÒo"/>
    <s v="Apontamento da Produ"/>
    <n v="0"/>
    <n v="19"/>
  </r>
  <r>
    <n v="393990"/>
    <x v="310"/>
    <s v="&quot;Termoretratil 1/8&quot;&quot; (3mm) Preto&quot;"/>
    <s v="0000-00-00"/>
    <n v="0"/>
    <s v="S"/>
    <n v="1"/>
    <m/>
    <s v="Apontamento da Produ"/>
    <n v="0"/>
    <n v="0"/>
  </r>
  <r>
    <n v="393991"/>
    <x v="184"/>
    <s v="Led Verde - 5mm"/>
    <s v="0000-00-00"/>
    <n v="120"/>
    <s v="S"/>
    <n v="1"/>
    <s v="E06 PD"/>
    <s v="Apontamento da Produ"/>
    <n v="0"/>
    <n v="120"/>
  </r>
  <r>
    <n v="393992"/>
    <x v="622"/>
    <s v="Suporte Led 5mm com rosca"/>
    <s v="0000-00-00"/>
    <n v="119"/>
    <s v="S"/>
    <n v="1"/>
    <s v="E12 PC"/>
    <s v="Movimentacao"/>
    <n v="0"/>
    <n v="119"/>
  </r>
  <r>
    <n v="393993"/>
    <x v="622"/>
    <s v="Suporte Led 5mm com rosca"/>
    <s v="0000-00-00"/>
    <n v="200"/>
    <s v="S"/>
    <n v="1"/>
    <s v="E12 PC"/>
    <s v="Movimentacao"/>
    <n v="0"/>
    <n v="200"/>
  </r>
  <r>
    <n v="393994"/>
    <x v="311"/>
    <s v="Chicote VM/PT - 20cm / 22AWG"/>
    <s v="0000-00-00"/>
    <n v="120"/>
    <s v="E"/>
    <n v="1"/>
    <s v="E01 PA"/>
    <s v="Apontamento da Produ"/>
    <n v="120"/>
    <n v="0"/>
  </r>
  <r>
    <n v="393995"/>
    <x v="177"/>
    <s v="Cabo 22AWG/0,30mm2 PRETO"/>
    <s v="0000-00-00"/>
    <n v="25"/>
    <s v="S"/>
    <n v="1"/>
    <s v="ProduþÒo"/>
    <s v="Apontamento da Produ"/>
    <n v="0"/>
    <n v="25"/>
  </r>
  <r>
    <n v="393996"/>
    <x v="178"/>
    <s v="Cabo 22AWG/0,30mm2 VERMELHO"/>
    <s v="0000-00-00"/>
    <n v="25"/>
    <s v="S"/>
    <n v="1"/>
    <s v="ProduþÒo"/>
    <s v="Apontamento da Produ"/>
    <n v="0"/>
    <n v="25"/>
  </r>
  <r>
    <n v="393997"/>
    <x v="94"/>
    <s v="Conj,Cabos TRV/Chave HH"/>
    <s v="0000-00-00"/>
    <n v="120"/>
    <s v="E"/>
    <n v="1"/>
    <s v="E01 PA"/>
    <s v="Apontamento da Produ"/>
    <n v="120"/>
    <n v="0"/>
  </r>
  <r>
    <n v="393998"/>
    <x v="180"/>
    <s v="Cabo 28AWG/0,08mm2 MARROM"/>
    <s v="0000-00-00"/>
    <n v="37"/>
    <s v="S"/>
    <n v="1"/>
    <s v="ProduþÒo"/>
    <s v="Apontamento da Produ"/>
    <n v="0"/>
    <n v="37"/>
  </r>
  <r>
    <n v="393999"/>
    <x v="93"/>
    <s v="Chave HH grav.110/220 c/aba s/rosc36x14x"/>
    <s v="0000-00-00"/>
    <n v="90"/>
    <s v="S"/>
    <n v="1"/>
    <s v="E12 PC"/>
    <s v="Apontamento da Produ"/>
    <n v="0"/>
    <n v="90"/>
  </r>
  <r>
    <n v="394000"/>
    <x v="93"/>
    <s v="Chave HH grav.110/220 c/aba s/rosc36x14x"/>
    <s v="0000-00-00"/>
    <n v="30"/>
    <s v="S"/>
    <n v="1"/>
    <s v="ProduþÒo"/>
    <s v="Apontamento da Produ"/>
    <n v="0"/>
    <n v="30"/>
  </r>
  <r>
    <n v="394005"/>
    <x v="96"/>
    <s v="Conj.Cabos TRV/POT"/>
    <s v="0000-00-00"/>
    <n v="120"/>
    <s v="E"/>
    <n v="1"/>
    <s v="E01 PA"/>
    <s v="Apontamento da Produ"/>
    <n v="120"/>
    <n v="0"/>
  </r>
  <r>
    <n v="394006"/>
    <x v="97"/>
    <s v="Potenciometro Mini 100k c/chave Linear 1"/>
    <s v="0000-00-00"/>
    <n v="120"/>
    <s v="S"/>
    <n v="1"/>
    <s v="E12 PC"/>
    <s v="Apontamento da Produ"/>
    <n v="0"/>
    <n v="120"/>
  </r>
  <r>
    <n v="394007"/>
    <x v="316"/>
    <s v="PCM SMD TRV-OSC -placa osciladora AT"/>
    <s v="0000-00-00"/>
    <n v="120"/>
    <s v="E"/>
    <n v="1"/>
    <s v="E01 PA"/>
    <s v="Apontamento da Produ"/>
    <n v="120"/>
    <n v="0"/>
  </r>
  <r>
    <n v="394008"/>
    <x v="205"/>
    <s v="Diodo SMD LL4007 (M7) SMB"/>
    <s v="0000-00-00"/>
    <n v="600"/>
    <s v="S"/>
    <n v="1"/>
    <s v="E18 PJ"/>
    <s v="Apontamento da Produ"/>
    <n v="0"/>
    <n v="600"/>
  </r>
  <r>
    <n v="394009"/>
    <x v="134"/>
    <s v="PCI TRV-OSC v3.0 out 21"/>
    <s v="0000-00-00"/>
    <n v="120"/>
    <s v="S"/>
    <n v="1"/>
    <s v="E13 PG"/>
    <s v="Apontamento da Produ"/>
    <n v="0"/>
    <n v="120"/>
  </r>
  <r>
    <n v="394010"/>
    <x v="623"/>
    <s v="PCM PTH TRV-OSC-R placa osciladora AT"/>
    <s v="0000-00-00"/>
    <n v="120"/>
    <s v="E"/>
    <n v="1"/>
    <m/>
    <s v="Apontamento da Produ"/>
    <n v="120"/>
    <n v="0"/>
  </r>
  <r>
    <n v="394011"/>
    <x v="96"/>
    <s v="Conj.Cabos TRV/POT"/>
    <s v="0000-00-00"/>
    <n v="120"/>
    <s v="S"/>
    <n v="1"/>
    <s v="E01 PA"/>
    <s v="Apontamento da Produ"/>
    <n v="0"/>
    <n v="120"/>
  </r>
  <r>
    <n v="394012"/>
    <x v="309"/>
    <s v="Conj.Cabos TRV -LED VD"/>
    <s v="0000-00-00"/>
    <n v="120"/>
    <s v="S"/>
    <n v="1"/>
    <s v="E01 PA"/>
    <s v="Apontamento da Produ"/>
    <n v="0"/>
    <n v="120"/>
  </r>
  <r>
    <n v="394013"/>
    <x v="311"/>
    <s v="Chicote VM/PT - 20cm / 22AWG"/>
    <s v="0000-00-00"/>
    <n v="120"/>
    <s v="S"/>
    <n v="1"/>
    <s v="E01 PA"/>
    <s v="Apontamento da Produ"/>
    <n v="0"/>
    <n v="120"/>
  </r>
  <r>
    <n v="394014"/>
    <x v="312"/>
    <s v="Chicote PT/PT - 15cm/22AWG"/>
    <s v="0000-00-00"/>
    <n v="120"/>
    <s v="S"/>
    <n v="1"/>
    <s v="E01 PA"/>
    <s v="Apontamento da Produ"/>
    <n v="0"/>
    <n v="120"/>
  </r>
  <r>
    <n v="394015"/>
    <x v="94"/>
    <s v="Conj,Cabos TRV/Chave HH"/>
    <s v="0000-00-00"/>
    <n v="120"/>
    <s v="S"/>
    <n v="1"/>
    <s v="E01 PA"/>
    <s v="Apontamento da Produ"/>
    <n v="0"/>
    <n v="120"/>
  </r>
  <r>
    <n v="394016"/>
    <x v="114"/>
    <s v="Diodo Diac DB3"/>
    <s v="0000-00-00"/>
    <n v="2"/>
    <s v="S"/>
    <n v="1"/>
    <s v="E10 PJ"/>
    <s v="Apontamento da Produ"/>
    <n v="0"/>
    <n v="2"/>
  </r>
  <r>
    <n v="394017"/>
    <x v="114"/>
    <s v="Diodo Diac DB3"/>
    <s v="0000-00-00"/>
    <n v="118"/>
    <s v="S"/>
    <n v="1"/>
    <s v="E10 PI"/>
    <s v="Apontamento da Produ"/>
    <n v="0"/>
    <n v="118"/>
  </r>
  <r>
    <n v="394018"/>
    <x v="112"/>
    <s v="Cap.Pol.Met. 680nF / 400V"/>
    <s v="0000-00-00"/>
    <n v="240"/>
    <s v="S"/>
    <n v="1"/>
    <s v="E06 PF"/>
    <s v="Apontamento da Produ"/>
    <n v="0"/>
    <n v="240"/>
  </r>
  <r>
    <n v="394019"/>
    <x v="111"/>
    <s v="Cap.Pol.Met. 100nF / 63V - Azul"/>
    <s v="0000-00-00"/>
    <n v="120"/>
    <s v="S"/>
    <n v="1"/>
    <s v="E06 PF"/>
    <s v="Apontamento da Produ"/>
    <n v="0"/>
    <n v="120"/>
  </r>
  <r>
    <n v="394020"/>
    <x v="616"/>
    <s v="RC 1/3W 5% - 120K"/>
    <s v="0000-00-00"/>
    <n v="120"/>
    <s v="S"/>
    <n v="1"/>
    <s v="E09 PH"/>
    <s v="Apontamento da Produ"/>
    <n v="0"/>
    <n v="120"/>
  </r>
  <r>
    <n v="394021"/>
    <x v="315"/>
    <s v="RC 1/3W 5% - 22K"/>
    <s v="0000-00-00"/>
    <n v="120"/>
    <s v="S"/>
    <n v="1"/>
    <s v="E10 PF"/>
    <s v="Apontamento da Produ"/>
    <n v="0"/>
    <n v="120"/>
  </r>
  <r>
    <n v="394022"/>
    <x v="115"/>
    <s v="Diodo Tiristor BT 137 600G - 8A 600V"/>
    <s v="0000-00-00"/>
    <n v="120"/>
    <s v="S"/>
    <n v="1"/>
    <s v="E08 PG"/>
    <s v="Apontamento da Produ"/>
    <n v="0"/>
    <n v="120"/>
  </r>
  <r>
    <n v="394024"/>
    <x v="473"/>
    <s v="Circuito TRV-OSC-R placa osciladora AT"/>
    <s v="0000-00-00"/>
    <n v="119"/>
    <s v="E"/>
    <n v="3"/>
    <m/>
    <s v="Apontamento da Produ"/>
    <n v="119"/>
    <n v="0"/>
  </r>
  <r>
    <n v="394025"/>
    <x v="623"/>
    <s v="PCM PTH TRV-OSC-R placa osciladora AT"/>
    <s v="0000-00-00"/>
    <n v="119"/>
    <s v="S"/>
    <n v="1"/>
    <m/>
    <s v="Apontamento da Produ"/>
    <n v="0"/>
    <n v="119"/>
  </r>
  <r>
    <n v="394026"/>
    <x v="316"/>
    <s v="PCM SMD TRV-OSC -placa osciladora AT"/>
    <s v="0000-00-00"/>
    <n v="119"/>
    <s v="S"/>
    <n v="1"/>
    <s v="E01 PA"/>
    <s v="Apontamento da Produ"/>
    <n v="0"/>
    <n v="119"/>
  </r>
  <r>
    <n v="394046"/>
    <x v="624"/>
    <s v="Kit SMD SDA 2500 T3-versao reduzida"/>
    <s v="0000-00-00"/>
    <n v="50"/>
    <s v="E"/>
    <n v="1"/>
    <s v="E01 PA"/>
    <s v="Apontamento da Produ"/>
    <n v="50"/>
    <n v="0"/>
  </r>
  <r>
    <n v="394047"/>
    <x v="546"/>
    <s v="Diodo Zener TZM 5243B (13V - 500mW) Mini"/>
    <s v="0000-00-00"/>
    <n v="50"/>
    <s v="S"/>
    <n v="1"/>
    <s v="E18 PJ"/>
    <s v="Apontamento da Produ"/>
    <n v="0"/>
    <n v="50"/>
  </r>
  <r>
    <n v="394048"/>
    <x v="625"/>
    <s v="Diodo Zener TZM 5226B (3V3 - 500mW) Mini"/>
    <s v="0000-00-00"/>
    <n v="50"/>
    <s v="S"/>
    <n v="1"/>
    <s v="E18 PH"/>
    <s v="Apontamento da Produ"/>
    <n v="0"/>
    <n v="50"/>
  </r>
  <r>
    <n v="394049"/>
    <x v="626"/>
    <s v="Resistor SMD 0603 5% 100K"/>
    <s v="0000-00-00"/>
    <n v="50"/>
    <s v="S"/>
    <n v="1"/>
    <s v="E18 PG"/>
    <s v="Apontamento da Produ"/>
    <n v="0"/>
    <n v="50"/>
  </r>
  <r>
    <n v="394050"/>
    <x v="204"/>
    <s v="Resistor SMD 0603 5% 27K"/>
    <s v="0000-00-00"/>
    <n v="50"/>
    <s v="S"/>
    <n v="1"/>
    <s v="E18 PI"/>
    <s v="Apontamento da Produ"/>
    <n v="0"/>
    <n v="50"/>
  </r>
  <r>
    <n v="394051"/>
    <x v="325"/>
    <s v="Resistor SMD 0603 5% 18K"/>
    <s v="0000-00-00"/>
    <n v="50"/>
    <s v="S"/>
    <n v="1"/>
    <s v="E18 PG"/>
    <s v="Apontamento da Produ"/>
    <n v="0"/>
    <n v="50"/>
  </r>
  <r>
    <n v="394052"/>
    <x v="226"/>
    <s v="Resistor SMD 0603 5% 390R"/>
    <s v="0000-00-00"/>
    <n v="86"/>
    <s v="S"/>
    <n v="1"/>
    <s v="E18 PG"/>
    <s v="Apontamento da Produ"/>
    <n v="0"/>
    <n v="86"/>
  </r>
  <r>
    <n v="394053"/>
    <x v="109"/>
    <s v="Comparador LM 431ACM SMD(SO) ST, Texas o"/>
    <s v="0000-00-00"/>
    <n v="100"/>
    <s v="S"/>
    <n v="1"/>
    <s v="E18 PJ"/>
    <s v="Apontamento da Produ"/>
    <n v="0"/>
    <n v="100"/>
  </r>
  <r>
    <n v="394054"/>
    <x v="545"/>
    <s v="Transistor MJD45H11TM"/>
    <s v="0000-00-00"/>
    <n v="100"/>
    <s v="S"/>
    <n v="1"/>
    <s v="E18 PJ"/>
    <s v="Apontamento da Produ"/>
    <n v="0"/>
    <n v="100"/>
  </r>
  <r>
    <n v="394055"/>
    <x v="280"/>
    <s v="Transistor SMD BC 807-25 (BC327) SOT-23"/>
    <s v="0000-00-00"/>
    <n v="100"/>
    <s v="S"/>
    <n v="1"/>
    <s v="E18 PH"/>
    <s v="Apontamento da Produ"/>
    <n v="0"/>
    <n v="100"/>
  </r>
  <r>
    <n v="394056"/>
    <x v="627"/>
    <s v="Resistor SMD 0603 5% 10R"/>
    <s v="0000-00-00"/>
    <n v="100"/>
    <s v="S"/>
    <n v="1"/>
    <s v="E18 PG"/>
    <s v="Apontamento da Produ"/>
    <n v="0"/>
    <n v="100"/>
  </r>
  <r>
    <n v="394057"/>
    <x v="107"/>
    <s v="Diodo SMD LL4148 Mini Melf"/>
    <s v="0000-00-00"/>
    <n v="200"/>
    <s v="S"/>
    <n v="1"/>
    <s v="E18 PH"/>
    <s v="Apontamento da Produ"/>
    <n v="0"/>
    <n v="200"/>
  </r>
  <r>
    <n v="394058"/>
    <x v="148"/>
    <s v="Cap.Cer. SMD 1206 100nF / 50V 10%"/>
    <s v="0000-00-00"/>
    <n v="50"/>
    <s v="S"/>
    <n v="1"/>
    <s v="E18 PJ"/>
    <s v="Apontamento da Produ"/>
    <n v="0"/>
    <n v="50"/>
  </r>
  <r>
    <n v="394059"/>
    <x v="535"/>
    <s v="Cap.Cer. SMD 0603 100nF / 50V 10%"/>
    <s v="0000-00-00"/>
    <n v="200"/>
    <s v="S"/>
    <n v="1"/>
    <s v="E18 PH"/>
    <s v="Apontamento da Produ"/>
    <n v="0"/>
    <n v="200"/>
  </r>
  <r>
    <n v="394060"/>
    <x v="628"/>
    <s v="Cap.Cer. SMD 0603 10nF / 50V 10%"/>
    <s v="0000-00-00"/>
    <n v="50"/>
    <s v="S"/>
    <n v="1"/>
    <s v="E18 PI"/>
    <s v="Apontamento da Produ"/>
    <n v="0"/>
    <n v="50"/>
  </r>
  <r>
    <n v="394061"/>
    <x v="629"/>
    <s v="Resistor SMD 1206 5% 1R"/>
    <s v="0000-00-00"/>
    <n v="50"/>
    <s v="S"/>
    <n v="1"/>
    <s v="E18 PJ"/>
    <s v="Apontamento da Produ"/>
    <n v="0"/>
    <n v="50"/>
  </r>
  <r>
    <n v="394062"/>
    <x v="630"/>
    <s v="Resistor SMD 0603 5% 56K"/>
    <s v="0000-00-00"/>
    <n v="50"/>
    <s v="S"/>
    <n v="1"/>
    <s v="E18 PG"/>
    <s v="Apontamento da Produ"/>
    <n v="0"/>
    <n v="50"/>
  </r>
  <r>
    <n v="394063"/>
    <x v="228"/>
    <s v="Resistor SMD 0603 5% 470R"/>
    <s v="0000-00-00"/>
    <n v="64"/>
    <s v="S"/>
    <n v="1"/>
    <s v="E18 PG"/>
    <s v="Apontamento da Produ"/>
    <n v="0"/>
    <n v="64"/>
  </r>
  <r>
    <n v="394064"/>
    <x v="129"/>
    <s v="Resistor SMD 0603 5% 220R"/>
    <s v="0000-00-00"/>
    <n v="100"/>
    <s v="S"/>
    <n v="1"/>
    <s v="E18 PI"/>
    <s v="Apontamento da Produ"/>
    <n v="0"/>
    <n v="100"/>
  </r>
  <r>
    <n v="394068"/>
    <x v="631"/>
    <s v="PCM SMD SDA 2500 T3-reduzida (K000950)"/>
    <s v="0000-00-00"/>
    <n v="50"/>
    <s v="E"/>
    <n v="1"/>
    <m/>
    <s v="Apontamento da Produ"/>
    <n v="50"/>
    <n v="0"/>
  </r>
  <r>
    <n v="394069"/>
    <x v="632"/>
    <s v="PCI SDA-3844 ver1.0  1.6mm 35u DS (Jan-2"/>
    <s v="0000-00-00"/>
    <n v="49"/>
    <s v="S"/>
    <n v="1"/>
    <s v="E13 PI"/>
    <s v="Apontamento da Produ"/>
    <n v="0"/>
    <n v="49"/>
  </r>
  <r>
    <n v="394070"/>
    <x v="624"/>
    <s v="Kit SMD SDA 2500 T3-versao reduzida"/>
    <s v="0000-00-00"/>
    <n v="50"/>
    <s v="S"/>
    <n v="1"/>
    <s v="E01 PA"/>
    <s v="Apontamento da Produ"/>
    <n v="0"/>
    <n v="50"/>
  </r>
  <r>
    <n v="394091"/>
    <x v="633"/>
    <s v="PCM PTH SDA 2500 T3-versao reduzida"/>
    <s v="0000-00-00"/>
    <n v="50"/>
    <s v="E"/>
    <n v="1"/>
    <s v="E01 PA"/>
    <s v="Apontamento da Produ"/>
    <n v="50"/>
    <n v="0"/>
  </r>
  <r>
    <n v="394092"/>
    <x v="168"/>
    <s v="Diodo Schottky 1N5822 - 3A 40V"/>
    <s v="0000-00-00"/>
    <n v="100"/>
    <s v="S"/>
    <n v="1"/>
    <s v="E09 PK"/>
    <s v="Apontamento da Produ"/>
    <n v="0"/>
    <n v="100"/>
  </r>
  <r>
    <n v="394093"/>
    <x v="451"/>
    <s v="RC 1/3W 5% - 0R47"/>
    <s v="0000-00-00"/>
    <n v="350"/>
    <s v="S"/>
    <n v="1"/>
    <s v="E09 PE"/>
    <s v="Apontamento da Produ"/>
    <n v="0"/>
    <n v="350"/>
  </r>
  <r>
    <n v="394094"/>
    <x v="243"/>
    <s v="RC 1/3W 5% - 1R"/>
    <s v="0000-00-00"/>
    <n v="50"/>
    <s v="S"/>
    <n v="1"/>
    <s v="E09 PE"/>
    <s v="Apontamento da Produ"/>
    <n v="0"/>
    <n v="50"/>
  </r>
  <r>
    <n v="394095"/>
    <x v="567"/>
    <s v="Trafo 213091 - step down 5V"/>
    <s v="0000-00-00"/>
    <n v="50"/>
    <s v="S"/>
    <n v="1"/>
    <s v="E01 PA"/>
    <s v="Apontamento da Produ"/>
    <n v="0"/>
    <n v="50"/>
  </r>
  <r>
    <n v="394096"/>
    <x v="568"/>
    <s v="Trafo 213093 - step down 12V-18W"/>
    <s v="0000-00-00"/>
    <n v="50"/>
    <s v="S"/>
    <n v="1"/>
    <s v="E01 PA"/>
    <s v="Apontamento da Produ"/>
    <n v="0"/>
    <n v="50"/>
  </r>
  <r>
    <n v="394097"/>
    <x v="616"/>
    <s v="RC 1/3W 5% - 120K"/>
    <s v="0000-00-00"/>
    <n v="100"/>
    <s v="S"/>
    <n v="1"/>
    <s v="E09 PH"/>
    <s v="Apontamento da Produ"/>
    <n v="0"/>
    <n v="100"/>
  </r>
  <r>
    <n v="394098"/>
    <x v="99"/>
    <s v="Cap.Eletr.Unilat. 470u / 16V (can 8x12)"/>
    <s v="0000-00-00"/>
    <n v="100"/>
    <s v="S"/>
    <n v="1"/>
    <s v="E07 PE"/>
    <s v="Apontamento da Produ"/>
    <n v="0"/>
    <n v="100"/>
  </r>
  <r>
    <n v="394099"/>
    <x v="541"/>
    <s v="Cap.Eletr.Unilat. 1000u / 35V (can,12x20"/>
    <s v="0000-00-00"/>
    <n v="100"/>
    <s v="S"/>
    <n v="1"/>
    <s v="E07 PE"/>
    <s v="Apontamento da Produ"/>
    <n v="0"/>
    <n v="100"/>
  </r>
  <r>
    <n v="394100"/>
    <x v="543"/>
    <s v="Cap.Pol.Met. 4,7nF / 100V - Azul"/>
    <s v="0000-00-00"/>
    <n v="50"/>
    <s v="S"/>
    <n v="1"/>
    <s v="E06 PF"/>
    <s v="Apontamento da Produ"/>
    <n v="0"/>
    <n v="50"/>
  </r>
  <r>
    <n v="394101"/>
    <x v="530"/>
    <s v="Borne Multipolar-3vias (KRE) Azul"/>
    <s v="0000-00-00"/>
    <n v="50"/>
    <s v="S"/>
    <n v="1"/>
    <s v="E11 PB"/>
    <s v="Requisicao"/>
    <n v="0"/>
    <n v="50"/>
  </r>
  <r>
    <n v="394102"/>
    <x v="116"/>
    <s v="Borne Multipolar-2vias (KRE) Azul"/>
    <s v="0000-00-00"/>
    <n v="300"/>
    <s v="S"/>
    <n v="1"/>
    <s v="E11 PB"/>
    <s v="Requisicao"/>
    <n v="0"/>
    <n v="300"/>
  </r>
  <r>
    <n v="394103"/>
    <x v="576"/>
    <s v="Cap.Eletr.Unilat. 2200u / 16V (can 13x21"/>
    <s v="0000-00-00"/>
    <n v="104"/>
    <s v="S"/>
    <n v="1"/>
    <m/>
    <s v="Requisicao"/>
    <n v="0"/>
    <n v="104"/>
  </r>
  <r>
    <n v="394104"/>
    <x v="61"/>
    <s v="Cap.Cer.Disco 100nF / 50V"/>
    <s v="0000-00-00"/>
    <n v="50"/>
    <s v="S"/>
    <n v="1"/>
    <s v="E07 PE"/>
    <s v="Requisicao"/>
    <n v="0"/>
    <n v="50"/>
  </r>
  <r>
    <n v="394105"/>
    <x v="634"/>
    <s v="Cap.Cer. SMD 1210 22uF/25V murata"/>
    <s v="0000-00-00"/>
    <n v="50"/>
    <s v="S"/>
    <n v="1"/>
    <s v="E18 PI"/>
    <s v="Requisicao"/>
    <n v="0"/>
    <n v="50"/>
  </r>
  <r>
    <n v="394106"/>
    <x v="426"/>
    <s v="Kit MEC SDA 2500 T"/>
    <s v="0000-00-00"/>
    <n v="50"/>
    <s v="E"/>
    <n v="1"/>
    <s v="E01 PA"/>
    <s v="Apontamento da Produ"/>
    <n v="50"/>
    <n v="0"/>
  </r>
  <r>
    <n v="394107"/>
    <x v="105"/>
    <s v="Acoplador TÚrmico TO220 com furo"/>
    <s v="0000-00-00"/>
    <n v="50"/>
    <s v="S"/>
    <n v="1"/>
    <s v="E08 PF"/>
    <s v="Apontamento da Produ"/>
    <n v="0"/>
    <n v="50"/>
  </r>
  <r>
    <n v="394108"/>
    <x v="269"/>
    <s v="Resina A (Urethan 5016 A)"/>
    <s v="0000-00-00"/>
    <n v="5"/>
    <s v="S"/>
    <n v="1"/>
    <s v="ProduþÒo"/>
    <s v="Apontamento da Produ"/>
    <n v="0"/>
    <n v="5"/>
  </r>
  <r>
    <n v="394109"/>
    <x v="258"/>
    <s v="Resina B (Uredur 5016 B)"/>
    <s v="0000-00-00"/>
    <n v="1"/>
    <s v="S"/>
    <n v="1"/>
    <s v="ProduþÒo"/>
    <s v="Apontamento da Produ"/>
    <n v="0"/>
    <n v="1"/>
  </r>
  <r>
    <n v="394110"/>
    <x v="635"/>
    <s v="Perfil MecÔnico SDM"/>
    <s v="0000-00-00"/>
    <n v="50"/>
    <s v="S"/>
    <n v="1"/>
    <m/>
    <s v="Apontamento da Produ"/>
    <n v="0"/>
    <n v="50"/>
  </r>
  <r>
    <n v="394111"/>
    <x v="588"/>
    <s v="Paraf.Cab.Cil.Fenda Nylon M3x6"/>
    <s v="0000-00-00"/>
    <n v="50"/>
    <s v="S"/>
    <n v="1"/>
    <m/>
    <s v="Apontamento da Produ"/>
    <n v="0"/>
    <n v="50"/>
  </r>
  <r>
    <n v="394117"/>
    <x v="636"/>
    <s v="Conversor Chaveado SDA 2500 T3-versao re"/>
    <s v="0000-00-00"/>
    <n v="40"/>
    <s v="E"/>
    <n v="1"/>
    <s v="E01 PD"/>
    <s v="Apontamento da Produ"/>
    <n v="40"/>
    <n v="0"/>
  </r>
  <r>
    <n v="394118"/>
    <x v="426"/>
    <s v="Kit MEC SDA 2500 T"/>
    <s v="0000-00-00"/>
    <n v="40"/>
    <s v="S"/>
    <n v="1"/>
    <s v="E01 PA"/>
    <s v="Apontamento da Produ"/>
    <n v="0"/>
    <n v="40"/>
  </r>
  <r>
    <n v="394119"/>
    <x v="633"/>
    <s v="PCM PTH SDA 2500 T3-versao reduzida"/>
    <s v="0000-00-00"/>
    <n v="40"/>
    <s v="S"/>
    <n v="1"/>
    <s v="E01 PA"/>
    <s v="Apontamento da Produ"/>
    <n v="0"/>
    <n v="40"/>
  </r>
  <r>
    <n v="394120"/>
    <x v="631"/>
    <s v="PCM SMD SDA 2500 T3-reduzida (K000950)"/>
    <s v="0000-00-00"/>
    <n v="40"/>
    <s v="S"/>
    <n v="1"/>
    <m/>
    <s v="Apontamento da Produ"/>
    <n v="0"/>
    <n v="40"/>
  </r>
  <r>
    <n v="394121"/>
    <x v="637"/>
    <s v="BMS - Placa carga bateria 6S-12A"/>
    <s v="0000-00-00"/>
    <n v="50"/>
    <s v="E"/>
    <n v="1"/>
    <m/>
    <s v="Movimentacao"/>
    <n v="50"/>
    <n v="0"/>
  </r>
  <r>
    <n v="394122"/>
    <x v="426"/>
    <s v="Kit MEC SDA 2500 T"/>
    <s v="0000-00-00"/>
    <n v="40"/>
    <s v="E"/>
    <n v="1"/>
    <s v="E01 PA"/>
    <s v="Estorno de Apontamen"/>
    <n v="40"/>
    <n v="0"/>
  </r>
  <r>
    <n v="394123"/>
    <x v="636"/>
    <s v="Conversor Chaveado SDA 2500 T3-versao re"/>
    <s v="0000-00-00"/>
    <n v="40"/>
    <s v="S"/>
    <n v="1"/>
    <s v="E01 PD"/>
    <s v="Estorno de Apontamen"/>
    <n v="0"/>
    <n v="40"/>
  </r>
  <r>
    <n v="394124"/>
    <x v="633"/>
    <s v="PCM PTH SDA 2500 T3-versao reduzida"/>
    <s v="0000-00-00"/>
    <n v="40"/>
    <s v="E"/>
    <n v="1"/>
    <s v="E01 PA"/>
    <s v="Estorno de Apontamen"/>
    <n v="40"/>
    <n v="0"/>
  </r>
  <r>
    <n v="394125"/>
    <x v="631"/>
    <s v="PCM SMD SDA 2500 T3-reduzida (K000950)"/>
    <s v="0000-00-00"/>
    <n v="40"/>
    <s v="E"/>
    <n v="1"/>
    <m/>
    <s v="Estorno de Apontamen"/>
    <n v="40"/>
    <n v="0"/>
  </r>
  <r>
    <n v="394126"/>
    <x v="636"/>
    <s v="Conversor Chaveado SDA 2500 T3-versao re"/>
    <s v="0000-00-00"/>
    <n v="40"/>
    <s v="E"/>
    <n v="1"/>
    <s v="E01 PD"/>
    <s v="Apontamento da Produ"/>
    <n v="40"/>
    <n v="0"/>
  </r>
  <r>
    <n v="394127"/>
    <x v="637"/>
    <s v="BMS - Placa carga bateria 6S-12A"/>
    <s v="0000-00-00"/>
    <n v="40"/>
    <s v="S"/>
    <n v="1"/>
    <m/>
    <s v="Apontamento da Produ"/>
    <n v="0"/>
    <n v="40"/>
  </r>
  <r>
    <n v="394128"/>
    <x v="426"/>
    <s v="Kit MEC SDA 2500 T"/>
    <s v="0000-00-00"/>
    <n v="40"/>
    <s v="S"/>
    <n v="1"/>
    <s v="E01 PA"/>
    <s v="Apontamento da Produ"/>
    <n v="0"/>
    <n v="40"/>
  </r>
  <r>
    <n v="394129"/>
    <x v="633"/>
    <s v="PCM PTH SDA 2500 T3-versao reduzida"/>
    <s v="0000-00-00"/>
    <n v="40"/>
    <s v="S"/>
    <n v="1"/>
    <s v="E01 PA"/>
    <s v="Apontamento da Produ"/>
    <n v="0"/>
    <n v="40"/>
  </r>
  <r>
    <n v="394130"/>
    <x v="631"/>
    <s v="PCM SMD SDA 2500 T3-reduzida (K000950)"/>
    <s v="0000-00-00"/>
    <n v="40"/>
    <s v="S"/>
    <n v="1"/>
    <m/>
    <s v="Apontamento da Produ"/>
    <n v="0"/>
    <n v="40"/>
  </r>
  <r>
    <n v="394131"/>
    <x v="636"/>
    <s v="Conversor Chaveado SDA 2500 T3-versao re"/>
    <s v="0000-00-00"/>
    <n v="40"/>
    <s v="S"/>
    <n v="1"/>
    <s v="E01 PD"/>
    <s v="Movimentacao"/>
    <n v="0"/>
    <n v="40"/>
  </r>
  <r>
    <n v="394132"/>
    <x v="571"/>
    <s v="Chicote AM/PR/LR - 8cm / 28 AWG"/>
    <s v="0000-00-00"/>
    <n v="50"/>
    <s v="E"/>
    <n v="1"/>
    <s v="E01 PA"/>
    <s v="Apontamento da Produ"/>
    <n v="50"/>
    <n v="0"/>
  </r>
  <r>
    <n v="394133"/>
    <x v="179"/>
    <s v="Cabo 28AWG/0,09mm2 AMARELO"/>
    <s v="0000-00-00"/>
    <n v="5"/>
    <s v="S"/>
    <n v="1"/>
    <s v="ProduþÒo"/>
    <s v="Apontamento da Produ"/>
    <n v="0"/>
    <n v="5"/>
  </r>
  <r>
    <n v="394134"/>
    <x v="181"/>
    <s v="Cabo 28AWG/0,08mm2 PRETO"/>
    <s v="0000-00-00"/>
    <n v="2"/>
    <s v="S"/>
    <n v="1"/>
    <m/>
    <s v="Apontamento da Produ"/>
    <n v="0"/>
    <n v="2"/>
  </r>
  <r>
    <n v="394135"/>
    <x v="181"/>
    <s v="Cabo 28AWG/0,08mm2 PRETO"/>
    <s v="0000-00-00"/>
    <n v="2"/>
    <s v="S"/>
    <n v="1"/>
    <s v="ProduþÒo"/>
    <s v="Apontamento da Produ"/>
    <n v="0"/>
    <n v="2"/>
  </r>
  <r>
    <n v="394136"/>
    <x v="10"/>
    <s v="Cabo 28AWG/0,08mm2 LARANJA"/>
    <s v="0000-00-00"/>
    <n v="5"/>
    <s v="S"/>
    <n v="1"/>
    <s v="ProduþÒo"/>
    <s v="Apontamento da Produ"/>
    <n v="0"/>
    <n v="5"/>
  </r>
  <r>
    <n v="394137"/>
    <x v="577"/>
    <s v="Chicote AM/PR/LAR - 8cm / 28 AWG"/>
    <s v="0000-00-00"/>
    <n v="150"/>
    <s v="E"/>
    <n v="1"/>
    <s v="E01 PA"/>
    <s v="Apontamento da Produ"/>
    <n v="150"/>
    <n v="0"/>
  </r>
  <r>
    <n v="394138"/>
    <x v="179"/>
    <s v="Cabo 28AWG/0,09mm2 AMARELO"/>
    <s v="0000-00-00"/>
    <n v="13"/>
    <s v="S"/>
    <n v="1"/>
    <s v="ProduþÒo"/>
    <s v="Apontamento da Produ"/>
    <n v="0"/>
    <n v="13"/>
  </r>
  <r>
    <n v="394139"/>
    <x v="181"/>
    <s v="Cabo 28AWG/0,08mm2 PRETO"/>
    <s v="0000-00-00"/>
    <n v="13"/>
    <s v="S"/>
    <n v="1"/>
    <s v="ProduþÒo"/>
    <s v="Apontamento da Produ"/>
    <n v="0"/>
    <n v="13"/>
  </r>
  <r>
    <n v="394140"/>
    <x v="10"/>
    <s v="Cabo 28AWG/0,08mm2 LARANJA"/>
    <s v="0000-00-00"/>
    <n v="13"/>
    <s v="S"/>
    <n v="1"/>
    <s v="ProduþÒo"/>
    <s v="Apontamento da Produ"/>
    <n v="0"/>
    <n v="13"/>
  </r>
  <r>
    <n v="394141"/>
    <x v="577"/>
    <s v="Chicote AM/PR/LAR - 8cm / 28 AWG"/>
    <s v="0000-00-00"/>
    <n v="50"/>
    <s v="E"/>
    <n v="1"/>
    <s v="E01 PA"/>
    <s v="Apontamento da Produ"/>
    <n v="50"/>
    <n v="0"/>
  </r>
  <r>
    <n v="394142"/>
    <x v="179"/>
    <s v="Cabo 28AWG/0,09mm2 AMARELO"/>
    <s v="0000-00-00"/>
    <n v="4"/>
    <s v="S"/>
    <n v="1"/>
    <s v="ProduþÒo"/>
    <s v="Apontamento da Produ"/>
    <n v="0"/>
    <n v="4"/>
  </r>
  <r>
    <n v="394143"/>
    <x v="181"/>
    <s v="Cabo 28AWG/0,08mm2 PRETO"/>
    <s v="0000-00-00"/>
    <n v="4"/>
    <s v="S"/>
    <n v="1"/>
    <s v="ProduþÒo"/>
    <s v="Apontamento da Produ"/>
    <n v="0"/>
    <n v="4"/>
  </r>
  <r>
    <n v="394144"/>
    <x v="10"/>
    <s v="Cabo 28AWG/0,08mm2 LARANJA"/>
    <s v="0000-00-00"/>
    <n v="4"/>
    <s v="S"/>
    <n v="1"/>
    <s v="ProduþÒo"/>
    <s v="Apontamento da Produ"/>
    <n v="0"/>
    <n v="4"/>
  </r>
  <r>
    <n v="394145"/>
    <x v="572"/>
    <s v="Chicote AM/PR/LR - 10cm / 28 AWG"/>
    <s v="0000-00-00"/>
    <n v="50"/>
    <s v="E"/>
    <n v="1"/>
    <s v="E01 PA"/>
    <s v="Apontamento da Produ"/>
    <n v="50"/>
    <n v="0"/>
  </r>
  <r>
    <n v="394146"/>
    <x v="179"/>
    <s v="Cabo 28AWG/0,09mm2 AMARELO"/>
    <s v="0000-00-00"/>
    <n v="6"/>
    <s v="S"/>
    <n v="1"/>
    <s v="ProduþÒo"/>
    <s v="Apontamento da Produ"/>
    <n v="0"/>
    <n v="6"/>
  </r>
  <r>
    <n v="394147"/>
    <x v="181"/>
    <s v="Cabo 28AWG/0,08mm2 PRETO"/>
    <s v="0000-00-00"/>
    <n v="6"/>
    <s v="S"/>
    <n v="1"/>
    <s v="ProduþÒo"/>
    <s v="Apontamento da Produ"/>
    <n v="0"/>
    <n v="6"/>
  </r>
  <r>
    <n v="394148"/>
    <x v="10"/>
    <s v="Cabo 28AWG/0,08mm2 LARANJA"/>
    <s v="0000-00-00"/>
    <n v="6"/>
    <s v="S"/>
    <n v="1"/>
    <s v="ProduþÒo"/>
    <s v="Apontamento da Produ"/>
    <n v="0"/>
    <n v="6"/>
  </r>
  <r>
    <n v="394149"/>
    <x v="585"/>
    <s v="Conj. Cabos SRS (Buz.ext)"/>
    <s v="0000-00-00"/>
    <n v="50"/>
    <s v="E"/>
    <n v="2"/>
    <m/>
    <s v="Apontamento da Produ"/>
    <n v="50"/>
    <n v="0"/>
  </r>
  <r>
    <n v="394150"/>
    <x v="571"/>
    <s v="Chicote AM/PR/LR - 8cm / 28 AWG"/>
    <s v="0000-00-00"/>
    <n v="50"/>
    <s v="S"/>
    <n v="1"/>
    <s v="E01 PA"/>
    <s v="Apontamento da Produ"/>
    <n v="0"/>
    <n v="50"/>
  </r>
  <r>
    <n v="394151"/>
    <x v="9"/>
    <s v="Jack J2  PJ324A stereo 5T c/ rosca p/ pa"/>
    <s v="0000-00-00"/>
    <n v="50"/>
    <s v="S"/>
    <n v="1"/>
    <m/>
    <s v="Apontamento da Produ"/>
    <n v="0"/>
    <n v="50"/>
  </r>
  <r>
    <n v="394152"/>
    <x v="582"/>
    <s v="&quot;Termoretratil 3/32&quot;&quot; (2mm) Preto&quot;"/>
    <s v="0000-00-00"/>
    <n v="3"/>
    <s v="S"/>
    <n v="1"/>
    <s v="ProduþÒo"/>
    <s v="Apontamento da Produ"/>
    <n v="0"/>
    <n v="3"/>
  </r>
  <r>
    <n v="394159"/>
    <x v="638"/>
    <s v="Conj. Cabos SRS (Pot/Rst/Buz)"/>
    <s v="0000-00-00"/>
    <n v="50"/>
    <s v="E"/>
    <n v="2"/>
    <m/>
    <s v="Apontamento da Produ"/>
    <n v="50"/>
    <n v="0"/>
  </r>
  <r>
    <n v="394160"/>
    <x v="577"/>
    <s v="Chicote AM/PR/LAR - 8cm / 28 AWG"/>
    <s v="0000-00-00"/>
    <n v="150"/>
    <s v="S"/>
    <n v="1"/>
    <s v="E01 PA"/>
    <s v="Apontamento da Produ"/>
    <n v="0"/>
    <n v="150"/>
  </r>
  <r>
    <n v="394161"/>
    <x v="555"/>
    <s v="Potenciometro Painel-B5K (Linear) (16mm "/>
    <s v="0000-00-00"/>
    <n v="50"/>
    <s v="S"/>
    <n v="1"/>
    <m/>
    <s v="Apontamento da Produ"/>
    <n v="0"/>
    <n v="50"/>
  </r>
  <r>
    <n v="394162"/>
    <x v="540"/>
    <s v="Chave Push Button 18531 - NA (Margirius)"/>
    <s v="0000-00-00"/>
    <n v="50"/>
    <s v="S"/>
    <n v="1"/>
    <s v="E11 PC"/>
    <s v="Apontamento da Produ"/>
    <n v="0"/>
    <n v="50"/>
  </r>
  <r>
    <n v="394163"/>
    <x v="582"/>
    <s v="&quot;Termoretratil 3/32&quot;&quot; (2mm) Preto&quot;"/>
    <s v="0000-00-00"/>
    <n v="4"/>
    <s v="S"/>
    <n v="1"/>
    <s v="ProduþÒo"/>
    <s v="Apontamento da Produ"/>
    <n v="0"/>
    <n v="4"/>
  </r>
  <r>
    <n v="394164"/>
    <x v="527"/>
    <s v="Buzzer 12V - polarizado"/>
    <s v="0000-00-00"/>
    <n v="11"/>
    <s v="S"/>
    <n v="1"/>
    <s v="E12 PD"/>
    <s v="Apontamento da Produ"/>
    <n v="0"/>
    <n v="11"/>
  </r>
  <r>
    <n v="394165"/>
    <x v="639"/>
    <s v="Conj. Cabos SRS (Microfone)"/>
    <s v="0000-00-00"/>
    <n v="50"/>
    <s v="E"/>
    <n v="2"/>
    <m/>
    <s v="Apontamento da Produ"/>
    <n v="50"/>
    <n v="0"/>
  </r>
  <r>
    <n v="394166"/>
    <x v="553"/>
    <s v="Microfone de eletreto 10 x 7mm s/termina"/>
    <s v="0000-00-00"/>
    <n v="50"/>
    <s v="S"/>
    <n v="1"/>
    <s v="E12 PD"/>
    <s v="Apontamento da Produ"/>
    <n v="0"/>
    <n v="50"/>
  </r>
  <r>
    <n v="394167"/>
    <x v="570"/>
    <s v="Chicote VM/PT - 3cm / 28AWG"/>
    <s v="0000-00-00"/>
    <n v="50"/>
    <s v="S"/>
    <n v="1"/>
    <s v="E01 PA"/>
    <s v="Apontamento da Produ"/>
    <n v="0"/>
    <n v="50"/>
  </r>
  <r>
    <n v="394168"/>
    <x v="640"/>
    <s v="Conj. Cabos SRS (AlimentaþÒo)"/>
    <s v="0000-00-00"/>
    <n v="50"/>
    <s v="E"/>
    <n v="2"/>
    <m/>
    <s v="Apontamento da Produ"/>
    <n v="50"/>
    <n v="0"/>
  </r>
  <r>
    <n v="394169"/>
    <x v="554"/>
    <s v="Jack P4 Painel redondo c/ porca - 2,1mm"/>
    <s v="0000-00-00"/>
    <n v="50"/>
    <s v="S"/>
    <n v="1"/>
    <m/>
    <s v="Apontamento da Produ"/>
    <n v="0"/>
    <n v="50"/>
  </r>
  <r>
    <n v="394170"/>
    <x v="582"/>
    <s v="&quot;Termoretratil 3/32&quot;&quot; (2mm) Preto&quot;"/>
    <s v="0000-00-00"/>
    <n v="2"/>
    <s v="S"/>
    <n v="1"/>
    <s v="ProduþÒo"/>
    <s v="Apontamento da Produ"/>
    <n v="0"/>
    <n v="2"/>
  </r>
  <r>
    <n v="394171"/>
    <x v="577"/>
    <s v="Chicote AM/PR/LAR - 8cm / 28 AWG"/>
    <s v="0000-00-00"/>
    <n v="50"/>
    <s v="S"/>
    <n v="1"/>
    <s v="E01 PA"/>
    <s v="Apontamento da Produ"/>
    <n v="0"/>
    <n v="50"/>
  </r>
  <r>
    <n v="394172"/>
    <x v="581"/>
    <s v="Conj. Cabos SRS (Trimpot)"/>
    <s v="0000-00-00"/>
    <n v="50"/>
    <s v="E"/>
    <n v="2"/>
    <m/>
    <s v="Apontamento da Produ"/>
    <n v="50"/>
    <n v="0"/>
  </r>
  <r>
    <n v="394173"/>
    <x v="572"/>
    <s v="Chicote AM/PR/LR - 10cm / 28 AWG"/>
    <s v="0000-00-00"/>
    <n v="50"/>
    <s v="S"/>
    <n v="1"/>
    <s v="E01 PA"/>
    <s v="Apontamento da Produ"/>
    <n v="0"/>
    <n v="50"/>
  </r>
  <r>
    <n v="394174"/>
    <x v="559"/>
    <s v="Trimpot - 1K Quad. 1 Volta (3386)"/>
    <s v="0000-00-00"/>
    <n v="50"/>
    <s v="S"/>
    <n v="1"/>
    <s v="E08 PG"/>
    <s v="Apontamento da Produ"/>
    <n v="0"/>
    <n v="50"/>
  </r>
  <r>
    <n v="394175"/>
    <x v="582"/>
    <s v="&quot;Termoretratil 3/32&quot;&quot; (2mm) Preto&quot;"/>
    <s v="0000-00-00"/>
    <n v="2"/>
    <s v="S"/>
    <n v="1"/>
    <s v="ProduþÒo"/>
    <s v="Apontamento da Produ"/>
    <n v="0"/>
    <n v="2"/>
  </r>
  <r>
    <n v="394179"/>
    <x v="578"/>
    <s v="Kit MEC - SRS-01"/>
    <s v="0000-00-00"/>
    <n v="50"/>
    <s v="E"/>
    <n v="2"/>
    <m/>
    <s v="Apontamento da Produ"/>
    <n v="50"/>
    <n v="0"/>
  </r>
  <r>
    <n v="394180"/>
    <x v="579"/>
    <s v="Paraf.Cab.Con.Bicr. M3X8"/>
    <s v="0000-00-00"/>
    <n v="100"/>
    <s v="S"/>
    <n v="1"/>
    <s v="E11 PF"/>
    <s v="Apontamento da Produ"/>
    <n v="0"/>
    <n v="100"/>
  </r>
  <r>
    <n v="394181"/>
    <x v="8"/>
    <s v="Knob Preto 15mm KB1520 PTBRES- (diferenþ"/>
    <s v="0000-00-00"/>
    <n v="50"/>
    <s v="S"/>
    <n v="1"/>
    <s v="E11 PC"/>
    <s v="Apontamento da Produ"/>
    <n v="0"/>
    <n v="50"/>
  </r>
  <r>
    <n v="394182"/>
    <x v="580"/>
    <s v="MEC - SRS (K000883)"/>
    <s v="0000-00-00"/>
    <n v="50"/>
    <s v="E"/>
    <n v="2"/>
    <m/>
    <s v="Apontamento da Produ"/>
    <n v="50"/>
    <n v="0"/>
  </r>
  <r>
    <n v="394183"/>
    <x v="578"/>
    <s v="Kit MEC - SRS-01"/>
    <s v="0000-00-00"/>
    <n v="50"/>
    <s v="S"/>
    <n v="2"/>
    <m/>
    <s v="Apontamento da Produ"/>
    <n v="0"/>
    <n v="50"/>
  </r>
  <r>
    <n v="394204"/>
    <x v="641"/>
    <s v="Kit SMD - SRS-01"/>
    <s v="0000-00-00"/>
    <n v="50"/>
    <s v="E"/>
    <n v="2"/>
    <m/>
    <s v="Apontamento da Produ"/>
    <n v="50"/>
    <n v="0"/>
  </r>
  <r>
    <n v="394205"/>
    <x v="642"/>
    <s v="Diodo Zener TZM 5231B (5V1 - 500mW) Mini"/>
    <s v="0000-00-00"/>
    <n v="50"/>
    <s v="S"/>
    <n v="1"/>
    <s v="E18PK"/>
    <s v="Apontamento da Produ"/>
    <n v="0"/>
    <n v="50"/>
  </r>
  <r>
    <n v="394206"/>
    <x v="643"/>
    <s v="Resistor SMD 1206 5% 100K"/>
    <s v="0000-00-00"/>
    <n v="50"/>
    <s v="S"/>
    <n v="1"/>
    <s v="E18 PJ"/>
    <s v="Apontamento da Produ"/>
    <n v="0"/>
    <n v="50"/>
  </r>
  <r>
    <n v="394207"/>
    <x v="147"/>
    <s v="Resistor SMD 1206 5% 0R"/>
    <s v="0000-00-00"/>
    <n v="50"/>
    <s v="S"/>
    <n v="1"/>
    <s v="E18 PJ"/>
    <s v="Apontamento da Produ"/>
    <n v="0"/>
    <n v="50"/>
  </r>
  <r>
    <n v="394208"/>
    <x v="283"/>
    <s v="Resistor SMD 1206 5% 27K"/>
    <s v="0000-00-00"/>
    <n v="50"/>
    <s v="S"/>
    <n v="1"/>
    <s v="E18 PJ"/>
    <s v="Apontamento da Produ"/>
    <n v="0"/>
    <n v="50"/>
  </r>
  <r>
    <n v="394209"/>
    <x v="7"/>
    <s v="Resistor SMD 1206 5% 10K"/>
    <s v="0000-00-00"/>
    <n v="350"/>
    <s v="S"/>
    <n v="1"/>
    <s v="E18 PJ"/>
    <s v="Apontamento da Produ"/>
    <n v="0"/>
    <n v="350"/>
  </r>
  <r>
    <n v="394210"/>
    <x v="575"/>
    <s v="Cristal 12MHz HC-49 SMD (2P)"/>
    <s v="0000-00-00"/>
    <n v="50"/>
    <s v="S"/>
    <n v="1"/>
    <s v="E18 PJ"/>
    <s v="Apontamento da Produ"/>
    <n v="0"/>
    <n v="50"/>
  </r>
  <r>
    <n v="394211"/>
    <x v="167"/>
    <s v="PIC 16F648A SOIC-18"/>
    <s v="0000-00-00"/>
    <n v="50"/>
    <s v="S"/>
    <n v="1"/>
    <s v="E08 PF"/>
    <s v="Apontamento da Produ"/>
    <n v="0"/>
    <n v="50"/>
  </r>
  <r>
    <n v="394212"/>
    <x v="558"/>
    <s v="Resistor SMD 1206 5% 150K"/>
    <s v="0000-00-00"/>
    <n v="50"/>
    <s v="S"/>
    <n v="1"/>
    <s v="E18 PJ"/>
    <s v="Apontamento da Produ"/>
    <n v="0"/>
    <n v="50"/>
  </r>
  <r>
    <n v="394213"/>
    <x v="557"/>
    <s v="Resistor SMD 1206 5% 4K7"/>
    <s v="0000-00-00"/>
    <n v="50"/>
    <s v="S"/>
    <n v="1"/>
    <s v="E18 PJ"/>
    <s v="Apontamento da Produ"/>
    <n v="0"/>
    <n v="50"/>
  </r>
  <r>
    <n v="394214"/>
    <x v="548"/>
    <s v="Cap.Cer. SMD 1206 220nF / 50V 10%"/>
    <s v="0000-00-00"/>
    <n v="50"/>
    <s v="S"/>
    <n v="1"/>
    <s v="E18 PJ"/>
    <s v="Apontamento da Produ"/>
    <n v="0"/>
    <n v="50"/>
  </r>
  <r>
    <n v="394215"/>
    <x v="551"/>
    <s v="CI SMD LM 386"/>
    <s v="0000-00-00"/>
    <n v="50"/>
    <s v="S"/>
    <n v="1"/>
    <s v="E18 PJ"/>
    <s v="Apontamento da Produ"/>
    <n v="0"/>
    <n v="50"/>
  </r>
  <r>
    <n v="394216"/>
    <x v="556"/>
    <s v="Resistor SMD 1206 5% 2K2"/>
    <s v="0000-00-00"/>
    <n v="50"/>
    <s v="S"/>
    <n v="1"/>
    <s v="E18 PJ"/>
    <s v="Apontamento da Produ"/>
    <n v="0"/>
    <n v="50"/>
  </r>
  <r>
    <n v="394217"/>
    <x v="229"/>
    <s v="Resistor SMD 1206 5% 330R"/>
    <s v="0000-00-00"/>
    <n v="350"/>
    <s v="S"/>
    <n v="1"/>
    <s v="E18 PH"/>
    <s v="Apontamento da Produ"/>
    <n v="0"/>
    <n v="350"/>
  </r>
  <r>
    <n v="394218"/>
    <x v="534"/>
    <s v="Resistor SMD 1206 5% 1K"/>
    <s v="0000-00-00"/>
    <n v="150"/>
    <s v="S"/>
    <n v="1"/>
    <s v="E18 PJ"/>
    <s v="Apontamento da Produ"/>
    <n v="0"/>
    <n v="150"/>
  </r>
  <r>
    <n v="394219"/>
    <x v="108"/>
    <s v="Transistor SMD BC 817-25 (BC337) SOT-23"/>
    <s v="0000-00-00"/>
    <n v="250"/>
    <s v="S"/>
    <n v="1"/>
    <s v="E18 PH"/>
    <s v="Apontamento da Produ"/>
    <n v="0"/>
    <n v="250"/>
  </r>
  <r>
    <n v="394220"/>
    <x v="280"/>
    <s v="Transistor SMD BC 807-25 (BC327) SOT-23"/>
    <s v="0000-00-00"/>
    <n v="50"/>
    <s v="S"/>
    <n v="1"/>
    <s v="E18 PH"/>
    <s v="Apontamento da Produ"/>
    <n v="0"/>
    <n v="50"/>
  </r>
  <r>
    <n v="394221"/>
    <x v="107"/>
    <s v="Diodo SMD LL4148 Mini Melf"/>
    <s v="0000-00-00"/>
    <n v="100"/>
    <s v="S"/>
    <n v="1"/>
    <s v="E18 PH"/>
    <s v="Apontamento da Produ"/>
    <n v="0"/>
    <n v="100"/>
  </r>
  <r>
    <n v="394222"/>
    <x v="547"/>
    <s v="Cap.Cer. SMD 0805 15pF / 25V 10%"/>
    <s v="0000-00-00"/>
    <n v="100"/>
    <s v="S"/>
    <n v="1"/>
    <s v="E18 PJ"/>
    <s v="Apontamento da Produ"/>
    <n v="0"/>
    <n v="100"/>
  </r>
  <r>
    <n v="394223"/>
    <x v="628"/>
    <s v="Cap.Cer. SMD 0603 10nF / 50V 10%"/>
    <s v="0000-00-00"/>
    <n v="50"/>
    <s v="S"/>
    <n v="1"/>
    <s v="E18 PI"/>
    <s v="Apontamento da Produ"/>
    <n v="0"/>
    <n v="50"/>
  </r>
  <r>
    <n v="394226"/>
    <x v="11"/>
    <s v="PCI SRS Ver3.0 FR-4, 1,6mm, 35u, DS"/>
    <s v="0000-00-00"/>
    <n v="50"/>
    <s v="E"/>
    <n v="2"/>
    <m/>
    <s v="Transferencia"/>
    <n v="50"/>
    <n v="0"/>
  </r>
  <r>
    <n v="394227"/>
    <x v="11"/>
    <s v="PCI SRS Ver3.0 FR-4, 1,6mm, 35u, DS"/>
    <s v="0000-00-00"/>
    <n v="50"/>
    <s v="S"/>
    <n v="1"/>
    <s v="E13 PJ"/>
    <s v="Transferencia"/>
    <n v="0"/>
    <n v="50"/>
  </r>
  <r>
    <n v="394228"/>
    <x v="644"/>
    <s v="PCM SMD - SRS (K000881)"/>
    <s v="0000-00-00"/>
    <n v="50"/>
    <s v="E"/>
    <n v="2"/>
    <m/>
    <s v="Apontamento da Produ"/>
    <n v="50"/>
    <n v="0"/>
  </r>
  <r>
    <n v="394229"/>
    <x v="641"/>
    <s v="Kit SMD - SRS-01"/>
    <s v="0000-00-00"/>
    <n v="50"/>
    <s v="S"/>
    <n v="2"/>
    <m/>
    <s v="Apontamento da Produ"/>
    <n v="0"/>
    <n v="50"/>
  </r>
  <r>
    <n v="394230"/>
    <x v="11"/>
    <s v="PCI SRS Ver3.0 FR-4, 1,6mm, 35u, DS"/>
    <s v="0000-00-00"/>
    <n v="50"/>
    <s v="S"/>
    <n v="2"/>
    <m/>
    <s v="Apontamento da Produ"/>
    <n v="0"/>
    <n v="50"/>
  </r>
  <r>
    <n v="394246"/>
    <x v="640"/>
    <s v="Conj. Cabos SRS (AlimentaþÒo)"/>
    <s v="0000-00-00"/>
    <n v="50"/>
    <s v="E"/>
    <n v="1"/>
    <m/>
    <s v="Transferencia"/>
    <n v="50"/>
    <n v="0"/>
  </r>
  <r>
    <n v="394247"/>
    <x v="640"/>
    <s v="Conj. Cabos SRS (AlimentaþÒo)"/>
    <s v="0000-00-00"/>
    <n v="50"/>
    <s v="S"/>
    <n v="2"/>
    <m/>
    <s v="Transferencia"/>
    <n v="0"/>
    <n v="50"/>
  </r>
  <r>
    <n v="394248"/>
    <x v="581"/>
    <s v="Conj. Cabos SRS (Trimpot)"/>
    <s v="0000-00-00"/>
    <n v="100"/>
    <s v="E"/>
    <n v="1"/>
    <m/>
    <s v="Transferencia"/>
    <n v="100"/>
    <n v="0"/>
  </r>
  <r>
    <n v="394249"/>
    <x v="581"/>
    <s v="Conj. Cabos SRS (Trimpot)"/>
    <s v="0000-00-00"/>
    <n v="100"/>
    <s v="S"/>
    <n v="2"/>
    <m/>
    <s v="Transferencia"/>
    <n v="0"/>
    <n v="100"/>
  </r>
  <r>
    <n v="394250"/>
    <x v="639"/>
    <s v="Conj. Cabos SRS (Microfone)"/>
    <s v="0000-00-00"/>
    <n v="50"/>
    <s v="E"/>
    <n v="1"/>
    <m/>
    <s v="Transferencia"/>
    <n v="50"/>
    <n v="0"/>
  </r>
  <r>
    <n v="394251"/>
    <x v="639"/>
    <s v="Conj. Cabos SRS (Microfone)"/>
    <s v="0000-00-00"/>
    <n v="50"/>
    <s v="S"/>
    <n v="2"/>
    <m/>
    <s v="Transferencia"/>
    <n v="0"/>
    <n v="50"/>
  </r>
  <r>
    <n v="394252"/>
    <x v="638"/>
    <s v="Conj. Cabos SRS (Pot/Rst/Buz)"/>
    <s v="0000-00-00"/>
    <n v="50"/>
    <s v="E"/>
    <n v="1"/>
    <m/>
    <s v="Transferencia"/>
    <n v="50"/>
    <n v="0"/>
  </r>
  <r>
    <n v="394253"/>
    <x v="638"/>
    <s v="Conj. Cabos SRS (Pot/Rst/Buz)"/>
    <s v="0000-00-00"/>
    <n v="50"/>
    <s v="S"/>
    <n v="2"/>
    <m/>
    <s v="Transferencia"/>
    <n v="0"/>
    <n v="50"/>
  </r>
  <r>
    <n v="394254"/>
    <x v="585"/>
    <s v="Conj. Cabos SRS (Buz.ext)"/>
    <s v="0000-00-00"/>
    <n v="100"/>
    <s v="E"/>
    <n v="1"/>
    <m/>
    <s v="Transferencia"/>
    <n v="100"/>
    <n v="0"/>
  </r>
  <r>
    <n v="394255"/>
    <x v="585"/>
    <s v="Conj. Cabos SRS (Buz.ext)"/>
    <s v="0000-00-00"/>
    <n v="100"/>
    <s v="S"/>
    <n v="2"/>
    <m/>
    <s v="Transferencia"/>
    <n v="0"/>
    <n v="100"/>
  </r>
  <r>
    <n v="394276"/>
    <x v="645"/>
    <s v="Kit PTH - SRS-01"/>
    <s v="0000-00-00"/>
    <n v="50"/>
    <s v="E"/>
    <n v="2"/>
    <m/>
    <s v="Apontamento da Produ"/>
    <n v="50"/>
    <n v="0"/>
  </r>
  <r>
    <n v="394277"/>
    <x v="68"/>
    <s v="Regulador LM 7805"/>
    <s v="0000-00-00"/>
    <n v="50"/>
    <s v="S"/>
    <n v="1"/>
    <s v="E08 PG"/>
    <s v="Apontamento da Produ"/>
    <n v="0"/>
    <n v="50"/>
  </r>
  <r>
    <n v="394278"/>
    <x v="443"/>
    <s v="Cap.Eletr.Unilat. 100u / 25V (can 6x12)"/>
    <s v="0000-00-00"/>
    <n v="50"/>
    <s v="S"/>
    <n v="1"/>
    <s v="E06 PE"/>
    <s v="Apontamento da Produ"/>
    <n v="0"/>
    <n v="50"/>
  </r>
  <r>
    <n v="394279"/>
    <x v="585"/>
    <s v="Conj. Cabos SRS (Buz.ext)"/>
    <s v="0000-00-00"/>
    <n v="50"/>
    <s v="S"/>
    <n v="1"/>
    <m/>
    <s v="Apontamento da Produ"/>
    <n v="0"/>
    <n v="50"/>
  </r>
  <r>
    <n v="394280"/>
    <x v="638"/>
    <s v="Conj. Cabos SRS (Pot/Rst/Buz)"/>
    <s v="0000-00-00"/>
    <n v="50"/>
    <s v="S"/>
    <n v="1"/>
    <m/>
    <s v="Apontamento da Produ"/>
    <n v="0"/>
    <n v="50"/>
  </r>
  <r>
    <n v="394281"/>
    <x v="639"/>
    <s v="Conj. Cabos SRS (Microfone)"/>
    <s v="0000-00-00"/>
    <n v="50"/>
    <s v="S"/>
    <n v="1"/>
    <m/>
    <s v="Apontamento da Produ"/>
    <n v="0"/>
    <n v="50"/>
  </r>
  <r>
    <n v="394282"/>
    <x v="640"/>
    <s v="Conj. Cabos SRS (AlimentaþÒo)"/>
    <s v="0000-00-00"/>
    <n v="50"/>
    <s v="S"/>
    <n v="1"/>
    <m/>
    <s v="Apontamento da Produ"/>
    <n v="0"/>
    <n v="50"/>
  </r>
  <r>
    <n v="394283"/>
    <x v="581"/>
    <s v="Conj. Cabos SRS (Trimpot)"/>
    <s v="0000-00-00"/>
    <n v="50"/>
    <s v="S"/>
    <n v="1"/>
    <m/>
    <s v="Apontamento da Produ"/>
    <n v="0"/>
    <n v="50"/>
  </r>
  <r>
    <n v="394284"/>
    <x v="6"/>
    <s v="BTS180G  BMO 040-1X40  180░ Dourado"/>
    <s v="0000-00-00"/>
    <n v="250"/>
    <s v="S"/>
    <n v="1"/>
    <s v="E11 PB"/>
    <s v="Apontamento da Produ"/>
    <n v="0"/>
    <n v="250"/>
  </r>
  <r>
    <n v="394285"/>
    <x v="463"/>
    <s v="Display 7 Seg.(VM) - D10362KSR (Catodo)"/>
    <s v="0000-00-00"/>
    <n v="30"/>
    <s v="S"/>
    <n v="1"/>
    <m/>
    <s v="Apontamento da Produ"/>
    <n v="0"/>
    <n v="30"/>
  </r>
  <r>
    <n v="394286"/>
    <x v="463"/>
    <s v="Display 7 Seg.(VM) - D10362KSR (Catodo)"/>
    <s v="0000-00-00"/>
    <n v="70"/>
    <s v="S"/>
    <n v="1"/>
    <s v="ProduþÒo"/>
    <s v="Apontamento da Produ"/>
    <n v="0"/>
    <n v="70"/>
  </r>
  <r>
    <n v="394287"/>
    <x v="159"/>
    <s v="CI 3914 N"/>
    <s v="0000-00-00"/>
    <n v="50"/>
    <s v="S"/>
    <n v="1"/>
    <s v="E08 PF"/>
    <s v="Apontamento da Produ"/>
    <n v="0"/>
    <n v="50"/>
  </r>
  <r>
    <n v="394288"/>
    <x v="552"/>
    <s v="Regulador LM 7809"/>
    <s v="0000-00-00"/>
    <n v="50"/>
    <s v="S"/>
    <n v="1"/>
    <s v="E08 PG"/>
    <s v="Apontamento da Produ"/>
    <n v="0"/>
    <n v="50"/>
  </r>
  <r>
    <n v="394289"/>
    <x v="5"/>
    <s v="Transistor BD 140"/>
    <s v="0000-00-00"/>
    <n v="50"/>
    <s v="S"/>
    <n v="1"/>
    <s v="E08 PG"/>
    <s v="Apontamento da Produ"/>
    <n v="0"/>
    <n v="50"/>
  </r>
  <r>
    <n v="394290"/>
    <x v="4"/>
    <s v="Led Retangular 5x2x7mm-Vermelho"/>
    <s v="0000-00-00"/>
    <n v="300"/>
    <s v="S"/>
    <n v="1"/>
    <s v="E06 PD"/>
    <s v="Apontamento da Produ"/>
    <n v="0"/>
    <n v="300"/>
  </r>
  <r>
    <n v="394291"/>
    <x v="3"/>
    <s v="Led Retangular 5x2x7mm-Amarelo"/>
    <s v="0000-00-00"/>
    <n v="400"/>
    <s v="S"/>
    <n v="1"/>
    <s v="E06 PD"/>
    <s v="Apontamento da Produ"/>
    <n v="0"/>
    <n v="400"/>
  </r>
  <r>
    <n v="394292"/>
    <x v="2"/>
    <s v="Led Retangular 5x2x7mm-Verde"/>
    <s v="0000-00-00"/>
    <n v="300"/>
    <s v="S"/>
    <n v="1"/>
    <s v="E06 PD"/>
    <s v="Apontamento da Produ"/>
    <n v="0"/>
    <n v="300"/>
  </r>
  <r>
    <n v="394293"/>
    <x v="614"/>
    <s v="Cap.Eletr.Unilat. 1u / 63V (can 5x12)"/>
    <s v="0000-00-00"/>
    <n v="100"/>
    <s v="S"/>
    <n v="1"/>
    <s v="E06 PE"/>
    <s v="Apontamento da Produ"/>
    <n v="0"/>
    <n v="100"/>
  </r>
  <r>
    <n v="394294"/>
    <x v="550"/>
    <s v="Cap.Pol.Met. 10nF / 100V - Azul"/>
    <s v="0000-00-00"/>
    <n v="100"/>
    <s v="S"/>
    <n v="1"/>
    <s v="E06 PF"/>
    <s v="Apontamento da Produ"/>
    <n v="0"/>
    <n v="100"/>
  </r>
  <r>
    <n v="394295"/>
    <x v="549"/>
    <s v="Cap.Eletr.Unilat. 10u / 16V (can 5x12)"/>
    <s v="0000-00-00"/>
    <n v="250"/>
    <s v="S"/>
    <n v="1"/>
    <s v="E06 PE"/>
    <s v="Apontamento da Produ"/>
    <n v="0"/>
    <n v="250"/>
  </r>
  <r>
    <n v="394296"/>
    <x v="646"/>
    <s v="PCM PTH - SRS (K000882+)"/>
    <s v="0000-00-00"/>
    <n v="50"/>
    <s v="E"/>
    <n v="2"/>
    <m/>
    <s v="Apontamento da Produ"/>
    <n v="50"/>
    <n v="0"/>
  </r>
  <r>
    <n v="394297"/>
    <x v="645"/>
    <s v="Kit PTH - SRS-01"/>
    <s v="0000-00-00"/>
    <n v="50"/>
    <s v="S"/>
    <n v="2"/>
    <m/>
    <s v="Apontamento da Produ"/>
    <n v="0"/>
    <n v="50"/>
  </r>
  <r>
    <n v="394298"/>
    <x v="439"/>
    <s v="Circuito Sensor de Ruido -Sensonore"/>
    <s v="0000-00-00"/>
    <n v="50"/>
    <s v="E"/>
    <n v="3"/>
    <s v="E01 PD"/>
    <s v="Apontamento da Produ"/>
    <n v="50"/>
    <n v="0"/>
  </r>
  <r>
    <n v="394299"/>
    <x v="646"/>
    <s v="PCM PTH - SRS (K000882+)"/>
    <s v="0000-00-00"/>
    <n v="50"/>
    <s v="S"/>
    <n v="2"/>
    <m/>
    <s v="Apontamento da Produ"/>
    <n v="0"/>
    <n v="50"/>
  </r>
  <r>
    <n v="394300"/>
    <x v="644"/>
    <s v="PCM SMD - SRS (K000881)"/>
    <s v="0000-00-00"/>
    <n v="50"/>
    <s v="S"/>
    <n v="2"/>
    <m/>
    <s v="Apontamento da Produ"/>
    <n v="0"/>
    <n v="50"/>
  </r>
  <r>
    <n v="394301"/>
    <x v="580"/>
    <s v="MEC - SRS (K000883)"/>
    <s v="0000-00-00"/>
    <n v="50"/>
    <s v="S"/>
    <n v="2"/>
    <m/>
    <s v="Apontamento da Produ"/>
    <n v="0"/>
    <n v="50"/>
  </r>
  <r>
    <n v="394325"/>
    <x v="641"/>
    <s v="Kit SMD - SRS-01"/>
    <s v="0000-00-00"/>
    <n v="50"/>
    <s v="E"/>
    <n v="2"/>
    <m/>
    <s v="Apontamento da Produ"/>
    <n v="50"/>
    <n v="0"/>
  </r>
  <r>
    <n v="394326"/>
    <x v="642"/>
    <s v="Diodo Zener TZM 5231B (5V1 - 500mW) Mini"/>
    <s v="0000-00-00"/>
    <n v="50"/>
    <s v="S"/>
    <n v="1"/>
    <s v="E18PK"/>
    <s v="Apontamento da Produ"/>
    <n v="0"/>
    <n v="50"/>
  </r>
  <r>
    <n v="394327"/>
    <x v="643"/>
    <s v="Resistor SMD 1206 5% 100K"/>
    <s v="0000-00-00"/>
    <n v="50"/>
    <s v="S"/>
    <n v="1"/>
    <s v="E18 PJ"/>
    <s v="Apontamento da Produ"/>
    <n v="0"/>
    <n v="50"/>
  </r>
  <r>
    <n v="394328"/>
    <x v="147"/>
    <s v="Resistor SMD 1206 5% 0R"/>
    <s v="0000-00-00"/>
    <n v="50"/>
    <s v="S"/>
    <n v="1"/>
    <s v="E18 PJ"/>
    <s v="Apontamento da Produ"/>
    <n v="0"/>
    <n v="50"/>
  </r>
  <r>
    <n v="394329"/>
    <x v="283"/>
    <s v="Resistor SMD 1206 5% 27K"/>
    <s v="0000-00-00"/>
    <n v="50"/>
    <s v="S"/>
    <n v="1"/>
    <s v="E18 PJ"/>
    <s v="Apontamento da Produ"/>
    <n v="0"/>
    <n v="50"/>
  </r>
  <r>
    <n v="394330"/>
    <x v="7"/>
    <s v="Resistor SMD 1206 5% 10K"/>
    <s v="0000-00-00"/>
    <n v="350"/>
    <s v="S"/>
    <n v="1"/>
    <s v="E18 PJ"/>
    <s v="Apontamento da Produ"/>
    <n v="0"/>
    <n v="350"/>
  </r>
  <r>
    <n v="394331"/>
    <x v="575"/>
    <s v="Cristal 12MHz HC-49 SMD (2P)"/>
    <s v="0000-00-00"/>
    <n v="29"/>
    <s v="S"/>
    <n v="1"/>
    <s v="E18 PJ"/>
    <s v="Apontamento da Produ"/>
    <n v="0"/>
    <n v="29"/>
  </r>
  <r>
    <n v="394332"/>
    <x v="575"/>
    <s v="Cristal 12MHz HC-49 SMD (2P)"/>
    <s v="0000-00-00"/>
    <n v="21"/>
    <s v="S"/>
    <n v="1"/>
    <m/>
    <s v="Apontamento da Produ"/>
    <n v="0"/>
    <n v="21"/>
  </r>
  <r>
    <n v="394333"/>
    <x v="167"/>
    <s v="PIC 16F648A SOIC-18"/>
    <s v="0000-00-00"/>
    <n v="34"/>
    <s v="S"/>
    <n v="1"/>
    <s v="E08 PF"/>
    <s v="Apontamento da Produ"/>
    <n v="0"/>
    <n v="34"/>
  </r>
  <r>
    <n v="394334"/>
    <x v="167"/>
    <s v="PIC 16F648A SOIC-18"/>
    <s v="0000-00-00"/>
    <n v="16"/>
    <s v="S"/>
    <n v="1"/>
    <s v="E18 PJ"/>
    <s v="Apontamento da Produ"/>
    <n v="0"/>
    <n v="16"/>
  </r>
  <r>
    <n v="394335"/>
    <x v="558"/>
    <s v="Resistor SMD 1206 5% 150K"/>
    <s v="0000-00-00"/>
    <n v="50"/>
    <s v="S"/>
    <n v="1"/>
    <s v="E18 PJ"/>
    <s v="Apontamento da Produ"/>
    <n v="0"/>
    <n v="50"/>
  </r>
  <r>
    <n v="394336"/>
    <x v="557"/>
    <s v="Resistor SMD 1206 5% 4K7"/>
    <s v="0000-00-00"/>
    <n v="50"/>
    <s v="S"/>
    <n v="1"/>
    <s v="E18 PJ"/>
    <s v="Apontamento da Produ"/>
    <n v="0"/>
    <n v="50"/>
  </r>
  <r>
    <n v="394337"/>
    <x v="548"/>
    <s v="Cap.Cer. SMD 1206 220nF / 50V 10%"/>
    <s v="0000-00-00"/>
    <n v="50"/>
    <s v="S"/>
    <n v="1"/>
    <s v="E18 PJ"/>
    <s v="Apontamento da Produ"/>
    <n v="0"/>
    <n v="50"/>
  </r>
  <r>
    <n v="394338"/>
    <x v="551"/>
    <s v="CI SMD LM 386"/>
    <s v="0000-00-00"/>
    <n v="50"/>
    <s v="S"/>
    <n v="1"/>
    <s v="E18 PJ"/>
    <s v="Apontamento da Produ"/>
    <n v="0"/>
    <n v="50"/>
  </r>
  <r>
    <n v="394339"/>
    <x v="556"/>
    <s v="Resistor SMD 1206 5% 2K2"/>
    <s v="0000-00-00"/>
    <n v="50"/>
    <s v="S"/>
    <n v="1"/>
    <s v="E18 PJ"/>
    <s v="Apontamento da Produ"/>
    <n v="0"/>
    <n v="50"/>
  </r>
  <r>
    <n v="394340"/>
    <x v="229"/>
    <s v="Resistor SMD 1206 5% 330R"/>
    <s v="0000-00-00"/>
    <n v="350"/>
    <s v="S"/>
    <n v="1"/>
    <s v="E18 PH"/>
    <s v="Apontamento da Produ"/>
    <n v="0"/>
    <n v="350"/>
  </r>
  <r>
    <n v="394341"/>
    <x v="534"/>
    <s v="Resistor SMD 1206 5% 1K"/>
    <s v="0000-00-00"/>
    <n v="150"/>
    <s v="S"/>
    <n v="1"/>
    <s v="E18 PJ"/>
    <s v="Apontamento da Produ"/>
    <n v="0"/>
    <n v="150"/>
  </r>
  <r>
    <n v="394342"/>
    <x v="108"/>
    <s v="Transistor SMD BC 817-25 (BC337) SOT-23"/>
    <s v="0000-00-00"/>
    <n v="250"/>
    <s v="S"/>
    <n v="1"/>
    <s v="E18 PH"/>
    <s v="Apontamento da Produ"/>
    <n v="0"/>
    <n v="250"/>
  </r>
  <r>
    <n v="394343"/>
    <x v="280"/>
    <s v="Transistor SMD BC 807-25 (BC327) SOT-23"/>
    <s v="0000-00-00"/>
    <n v="10"/>
    <s v="S"/>
    <n v="1"/>
    <s v="E18 PH"/>
    <s v="Apontamento da Produ"/>
    <n v="0"/>
    <n v="10"/>
  </r>
  <r>
    <n v="394344"/>
    <x v="280"/>
    <s v="Transistor SMD BC 807-25 (BC327) SOT-23"/>
    <s v="0000-00-00"/>
    <n v="7"/>
    <s v="S"/>
    <n v="1"/>
    <s v="E18 PI"/>
    <s v="Apontamento da Produ"/>
    <n v="0"/>
    <n v="7"/>
  </r>
  <r>
    <n v="394345"/>
    <x v="107"/>
    <s v="Diodo SMD LL4148 Mini Melf"/>
    <s v="0000-00-00"/>
    <n v="100"/>
    <s v="S"/>
    <n v="1"/>
    <s v="E18 PH"/>
    <s v="Apontamento da Produ"/>
    <n v="0"/>
    <n v="100"/>
  </r>
  <r>
    <n v="394346"/>
    <x v="547"/>
    <s v="Cap.Cer. SMD 0805 15pF / 25V 10%"/>
    <s v="0000-00-00"/>
    <n v="100"/>
    <s v="S"/>
    <n v="1"/>
    <s v="E18 PJ"/>
    <s v="Apontamento da Produ"/>
    <n v="0"/>
    <n v="100"/>
  </r>
  <r>
    <n v="394347"/>
    <x v="628"/>
    <s v="Cap.Cer. SMD 0603 10nF / 50V 10%"/>
    <s v="0000-00-00"/>
    <n v="50"/>
    <s v="S"/>
    <n v="1"/>
    <s v="E18 PI"/>
    <s v="Apontamento da Produ"/>
    <n v="0"/>
    <n v="50"/>
  </r>
  <r>
    <n v="394351"/>
    <x v="641"/>
    <s v="Kit SMD - SRS-01"/>
    <s v="0000-00-00"/>
    <n v="50"/>
    <s v="E"/>
    <n v="1"/>
    <m/>
    <s v="Transferencia"/>
    <n v="50"/>
    <n v="0"/>
  </r>
  <r>
    <n v="394352"/>
    <x v="641"/>
    <s v="Kit SMD - SRS-01"/>
    <s v="0000-00-00"/>
    <n v="50"/>
    <s v="S"/>
    <n v="2"/>
    <m/>
    <s v="Transferencia"/>
    <n v="0"/>
    <n v="50"/>
  </r>
  <r>
    <n v="394353"/>
    <x v="641"/>
    <s v="Kit SMD - SRS-01"/>
    <s v="0000-00-00"/>
    <n v="100"/>
    <s v="S"/>
    <n v="2"/>
    <m/>
    <s v="Movimentacao"/>
    <n v="0"/>
    <n v="100"/>
  </r>
  <r>
    <n v="394354"/>
    <x v="644"/>
    <s v="PCM SMD - SRS (K000881)"/>
    <s v="0000-00-00"/>
    <n v="50"/>
    <s v="E"/>
    <n v="2"/>
    <m/>
    <s v="Apontamento da Produ"/>
    <n v="50"/>
    <n v="0"/>
  </r>
  <r>
    <n v="394355"/>
    <x v="641"/>
    <s v="Kit SMD - SRS-01"/>
    <s v="0000-00-00"/>
    <n v="50"/>
    <s v="S"/>
    <n v="1"/>
    <m/>
    <s v="Apontamento da Produ"/>
    <n v="0"/>
    <n v="50"/>
  </r>
  <r>
    <n v="394356"/>
    <x v="11"/>
    <s v="PCI SRS Ver3.0 FR-4, 1,6mm, 35u, DS"/>
    <s v="0000-00-00"/>
    <n v="14"/>
    <s v="S"/>
    <n v="1"/>
    <s v="E13 PJ"/>
    <s v="Apontamento da Produ"/>
    <n v="0"/>
    <n v="14"/>
  </r>
  <r>
    <n v="394357"/>
    <x v="11"/>
    <s v="PCI SRS Ver3.0 FR-4, 1,6mm, 35u, DS"/>
    <s v="0000-00-00"/>
    <n v="36"/>
    <s v="S"/>
    <n v="1"/>
    <s v="E13 PH"/>
    <s v="Apontamento da Produ"/>
    <n v="0"/>
    <n v="36"/>
  </r>
  <r>
    <n v="394358"/>
    <x v="639"/>
    <s v="Conj. Cabos SRS (Microfone)"/>
    <s v="0000-00-00"/>
    <n v="50"/>
    <s v="E"/>
    <n v="2"/>
    <m/>
    <s v="Apontamento da Produ"/>
    <n v="50"/>
    <n v="0"/>
  </r>
  <r>
    <n v="394359"/>
    <x v="553"/>
    <s v="Microfone de eletreto 10 x 7mm s/termina"/>
    <s v="0000-00-00"/>
    <n v="50"/>
    <s v="S"/>
    <n v="1"/>
    <s v="E12 PD"/>
    <s v="Apontamento da Produ"/>
    <n v="0"/>
    <n v="50"/>
  </r>
  <r>
    <n v="394360"/>
    <x v="570"/>
    <s v="Chicote VM/PT - 3cm / 28AWG"/>
    <s v="0000-00-00"/>
    <n v="50"/>
    <s v="S"/>
    <n v="1"/>
    <s v="E01 PA"/>
    <s v="Apontamento da Produ"/>
    <n v="0"/>
    <n v="50"/>
  </r>
  <r>
    <n v="394361"/>
    <x v="640"/>
    <s v="Conj. Cabos SRS (AlimentaþÒo)"/>
    <s v="0000-00-00"/>
    <n v="50"/>
    <s v="E"/>
    <n v="2"/>
    <m/>
    <s v="Apontamento da Produ"/>
    <n v="50"/>
    <n v="0"/>
  </r>
  <r>
    <n v="394362"/>
    <x v="554"/>
    <s v="Jack P4 Painel redondo c/ porca - 2,1mm"/>
    <s v="0000-00-00"/>
    <n v="50"/>
    <s v="S"/>
    <n v="1"/>
    <s v="ProduþÒo"/>
    <s v="Apontamento da Produ"/>
    <n v="0"/>
    <n v="50"/>
  </r>
  <r>
    <n v="394363"/>
    <x v="582"/>
    <s v="&quot;Termoretratil 3/32&quot;&quot; (2mm) Preto&quot;"/>
    <s v="0000-00-00"/>
    <n v="2"/>
    <s v="S"/>
    <n v="1"/>
    <s v="ProduþÒo"/>
    <s v="Apontamento da Produ"/>
    <n v="0"/>
    <n v="2"/>
  </r>
  <r>
    <n v="394364"/>
    <x v="577"/>
    <s v="Chicote AM/PR/LAR - 8cm / 28 AWG"/>
    <s v="0000-00-00"/>
    <n v="50"/>
    <s v="S"/>
    <n v="1"/>
    <s v="E01 PA"/>
    <s v="Apontamento da Produ"/>
    <n v="0"/>
    <n v="50"/>
  </r>
  <r>
    <n v="394382"/>
    <x v="640"/>
    <s v="Conj. Cabos SRS (AlimentaþÒo)"/>
    <s v="0000-00-00"/>
    <n v="50"/>
    <s v="E"/>
    <n v="1"/>
    <m/>
    <s v="Transferencia"/>
    <n v="50"/>
    <n v="0"/>
  </r>
  <r>
    <n v="394383"/>
    <x v="640"/>
    <s v="Conj. Cabos SRS (AlimentaþÒo)"/>
    <s v="0000-00-00"/>
    <n v="50"/>
    <s v="S"/>
    <n v="2"/>
    <m/>
    <s v="Transferencia"/>
    <n v="0"/>
    <n v="50"/>
  </r>
  <r>
    <n v="394384"/>
    <x v="639"/>
    <s v="Conj. Cabos SRS (Microfone)"/>
    <s v="0000-00-00"/>
    <n v="50"/>
    <s v="E"/>
    <n v="1"/>
    <m/>
    <s v="Transferencia"/>
    <n v="50"/>
    <n v="0"/>
  </r>
  <r>
    <n v="394385"/>
    <x v="639"/>
    <s v="Conj. Cabos SRS (Microfone)"/>
    <s v="0000-00-00"/>
    <n v="50"/>
    <s v="S"/>
    <n v="2"/>
    <m/>
    <s v="Transferencia"/>
    <n v="0"/>
    <n v="50"/>
  </r>
  <r>
    <n v="394391"/>
    <x v="638"/>
    <s v="Conj. Cabos SRS (Pot/Rst/Buz)"/>
    <s v="0000-00-00"/>
    <n v="50"/>
    <s v="E"/>
    <n v="2"/>
    <m/>
    <s v="Apontamento da Produ"/>
    <n v="50"/>
    <n v="0"/>
  </r>
  <r>
    <n v="394392"/>
    <x v="577"/>
    <s v="Chicote AM/PR/LAR - 8cm / 28 AWG"/>
    <s v="0000-00-00"/>
    <n v="150"/>
    <s v="S"/>
    <n v="1"/>
    <s v="E01 PA"/>
    <s v="Apontamento da Produ"/>
    <n v="0"/>
    <n v="150"/>
  </r>
  <r>
    <n v="394393"/>
    <x v="555"/>
    <s v="Potenciometro Painel-B5K (Linear) (16mm "/>
    <s v="0000-00-00"/>
    <n v="50"/>
    <s v="S"/>
    <n v="1"/>
    <m/>
    <s v="Apontamento da Produ"/>
    <n v="0"/>
    <n v="50"/>
  </r>
  <r>
    <n v="394394"/>
    <x v="540"/>
    <s v="Chave Push Button 18531 - NA (Margirius)"/>
    <s v="0000-00-00"/>
    <n v="50"/>
    <s v="S"/>
    <n v="1"/>
    <s v="E11 PC"/>
    <s v="Apontamento da Produ"/>
    <n v="0"/>
    <n v="50"/>
  </r>
  <r>
    <n v="394395"/>
    <x v="582"/>
    <s v="&quot;Termoretratil 3/32&quot;&quot; (2mm) Preto&quot;"/>
    <s v="0000-00-00"/>
    <n v="4"/>
    <s v="S"/>
    <n v="1"/>
    <s v="ProduþÒo"/>
    <s v="Apontamento da Produ"/>
    <n v="0"/>
    <n v="4"/>
  </r>
  <r>
    <n v="394415"/>
    <x v="638"/>
    <s v="Conj. Cabos SRS (Pot/Rst/Buz)"/>
    <s v="0000-00-00"/>
    <n v="50"/>
    <s v="E"/>
    <n v="1"/>
    <m/>
    <s v="Transferencia"/>
    <n v="50"/>
    <n v="0"/>
  </r>
  <r>
    <n v="394416"/>
    <x v="638"/>
    <s v="Conj. Cabos SRS (Pot/Rst/Buz)"/>
    <s v="0000-00-00"/>
    <n v="50"/>
    <s v="S"/>
    <n v="2"/>
    <m/>
    <s v="Transferencia"/>
    <n v="0"/>
    <n v="50"/>
  </r>
  <r>
    <n v="394437"/>
    <x v="645"/>
    <s v="Kit PTH - SRS-01"/>
    <s v="0000-00-00"/>
    <n v="50"/>
    <s v="E"/>
    <n v="2"/>
    <m/>
    <s v="Apontamento da Produ"/>
    <n v="50"/>
    <n v="0"/>
  </r>
  <r>
    <n v="394438"/>
    <x v="68"/>
    <s v="Regulador LM 7805"/>
    <s v="0000-00-00"/>
    <n v="50"/>
    <s v="S"/>
    <n v="1"/>
    <s v="E08 PG"/>
    <s v="Apontamento da Produ"/>
    <n v="0"/>
    <n v="50"/>
  </r>
  <r>
    <n v="394439"/>
    <x v="443"/>
    <s v="Cap.Eletr.Unilat. 100u / 25V (can 6x12)"/>
    <s v="0000-00-00"/>
    <n v="50"/>
    <s v="S"/>
    <n v="1"/>
    <s v="E06 PE"/>
    <s v="Apontamento da Produ"/>
    <n v="0"/>
    <n v="50"/>
  </r>
  <r>
    <n v="394440"/>
    <x v="585"/>
    <s v="Conj. Cabos SRS (Buz.ext)"/>
    <s v="0000-00-00"/>
    <n v="50"/>
    <s v="S"/>
    <n v="1"/>
    <m/>
    <s v="Apontamento da Produ"/>
    <n v="0"/>
    <n v="50"/>
  </r>
  <r>
    <n v="394441"/>
    <x v="638"/>
    <s v="Conj. Cabos SRS (Pot/Rst/Buz)"/>
    <s v="0000-00-00"/>
    <n v="50"/>
    <s v="S"/>
    <n v="1"/>
    <m/>
    <s v="Apontamento da Produ"/>
    <n v="0"/>
    <n v="50"/>
  </r>
  <r>
    <n v="394442"/>
    <x v="639"/>
    <s v="Conj. Cabos SRS (Microfone)"/>
    <s v="0000-00-00"/>
    <n v="50"/>
    <s v="S"/>
    <n v="1"/>
    <m/>
    <s v="Apontamento da Produ"/>
    <n v="0"/>
    <n v="50"/>
  </r>
  <r>
    <n v="394443"/>
    <x v="640"/>
    <s v="Conj. Cabos SRS (AlimentaþÒo)"/>
    <s v="0000-00-00"/>
    <n v="50"/>
    <s v="S"/>
    <n v="1"/>
    <m/>
    <s v="Apontamento da Produ"/>
    <n v="0"/>
    <n v="50"/>
  </r>
  <r>
    <n v="394444"/>
    <x v="581"/>
    <s v="Conj. Cabos SRS (Trimpot)"/>
    <s v="0000-00-00"/>
    <n v="50"/>
    <s v="S"/>
    <n v="1"/>
    <m/>
    <s v="Apontamento da Produ"/>
    <n v="0"/>
    <n v="50"/>
  </r>
  <r>
    <n v="394445"/>
    <x v="6"/>
    <s v="BTS180G  BMO 040-1X40  180░ Dourado"/>
    <s v="0000-00-00"/>
    <n v="250"/>
    <s v="S"/>
    <n v="1"/>
    <s v="E11 PB"/>
    <s v="Apontamento da Produ"/>
    <n v="0"/>
    <n v="250"/>
  </r>
  <r>
    <n v="394446"/>
    <x v="463"/>
    <s v="Display 7 Seg.(VM) - D10362KSR (Catodo)"/>
    <s v="0000-00-00"/>
    <n v="100"/>
    <s v="S"/>
    <n v="1"/>
    <s v="ProduþÒo"/>
    <s v="Apontamento da Produ"/>
    <n v="0"/>
    <n v="100"/>
  </r>
  <r>
    <n v="394447"/>
    <x v="159"/>
    <s v="CI 3914 N"/>
    <s v="0000-00-00"/>
    <n v="10"/>
    <s v="S"/>
    <n v="1"/>
    <s v="E08 PF"/>
    <s v="Apontamento da Produ"/>
    <n v="0"/>
    <n v="10"/>
  </r>
  <r>
    <n v="394448"/>
    <x v="159"/>
    <s v="CI 3914 N"/>
    <s v="0000-00-00"/>
    <n v="40"/>
    <s v="S"/>
    <n v="1"/>
    <s v="ProduþÒo"/>
    <s v="Apontamento da Produ"/>
    <n v="0"/>
    <n v="40"/>
  </r>
  <r>
    <n v="394449"/>
    <x v="552"/>
    <s v="Regulador LM 7809"/>
    <s v="0000-00-00"/>
    <n v="50"/>
    <s v="S"/>
    <n v="1"/>
    <s v="E08 PG"/>
    <s v="Apontamento da Produ"/>
    <n v="0"/>
    <n v="50"/>
  </r>
  <r>
    <n v="394450"/>
    <x v="5"/>
    <s v="Transistor BD 140"/>
    <s v="0000-00-00"/>
    <n v="50"/>
    <s v="S"/>
    <n v="1"/>
    <s v="E08 PG"/>
    <s v="Apontamento da Produ"/>
    <n v="0"/>
    <n v="50"/>
  </r>
  <r>
    <n v="394451"/>
    <x v="4"/>
    <s v="Led Retangular 5x2x7mm-Vermelho"/>
    <s v="0000-00-00"/>
    <n v="300"/>
    <s v="S"/>
    <n v="1"/>
    <s v="E06 PD"/>
    <s v="Apontamento da Produ"/>
    <n v="0"/>
    <n v="300"/>
  </r>
  <r>
    <n v="394452"/>
    <x v="3"/>
    <s v="Led Retangular 5x2x7mm-Amarelo"/>
    <s v="0000-00-00"/>
    <n v="400"/>
    <s v="S"/>
    <n v="1"/>
    <s v="E06 PD"/>
    <s v="Apontamento da Produ"/>
    <n v="0"/>
    <n v="400"/>
  </r>
  <r>
    <n v="394453"/>
    <x v="2"/>
    <s v="Led Retangular 5x2x7mm-Verde"/>
    <s v="0000-00-00"/>
    <n v="300"/>
    <s v="S"/>
    <n v="1"/>
    <s v="E06 PD"/>
    <s v="Apontamento da Produ"/>
    <n v="0"/>
    <n v="300"/>
  </r>
  <r>
    <n v="394454"/>
    <x v="614"/>
    <s v="Cap.Eletr.Unilat. 1u / 63V (can 5x12)"/>
    <s v="0000-00-00"/>
    <n v="100"/>
    <s v="S"/>
    <n v="1"/>
    <s v="E06 PE"/>
    <s v="Apontamento da Produ"/>
    <n v="0"/>
    <n v="100"/>
  </r>
  <r>
    <n v="394455"/>
    <x v="550"/>
    <s v="Cap.Pol.Met. 10nF / 100V - Azul"/>
    <s v="0000-00-00"/>
    <n v="100"/>
    <s v="S"/>
    <n v="1"/>
    <s v="E06 PF"/>
    <s v="Apontamento da Produ"/>
    <n v="0"/>
    <n v="100"/>
  </r>
  <r>
    <n v="394456"/>
    <x v="549"/>
    <s v="Cap.Eletr.Unilat. 10u / 16V (can 5x12)"/>
    <s v="0000-00-00"/>
    <n v="250"/>
    <s v="S"/>
    <n v="1"/>
    <s v="E06 PE"/>
    <s v="Apontamento da Produ"/>
    <n v="0"/>
    <n v="250"/>
  </r>
  <r>
    <n v="394458"/>
    <x v="646"/>
    <s v="PCM PTH - SRS (K000882+)"/>
    <s v="0000-00-00"/>
    <n v="50"/>
    <s v="E"/>
    <n v="2"/>
    <m/>
    <s v="Apontamento da Produ"/>
    <n v="50"/>
    <n v="0"/>
  </r>
  <r>
    <n v="394459"/>
    <x v="645"/>
    <s v="Kit PTH - SRS-01"/>
    <s v="0000-00-00"/>
    <n v="50"/>
    <s v="S"/>
    <n v="2"/>
    <m/>
    <s v="Apontamento da Produ"/>
    <n v="0"/>
    <n v="50"/>
  </r>
  <r>
    <n v="394460"/>
    <x v="439"/>
    <s v="Circuito Sensor de Ruido -Sensonore"/>
    <s v="0000-00-00"/>
    <n v="50"/>
    <s v="E"/>
    <n v="3"/>
    <s v="E01 PD"/>
    <s v="Apontamento da Produ"/>
    <n v="50"/>
    <n v="0"/>
  </r>
  <r>
    <n v="394461"/>
    <x v="646"/>
    <s v="PCM PTH - SRS (K000882+)"/>
    <s v="0000-00-00"/>
    <n v="50"/>
    <s v="S"/>
    <n v="2"/>
    <m/>
    <s v="Apontamento da Produ"/>
    <n v="0"/>
    <n v="50"/>
  </r>
  <r>
    <n v="394462"/>
    <x v="644"/>
    <s v="PCM SMD - SRS (K000881)"/>
    <s v="0000-00-00"/>
    <n v="50"/>
    <s v="S"/>
    <n v="2"/>
    <m/>
    <s v="Apontamento da Produ"/>
    <n v="0"/>
    <n v="50"/>
  </r>
  <r>
    <n v="394463"/>
    <x v="580"/>
    <s v="MEC - SRS (K000883)"/>
    <s v="0000-00-00"/>
    <n v="50"/>
    <s v="S"/>
    <n v="2"/>
    <m/>
    <s v="Apontamento da Produ"/>
    <n v="0"/>
    <n v="50"/>
  </r>
  <r>
    <n v="394477"/>
    <x v="194"/>
    <s v="Kit MEC - CAM"/>
    <s v="0000-00-00"/>
    <n v="50"/>
    <s v="E"/>
    <n v="1"/>
    <s v="E01 PA"/>
    <s v="Apontamento da Produ"/>
    <n v="50"/>
    <n v="0"/>
  </r>
  <r>
    <n v="394478"/>
    <x v="17"/>
    <s v="Paraf.Cab.Pan.Ox.Philips M2,9x16 auto-at"/>
    <s v="0000-00-00"/>
    <n v="150"/>
    <s v="S"/>
    <n v="1"/>
    <s v="E11 PF"/>
    <s v="Apontamento da Produ"/>
    <n v="0"/>
    <n v="150"/>
  </r>
  <r>
    <n v="394479"/>
    <x v="195"/>
    <s v="Cxa-furo  110x59x36 ret CF110/8 F (antic"/>
    <s v="0000-00-00"/>
    <n v="14"/>
    <s v="S"/>
    <n v="1"/>
    <s v="E16 PB"/>
    <s v="Apontamento da Produ"/>
    <n v="0"/>
    <n v="14"/>
  </r>
  <r>
    <n v="394480"/>
    <x v="131"/>
    <s v="Dissipador Comum CAMSMD - Diodo"/>
    <s v="0000-00-00"/>
    <n v="50"/>
    <s v="S"/>
    <n v="1"/>
    <s v="E15 PB"/>
    <s v="Apontamento da Produ"/>
    <n v="0"/>
    <n v="50"/>
  </r>
  <r>
    <n v="394481"/>
    <x v="132"/>
    <s v="Dissipador Comum CAMSMD - CI"/>
    <s v="0000-00-00"/>
    <n v="50"/>
    <s v="S"/>
    <n v="1"/>
    <s v="E15 PB"/>
    <s v="Apontamento da Produ"/>
    <n v="0"/>
    <n v="50"/>
  </r>
  <r>
    <n v="394482"/>
    <x v="106"/>
    <s v="Cabo Tripolar plug macho\femÛa NBR14136 "/>
    <s v="0000-00-00"/>
    <n v="50"/>
    <s v="S"/>
    <n v="1"/>
    <s v="E07 PJ"/>
    <s v="Apontamento da Produ"/>
    <n v="0"/>
    <n v="50"/>
  </r>
  <r>
    <n v="394483"/>
    <x v="503"/>
    <s v="Paraf.Cab.Cil.Bicr. M2,5x6"/>
    <s v="0000-00-00"/>
    <n v="100"/>
    <s v="S"/>
    <n v="1"/>
    <s v="E11 PD"/>
    <s v="Apontamento da Produ"/>
    <n v="0"/>
    <n v="100"/>
  </r>
  <r>
    <n v="394484"/>
    <x v="464"/>
    <s v="Bucha M2,5 A=2,5mm curta Implastec IBI 0"/>
    <s v="0000-00-00"/>
    <n v="50"/>
    <s v="S"/>
    <n v="1"/>
    <s v="E11 PI"/>
    <s v="Apontamento da Produ"/>
    <n v="0"/>
    <n v="50"/>
  </r>
  <r>
    <n v="394485"/>
    <x v="105"/>
    <s v="Acoplador TÚrmico TO220 com furo"/>
    <s v="0000-00-00"/>
    <n v="40"/>
    <s v="S"/>
    <n v="1"/>
    <s v="E08 PF"/>
    <s v="Apontamento da Produ"/>
    <n v="0"/>
    <n v="40"/>
  </r>
  <r>
    <n v="394486"/>
    <x v="197"/>
    <s v="Prensa Cabo 5 x 10mm Mod. 3C Plßst."/>
    <s v="0000-00-00"/>
    <n v="50"/>
    <s v="S"/>
    <n v="1"/>
    <s v="E12 PD"/>
    <s v="Apontamento da Produ"/>
    <n v="0"/>
    <n v="50"/>
  </r>
  <r>
    <n v="394487"/>
    <x v="439"/>
    <s v="Circuito Sensor de Ruido -Sensonore"/>
    <s v="0000-00-00"/>
    <n v="1"/>
    <s v="E"/>
    <n v="3"/>
    <s v="E01 PD"/>
    <s v="Movimentacao"/>
    <n v="1"/>
    <n v="0"/>
  </r>
  <r>
    <n v="394500"/>
    <x v="194"/>
    <s v="Kit MEC - CAM"/>
    <s v="0000-00-00"/>
    <n v="10"/>
    <s v="E"/>
    <n v="1"/>
    <s v="E01 PA"/>
    <s v="Apontamento da Produ"/>
    <n v="10"/>
    <n v="0"/>
  </r>
  <r>
    <n v="394501"/>
    <x v="17"/>
    <s v="Paraf.Cab.Pan.Ox.Philips M2,9x16 auto-at"/>
    <s v="0000-00-00"/>
    <n v="30"/>
    <s v="S"/>
    <n v="1"/>
    <s v="E11 PF"/>
    <s v="Apontamento da Produ"/>
    <n v="0"/>
    <n v="30"/>
  </r>
  <r>
    <n v="394502"/>
    <x v="131"/>
    <s v="Dissipador Comum CAMSMD - Diodo"/>
    <s v="0000-00-00"/>
    <n v="10"/>
    <s v="S"/>
    <n v="1"/>
    <s v="E15 PB"/>
    <s v="Apontamento da Produ"/>
    <n v="0"/>
    <n v="10"/>
  </r>
  <r>
    <n v="394503"/>
    <x v="132"/>
    <s v="Dissipador Comum CAMSMD - CI"/>
    <s v="0000-00-00"/>
    <n v="10"/>
    <s v="S"/>
    <n v="1"/>
    <s v="E15 PB"/>
    <s v="Apontamento da Produ"/>
    <n v="0"/>
    <n v="10"/>
  </r>
  <r>
    <n v="394504"/>
    <x v="106"/>
    <s v="Cabo Tripolar plug macho\femÛa NBR14136 "/>
    <s v="0000-00-00"/>
    <n v="10"/>
    <s v="S"/>
    <n v="1"/>
    <s v="E07 PJ"/>
    <s v="Apontamento da Produ"/>
    <n v="0"/>
    <n v="10"/>
  </r>
  <r>
    <n v="394505"/>
    <x v="503"/>
    <s v="Paraf.Cab.Cil.Bicr. M2,5x6"/>
    <s v="0000-00-00"/>
    <n v="20"/>
    <s v="S"/>
    <n v="1"/>
    <s v="E11 PD"/>
    <s v="Apontamento da Produ"/>
    <n v="0"/>
    <n v="20"/>
  </r>
  <r>
    <n v="394506"/>
    <x v="464"/>
    <s v="Bucha M2,5 A=2,5mm curta Implastec IBI 0"/>
    <s v="0000-00-00"/>
    <n v="10"/>
    <s v="S"/>
    <n v="1"/>
    <s v="E11 PI"/>
    <s v="Apontamento da Produ"/>
    <n v="0"/>
    <n v="10"/>
  </r>
  <r>
    <n v="394507"/>
    <x v="647"/>
    <s v="Abraþadeira Hellerman 2,5 x 98mm (T18R)"/>
    <s v="0000-00-00"/>
    <n v="5"/>
    <s v="S"/>
    <n v="1"/>
    <s v="E11 PC"/>
    <s v="Apontamento da Produ"/>
    <n v="0"/>
    <n v="5"/>
  </r>
  <r>
    <n v="394508"/>
    <x v="197"/>
    <s v="Prensa Cabo 5 x 10mm Mod. 3C Plßst."/>
    <s v="0000-00-00"/>
    <n v="10"/>
    <s v="S"/>
    <n v="1"/>
    <s v="E12 PD"/>
    <s v="Apontamento da Produ"/>
    <n v="0"/>
    <n v="10"/>
  </r>
  <r>
    <n v="394509"/>
    <x v="339"/>
    <s v="MEC CAM 2500 FP (K000601)"/>
    <s v="0000-00-00"/>
    <n v="60"/>
    <s v="E"/>
    <n v="2"/>
    <m/>
    <s v="Apontamento da Produ"/>
    <n v="60"/>
    <n v="0"/>
  </r>
  <r>
    <n v="394510"/>
    <x v="194"/>
    <s v="Kit MEC - CAM"/>
    <s v="0000-00-00"/>
    <n v="60"/>
    <s v="S"/>
    <n v="1"/>
    <s v="E01 PA"/>
    <s v="Apontamento da Produ"/>
    <n v="0"/>
    <n v="60"/>
  </r>
  <r>
    <n v="394522"/>
    <x v="340"/>
    <s v="kIT SMD CAM 2500 FP"/>
    <s v="0000-00-00"/>
    <n v="60"/>
    <s v="E"/>
    <n v="1"/>
    <s v="E01 PA"/>
    <s v="Apontamento da Produ"/>
    <n v="60"/>
    <n v="0"/>
  </r>
  <r>
    <n v="394523"/>
    <x v="201"/>
    <s v="Resistor SMD 0603 5% 0R"/>
    <s v="0000-00-00"/>
    <n v="60"/>
    <s v="S"/>
    <n v="1"/>
    <s v="E18 PG"/>
    <s v="Apontamento da Produ"/>
    <n v="0"/>
    <n v="60"/>
  </r>
  <r>
    <n v="394524"/>
    <x v="202"/>
    <s v="Resistor SMD 0603 5% 27R"/>
    <s v="0000-00-00"/>
    <n v="60"/>
    <s v="S"/>
    <n v="1"/>
    <s v="E18 PG"/>
    <s v="Apontamento da Produ"/>
    <n v="0"/>
    <n v="60"/>
  </r>
  <r>
    <n v="394525"/>
    <x v="539"/>
    <s v="Resistor SMD 0603 5% 560R"/>
    <s v="0000-00-00"/>
    <n v="120"/>
    <s v="S"/>
    <n v="1"/>
    <s v="E18 PG"/>
    <s v="Apontamento da Produ"/>
    <n v="0"/>
    <n v="120"/>
  </r>
  <r>
    <n v="394526"/>
    <x v="204"/>
    <s v="Resistor SMD 0603 5% 27K"/>
    <s v="0000-00-00"/>
    <n v="60"/>
    <s v="S"/>
    <n v="1"/>
    <s v="E18 PI"/>
    <s v="Apontamento da Produ"/>
    <n v="0"/>
    <n v="60"/>
  </r>
  <r>
    <n v="394527"/>
    <x v="535"/>
    <s v="Cap.Cer. SMD 0603 100nF / 50V 10%"/>
    <s v="0000-00-00"/>
    <n v="49"/>
    <s v="S"/>
    <n v="1"/>
    <s v="E18 PH"/>
    <s v="Apontamento da Produ"/>
    <n v="0"/>
    <n v="49"/>
  </r>
  <r>
    <n v="394528"/>
    <x v="205"/>
    <s v="Diodo SMD LL4007 (M7) SMB"/>
    <s v="0000-00-00"/>
    <n v="240"/>
    <s v="S"/>
    <n v="1"/>
    <s v="E18 PJ"/>
    <s v="Apontamento da Produ"/>
    <n v="0"/>
    <n v="240"/>
  </r>
  <r>
    <n v="394529"/>
    <x v="107"/>
    <s v="Diodo SMD LL4148 Mini Melf"/>
    <s v="0000-00-00"/>
    <n v="60"/>
    <s v="S"/>
    <n v="1"/>
    <s v="E18 PH"/>
    <s v="Apontamento da Produ"/>
    <n v="0"/>
    <n v="60"/>
  </r>
  <r>
    <n v="394530"/>
    <x v="109"/>
    <s v="Comparador LM 431ACM SMD(SO) ST, Texas o"/>
    <s v="0000-00-00"/>
    <n v="60"/>
    <s v="S"/>
    <n v="1"/>
    <s v="E18 PJ"/>
    <s v="Apontamento da Produ"/>
    <n v="0"/>
    <n v="60"/>
  </r>
  <r>
    <n v="394531"/>
    <x v="274"/>
    <s v="Resistor SMD 0603 5% 3K9"/>
    <s v="0000-00-00"/>
    <n v="60"/>
    <s v="S"/>
    <n v="1"/>
    <s v="E18 PG"/>
    <s v="Apontamento da Produ"/>
    <n v="0"/>
    <n v="60"/>
  </r>
  <r>
    <n v="394532"/>
    <x v="341"/>
    <s v="Resistor SMD 0603 5% 1K5"/>
    <s v="0000-00-00"/>
    <n v="60"/>
    <s v="S"/>
    <n v="1"/>
    <s v="E18 PI"/>
    <s v="Apontamento da Produ"/>
    <n v="0"/>
    <n v="60"/>
  </r>
  <r>
    <n v="394533"/>
    <x v="342"/>
    <s v="PCM SMD CAM 2500 FP (K000948)"/>
    <s v="0000-00-00"/>
    <n v="60"/>
    <s v="E"/>
    <n v="2"/>
    <m/>
    <s v="Apontamento da Produ"/>
    <n v="60"/>
    <n v="0"/>
  </r>
  <r>
    <n v="394534"/>
    <x v="130"/>
    <s v="PCI CAMSMD Ver 1.0 CEM-1, 1,6mm, 35u, SS"/>
    <s v="0000-00-00"/>
    <n v="60"/>
    <s v="S"/>
    <n v="1"/>
    <s v="E13 PG"/>
    <s v="Apontamento da Produ"/>
    <n v="0"/>
    <n v="60"/>
  </r>
  <r>
    <n v="394535"/>
    <x v="340"/>
    <s v="kIT SMD CAM 2500 FP"/>
    <s v="0000-00-00"/>
    <n v="60"/>
    <s v="S"/>
    <n v="1"/>
    <s v="E01 PA"/>
    <s v="Apontamento da Produ"/>
    <n v="0"/>
    <n v="60"/>
  </r>
  <r>
    <n v="394536"/>
    <x v="344"/>
    <s v="PCM PTH CAM 2500 FP"/>
    <s v="0000-00-00"/>
    <n v="60"/>
    <s v="E"/>
    <n v="2"/>
    <m/>
    <s v="Apontamento da Produ"/>
    <n v="60"/>
    <n v="0"/>
  </r>
  <r>
    <n v="394537"/>
    <x v="211"/>
    <s v="Cap.Eletr.Unilat. 47u / 50V (can 6x11)"/>
    <s v="0000-00-00"/>
    <n v="60"/>
    <s v="S"/>
    <n v="1"/>
    <s v="E07 PC"/>
    <s v="Apontamento da Produ"/>
    <n v="0"/>
    <n v="60"/>
  </r>
  <r>
    <n v="394538"/>
    <x v="185"/>
    <s v="Jumper Encapado PadrÒo 30mm - 28AWG"/>
    <s v="0000-00-00"/>
    <n v="60"/>
    <s v="S"/>
    <n v="1"/>
    <m/>
    <s v="Apontamento da Produ"/>
    <n v="0"/>
    <n v="60"/>
  </r>
  <r>
    <n v="394539"/>
    <x v="176"/>
    <s v="Jumper Encapado PadrÒo 40mm - 28AWG"/>
    <s v="0000-00-00"/>
    <n v="60"/>
    <s v="S"/>
    <n v="1"/>
    <m/>
    <s v="Apontamento da Produ"/>
    <n v="0"/>
    <n v="60"/>
  </r>
  <r>
    <n v="394540"/>
    <x v="212"/>
    <s v="Bobina AR50"/>
    <s v="0000-00-00"/>
    <n v="60"/>
    <s v="S"/>
    <n v="1"/>
    <m/>
    <s v="Apontamento da Produ"/>
    <n v="0"/>
    <n v="60"/>
  </r>
  <r>
    <n v="394541"/>
    <x v="98"/>
    <s v="Cap.Eletr.Unilat. 22u / 350V  (can 13x21"/>
    <s v="0000-00-00"/>
    <n v="120"/>
    <s v="S"/>
    <n v="1"/>
    <s v="E06 PE"/>
    <s v="Apontamento da Produ"/>
    <n v="0"/>
    <n v="120"/>
  </r>
  <r>
    <n v="394542"/>
    <x v="210"/>
    <s v="RF 5W 10% - 1R"/>
    <s v="0000-00-00"/>
    <n v="60"/>
    <s v="S"/>
    <n v="1"/>
    <m/>
    <s v="Apontamento da Produ"/>
    <n v="0"/>
    <n v="60"/>
  </r>
  <r>
    <n v="394543"/>
    <x v="100"/>
    <s v="Cap.Eletr.Unilat. 1000u / 25V (can 10x22"/>
    <s v="0000-00-00"/>
    <n v="120"/>
    <s v="S"/>
    <n v="1"/>
    <s v="E07 PE"/>
    <s v="Apontamento da Produ"/>
    <n v="0"/>
    <n v="120"/>
  </r>
  <r>
    <n v="394544"/>
    <x v="101"/>
    <s v="Cap.Pol.Met. 33nF / 63V - Azul"/>
    <s v="0000-00-00"/>
    <n v="60"/>
    <s v="S"/>
    <n v="1"/>
    <s v="E06 PF"/>
    <s v="Apontamento da Produ"/>
    <n v="0"/>
    <n v="60"/>
  </r>
  <r>
    <n v="394545"/>
    <x v="102"/>
    <s v="Cap.Cer.Disco 2,2nF / 2KV"/>
    <s v="0000-00-00"/>
    <n v="120"/>
    <s v="S"/>
    <n v="1"/>
    <s v="E06 PF"/>
    <s v="Apontamento da Produ"/>
    <n v="0"/>
    <n v="120"/>
  </r>
  <r>
    <n v="394546"/>
    <x v="345"/>
    <s v="RC 1/3W 5% - 2K2"/>
    <s v="0000-00-00"/>
    <n v="60"/>
    <s v="S"/>
    <n v="1"/>
    <s v="E09 PG"/>
    <s v="Apontamento da Produ"/>
    <n v="0"/>
    <n v="60"/>
  </r>
  <r>
    <n v="394547"/>
    <x v="343"/>
    <s v="Trafo 225065 - CAM 2500 FP"/>
    <s v="0000-00-00"/>
    <n v="60"/>
    <s v="S"/>
    <n v="1"/>
    <s v="E01 PA"/>
    <s v="Apontamento da Produ"/>
    <n v="0"/>
    <n v="60"/>
  </r>
  <r>
    <n v="394548"/>
    <x v="103"/>
    <s v="Diodo 1N4937 - 1 A 600V rßpido"/>
    <s v="0000-00-00"/>
    <n v="120"/>
    <s v="S"/>
    <n v="1"/>
    <s v="E09 PK"/>
    <s v="Apontamento da Produ"/>
    <n v="0"/>
    <n v="120"/>
  </r>
  <r>
    <n v="394549"/>
    <x v="213"/>
    <s v="RC 2W 5% - 47K"/>
    <s v="0000-00-00"/>
    <n v="60"/>
    <s v="S"/>
    <n v="1"/>
    <s v="E06 PF"/>
    <s v="Apontamento da Produ"/>
    <n v="0"/>
    <n v="60"/>
  </r>
  <r>
    <n v="394550"/>
    <x v="214"/>
    <s v="Conector Painel Macho Tripolar Anti Cha."/>
    <s v="0000-00-00"/>
    <n v="60"/>
    <s v="S"/>
    <n v="1"/>
    <s v="E13 PC"/>
    <s v="Apontamento da Produ"/>
    <n v="0"/>
    <n v="60"/>
  </r>
  <r>
    <n v="394551"/>
    <x v="186"/>
    <s v="Choque 313001"/>
    <s v="0000-00-00"/>
    <n v="60"/>
    <s v="S"/>
    <n v="1"/>
    <m/>
    <s v="Apontamento da Produ"/>
    <n v="0"/>
    <n v="60"/>
  </r>
  <r>
    <n v="394552"/>
    <x v="544"/>
    <s v="Supressor 100nF/275Vca 10% X2"/>
    <s v="0000-00-00"/>
    <n v="60"/>
    <s v="S"/>
    <n v="1"/>
    <s v="E11 PB"/>
    <s v="Apontamento da Produ"/>
    <n v="0"/>
    <n v="60"/>
  </r>
  <r>
    <n v="394553"/>
    <x v="104"/>
    <s v="Varistor S10K - 275V"/>
    <s v="0000-00-00"/>
    <n v="180"/>
    <s v="S"/>
    <n v="1"/>
    <s v="E11 PB"/>
    <s v="Apontamento da Produ"/>
    <n v="0"/>
    <n v="180"/>
  </r>
  <r>
    <n v="394554"/>
    <x v="442"/>
    <s v="CI KA5M380R"/>
    <s v="0000-00-00"/>
    <n v="60"/>
    <s v="S"/>
    <n v="1"/>
    <s v="E08 PG"/>
    <s v="Apontamento da Produ"/>
    <n v="0"/>
    <n v="60"/>
  </r>
  <r>
    <n v="394555"/>
    <x v="126"/>
    <s v="Acoplador Otico 4N25 (QTC ou Lite ON)"/>
    <s v="0000-00-00"/>
    <n v="60"/>
    <s v="S"/>
    <n v="1"/>
    <s v="E08 PF"/>
    <s v="Apontamento da Produ"/>
    <n v="0"/>
    <n v="60"/>
  </r>
  <r>
    <n v="394556"/>
    <x v="215"/>
    <s v="RC 1/3W 5% - 560R"/>
    <s v="0000-00-00"/>
    <n v="60"/>
    <s v="S"/>
    <n v="1"/>
    <s v="E10 PE"/>
    <s v="Apontamento da Produ"/>
    <n v="0"/>
    <n v="60"/>
  </r>
  <r>
    <n v="394557"/>
    <x v="206"/>
    <s v="Led Verde - 3mm"/>
    <s v="0000-00-00"/>
    <n v="60"/>
    <s v="S"/>
    <n v="1"/>
    <s v="E06 PD"/>
    <s v="Apontamento da Produ"/>
    <n v="0"/>
    <n v="60"/>
  </r>
  <r>
    <n v="394558"/>
    <x v="216"/>
    <s v="Diodo MUR 820 - 8A 200V rßpido"/>
    <s v="0000-00-00"/>
    <n v="60"/>
    <s v="S"/>
    <n v="1"/>
    <s v="E08 PG"/>
    <s v="Apontamento da Produ"/>
    <n v="0"/>
    <n v="60"/>
  </r>
  <r>
    <n v="394559"/>
    <x v="648"/>
    <s v="RC 1W 5% - 1K5"/>
    <s v="0000-00-00"/>
    <n v="60"/>
    <s v="S"/>
    <n v="1"/>
    <s v="E06 PG"/>
    <s v="Requisicao"/>
    <n v="0"/>
    <n v="60"/>
  </r>
  <r>
    <n v="394560"/>
    <x v="542"/>
    <s v="Cap.Eletr.Unilat. 100u / 50V"/>
    <s v="0000-00-00"/>
    <n v="60"/>
    <s v="S"/>
    <n v="1"/>
    <s v="E06 PE"/>
    <s v="Requisicao"/>
    <n v="0"/>
    <n v="60"/>
  </r>
  <r>
    <n v="394561"/>
    <x v="330"/>
    <s v="Transistor BC 547"/>
    <s v="0000-00-00"/>
    <n v="180"/>
    <s v="S"/>
    <n v="1"/>
    <s v="E08 PG"/>
    <s v="Requisicao"/>
    <n v="0"/>
    <n v="180"/>
  </r>
  <r>
    <n v="394562"/>
    <x v="287"/>
    <s v="RC 1/3W 5% - 220R"/>
    <s v="0000-00-00"/>
    <n v="60"/>
    <s v="S"/>
    <n v="1"/>
    <s v="E10 PE"/>
    <s v="Requisicao"/>
    <n v="0"/>
    <n v="60"/>
  </r>
  <r>
    <n v="394563"/>
    <x v="649"/>
    <s v="RC 1W 5% - 220R"/>
    <s v="0000-00-00"/>
    <n v="60"/>
    <s v="S"/>
    <n v="1"/>
    <s v="E06 PG"/>
    <s v="Requisicao"/>
    <n v="0"/>
    <n v="60"/>
  </r>
  <r>
    <n v="394564"/>
    <x v="650"/>
    <s v="RC 1/3W 5% - 470R"/>
    <s v="0000-00-00"/>
    <n v="60"/>
    <s v="S"/>
    <n v="1"/>
    <s v="E10 PE"/>
    <s v="Requisicao"/>
    <n v="0"/>
    <n v="60"/>
  </r>
  <r>
    <n v="394565"/>
    <x v="243"/>
    <s v="RC 1/3W 5% - 1R"/>
    <s v="0000-00-00"/>
    <n v="180"/>
    <s v="S"/>
    <n v="1"/>
    <s v="E09 PE"/>
    <s v="Requisicao"/>
    <n v="0"/>
    <n v="180"/>
  </r>
  <r>
    <n v="394566"/>
    <x v="651"/>
    <s v="Diodo Zener 1N4749 A (24V - 1,0W)"/>
    <s v="0000-00-00"/>
    <n v="60"/>
    <s v="S"/>
    <n v="1"/>
    <s v="E10 PJ"/>
    <s v="Requisicao"/>
    <n v="0"/>
    <n v="60"/>
  </r>
  <r>
    <n v="394567"/>
    <x v="346"/>
    <s v="Conversor Chaveado CAM 2500 FP"/>
    <s v="0000-00-00"/>
    <n v="50"/>
    <s v="E"/>
    <n v="3"/>
    <s v="E01 PD"/>
    <s v="Apontamento da Produ"/>
    <n v="50"/>
    <n v="0"/>
  </r>
  <r>
    <n v="394568"/>
    <x v="344"/>
    <s v="PCM PTH CAM 2500 FP"/>
    <s v="0000-00-00"/>
    <n v="50"/>
    <s v="S"/>
    <n v="2"/>
    <m/>
    <s v="Apontamento da Produ"/>
    <n v="0"/>
    <n v="50"/>
  </r>
  <r>
    <n v="394569"/>
    <x v="342"/>
    <s v="PCM SMD CAM 2500 FP (K000948)"/>
    <s v="0000-00-00"/>
    <n v="50"/>
    <s v="S"/>
    <n v="2"/>
    <m/>
    <s v="Apontamento da Produ"/>
    <n v="0"/>
    <n v="50"/>
  </r>
  <r>
    <n v="394570"/>
    <x v="339"/>
    <s v="MEC CAM 2500 FP (K000601)"/>
    <s v="0000-00-00"/>
    <n v="50"/>
    <s v="S"/>
    <n v="2"/>
    <m/>
    <s v="Apontamento da Produ"/>
    <n v="0"/>
    <n v="50"/>
  </r>
  <r>
    <n v="394571"/>
    <x v="346"/>
    <s v="Conversor Chaveado CAM 2500 FP"/>
    <s v="0000-00-00"/>
    <n v="50"/>
    <s v="S"/>
    <n v="3"/>
    <s v="E01 PD"/>
    <s v="Movimentacao"/>
    <n v="0"/>
    <n v="50"/>
  </r>
  <r>
    <n v="394578"/>
    <x v="652"/>
    <s v="Kit MEC - TSC-1 SMD"/>
    <s v="0000-00-00"/>
    <n v="250"/>
    <s v="E"/>
    <n v="2"/>
    <m/>
    <s v="Apontamento da Produ"/>
    <n v="250"/>
    <n v="0"/>
  </r>
  <r>
    <n v="394579"/>
    <x v="471"/>
    <s v="Dissipador TSC-3 (terminal rebitado) 2 f"/>
    <s v="0000-00-00"/>
    <n v="250"/>
    <s v="S"/>
    <n v="1"/>
    <s v="E15 PC"/>
    <s v="Apontamento da Produ"/>
    <n v="0"/>
    <n v="250"/>
  </r>
  <r>
    <n v="394580"/>
    <x v="464"/>
    <s v="Bucha M2,5 A=2,5mm curta Implastec IBI 0"/>
    <s v="0000-00-00"/>
    <n v="250"/>
    <s v="S"/>
    <n v="1"/>
    <s v="E11 PI"/>
    <s v="Apontamento da Produ"/>
    <n v="0"/>
    <n v="250"/>
  </r>
  <r>
    <n v="394581"/>
    <x v="503"/>
    <s v="Paraf.Cab.Cil.Bicr. M2,5x6"/>
    <s v="0000-00-00"/>
    <n v="750"/>
    <s v="S"/>
    <n v="1"/>
    <s v="E11 PD"/>
    <s v="Apontamento da Produ"/>
    <n v="0"/>
    <n v="750"/>
  </r>
  <r>
    <n v="394582"/>
    <x v="501"/>
    <s v="Fuse 20mm 250V - 2 A"/>
    <s v="0000-00-00"/>
    <n v="250"/>
    <s v="S"/>
    <n v="1"/>
    <s v="E11 PB"/>
    <s v="Apontamento da Produ"/>
    <n v="0"/>
    <n v="250"/>
  </r>
  <r>
    <n v="394583"/>
    <x v="528"/>
    <s v="Diss. Comum CMA"/>
    <s v="0000-00-00"/>
    <n v="500"/>
    <s v="S"/>
    <n v="1"/>
    <s v="E15 PB"/>
    <s v="Apontamento da Produ"/>
    <n v="0"/>
    <n v="500"/>
  </r>
  <r>
    <n v="394584"/>
    <x v="653"/>
    <s v="MEC TSC-1 SMD"/>
    <s v="0000-00-00"/>
    <n v="250"/>
    <s v="E"/>
    <n v="2"/>
    <m/>
    <s v="Apontamento da Produ"/>
    <n v="250"/>
    <n v="0"/>
  </r>
  <r>
    <n v="394585"/>
    <x v="652"/>
    <s v="Kit MEC - TSC-1 SMD"/>
    <s v="0000-00-00"/>
    <n v="250"/>
    <s v="S"/>
    <n v="2"/>
    <m/>
    <s v="Apontamento da Produ"/>
    <n v="0"/>
    <n v="250"/>
  </r>
  <r>
    <n v="394597"/>
    <x v="654"/>
    <s v="Kit SMD - TSC-1 SMD"/>
    <s v="0000-00-00"/>
    <n v="250"/>
    <s v="E"/>
    <n v="2"/>
    <m/>
    <s v="Apontamento da Produ"/>
    <n v="250"/>
    <n v="0"/>
  </r>
  <r>
    <n v="394598"/>
    <x v="227"/>
    <s v="Resistor SMD 0603 5% 100R"/>
    <s v="0000-00-00"/>
    <n v="494"/>
    <s v="S"/>
    <n v="1"/>
    <s v="E18 PG"/>
    <s v="Apontamento da Produ"/>
    <n v="0"/>
    <n v="494"/>
  </r>
  <r>
    <n v="394599"/>
    <x v="341"/>
    <s v="Resistor SMD 0603 5% 1K5"/>
    <s v="0000-00-00"/>
    <n v="500"/>
    <s v="S"/>
    <n v="1"/>
    <s v="E18 PI"/>
    <s v="Apontamento da Produ"/>
    <n v="0"/>
    <n v="500"/>
  </r>
  <r>
    <n v="394600"/>
    <x v="539"/>
    <s v="Resistor SMD 0603 5% 560R"/>
    <s v="0000-00-00"/>
    <n v="540"/>
    <s v="S"/>
    <n v="1"/>
    <s v="E18 PG"/>
    <s v="Apontamento da Produ"/>
    <n v="0"/>
    <n v="540"/>
  </r>
  <r>
    <n v="394601"/>
    <x v="367"/>
    <s v="Resistor SMD 0603 5% 6K8"/>
    <s v="0000-00-00"/>
    <n v="250"/>
    <s v="S"/>
    <n v="1"/>
    <s v="E18 PI"/>
    <s v="Apontamento da Produ"/>
    <n v="0"/>
    <n v="250"/>
  </r>
  <r>
    <n v="394602"/>
    <x v="205"/>
    <s v="Diodo SMD LL4007 (M7) SMB"/>
    <s v="0000-00-00"/>
    <n v="1"/>
    <s v="S"/>
    <n v="1"/>
    <s v="E18 PJ"/>
    <s v="Apontamento da Produ"/>
    <n v="0"/>
    <n v="1"/>
  </r>
  <r>
    <n v="394603"/>
    <x v="107"/>
    <s v="Diodo SMD LL4148 Mini Melf"/>
    <s v="0000-00-00"/>
    <n v="1.75"/>
    <s v="S"/>
    <n v="1"/>
    <s v="E18 PH"/>
    <s v="Apontamento da Produ"/>
    <n v="0"/>
    <n v="1.75"/>
  </r>
  <r>
    <n v="394604"/>
    <x v="606"/>
    <s v="Resistor SMD 0603 5% 47R"/>
    <s v="0000-00-00"/>
    <n v="250"/>
    <s v="S"/>
    <n v="1"/>
    <s v="E18 PG"/>
    <s v="Apontamento da Produ"/>
    <n v="0"/>
    <n v="250"/>
  </r>
  <r>
    <n v="394605"/>
    <x v="129"/>
    <s v="Resistor SMD 0603 5% 220R"/>
    <s v="0000-00-00"/>
    <n v="500"/>
    <s v="S"/>
    <n v="1"/>
    <s v="E18 PI"/>
    <s v="Apontamento da Produ"/>
    <n v="0"/>
    <n v="500"/>
  </r>
  <r>
    <n v="394606"/>
    <x v="108"/>
    <s v="Transistor SMD BC 817-25 (BC337) SOT-23"/>
    <s v="0000-00-00"/>
    <n v="357"/>
    <s v="S"/>
    <n v="1"/>
    <s v="E18 PH"/>
    <s v="Apontamento da Produ"/>
    <n v="0"/>
    <n v="357"/>
  </r>
  <r>
    <n v="394607"/>
    <x v="108"/>
    <s v="Transistor SMD BC 817-25 (BC337) SOT-23"/>
    <s v="0000-00-00"/>
    <n v="393"/>
    <s v="S"/>
    <n v="1"/>
    <s v="E04 PI"/>
    <s v="Apontamento da Produ"/>
    <n v="0"/>
    <n v="393"/>
  </r>
  <r>
    <n v="394608"/>
    <x v="655"/>
    <s v="PCI TSC-1 SMD Ver 1.0 FR-4, 1,6mm, 35u, "/>
    <s v="0000-00-00"/>
    <n v="18"/>
    <s v="E"/>
    <n v="2"/>
    <m/>
    <s v="Transferencia"/>
    <n v="18"/>
    <n v="0"/>
  </r>
  <r>
    <n v="394609"/>
    <x v="655"/>
    <s v="PCI TSC-1 SMD Ver 1.0 FR-4, 1,6mm, 35u, "/>
    <s v="0000-00-00"/>
    <n v="18"/>
    <s v="S"/>
    <n v="1"/>
    <s v="E13 PJ"/>
    <s v="Transferencia"/>
    <n v="0"/>
    <n v="18"/>
  </r>
  <r>
    <n v="394640"/>
    <x v="656"/>
    <s v="Kit PTH - TSC-1 SMD"/>
    <s v="0000-00-00"/>
    <n v="250"/>
    <s v="E"/>
    <n v="2"/>
    <m/>
    <s v="Apontamento da Produ"/>
    <n v="250"/>
    <n v="0"/>
  </r>
  <r>
    <n v="394641"/>
    <x v="474"/>
    <s v="Conect. Macho 3962-05WV 180*"/>
    <s v="0000-00-00"/>
    <n v="500"/>
    <s v="S"/>
    <n v="1"/>
    <s v="E11 PB"/>
    <s v="Apontamento da Produ"/>
    <n v="0"/>
    <n v="500"/>
  </r>
  <r>
    <n v="394642"/>
    <x v="498"/>
    <s v="Transistor BC 337-25 (B) Fitado"/>
    <s v="0000-00-00"/>
    <n v="250"/>
    <s v="S"/>
    <n v="1"/>
    <s v="E08 PG"/>
    <s v="Apontamento da Produ"/>
    <n v="0"/>
    <n v="250"/>
  </r>
  <r>
    <n v="394643"/>
    <x v="5"/>
    <s v="Transistor BD 140"/>
    <s v="0000-00-00"/>
    <n v="500"/>
    <s v="S"/>
    <n v="1"/>
    <s v="E08 PG"/>
    <s v="Apontamento da Produ"/>
    <n v="0"/>
    <n v="500"/>
  </r>
  <r>
    <n v="394644"/>
    <x v="583"/>
    <s v="Bobina MIC 4"/>
    <s v="0000-00-00"/>
    <n v="500"/>
    <s v="S"/>
    <n v="1"/>
    <m/>
    <s v="Apontamento da Produ"/>
    <n v="0"/>
    <n v="500"/>
  </r>
  <r>
    <n v="394645"/>
    <x v="127"/>
    <s v="Varistor S10K - 250V"/>
    <s v="0000-00-00"/>
    <n v="250"/>
    <s v="S"/>
    <n v="1"/>
    <s v="E11 PB"/>
    <s v="Apontamento da Produ"/>
    <n v="0"/>
    <n v="250"/>
  </r>
  <r>
    <n v="394646"/>
    <x v="499"/>
    <s v="Comparador LM 431 KA ou FAN (3 pinos) Fi"/>
    <s v="0000-00-00"/>
    <n v="250"/>
    <s v="S"/>
    <n v="1"/>
    <s v="E08 PG"/>
    <s v="Apontamento da Produ"/>
    <n v="0"/>
    <n v="250"/>
  </r>
  <r>
    <n v="394647"/>
    <x v="212"/>
    <s v="Bobina AR50"/>
    <s v="0000-00-00"/>
    <n v="250"/>
    <s v="S"/>
    <n v="1"/>
    <m/>
    <s v="Apontamento da Produ"/>
    <n v="0"/>
    <n v="250"/>
  </r>
  <r>
    <n v="394648"/>
    <x v="138"/>
    <s v="Porta FusÝvel Berþo Preto"/>
    <s v="0000-00-00"/>
    <n v="250"/>
    <s v="S"/>
    <n v="1"/>
    <s v="E11 PC"/>
    <s v="Apontamento da Produ"/>
    <n v="0"/>
    <n v="250"/>
  </r>
  <r>
    <n v="394649"/>
    <x v="124"/>
    <s v="Cap.Eletr.Unilat. 1000u / 16V 105░ (can "/>
    <s v="0000-00-00"/>
    <n v="1"/>
    <s v="S"/>
    <n v="1"/>
    <s v="E07 PE"/>
    <s v="Apontamento da Produ"/>
    <n v="0"/>
    <n v="1"/>
  </r>
  <r>
    <n v="394650"/>
    <x v="496"/>
    <s v="Cap.Eletr.Unilat. 47u / 350V 105░ (can 1"/>
    <s v="0000-00-00"/>
    <n v="250"/>
    <s v="S"/>
    <n v="1"/>
    <s v="E06 PE"/>
    <s v="Apontamento da Produ"/>
    <n v="0"/>
    <n v="250"/>
  </r>
  <r>
    <n v="394651"/>
    <x v="495"/>
    <s v="Cap.Eletr.Unilat. 10u / 63V 105░ (can 5x"/>
    <s v="0000-00-00"/>
    <n v="500"/>
    <s v="S"/>
    <n v="1"/>
    <s v="E06 PE"/>
    <s v="Apontamento da Produ"/>
    <n v="0"/>
    <n v="500"/>
  </r>
  <r>
    <n v="394652"/>
    <x v="502"/>
    <s v="Cap.Eletr.Unilat. 22u / 63V 105░ (can 5x"/>
    <s v="0000-00-00"/>
    <n v="1"/>
    <s v="S"/>
    <n v="1"/>
    <s v="E06 PE"/>
    <s v="Apontamento da Produ"/>
    <n v="0"/>
    <n v="1"/>
  </r>
  <r>
    <n v="394653"/>
    <x v="657"/>
    <s v="Cap.Eletr.Unilat. 1u / 63V 105░ (can 5x1"/>
    <s v="0000-00-00"/>
    <n v="38"/>
    <s v="S"/>
    <n v="1"/>
    <s v="E06 PE"/>
    <s v="Apontamento da Produ"/>
    <n v="0"/>
    <n v="38"/>
  </r>
  <r>
    <n v="394654"/>
    <x v="450"/>
    <s v="RC 1/3W 5% - 100K"/>
    <s v="0000-00-00"/>
    <n v="250"/>
    <s v="S"/>
    <n v="1"/>
    <s v="E10 PF"/>
    <s v="Apontamento da Produ"/>
    <n v="0"/>
    <n v="250"/>
  </r>
  <r>
    <n v="394655"/>
    <x v="168"/>
    <s v="Diodo Schottky 1N5822 - 3A 40V"/>
    <s v="0000-00-00"/>
    <n v="240"/>
    <s v="S"/>
    <n v="1"/>
    <s v="E09 PK"/>
    <s v="Apontamento da Produ"/>
    <n v="0"/>
    <n v="240"/>
  </r>
  <r>
    <n v="394656"/>
    <x v="248"/>
    <s v="RC 2W 5% - 10K"/>
    <s v="0000-00-00"/>
    <n v="250"/>
    <s v="S"/>
    <n v="1"/>
    <s v="E09 PI"/>
    <s v="Apontamento da Produ"/>
    <n v="0"/>
    <n v="250"/>
  </r>
  <r>
    <n v="394657"/>
    <x v="466"/>
    <s v="RF 5W 10% - 10R"/>
    <s v="0000-00-00"/>
    <n v="250"/>
    <s v="S"/>
    <n v="1"/>
    <s v="E10 PH"/>
    <s v="Apontamento da Produ"/>
    <n v="0"/>
    <n v="250"/>
  </r>
  <r>
    <n v="394658"/>
    <x v="616"/>
    <s v="RC 1/3W 5% - 120K"/>
    <s v="0000-00-00"/>
    <n v="250"/>
    <s v="S"/>
    <n v="1"/>
    <s v="E09 PH"/>
    <s v="Apontamento da Produ"/>
    <n v="0"/>
    <n v="250"/>
  </r>
  <r>
    <n v="394659"/>
    <x v="416"/>
    <s v="Diodo Zener 1N4742 A (12V - 1,0W)"/>
    <s v="0000-00-00"/>
    <n v="500"/>
    <s v="S"/>
    <n v="1"/>
    <s v="E10 PJ"/>
    <s v="Apontamento da Produ"/>
    <n v="0"/>
    <n v="500"/>
  </r>
  <r>
    <n v="394660"/>
    <x v="103"/>
    <s v="Diodo 1N4937 - 1 A 600V rßpido"/>
    <s v="0000-00-00"/>
    <n v="984"/>
    <s v="S"/>
    <n v="1"/>
    <s v="E09 PK"/>
    <s v="Apontamento da Produ"/>
    <n v="0"/>
    <n v="984"/>
  </r>
  <r>
    <n v="394661"/>
    <x v="157"/>
    <s v="Acoplador Otico 4N25 Branco"/>
    <s v="0000-00-00"/>
    <n v="250"/>
    <s v="S"/>
    <n v="1"/>
    <s v="E08 PG"/>
    <s v="Apontamento da Produ"/>
    <n v="0"/>
    <n v="250"/>
  </r>
  <r>
    <n v="394662"/>
    <x v="243"/>
    <s v="RC 1/3W 5% - 1R"/>
    <s v="0000-00-00"/>
    <n v="250"/>
    <s v="S"/>
    <n v="1"/>
    <s v="E09 PE"/>
    <s v="Apontamento da Produ"/>
    <n v="0"/>
    <n v="250"/>
  </r>
  <r>
    <n v="394663"/>
    <x v="658"/>
    <s v="RC 1/3W 5% - 1R8"/>
    <s v="0000-00-00"/>
    <n v="250"/>
    <s v="S"/>
    <n v="1"/>
    <s v="E09 PE"/>
    <s v="Apontamento da Produ"/>
    <n v="0"/>
    <n v="250"/>
  </r>
  <r>
    <n v="394664"/>
    <x v="574"/>
    <s v="Trafo TSC-1 (Tr225001)"/>
    <s v="0000-00-00"/>
    <n v="250"/>
    <s v="S"/>
    <n v="1"/>
    <m/>
    <s v="Apontamento da Produ"/>
    <n v="0"/>
    <n v="250"/>
  </r>
  <r>
    <n v="394665"/>
    <x v="186"/>
    <s v="Choque 313001"/>
    <s v="0000-00-00"/>
    <n v="250"/>
    <s v="S"/>
    <n v="1"/>
    <m/>
    <s v="Apontamento da Produ"/>
    <n v="0"/>
    <n v="250"/>
  </r>
  <r>
    <n v="394666"/>
    <x v="494"/>
    <s v="RC 1W 5% - 47K"/>
    <s v="0000-00-00"/>
    <n v="250"/>
    <s v="S"/>
    <n v="1"/>
    <s v="E09 PI"/>
    <s v="Apontamento da Produ"/>
    <n v="0"/>
    <n v="250"/>
  </r>
  <r>
    <n v="394667"/>
    <x v="497"/>
    <s v="Cap.Cer.Disco 1,5nF / 1KV"/>
    <s v="0000-00-00"/>
    <n v="250"/>
    <s v="S"/>
    <n v="1"/>
    <s v="E07 PF"/>
    <s v="Requisicao"/>
    <n v="0"/>
    <n v="250"/>
  </r>
  <r>
    <n v="394668"/>
    <x v="538"/>
    <s v="Supressor 10nF/275Vca 10% X2 (TS08S)"/>
    <s v="0000-00-00"/>
    <n v="596"/>
    <s v="S"/>
    <n v="1"/>
    <s v="E11 PB"/>
    <s v="Requisicao"/>
    <n v="0"/>
    <n v="596"/>
  </r>
  <r>
    <n v="394669"/>
    <x v="500"/>
    <s v="Supressor 10nF/305Vca 10% X2 (B32921)"/>
    <s v="0000-00-00"/>
    <n v="154"/>
    <s v="S"/>
    <n v="1"/>
    <s v="E11 PB"/>
    <s v="Requisicao"/>
    <n v="0"/>
    <n v="154"/>
  </r>
  <r>
    <n v="394670"/>
    <x v="125"/>
    <s v="Transistor FJP 5304 D"/>
    <s v="0000-00-00"/>
    <n v="208"/>
    <s v="S"/>
    <n v="1"/>
    <s v="E08 PG"/>
    <s v="Requisicao"/>
    <n v="0"/>
    <n v="208"/>
  </r>
  <r>
    <n v="394671"/>
    <x v="529"/>
    <s v="Transistor MJE13005 - 400V-4A"/>
    <s v="0000-00-00"/>
    <n v="42"/>
    <s v="S"/>
    <n v="1"/>
    <m/>
    <s v="Requisicao"/>
    <n v="0"/>
    <n v="42"/>
  </r>
  <r>
    <n v="394673"/>
    <x v="659"/>
    <s v="PCM TSC-1 SMD"/>
    <s v="0000-00-00"/>
    <n v="250"/>
    <s v="E"/>
    <n v="2"/>
    <m/>
    <s v="Apontamento da Produ"/>
    <n v="250"/>
    <n v="0"/>
  </r>
  <r>
    <n v="394674"/>
    <x v="656"/>
    <s v="Kit PTH - TSC-1 SMD"/>
    <s v="0000-00-00"/>
    <n v="250"/>
    <s v="S"/>
    <n v="2"/>
    <m/>
    <s v="Apontamento da Produ"/>
    <n v="0"/>
    <n v="250"/>
  </r>
  <r>
    <n v="394689"/>
    <x v="660"/>
    <s v="Kit SMD GNB-1"/>
    <s v="0000-00-00"/>
    <n v="50"/>
    <s v="E"/>
    <n v="1"/>
    <s v="E01 PA"/>
    <s v="Apontamento da Produ"/>
    <n v="50"/>
    <n v="0"/>
  </r>
  <r>
    <n v="394690"/>
    <x v="642"/>
    <s v="Diodo Zener TZM 5231B (5V1 - 500mW) Mini"/>
    <s v="0000-00-00"/>
    <n v="50"/>
    <s v="S"/>
    <n v="1"/>
    <s v="E18PK"/>
    <s v="Apontamento da Produ"/>
    <n v="0"/>
    <n v="50"/>
  </r>
  <r>
    <n v="394691"/>
    <x v="395"/>
    <s v="Resistor SMD 0603 1% 4K7"/>
    <s v="0000-00-00"/>
    <n v="100"/>
    <s v="S"/>
    <n v="1"/>
    <s v="E18 PJ"/>
    <s v="Apontamento da Produ"/>
    <n v="0"/>
    <n v="100"/>
  </r>
  <r>
    <n v="394692"/>
    <x v="626"/>
    <s v="Resistor SMD 0603 5% 100K"/>
    <s v="0000-00-00"/>
    <n v="150"/>
    <s v="S"/>
    <n v="1"/>
    <s v="E18 PG"/>
    <s v="Apontamento da Produ"/>
    <n v="0"/>
    <n v="150"/>
  </r>
  <r>
    <n v="394693"/>
    <x v="167"/>
    <s v="PIC 16F648A SOIC-18"/>
    <s v="0000-00-00"/>
    <n v="42"/>
    <s v="S"/>
    <n v="1"/>
    <s v="E18 PJ"/>
    <s v="Apontamento da Produ"/>
    <n v="0"/>
    <n v="42"/>
  </r>
  <r>
    <n v="394694"/>
    <x v="537"/>
    <s v="Cristal 4MHz HC-49 SMD (2P)"/>
    <s v="0000-00-00"/>
    <n v="40"/>
    <s v="S"/>
    <n v="1"/>
    <s v="E18 PJ"/>
    <s v="Apontamento da Produ"/>
    <n v="0"/>
    <n v="40"/>
  </r>
  <r>
    <n v="394695"/>
    <x v="397"/>
    <s v="Transistor SMD BC 847 (BC547) SOT-23"/>
    <s v="0000-00-00"/>
    <n v="450"/>
    <s v="S"/>
    <n v="1"/>
    <s v="E18 PH"/>
    <s v="Apontamento da Produ"/>
    <n v="0"/>
    <n v="450"/>
  </r>
  <r>
    <n v="394696"/>
    <x v="534"/>
    <s v="Resistor SMD 1206 5% 1K"/>
    <s v="0000-00-00"/>
    <n v="150"/>
    <s v="S"/>
    <n v="1"/>
    <s v="E18 PJ"/>
    <s v="Apontamento da Produ"/>
    <n v="0"/>
    <n v="150"/>
  </r>
  <r>
    <n v="394697"/>
    <x v="107"/>
    <s v="Diodo SMD LL4148 Mini Melf"/>
    <s v="0000-00-00"/>
    <n v="300"/>
    <s v="S"/>
    <n v="1"/>
    <s v="E18 PH"/>
    <s v="Apontamento da Produ"/>
    <n v="0"/>
    <n v="300"/>
  </r>
  <r>
    <n v="394698"/>
    <x v="205"/>
    <s v="Diodo SMD LL4007 (M7) SMB"/>
    <s v="0000-00-00"/>
    <n v="100"/>
    <s v="S"/>
    <n v="1"/>
    <s v="E18 PJ"/>
    <s v="Apontamento da Produ"/>
    <n v="0"/>
    <n v="100"/>
  </r>
  <r>
    <n v="394699"/>
    <x v="536"/>
    <s v="Led Verde SMD 0603"/>
    <s v="0000-00-00"/>
    <n v="95"/>
    <s v="S"/>
    <n v="1"/>
    <s v="E18 PJ"/>
    <s v="Apontamento da Produ"/>
    <n v="0"/>
    <n v="95"/>
  </r>
  <r>
    <n v="394700"/>
    <x v="536"/>
    <s v="Led Verde SMD 0603"/>
    <s v="0000-00-00"/>
    <n v="5"/>
    <s v="S"/>
    <n v="1"/>
    <s v="E18 PH"/>
    <s v="Apontamento da Produ"/>
    <n v="0"/>
    <n v="5"/>
  </r>
  <r>
    <n v="394701"/>
    <x v="533"/>
    <s v="Resistor SMD 1206 5% 27R"/>
    <s v="0000-00-00"/>
    <n v="60"/>
    <s v="S"/>
    <n v="1"/>
    <s v="E18 PJ"/>
    <s v="Apontamento da Produ"/>
    <n v="0"/>
    <n v="60"/>
  </r>
  <r>
    <n v="394702"/>
    <x v="117"/>
    <s v="Resistor SMD 1206 5% 1K5"/>
    <s v="0000-00-00"/>
    <n v="17"/>
    <s v="S"/>
    <n v="1"/>
    <s v="E18 PJ"/>
    <s v="Apontamento da Produ"/>
    <n v="0"/>
    <n v="17"/>
  </r>
  <r>
    <n v="394703"/>
    <x v="326"/>
    <s v="Resistor SMD 0603 5% 2K2"/>
    <s v="0000-00-00"/>
    <n v="100"/>
    <s v="S"/>
    <n v="1"/>
    <s v="E18 PG"/>
    <s v="Requisicao"/>
    <n v="0"/>
    <n v="100"/>
  </r>
  <r>
    <n v="394704"/>
    <x v="560"/>
    <s v="Cap.Cer. SMD 0805 15pF / 50V 10%"/>
    <s v="0000-00-00"/>
    <n v="100"/>
    <s v="S"/>
    <n v="1"/>
    <s v="E18 PJ"/>
    <s v="Requisicao"/>
    <n v="0"/>
    <n v="100"/>
  </r>
  <r>
    <n v="394708"/>
    <x v="661"/>
    <s v="PCM SMD GNB-1 (K000913)"/>
    <s v="0000-00-00"/>
    <n v="50"/>
    <s v="E"/>
    <n v="1"/>
    <s v="E01 PA"/>
    <s v="Apontamento da Produ"/>
    <n v="50"/>
    <n v="0"/>
  </r>
  <r>
    <n v="394709"/>
    <x v="662"/>
    <s v="PCI GNB-1 FR-4, 1.6mm, 35u, DS  Ver4.0  "/>
    <s v="0000-00-00"/>
    <n v="49"/>
    <s v="S"/>
    <n v="1"/>
    <s v="E13 PG"/>
    <s v="Apontamento da Produ"/>
    <n v="0"/>
    <n v="49"/>
  </r>
  <r>
    <n v="394710"/>
    <x v="660"/>
    <s v="Kit SMD GNB-1"/>
    <s v="0000-00-00"/>
    <n v="50"/>
    <s v="S"/>
    <n v="1"/>
    <s v="E01 PA"/>
    <s v="Apontamento da Produ"/>
    <n v="0"/>
    <n v="50"/>
  </r>
  <r>
    <n v="394711"/>
    <x v="663"/>
    <s v="Chicote VD/BR - 25cm/28AWG"/>
    <s v="0000-00-00"/>
    <n v="50"/>
    <s v="E"/>
    <n v="1"/>
    <m/>
    <s v="Apontamento da Produ"/>
    <n v="50"/>
    <n v="0"/>
  </r>
  <r>
    <n v="394712"/>
    <x v="489"/>
    <s v="Cabo 28AWG/0,08mm2 BRANCO"/>
    <s v="0000-00-00"/>
    <n v="13"/>
    <s v="S"/>
    <n v="1"/>
    <s v="ProduþÒo"/>
    <s v="Apontamento da Produ"/>
    <n v="0"/>
    <n v="13"/>
  </r>
  <r>
    <n v="394713"/>
    <x v="182"/>
    <s v="Cabo 28AWG/0,08mm2 VERDE"/>
    <s v="0000-00-00"/>
    <n v="13"/>
    <s v="S"/>
    <n v="1"/>
    <s v="ProduþÒo"/>
    <s v="Apontamento da Produ"/>
    <n v="0"/>
    <n v="13"/>
  </r>
  <r>
    <n v="394714"/>
    <x v="664"/>
    <s v="Chicote BR/VM - 25cm / 28AWG"/>
    <s v="0000-00-00"/>
    <n v="50"/>
    <s v="E"/>
    <n v="1"/>
    <s v="E01 PA"/>
    <s v="Apontamento da Produ"/>
    <n v="50"/>
    <n v="0"/>
  </r>
  <r>
    <n v="394715"/>
    <x v="183"/>
    <s v="Cabo 28AWG/0,08mm2 VERMELHO"/>
    <s v="0000-00-00"/>
    <n v="14"/>
    <s v="S"/>
    <n v="1"/>
    <m/>
    <s v="Apontamento da Produ"/>
    <n v="0"/>
    <n v="14"/>
  </r>
  <r>
    <n v="394716"/>
    <x v="489"/>
    <s v="Cabo 28AWG/0,08mm2 BRANCO"/>
    <s v="0000-00-00"/>
    <n v="14"/>
    <s v="S"/>
    <n v="1"/>
    <s v="ProduþÒo"/>
    <s v="Apontamento da Produ"/>
    <n v="0"/>
    <n v="14"/>
  </r>
  <r>
    <n v="394717"/>
    <x v="665"/>
    <s v="Chicote VM/MR/AZ - 20cm / 22AWG"/>
    <s v="0000-00-00"/>
    <n v="50"/>
    <s v="E"/>
    <n v="1"/>
    <s v="E01 PA"/>
    <s v="Apontamento da Produ"/>
    <n v="50"/>
    <n v="0"/>
  </r>
  <r>
    <n v="394718"/>
    <x v="351"/>
    <s v="Cabo 22AWG/0,30mm2 AZUL"/>
    <s v="0000-00-00"/>
    <n v="11"/>
    <s v="S"/>
    <n v="1"/>
    <s v="ProduþÒo"/>
    <s v="Apontamento da Produ"/>
    <n v="0"/>
    <n v="11"/>
  </r>
  <r>
    <n v="394719"/>
    <x v="178"/>
    <s v="Cabo 22AWG/0,30mm2 VERMELHO"/>
    <s v="0000-00-00"/>
    <n v="11"/>
    <s v="S"/>
    <n v="1"/>
    <s v="ProduþÒo"/>
    <s v="Apontamento da Produ"/>
    <n v="0"/>
    <n v="11"/>
  </r>
  <r>
    <n v="394720"/>
    <x v="352"/>
    <s v="Cabo 22AWG/0,30mm2 MARROM"/>
    <s v="0000-00-00"/>
    <n v="11"/>
    <s v="S"/>
    <n v="1"/>
    <s v="ProduþÒo"/>
    <s v="Apontamento da Produ"/>
    <n v="0"/>
    <n v="11"/>
  </r>
  <r>
    <n v="394743"/>
    <x v="666"/>
    <s v="PCM PTH GNB-1"/>
    <s v="0000-00-00"/>
    <n v="50"/>
    <s v="E"/>
    <n v="1"/>
    <s v="E01 PA"/>
    <s v="Apontamento da Produ"/>
    <n v="50"/>
    <n v="0"/>
  </r>
  <r>
    <n v="394744"/>
    <x v="665"/>
    <s v="Chicote VM/MR/AZ - 20cm / 22AWG"/>
    <s v="0000-00-00"/>
    <n v="50"/>
    <s v="S"/>
    <n v="1"/>
    <s v="E01 PA"/>
    <s v="Apontamento da Produ"/>
    <n v="0"/>
    <n v="50"/>
  </r>
  <r>
    <n v="394745"/>
    <x v="667"/>
    <s v="Paraf.Cab.Pan.Ox.Philips M2,9x9,5 auto-a"/>
    <s v="0000-00-00"/>
    <n v="200"/>
    <s v="S"/>
    <n v="1"/>
    <s v="E11 PG"/>
    <s v="Apontamento da Produ"/>
    <n v="0"/>
    <n v="200"/>
  </r>
  <r>
    <n v="394746"/>
    <x v="180"/>
    <s v="Cabo 28AWG/0,08mm2 MARROM"/>
    <s v="0000-00-00"/>
    <n v="7"/>
    <s v="S"/>
    <n v="1"/>
    <s v="ProduþÒo"/>
    <s v="Apontamento da Produ"/>
    <n v="0"/>
    <n v="7"/>
  </r>
  <r>
    <n v="394747"/>
    <x v="10"/>
    <s v="Cabo 28AWG/0,08mm2 LARANJA"/>
    <s v="0000-00-00"/>
    <n v="9"/>
    <s v="S"/>
    <n v="1"/>
    <s v="ProduþÒo"/>
    <s v="Apontamento da Produ"/>
    <n v="0"/>
    <n v="9"/>
  </r>
  <r>
    <n v="394748"/>
    <x v="183"/>
    <s v="Cabo 28AWG/0,08mm2 VERMELHO"/>
    <s v="0000-00-00"/>
    <n v="8"/>
    <s v="S"/>
    <n v="1"/>
    <m/>
    <s v="Apontamento da Produ"/>
    <n v="0"/>
    <n v="8"/>
  </r>
  <r>
    <n v="394749"/>
    <x v="182"/>
    <s v="Cabo 28AWG/0,08mm2 VERDE"/>
    <s v="0000-00-00"/>
    <n v="9"/>
    <s v="S"/>
    <n v="1"/>
    <s v="ProduþÒo"/>
    <s v="Apontamento da Produ"/>
    <n v="0"/>
    <n v="9"/>
  </r>
  <r>
    <n v="394750"/>
    <x v="490"/>
    <s v="Cabo 28AWG/0,08mm2 AZUL"/>
    <s v="0000-00-00"/>
    <n v="8"/>
    <s v="S"/>
    <n v="1"/>
    <s v="ProduþÒo"/>
    <s v="Apontamento da Produ"/>
    <n v="0"/>
    <n v="8"/>
  </r>
  <r>
    <n v="394751"/>
    <x v="663"/>
    <s v="Chicote VD/BR - 25cm/28AWG"/>
    <s v="0000-00-00"/>
    <n v="50"/>
    <s v="S"/>
    <n v="1"/>
    <m/>
    <s v="Apontamento da Produ"/>
    <n v="0"/>
    <n v="50"/>
  </r>
  <r>
    <n v="394752"/>
    <x v="664"/>
    <s v="Chicote BR/VM - 25cm / 28AWG"/>
    <s v="0000-00-00"/>
    <n v="50"/>
    <s v="S"/>
    <n v="1"/>
    <s v="E01 PA"/>
    <s v="Apontamento da Produ"/>
    <n v="0"/>
    <n v="50"/>
  </r>
  <r>
    <n v="394753"/>
    <x v="447"/>
    <s v="Cap.Eletr.Unilat. 220u / 16V (can 6x17)"/>
    <s v="0000-00-00"/>
    <n v="70"/>
    <s v="S"/>
    <n v="1"/>
    <s v="E06 PE"/>
    <s v="Apontamento da Produ"/>
    <n v="0"/>
    <n v="70"/>
  </r>
  <r>
    <n v="394754"/>
    <x v="447"/>
    <s v="Cap.Eletr.Unilat. 220u / 16V (can 6x17)"/>
    <s v="0000-00-00"/>
    <n v="30"/>
    <s v="S"/>
    <n v="1"/>
    <s v="E06 PF"/>
    <s v="Apontamento da Produ"/>
    <n v="0"/>
    <n v="30"/>
  </r>
  <r>
    <n v="394755"/>
    <x v="532"/>
    <s v="Rele 12Vx10A - 1CR ci preto"/>
    <s v="0000-00-00"/>
    <n v="110"/>
    <s v="S"/>
    <n v="1"/>
    <s v="E08 PF"/>
    <s v="Apontamento da Produ"/>
    <n v="0"/>
    <n v="110"/>
  </r>
  <r>
    <n v="394756"/>
    <x v="488"/>
    <s v="Dissipador LSI-069HS (Clip-On)"/>
    <s v="0000-00-00"/>
    <n v="50"/>
    <s v="S"/>
    <n v="1"/>
    <s v="E15 PC"/>
    <s v="Apontamento da Produ"/>
    <n v="0"/>
    <n v="50"/>
  </r>
  <r>
    <n v="394757"/>
    <x v="68"/>
    <s v="Regulador LM 7805"/>
    <s v="0000-00-00"/>
    <n v="50"/>
    <s v="S"/>
    <n v="1"/>
    <s v="E08 PG"/>
    <s v="Apontamento da Produ"/>
    <n v="0"/>
    <n v="50"/>
  </r>
  <r>
    <n v="394758"/>
    <x v="531"/>
    <s v="Varistor S14K - 35V"/>
    <s v="0000-00-00"/>
    <n v="50"/>
    <s v="S"/>
    <n v="1"/>
    <s v="E11 PB"/>
    <s v="Apontamento da Produ"/>
    <n v="0"/>
    <n v="50"/>
  </r>
  <r>
    <n v="394759"/>
    <x v="6"/>
    <s v="BTS180G  BMO 040-1X40  180░ Dourado"/>
    <s v="0000-00-00"/>
    <n v="250"/>
    <s v="S"/>
    <n v="1"/>
    <s v="E11 PB"/>
    <s v="Apontamento da Produ"/>
    <n v="0"/>
    <n v="250"/>
  </r>
  <r>
    <n v="394760"/>
    <x v="416"/>
    <s v="Diodo Zener 1N4742 A (12V - 1,0W)"/>
    <s v="0000-00-00"/>
    <n v="120"/>
    <s v="S"/>
    <n v="1"/>
    <s v="E10 PJ"/>
    <s v="Apontamento da Produ"/>
    <n v="0"/>
    <n v="120"/>
  </r>
  <r>
    <n v="394761"/>
    <x v="416"/>
    <s v="Diodo Zener 1N4742 A (12V - 1,0W)"/>
    <s v="0000-00-00"/>
    <n v="26"/>
    <s v="S"/>
    <n v="1"/>
    <s v="E10 PI"/>
    <s v="Apontamento da Produ"/>
    <n v="0"/>
    <n v="26"/>
  </r>
  <r>
    <n v="394762"/>
    <x v="61"/>
    <s v="Cap.Cer.Disco 100nF / 50V"/>
    <s v="0000-00-00"/>
    <n v="100"/>
    <s v="S"/>
    <n v="1"/>
    <s v="E07 PF"/>
    <s v="Apontamento da Produ"/>
    <n v="0"/>
    <n v="100"/>
  </r>
  <r>
    <n v="394763"/>
    <x v="73"/>
    <s v="Cap.Eletr.Unilat. 100u / 16V (can 5x11)"/>
    <s v="0000-00-00"/>
    <n v="100"/>
    <s v="S"/>
    <n v="1"/>
    <s v="E06 PE"/>
    <s v="Apontamento da Produ"/>
    <n v="0"/>
    <n v="100"/>
  </r>
  <r>
    <n v="394764"/>
    <x v="69"/>
    <s v="Cap.Pol.Met. 470nF / 63V"/>
    <s v="0000-00-00"/>
    <n v="100"/>
    <s v="S"/>
    <n v="1"/>
    <s v="E06 PF"/>
    <s v="Apontamento da Produ"/>
    <n v="0"/>
    <n v="100"/>
  </r>
  <r>
    <n v="394765"/>
    <x v="116"/>
    <s v="Borne Multipolar-2vias (KRE) Azul"/>
    <s v="0000-00-00"/>
    <n v="200"/>
    <s v="S"/>
    <n v="1"/>
    <s v="E12 PC"/>
    <s v="Requisicao"/>
    <n v="0"/>
    <n v="200"/>
  </r>
  <r>
    <n v="394766"/>
    <x v="530"/>
    <s v="Borne Multipolar-3vias (KRE) Azul"/>
    <s v="0000-00-00"/>
    <n v="30"/>
    <s v="S"/>
    <n v="1"/>
    <s v="E12 PC"/>
    <s v="Requisicao"/>
    <n v="0"/>
    <n v="30"/>
  </r>
  <r>
    <n v="394767"/>
    <x v="530"/>
    <s v="Borne Multipolar-3vias (KRE) Azul"/>
    <s v="0000-00-00"/>
    <n v="5"/>
    <s v="S"/>
    <n v="1"/>
    <s v="E11 PB"/>
    <s v="Requisicao"/>
    <n v="0"/>
    <n v="5"/>
  </r>
  <r>
    <n v="394769"/>
    <x v="668"/>
    <s v="Circuito Controle GNB-1"/>
    <s v="0000-00-00"/>
    <n v="50"/>
    <s v="E"/>
    <n v="3"/>
    <s v="E01 PD"/>
    <s v="Apontamento da Produ"/>
    <n v="50"/>
    <n v="0"/>
  </r>
  <r>
    <n v="394770"/>
    <x v="666"/>
    <s v="PCM PTH GNB-1"/>
    <s v="0000-00-00"/>
    <n v="50"/>
    <s v="S"/>
    <n v="1"/>
    <s v="E01 PA"/>
    <s v="Apontamento da Produ"/>
    <n v="0"/>
    <n v="50"/>
  </r>
  <r>
    <n v="394771"/>
    <x v="661"/>
    <s v="PCM SMD GNB-1 (K000913)"/>
    <s v="0000-00-00"/>
    <n v="50"/>
    <s v="S"/>
    <n v="1"/>
    <s v="E01 PA"/>
    <s v="Apontamento da Produ"/>
    <n v="0"/>
    <n v="50"/>
  </r>
  <r>
    <n v="394772"/>
    <x v="668"/>
    <s v="Circuito Controle GNB-1"/>
    <s v="0000-00-00"/>
    <n v="50"/>
    <s v="S"/>
    <n v="3"/>
    <s v="E01 PD"/>
    <s v="Requisicao"/>
    <n v="0"/>
    <n v="50"/>
  </r>
  <r>
    <n v="394777"/>
    <x v="669"/>
    <s v="Kit MEC - PR-1"/>
    <s v="0000-00-00"/>
    <n v="1"/>
    <s v="E"/>
    <n v="2"/>
    <m/>
    <s v="Apontamento da Produ"/>
    <n v="1"/>
    <n v="0"/>
  </r>
  <r>
    <n v="394778"/>
    <x v="670"/>
    <s v="Paraf.Cab.Con.Bicr. M3x12"/>
    <s v="0000-00-00"/>
    <n v="4"/>
    <s v="S"/>
    <n v="1"/>
    <s v="E11 PD"/>
    <s v="Apontamento da Produ"/>
    <n v="0"/>
    <n v="4"/>
  </r>
  <r>
    <n v="394779"/>
    <x v="671"/>
    <s v="Espaþador Fenolite 4mm"/>
    <s v="0000-00-00"/>
    <n v="4"/>
    <s v="S"/>
    <n v="1"/>
    <s v="E12 PI"/>
    <s v="Apontamento da Produ"/>
    <n v="0"/>
    <n v="4"/>
  </r>
  <r>
    <n v="394780"/>
    <x v="667"/>
    <s v="Paraf.Cab.Pan.Ox.Philips M2,9x9,5 auto-a"/>
    <s v="0000-00-00"/>
    <n v="4"/>
    <s v="S"/>
    <n v="1"/>
    <s v="E11 PG"/>
    <s v="Apontamento da Produ"/>
    <n v="0"/>
    <n v="4"/>
  </r>
  <r>
    <n v="394783"/>
    <x v="672"/>
    <s v="Conj. Cabos PR-1"/>
    <s v="0000-00-00"/>
    <n v="1"/>
    <s v="E"/>
    <n v="1"/>
    <s v="E01 PA"/>
    <s v="Apontamento da Produ"/>
    <n v="1"/>
    <n v="0"/>
  </r>
  <r>
    <n v="394784"/>
    <x v="673"/>
    <s v="Cabo 18AWG/0,75mm2 VERDE e AMARELO"/>
    <s v="0000-00-00"/>
    <n v="0"/>
    <s v="S"/>
    <n v="1"/>
    <s v="E09 PM"/>
    <s v="Apontamento da Produ"/>
    <n v="0"/>
    <n v="0"/>
  </r>
  <r>
    <n v="394788"/>
    <x v="669"/>
    <s v="Kit MEC - PR-1"/>
    <s v="0000-00-00"/>
    <n v="1"/>
    <s v="E"/>
    <n v="1"/>
    <m/>
    <s v="Transferencia"/>
    <n v="1"/>
    <n v="0"/>
  </r>
  <r>
    <n v="394789"/>
    <x v="669"/>
    <s v="Kit MEC - PR-1"/>
    <s v="0000-00-00"/>
    <n v="1"/>
    <s v="S"/>
    <n v="2"/>
    <m/>
    <s v="Transferencia"/>
    <n v="0"/>
    <n v="1"/>
  </r>
  <r>
    <n v="394794"/>
    <x v="674"/>
    <s v="Kit para montagem PR-1"/>
    <s v="0000-00-00"/>
    <n v="1"/>
    <s v="E"/>
    <n v="2"/>
    <m/>
    <s v="Apontamento da Produ"/>
    <n v="1"/>
    <n v="0"/>
  </r>
  <r>
    <n v="394795"/>
    <x v="675"/>
    <s v="Caixa Plßstica PB-107 (40x73x100)"/>
    <s v="0000-00-00"/>
    <n v="1"/>
    <s v="S"/>
    <n v="1"/>
    <s v="E16 PD"/>
    <s v="Apontamento da Produ"/>
    <n v="0"/>
    <n v="1"/>
  </r>
  <r>
    <n v="394796"/>
    <x v="672"/>
    <s v="Conj. Cabos PR-1"/>
    <s v="0000-00-00"/>
    <n v="1"/>
    <s v="S"/>
    <n v="1"/>
    <s v="E01 PA"/>
    <s v="Apontamento da Produ"/>
    <n v="0"/>
    <n v="1"/>
  </r>
  <r>
    <n v="394797"/>
    <x v="669"/>
    <s v="Kit MEC - PR-1"/>
    <s v="0000-00-00"/>
    <n v="1"/>
    <s v="S"/>
    <n v="1"/>
    <m/>
    <s v="Apontamento da Produ"/>
    <n v="0"/>
    <n v="1"/>
  </r>
  <r>
    <n v="394800"/>
    <x v="308"/>
    <s v="Filtro de linha PROT-1"/>
    <s v="0000-00-00"/>
    <n v="1"/>
    <s v="E"/>
    <n v="2"/>
    <m/>
    <s v="Transferencia"/>
    <n v="1"/>
    <n v="0"/>
  </r>
  <r>
    <n v="394801"/>
    <x v="308"/>
    <s v="Filtro de linha PROT-1"/>
    <s v="0000-00-00"/>
    <n v="1"/>
    <s v="S"/>
    <n v="3"/>
    <s v="E02 PE"/>
    <s v="Transferencia"/>
    <n v="0"/>
    <n v="1"/>
  </r>
  <r>
    <n v="394802"/>
    <x v="676"/>
    <s v="ProteþÒo de Rede - PR-1"/>
    <s v="0000-00-00"/>
    <n v="1"/>
    <s v="E"/>
    <n v="3"/>
    <s v="E01 PD"/>
    <s v="Apontamento da Produ"/>
    <n v="1"/>
    <n v="0"/>
  </r>
  <r>
    <n v="394803"/>
    <x v="674"/>
    <s v="Kit para montagem PR-1"/>
    <s v="0000-00-00"/>
    <n v="1"/>
    <s v="S"/>
    <n v="2"/>
    <m/>
    <s v="Apontamento da Produ"/>
    <n v="0"/>
    <n v="1"/>
  </r>
  <r>
    <n v="394804"/>
    <x v="308"/>
    <s v="Filtro de linha PROT-1"/>
    <s v="0000-00-00"/>
    <n v="1"/>
    <s v="S"/>
    <n v="2"/>
    <m/>
    <s v="Apontamento da Produ"/>
    <n v="0"/>
    <n v="1"/>
  </r>
  <r>
    <n v="394805"/>
    <x v="676"/>
    <s v="ProteþÒo de Rede - PR-1"/>
    <s v="0000-00-00"/>
    <n v="1"/>
    <s v="S"/>
    <n v="3"/>
    <s v="E01 PD"/>
    <s v="Movimentacao"/>
    <n v="0"/>
    <n v="1"/>
  </r>
  <r>
    <n v="394808"/>
    <x v="122"/>
    <s v="RF 5W 10% - 33R"/>
    <s v="0000-00-00"/>
    <n v="15"/>
    <s v="E"/>
    <n v="1"/>
    <s v="E10 PH"/>
    <s v="Movimentacao"/>
    <n v="15"/>
    <n v="0"/>
  </r>
  <r>
    <n v="394809"/>
    <x v="178"/>
    <s v="Cabo 22AWG/0,30mm2 VERMELHO"/>
    <s v="0000-00-00"/>
    <n v="50"/>
    <s v="S"/>
    <n v="1"/>
    <s v="ProduþÒo"/>
    <s v="Movimentacao"/>
    <n v="0"/>
    <n v="50"/>
  </r>
  <r>
    <n v="394810"/>
    <x v="354"/>
    <s v="Cabo 22AWG/0,30mm2 BRANCO"/>
    <s v="0000-00-00"/>
    <n v="50"/>
    <s v="S"/>
    <n v="1"/>
    <s v="ProduþÒo"/>
    <s v="Movimentacao"/>
    <n v="0"/>
    <n v="50"/>
  </r>
  <r>
    <n v="394811"/>
    <x v="170"/>
    <s v="LM340MP - 5.0 NOPB (N00A) -SOT223 -regul"/>
    <s v="0000-00-00"/>
    <n v="4"/>
    <s v="S"/>
    <n v="1"/>
    <s v="E18 PJ"/>
    <s v="Movimentacao"/>
    <n v="0"/>
    <n v="4"/>
  </r>
  <r>
    <n v="394812"/>
    <x v="164"/>
    <s v="Ferrite Bead SMD 1806 1K - BLM41PG102SN1"/>
    <s v="0000-00-00"/>
    <n v="58"/>
    <s v="S"/>
    <n v="1"/>
    <s v="E18 PJ"/>
    <s v="Movimentacao"/>
    <n v="0"/>
    <n v="58"/>
  </r>
  <r>
    <n v="394813"/>
    <x v="166"/>
    <s v="Cap.Cer. SMD 0805 10nF / 50V 10%"/>
    <s v="0000-00-00"/>
    <n v="50"/>
    <s v="S"/>
    <n v="1"/>
    <s v="E18 PJ"/>
    <s v="Movimentacao"/>
    <n v="0"/>
    <n v="50"/>
  </r>
  <r>
    <n v="394820"/>
    <x v="330"/>
    <s v="Transistor BC 547"/>
    <s v="0000-00-00"/>
    <n v="50"/>
    <s v="E"/>
    <n v="4"/>
    <m/>
    <s v="REMESSA PARA INDUST."/>
    <n v="50"/>
    <n v="0"/>
  </r>
  <r>
    <n v="394821"/>
    <x v="458"/>
    <s v="CI 555"/>
    <s v="0000-00-00"/>
    <n v="50"/>
    <s v="E"/>
    <n v="4"/>
    <m/>
    <s v="REMESSA PARA INDUST."/>
    <n v="50"/>
    <n v="0"/>
  </r>
  <r>
    <n v="394822"/>
    <x v="459"/>
    <s v="Potenciometro Painel 470R - (16mm - L20)"/>
    <s v="0000-00-00"/>
    <n v="50"/>
    <s v="E"/>
    <n v="4"/>
    <m/>
    <s v="REMESSA PARA INDUST."/>
    <n v="50"/>
    <n v="0"/>
  </r>
  <r>
    <n v="394823"/>
    <x v="460"/>
    <s v="Trafo 110/110V  9 + 9  250mA"/>
    <s v="0000-00-00"/>
    <n v="50"/>
    <s v="E"/>
    <n v="4"/>
    <m/>
    <s v="REMESSA PARA INDUST."/>
    <n v="50"/>
    <n v="0"/>
  </r>
  <r>
    <n v="394824"/>
    <x v="461"/>
    <s v="Display Duplo - VERM catodo comum"/>
    <s v="0000-00-00"/>
    <n v="50"/>
    <s v="E"/>
    <n v="4"/>
    <m/>
    <s v="REMESSA PARA INDUST."/>
    <n v="50"/>
    <n v="0"/>
  </r>
  <r>
    <n v="394825"/>
    <x v="462"/>
    <s v="PCI BRT-99 Bertel"/>
    <s v="0000-00-00"/>
    <n v="50"/>
    <s v="E"/>
    <n v="4"/>
    <m/>
    <s v="REMESSA PARA INDUST."/>
    <n v="50"/>
    <n v="0"/>
  </r>
  <r>
    <n v="394826"/>
    <x v="677"/>
    <s v="Caixa de Comando Vibrador BRT-99 - Berte"/>
    <s v="0000-00-00"/>
    <n v="25"/>
    <s v="E"/>
    <n v="3"/>
    <m/>
    <s v="Movimentacao"/>
    <n v="25"/>
    <n v="0"/>
  </r>
  <r>
    <n v="394827"/>
    <x v="465"/>
    <s v="Placa de Comando Vibrador BRT-99 - Berte"/>
    <s v="0000-00-00"/>
    <n v="25"/>
    <s v="E"/>
    <n v="3"/>
    <m/>
    <s v="Movimentacao"/>
    <n v="25"/>
    <n v="0"/>
  </r>
  <r>
    <n v="394828"/>
    <x v="677"/>
    <s v="Caixa de Comando Vibrador BRT-99 - Berte"/>
    <s v="0000-00-00"/>
    <n v="25"/>
    <s v="S"/>
    <n v="3"/>
    <m/>
    <s v="IndustrializaþÒo efe"/>
    <n v="0"/>
    <n v="25"/>
  </r>
  <r>
    <n v="394829"/>
    <x v="465"/>
    <s v="Placa de Comando Vibrador BRT-99 - Berte"/>
    <s v="0000-00-00"/>
    <n v="25"/>
    <s v="S"/>
    <n v="3"/>
    <m/>
    <s v="IndustrializaþÒo efe"/>
    <n v="0"/>
    <n v="25"/>
  </r>
  <r>
    <n v="394830"/>
    <x v="678"/>
    <s v="PCI PTS-1 Ver. 1.0 FR-1, 1,6mm, 35u, SS"/>
    <s v="0000-00-00"/>
    <n v="94"/>
    <s v="E"/>
    <n v="1"/>
    <s v="E13 PI"/>
    <s v="Movimentacao"/>
    <n v="94"/>
    <n v="0"/>
  </r>
  <r>
    <n v="394831"/>
    <x v="18"/>
    <s v="AlgodÒo 100G"/>
    <s v="0000-00-00"/>
    <n v="2"/>
    <s v="S"/>
    <n v="1"/>
    <s v="E03 PI"/>
    <s v="Movimentacao"/>
    <n v="0"/>
    <n v="2"/>
  </r>
  <r>
    <n v="394832"/>
    <x v="19"/>
    <s v="Alcool IsopropÝlico"/>
    <s v="0000-00-00"/>
    <n v="2"/>
    <s v="S"/>
    <n v="1"/>
    <s v="E03 PK"/>
    <s v="Movimentacao"/>
    <n v="0"/>
    <n v="2"/>
  </r>
  <r>
    <n v="394833"/>
    <x v="679"/>
    <s v="Conversor Chaveado CA 0500 TFPG-N"/>
    <s v="0000-00-00"/>
    <n v="100"/>
    <s v="S"/>
    <n v="3"/>
    <m/>
    <s v="Nota Fiscal de Saida"/>
    <n v="0"/>
    <n v="100"/>
  </r>
  <r>
    <n v="394835"/>
    <x v="563"/>
    <s v="Desmoldante"/>
    <s v="0000-00-00"/>
    <n v="1"/>
    <s v="E"/>
    <n v="1"/>
    <s v="E03 PI"/>
    <s v="Compra de MatÚria Pr"/>
    <n v="1"/>
    <n v="0"/>
  </r>
  <r>
    <n v="394843"/>
    <x v="680"/>
    <s v="Cap.Eletr.Unilat. 100u / 450V (can 20x40"/>
    <s v="0000-00-00"/>
    <n v="9"/>
    <s v="E"/>
    <n v="1"/>
    <s v="E06 PE"/>
    <s v="Compra de MatÚria Pr"/>
    <n v="9"/>
    <n v="0"/>
  </r>
  <r>
    <n v="394844"/>
    <x v="529"/>
    <s v="Transistor MJE13005 - 400V-4A"/>
    <s v="0000-00-00"/>
    <n v="80"/>
    <s v="E"/>
    <n v="1"/>
    <s v="E08 PF"/>
    <s v="Compra de MatÚria Pr"/>
    <n v="80"/>
    <n v="0"/>
  </r>
  <r>
    <n v="394845"/>
    <x v="228"/>
    <s v="Resistor SMD 0603 5% 470R"/>
    <s v="0000-00-00"/>
    <n v="200"/>
    <s v="E"/>
    <n v="1"/>
    <s v="E18 PG"/>
    <s v="Compra de MatÚria Pr"/>
    <n v="200"/>
    <n v="0"/>
  </r>
  <r>
    <n v="394846"/>
    <x v="147"/>
    <s v="Resistor SMD 1206 5% 0R"/>
    <s v="0000-00-00"/>
    <n v="700"/>
    <s v="E"/>
    <n v="1"/>
    <s v="E18 PJ"/>
    <s v="Compra de MatÚria Pr"/>
    <n v="700"/>
    <n v="0"/>
  </r>
  <r>
    <n v="394847"/>
    <x v="279"/>
    <s v="Resistor SMD 1206 5% 470R"/>
    <s v="0000-00-00"/>
    <n v="100"/>
    <s v="E"/>
    <n v="1"/>
    <s v="E18 PJ"/>
    <s v="Compra de MatÚria Pr"/>
    <n v="100"/>
    <n v="0"/>
  </r>
  <r>
    <n v="394848"/>
    <x v="681"/>
    <s v="Resistor SMD 1206 5% 1M"/>
    <s v="0000-00-00"/>
    <n v="500"/>
    <s v="E"/>
    <n v="1"/>
    <s v="E18 PJ"/>
    <s v="Compra de MatÚria Pr"/>
    <n v="500"/>
    <n v="0"/>
  </r>
  <r>
    <n v="394849"/>
    <x v="109"/>
    <s v="Comparador LM 431ACM SMD(SO) ST, Texas o"/>
    <s v="0000-00-00"/>
    <n v="43"/>
    <s v="E"/>
    <n v="1"/>
    <s v="E18 PJ"/>
    <s v="Compra de MatÚria Pr"/>
    <n v="43"/>
    <n v="0"/>
  </r>
  <r>
    <n v="394851"/>
    <x v="118"/>
    <s v="Diodo SMD US1M (1N4937) - 1 A 600V rßpid"/>
    <s v="0000-00-00"/>
    <n v="7"/>
    <s v="E"/>
    <n v="1"/>
    <s v="E18 PJ"/>
    <s v="Compra de MatÚria Pr"/>
    <n v="7"/>
    <n v="0"/>
  </r>
  <r>
    <n v="394874"/>
    <x v="109"/>
    <s v="Comparador LM 431ACM SMD(SO) ST, Texas o"/>
    <s v="0000-00-00"/>
    <n v="27"/>
    <s v="E"/>
    <n v="1"/>
    <s v="E18 PJ"/>
    <s v="Compra de MatÚria Pr"/>
    <n v="27"/>
    <n v="0"/>
  </r>
  <r>
    <n v="394875"/>
    <x v="372"/>
    <s v="RC 1W 5% - 120R"/>
    <s v="0000-00-00"/>
    <n v="70"/>
    <s v="E"/>
    <n v="1"/>
    <s v="E10 PG"/>
    <s v="Compra de MatÚria Pr"/>
    <n v="70"/>
    <n v="0"/>
  </r>
  <r>
    <n v="394876"/>
    <x v="122"/>
    <s v="RF 5W 10% - 33R"/>
    <s v="0000-00-00"/>
    <n v="90"/>
    <s v="E"/>
    <n v="1"/>
    <s v="E10 PH"/>
    <s v="Compra de MatÚria Pr"/>
    <n v="90"/>
    <n v="0"/>
  </r>
  <r>
    <n v="394877"/>
    <x v="680"/>
    <s v="Cap.Eletr.Unilat. 100u / 450V (can 20x40"/>
    <s v="0000-00-00"/>
    <n v="96"/>
    <s v="E"/>
    <n v="1"/>
    <s v="E06 PE"/>
    <s v="Compra de MatÚria Pr"/>
    <n v="96"/>
    <n v="0"/>
  </r>
  <r>
    <n v="394878"/>
    <x v="124"/>
    <s v="Cap.Eletr.Unilat. 1000u / 16V 105░ (can "/>
    <s v="0000-00-00"/>
    <n v="310"/>
    <s v="E"/>
    <n v="1"/>
    <s v="E07 PE"/>
    <s v="Compra de MatÚria Pr"/>
    <n v="310"/>
    <n v="0"/>
  </r>
  <r>
    <n v="394879"/>
    <x v="102"/>
    <s v="Cap.Cer.Disco 2,2nF / 2KV"/>
    <s v="0000-00-00"/>
    <n v="110"/>
    <s v="E"/>
    <n v="1"/>
    <s v="E06 PF"/>
    <s v="Compra de MatÚria Pr"/>
    <n v="110"/>
    <n v="0"/>
  </r>
  <r>
    <n v="394880"/>
    <x v="103"/>
    <s v="Diodo 1N4937 - 1 A 600V rßpido"/>
    <s v="0000-00-00"/>
    <n v="250"/>
    <s v="E"/>
    <n v="1"/>
    <s v="E09 PK"/>
    <s v="Compra de MatÚria Pr"/>
    <n v="250"/>
    <n v="0"/>
  </r>
  <r>
    <n v="394881"/>
    <x v="441"/>
    <s v="Diodo Zener 1N5380 B (120V - 5,0W)"/>
    <s v="0000-00-00"/>
    <n v="100"/>
    <s v="E"/>
    <n v="1"/>
    <s v="E10 PJ"/>
    <s v="Compra de MatÚria Pr"/>
    <n v="100"/>
    <n v="0"/>
  </r>
  <r>
    <n v="394882"/>
    <x v="126"/>
    <s v="Acoplador Otico 4N25 (QTC ou Lite ON)"/>
    <s v="0000-00-00"/>
    <n v="150"/>
    <s v="E"/>
    <n v="1"/>
    <s v="E08 PF"/>
    <s v="Compra de MatÚria Pr"/>
    <n v="150"/>
    <n v="0"/>
  </r>
  <r>
    <n v="394883"/>
    <x v="565"/>
    <s v="Varistor S14K - 320V"/>
    <s v="0000-00-00"/>
    <n v="110"/>
    <s v="E"/>
    <n v="1"/>
    <s v="E11 PB"/>
    <s v="Compra de MatÚria Pr"/>
    <n v="110"/>
    <n v="0"/>
  </r>
  <r>
    <n v="394884"/>
    <x v="177"/>
    <s v="Cabo 22AWG/0,30mm2 PRETO"/>
    <s v="0000-00-00"/>
    <n v="100"/>
    <s v="E"/>
    <n v="1"/>
    <s v="ProduþÒo"/>
    <s v="Compra de MatÚria Pr"/>
    <n v="100"/>
    <n v="0"/>
  </r>
  <r>
    <n v="394885"/>
    <x v="351"/>
    <s v="Cabo 22AWG/0,30mm2 AZUL"/>
    <s v="0000-00-00"/>
    <n v="100"/>
    <s v="E"/>
    <n v="1"/>
    <s v="ProduþÒo"/>
    <s v="Compra de MatÚria Pr"/>
    <n v="100"/>
    <n v="0"/>
  </r>
  <r>
    <n v="394886"/>
    <x v="354"/>
    <s v="Cabo 22AWG/0,30mm2 BRANCO"/>
    <s v="0000-00-00"/>
    <n v="100"/>
    <s v="E"/>
    <n v="1"/>
    <s v="ProduþÒo"/>
    <s v="Compra de MatÚria Pr"/>
    <n v="100"/>
    <n v="0"/>
  </r>
  <r>
    <n v="394887"/>
    <x v="178"/>
    <s v="Cabo 22AWG/0,30mm2 VERMELHO"/>
    <s v="0000-00-00"/>
    <n v="100"/>
    <s v="E"/>
    <n v="1"/>
    <s v="ProduþÒo"/>
    <s v="Compra de MatÚria Pr"/>
    <n v="100"/>
    <n v="0"/>
  </r>
  <r>
    <n v="394888"/>
    <x v="352"/>
    <s v="Cabo 22AWG/0,30mm2 MARROM"/>
    <s v="0000-00-00"/>
    <n v="100"/>
    <s v="E"/>
    <n v="1"/>
    <s v="ProduþÒo"/>
    <s v="Compra de MatÚria Pr"/>
    <n v="100"/>
    <n v="0"/>
  </r>
  <r>
    <n v="394889"/>
    <x v="105"/>
    <s v="Acoplador TÚrmico TO220 com furo"/>
    <s v="0000-00-00"/>
    <n v="20"/>
    <s v="E"/>
    <n v="1"/>
    <s v="E08 PF"/>
    <s v="Compra de MatÚria Pr"/>
    <n v="20"/>
    <n v="0"/>
  </r>
  <r>
    <n v="394890"/>
    <x v="682"/>
    <s v="Resistor SMD 1206 5% 56K"/>
    <s v="0000-00-00"/>
    <n v="300"/>
    <s v="E"/>
    <n v="1"/>
    <s v="E18 PJ"/>
    <s v="Compra de MatÚria Pr"/>
    <n v="300"/>
    <n v="0"/>
  </r>
  <r>
    <n v="394891"/>
    <x v="683"/>
    <s v="Resistor SMD 1206 5% 68K"/>
    <s v="0000-00-00"/>
    <n v="400"/>
    <s v="E"/>
    <n v="1"/>
    <s v="E18 PJ"/>
    <s v="Compra de MatÚria Pr"/>
    <n v="400"/>
    <n v="0"/>
  </r>
  <r>
    <n v="394892"/>
    <x v="535"/>
    <s v="Cap.Cer. SMD 0603 100nF / 50V 10%"/>
    <s v="0000-00-00"/>
    <n v="280"/>
    <s v="E"/>
    <n v="1"/>
    <s v="E18 PH"/>
    <s v="Compra de MatÚria Pr"/>
    <n v="280"/>
    <n v="0"/>
  </r>
  <r>
    <n v="394893"/>
    <x v="684"/>
    <s v="Cap.Cer. SMD 1206 470nF / 50V 10%"/>
    <s v="0000-00-00"/>
    <n v="110"/>
    <s v="E"/>
    <n v="1"/>
    <s v="E18 PJ"/>
    <s v="Compra de MatÚria Pr"/>
    <n v="110"/>
    <n v="0"/>
  </r>
  <r>
    <n v="394894"/>
    <x v="107"/>
    <s v="Diodo SMD LL4148 Mini Melf"/>
    <s v="0000-00-00"/>
    <n v="310"/>
    <s v="E"/>
    <n v="1"/>
    <s v="E18 PI"/>
    <s v="Compra de MatÚria Pr"/>
    <n v="310"/>
    <n v="0"/>
  </r>
  <r>
    <n v="394895"/>
    <x v="118"/>
    <s v="Diodo SMD US1M (1N4937) - 1 A 600V rßpid"/>
    <s v="0000-00-00"/>
    <n v="93"/>
    <s v="E"/>
    <n v="1"/>
    <s v="E18 PJ"/>
    <s v="Compra de MatÚria Pr"/>
    <n v="93"/>
    <n v="0"/>
  </r>
  <r>
    <n v="394896"/>
    <x v="685"/>
    <s v="Chicote AM/PT - 36cm / 22AWG"/>
    <s v="0000-00-00"/>
    <n v="105"/>
    <s v="E"/>
    <n v="1"/>
    <s v="E01 PA"/>
    <s v="Apontamento da Produ"/>
    <n v="105"/>
    <n v="0"/>
  </r>
  <r>
    <n v="394897"/>
    <x v="177"/>
    <s v="Cabo 22AWG/0,30mm2 PRETO"/>
    <s v="0000-00-00"/>
    <n v="44"/>
    <s v="S"/>
    <n v="1"/>
    <s v="ProduþÒo"/>
    <s v="Apontamento da Produ"/>
    <n v="0"/>
    <n v="44"/>
  </r>
  <r>
    <n v="394898"/>
    <x v="349"/>
    <s v="Cabo 22AWG/0,30mm2 AMARELO"/>
    <s v="0000-00-00"/>
    <n v="44"/>
    <s v="S"/>
    <n v="1"/>
    <s v="E10 PL"/>
    <s v="Apontamento da Produ"/>
    <n v="0"/>
    <n v="44"/>
  </r>
  <r>
    <n v="394899"/>
    <x v="686"/>
    <s v="N·cleo Toroidal T-10 (6,5)"/>
    <s v="0000-00-00"/>
    <n v="105"/>
    <s v="E"/>
    <n v="1"/>
    <s v="E15 PG"/>
    <s v="Movimentacao"/>
    <n v="105"/>
    <n v="0"/>
  </r>
  <r>
    <n v="394900"/>
    <x v="687"/>
    <s v="Indutor T-10 12E"/>
    <s v="0000-00-00"/>
    <n v="105"/>
    <s v="E"/>
    <n v="1"/>
    <s v="E01 PA"/>
    <s v="Apontamento da Produ"/>
    <n v="105"/>
    <n v="0"/>
  </r>
  <r>
    <n v="394901"/>
    <x v="686"/>
    <s v="N·cleo Toroidal T-10 (6,5)"/>
    <s v="0000-00-00"/>
    <n v="105"/>
    <s v="S"/>
    <n v="1"/>
    <s v="E15 PG"/>
    <s v="Apontamento da Produ"/>
    <n v="0"/>
    <n v="105"/>
  </r>
  <r>
    <n v="394902"/>
    <x v="353"/>
    <s v="Chicote AZ/VM/BR/PR - 39cm / 22 AWG"/>
    <s v="0000-00-00"/>
    <n v="105"/>
    <s v="E"/>
    <n v="1"/>
    <s v="E01 PA"/>
    <s v="Apontamento da Produ"/>
    <n v="105"/>
    <n v="0"/>
  </r>
  <r>
    <n v="394903"/>
    <x v="351"/>
    <s v="Cabo 22AWG/0,30mm2 AZUL"/>
    <s v="0000-00-00"/>
    <n v="43"/>
    <s v="S"/>
    <n v="1"/>
    <s v="ProduþÒo"/>
    <s v="Apontamento da Produ"/>
    <n v="0"/>
    <n v="43"/>
  </r>
  <r>
    <n v="394904"/>
    <x v="178"/>
    <s v="Cabo 22AWG/0,30mm2 VERMELHO"/>
    <s v="0000-00-00"/>
    <n v="43"/>
    <s v="S"/>
    <n v="1"/>
    <s v="ProduþÒo"/>
    <s v="Apontamento da Produ"/>
    <n v="0"/>
    <n v="43"/>
  </r>
  <r>
    <n v="394905"/>
    <x v="354"/>
    <s v="Cabo 22AWG/0,30mm2 BRANCO"/>
    <s v="0000-00-00"/>
    <n v="43"/>
    <s v="S"/>
    <n v="1"/>
    <s v="ProduþÒo"/>
    <s v="Apontamento da Produ"/>
    <n v="0"/>
    <n v="43"/>
  </r>
  <r>
    <n v="394906"/>
    <x v="177"/>
    <s v="Cabo 22AWG/0,30mm2 PRETO"/>
    <s v="0000-00-00"/>
    <n v="43"/>
    <s v="S"/>
    <n v="1"/>
    <s v="ProduþÒo"/>
    <s v="Apontamento da Produ"/>
    <n v="0"/>
    <n v="43"/>
  </r>
  <r>
    <n v="394907"/>
    <x v="350"/>
    <s v="Chicote AZ/VM/VM/MR/MR - 40cm/ 22AWG"/>
    <s v="0000-00-00"/>
    <n v="105"/>
    <s v="E"/>
    <n v="1"/>
    <s v="E01 PA"/>
    <s v="Apontamento da Produ"/>
    <n v="105"/>
    <n v="0"/>
  </r>
  <r>
    <n v="394908"/>
    <x v="351"/>
    <s v="Cabo 22AWG/0,30mm2 AZUL"/>
    <s v="0000-00-00"/>
    <n v="44"/>
    <s v="S"/>
    <n v="1"/>
    <s v="ProduþÒo"/>
    <s v="Apontamento da Produ"/>
    <n v="0"/>
    <n v="44"/>
  </r>
  <r>
    <n v="394909"/>
    <x v="178"/>
    <s v="Cabo 22AWG/0,30mm2 VERMELHO"/>
    <s v="0000-00-00"/>
    <n v="44"/>
    <s v="S"/>
    <n v="1"/>
    <s v="ProduþÒo"/>
    <s v="Apontamento da Produ"/>
    <n v="0"/>
    <n v="44"/>
  </r>
  <r>
    <n v="394910"/>
    <x v="178"/>
    <s v="Cabo 22AWG/0,30mm2 VERMELHO"/>
    <s v="0000-00-00"/>
    <n v="44"/>
    <s v="S"/>
    <n v="1"/>
    <s v="ProduþÒo"/>
    <s v="Apontamento da Produ"/>
    <n v="0"/>
    <n v="44"/>
  </r>
  <r>
    <n v="394911"/>
    <x v="352"/>
    <s v="Cabo 22AWG/0,30mm2 MARROM"/>
    <s v="0000-00-00"/>
    <n v="44"/>
    <s v="S"/>
    <n v="1"/>
    <s v="ProduþÒo"/>
    <s v="Apontamento da Produ"/>
    <n v="0"/>
    <n v="44"/>
  </r>
  <r>
    <n v="394912"/>
    <x v="352"/>
    <s v="Cabo 22AWG/0,30mm2 MARROM"/>
    <s v="0000-00-00"/>
    <n v="44"/>
    <s v="S"/>
    <n v="1"/>
    <s v="ProduþÒo"/>
    <s v="Apontamento da Produ"/>
    <n v="0"/>
    <n v="44"/>
  </r>
  <r>
    <n v="394918"/>
    <x v="688"/>
    <s v="Trafo CA 0500 TFPG-N (Tr225067)"/>
    <s v="0000-00-00"/>
    <n v="105"/>
    <s v="E"/>
    <n v="1"/>
    <s v="E01 PA"/>
    <s v="Apontamento da Produ"/>
    <n v="105"/>
    <n v="0"/>
  </r>
  <r>
    <n v="394919"/>
    <x v="193"/>
    <s v="Fio 155░C - Cobre Esmaltado - 27AWG"/>
    <s v="0000-00-00"/>
    <n v="0"/>
    <s v="S"/>
    <n v="1"/>
    <s v="ProduþÒo"/>
    <s v="Apontamento da Produ"/>
    <n v="0"/>
    <n v="0"/>
  </r>
  <r>
    <n v="394920"/>
    <x v="476"/>
    <s v="Fio 155░C - Cobre Esmaltado - 34 AWG (Pi"/>
    <s v="0000-00-00"/>
    <n v="0"/>
    <s v="S"/>
    <n v="1"/>
    <s v="ProduþÒo"/>
    <s v="Apontamento da Produ"/>
    <n v="0"/>
    <n v="0"/>
  </r>
  <r>
    <n v="394921"/>
    <x v="190"/>
    <s v="Carretel E25 - 10 Terminais (passo 15)"/>
    <s v="0000-00-00"/>
    <n v="105"/>
    <s v="S"/>
    <n v="1"/>
    <s v="E14 PF"/>
    <s v="Apontamento da Produ"/>
    <n v="0"/>
    <n v="105"/>
  </r>
  <r>
    <n v="394922"/>
    <x v="191"/>
    <s v="N·cleo E25/10/6 - 1700 IP12R"/>
    <s v="0000-00-00"/>
    <n v="160"/>
    <s v="S"/>
    <n v="1"/>
    <s v="E14 PF"/>
    <s v="Apontamento da Produ"/>
    <n v="0"/>
    <n v="160"/>
  </r>
  <r>
    <n v="394923"/>
    <x v="355"/>
    <s v="Jumper PadrÒo 12mm - 24 AWG"/>
    <s v="0000-00-00"/>
    <n v="105"/>
    <s v="E"/>
    <n v="1"/>
    <s v="E01 PA"/>
    <s v="Apontamento da Produ"/>
    <n v="105"/>
    <n v="0"/>
  </r>
  <r>
    <n v="394924"/>
    <x v="235"/>
    <s v="Fio - Cobre Estanhado Nu - 24 AWG"/>
    <s v="0000-00-00"/>
    <n v="0"/>
    <s v="S"/>
    <n v="1"/>
    <s v="ProduþÒo"/>
    <s v="Apontamento da Produ"/>
    <n v="0"/>
    <n v="0"/>
  </r>
  <r>
    <n v="394926"/>
    <x v="236"/>
    <s v="Jumper PadrÒo 10mm - 20 AWG"/>
    <s v="0000-00-00"/>
    <n v="105"/>
    <s v="E"/>
    <n v="1"/>
    <m/>
    <s v="Apontamento da Produ"/>
    <n v="105"/>
    <n v="0"/>
  </r>
  <r>
    <n v="394933"/>
    <x v="357"/>
    <s v="Kit MEC - CA 0500 TFpg V2"/>
    <s v="0000-00-00"/>
    <n v="105"/>
    <s v="E"/>
    <n v="2"/>
    <m/>
    <s v="Apontamento da Produ"/>
    <n v="105"/>
    <n v="0"/>
  </r>
  <r>
    <n v="394934"/>
    <x v="503"/>
    <s v="Paraf.Cab.Cil.Bicr. M2,5x6"/>
    <s v="0000-00-00"/>
    <n v="78"/>
    <s v="S"/>
    <n v="1"/>
    <s v="E11 PD"/>
    <s v="Apontamento da Produ"/>
    <n v="0"/>
    <n v="78"/>
  </r>
  <r>
    <n v="394935"/>
    <x v="258"/>
    <s v="Resina B (Uredur 5016 B)"/>
    <s v="0000-00-00"/>
    <n v="3"/>
    <s v="S"/>
    <n v="1"/>
    <s v="ProduþÒo"/>
    <s v="Apontamento da Produ"/>
    <n v="0"/>
    <n v="3"/>
  </r>
  <r>
    <n v="394936"/>
    <x v="269"/>
    <s v="Resina A (Urethan 5016 A)"/>
    <s v="0000-00-00"/>
    <n v="10"/>
    <s v="S"/>
    <n v="1"/>
    <s v="ProduþÒo"/>
    <s v="Apontamento da Produ"/>
    <n v="0"/>
    <n v="10"/>
  </r>
  <r>
    <n v="394937"/>
    <x v="464"/>
    <s v="Bucha M2,5 A=2,5mm curta Implastec IBI 0"/>
    <s v="0000-00-00"/>
    <n v="63"/>
    <s v="S"/>
    <n v="1"/>
    <s v="E11 PI"/>
    <s v="Apontamento da Produ"/>
    <n v="0"/>
    <n v="63"/>
  </r>
  <r>
    <n v="394938"/>
    <x v="105"/>
    <s v="Acoplador TÚrmico TO220 com furo"/>
    <s v="0000-00-00"/>
    <n v="20"/>
    <s v="S"/>
    <n v="1"/>
    <s v="E08 PF"/>
    <s v="Apontamento da Produ"/>
    <n v="0"/>
    <n v="20"/>
  </r>
  <r>
    <n v="394939"/>
    <x v="587"/>
    <s v="Perfil MecÔnico CA aþo Ver.4"/>
    <s v="0000-00-00"/>
    <n v="105"/>
    <s v="S"/>
    <n v="1"/>
    <s v="E18 PD"/>
    <s v="Requisicao"/>
    <n v="0"/>
    <n v="105"/>
  </r>
  <r>
    <n v="394940"/>
    <x v="588"/>
    <s v="Paraf.Cab.Cil.Fenda Nylon M3x6"/>
    <s v="0000-00-00"/>
    <n v="105"/>
    <s v="S"/>
    <n v="1"/>
    <m/>
    <s v="Requisicao"/>
    <n v="0"/>
    <n v="105"/>
  </r>
  <r>
    <n v="394961"/>
    <x v="689"/>
    <s v="kIT SMD CA 0500 TFPG-N"/>
    <s v="0000-00-00"/>
    <n v="105"/>
    <s v="E"/>
    <n v="1"/>
    <s v="E01 PA"/>
    <s v="Apontamento da Produ"/>
    <n v="105"/>
    <n v="0"/>
  </r>
  <r>
    <n v="394962"/>
    <x v="535"/>
    <s v="Cap.Cer. SMD 0603 100nF / 50V 10%"/>
    <s v="0000-00-00"/>
    <n v="280"/>
    <s v="S"/>
    <n v="1"/>
    <s v="E18 PH"/>
    <s v="Apontamento da Produ"/>
    <n v="0"/>
    <n v="280"/>
  </r>
  <r>
    <n v="394963"/>
    <x v="254"/>
    <s v="Resistor SMD 0603 5% 82R"/>
    <s v="0000-00-00"/>
    <n v="210"/>
    <s v="S"/>
    <n v="1"/>
    <s v="E18 PI"/>
    <s v="Apontamento da Produ"/>
    <n v="0"/>
    <n v="210"/>
  </r>
  <r>
    <n v="394964"/>
    <x v="690"/>
    <s v="Resistor SMD 1206 5% 100R"/>
    <s v="0000-00-00"/>
    <n v="105"/>
    <s v="S"/>
    <n v="1"/>
    <s v="E18 PJ"/>
    <s v="Apontamento da Produ"/>
    <n v="0"/>
    <n v="105"/>
  </r>
  <r>
    <n v="394965"/>
    <x v="109"/>
    <s v="Comparador LM 431ACM SMD(SO) ST, Texas o"/>
    <s v="0000-00-00"/>
    <n v="95"/>
    <s v="S"/>
    <n v="1"/>
    <s v="E18 PJ"/>
    <s v="Apontamento da Produ"/>
    <n v="0"/>
    <n v="95"/>
  </r>
  <r>
    <n v="394966"/>
    <x v="364"/>
    <s v="Transistor SMD BC 857 (BC557) SOT-23"/>
    <s v="0000-00-00"/>
    <n v="105"/>
    <s v="S"/>
    <n v="1"/>
    <s v="E18 PH"/>
    <s v="Apontamento da Produ"/>
    <n v="0"/>
    <n v="105"/>
  </r>
  <r>
    <n v="394967"/>
    <x v="108"/>
    <s v="Transistor SMD BC 817-25 (BC337) SOT-23"/>
    <s v="0000-00-00"/>
    <n v="315"/>
    <s v="S"/>
    <n v="1"/>
    <s v="E04 PI"/>
    <s v="Apontamento da Produ"/>
    <n v="0"/>
    <n v="315"/>
  </r>
  <r>
    <n v="394968"/>
    <x v="691"/>
    <s v="Diodo Zener TZM5234B/ZM4735 (6V2-500mW) "/>
    <s v="0000-00-00"/>
    <n v="45"/>
    <s v="S"/>
    <n v="1"/>
    <s v="E18 PH"/>
    <s v="Apontamento da Produ"/>
    <n v="0"/>
    <n v="45"/>
  </r>
  <r>
    <n v="394969"/>
    <x v="107"/>
    <s v="Diodo SMD LL4148 Mini Melf"/>
    <s v="0000-00-00"/>
    <n v="3"/>
    <s v="S"/>
    <n v="1"/>
    <s v="E18 PH"/>
    <s v="Apontamento da Produ"/>
    <n v="0"/>
    <n v="3"/>
  </r>
  <r>
    <n v="394970"/>
    <x v="107"/>
    <s v="Diodo SMD LL4148 Mini Melf"/>
    <s v="0000-00-00"/>
    <n v="310"/>
    <s v="S"/>
    <n v="1"/>
    <s v="E18 PI"/>
    <s v="Apontamento da Produ"/>
    <n v="0"/>
    <n v="310"/>
  </r>
  <r>
    <n v="394971"/>
    <x v="205"/>
    <s v="Diodo SMD LL4007 (M7) SMB"/>
    <s v="0000-00-00"/>
    <n v="525"/>
    <s v="S"/>
    <n v="1"/>
    <s v="E18 PJ"/>
    <s v="Apontamento da Produ"/>
    <n v="0"/>
    <n v="525"/>
  </r>
  <r>
    <n v="394972"/>
    <x v="129"/>
    <s v="Resistor SMD 0603 5% 220R"/>
    <s v="0000-00-00"/>
    <n v="315"/>
    <s v="S"/>
    <n v="1"/>
    <s v="E18 PI"/>
    <s v="Apontamento da Produ"/>
    <n v="0"/>
    <n v="315"/>
  </r>
  <r>
    <n v="394973"/>
    <x v="683"/>
    <s v="Resistor SMD 1206 5% 68K"/>
    <s v="0000-00-00"/>
    <n v="400"/>
    <s v="S"/>
    <n v="1"/>
    <s v="E18 PJ"/>
    <s v="Apontamento da Produ"/>
    <n v="0"/>
    <n v="400"/>
  </r>
  <r>
    <n v="394974"/>
    <x v="682"/>
    <s v="Resistor SMD 1206 5% 56K"/>
    <s v="0000-00-00"/>
    <n v="308"/>
    <s v="S"/>
    <n v="1"/>
    <s v="E18 PJ"/>
    <s v="Apontamento da Produ"/>
    <n v="0"/>
    <n v="308"/>
  </r>
  <r>
    <n v="394975"/>
    <x v="369"/>
    <s v="Resistor SMD 1206 5% 2R7"/>
    <s v="0000-00-00"/>
    <n v="105"/>
    <s v="S"/>
    <n v="1"/>
    <s v="E18 PJ"/>
    <s v="Apontamento da Produ"/>
    <n v="0"/>
    <n v="105"/>
  </r>
  <r>
    <n v="394976"/>
    <x v="147"/>
    <s v="Resistor SMD 1206 5% 0R"/>
    <s v="0000-00-00"/>
    <n v="735"/>
    <s v="S"/>
    <n v="1"/>
    <s v="E18 PJ"/>
    <s v="Apontamento da Produ"/>
    <n v="0"/>
    <n v="735"/>
  </r>
  <r>
    <n v="394977"/>
    <x v="368"/>
    <s v="Resistor SMD 0603 5% 15K"/>
    <s v="0000-00-00"/>
    <n v="210"/>
    <s v="S"/>
    <n v="1"/>
    <s v="E18 PG"/>
    <s v="Apontamento da Produ"/>
    <n v="0"/>
    <n v="210"/>
  </r>
  <r>
    <n v="394978"/>
    <x v="367"/>
    <s v="Resistor SMD 0603 5% 6K8"/>
    <s v="0000-00-00"/>
    <n v="105"/>
    <s v="S"/>
    <n v="1"/>
    <s v="E18 PI"/>
    <s v="Apontamento da Produ"/>
    <n v="0"/>
    <n v="105"/>
  </r>
  <r>
    <n v="394979"/>
    <x v="365"/>
    <s v="Resistor SMD 0603 5% 3K3"/>
    <s v="0000-00-00"/>
    <n v="105"/>
    <s v="S"/>
    <n v="1"/>
    <s v="E18 PI"/>
    <s v="Apontamento da Produ"/>
    <n v="0"/>
    <n v="105"/>
  </r>
  <r>
    <n v="394980"/>
    <x v="228"/>
    <s v="Resistor SMD 0603 5% 470R"/>
    <s v="0000-00-00"/>
    <n v="105"/>
    <s v="S"/>
    <n v="1"/>
    <s v="E18 PG"/>
    <s v="Apontamento da Produ"/>
    <n v="0"/>
    <n v="105"/>
  </r>
  <r>
    <n v="394981"/>
    <x v="118"/>
    <s v="Diodo SMD US1M (1N4937) - 1 A 600V rßpid"/>
    <s v="0000-00-00"/>
    <n v="105"/>
    <s v="S"/>
    <n v="1"/>
    <s v="E18 PJ"/>
    <s v="Requisicao"/>
    <n v="0"/>
    <n v="105"/>
  </r>
  <r>
    <n v="394982"/>
    <x v="201"/>
    <s v="Resistor SMD 0603 5% 0R"/>
    <s v="0000-00-00"/>
    <n v="105"/>
    <s v="S"/>
    <n v="1"/>
    <s v="E18 PG"/>
    <s v="Requisicao"/>
    <n v="0"/>
    <n v="105"/>
  </r>
  <r>
    <n v="394983"/>
    <x v="279"/>
    <s v="Resistor SMD 1206 5% 470R"/>
    <s v="0000-00-00"/>
    <n v="105"/>
    <s v="S"/>
    <n v="1"/>
    <s v="E18 PJ"/>
    <s v="Requisicao"/>
    <n v="0"/>
    <n v="105"/>
  </r>
  <r>
    <n v="394984"/>
    <x v="681"/>
    <s v="Resistor SMD 1206 5% 1M"/>
    <s v="0000-00-00"/>
    <n v="525"/>
    <s v="S"/>
    <n v="1"/>
    <s v="E18 PJ"/>
    <s v="Requisicao"/>
    <n v="0"/>
    <n v="525"/>
  </r>
  <r>
    <n v="394985"/>
    <x v="692"/>
    <s v="PCM SMD CA 0500 TFPG-N (K000952)"/>
    <s v="0000-00-00"/>
    <n v="105"/>
    <s v="E"/>
    <n v="1"/>
    <m/>
    <s v="Apontamento da Produ"/>
    <n v="105"/>
    <n v="0"/>
  </r>
  <r>
    <n v="394986"/>
    <x v="136"/>
    <s v="PCI CAPG- CEM-1. 1,6mm, 35u, SS - Ver 1."/>
    <s v="0000-00-00"/>
    <n v="28"/>
    <s v="S"/>
    <n v="1"/>
    <s v="E13 PG"/>
    <s v="Apontamento da Produ"/>
    <n v="0"/>
    <n v="28"/>
  </r>
  <r>
    <n v="394987"/>
    <x v="136"/>
    <s v="PCI CAPG- CEM-1. 1,6mm, 35u, SS - Ver 1."/>
    <s v="0000-00-00"/>
    <n v="77"/>
    <s v="S"/>
    <n v="1"/>
    <s v="E13 PF"/>
    <s v="Apontamento da Produ"/>
    <n v="0"/>
    <n v="77"/>
  </r>
  <r>
    <n v="394988"/>
    <x v="689"/>
    <s v="kIT SMD CA 0500 TFPG-N"/>
    <s v="0000-00-00"/>
    <n v="105"/>
    <s v="S"/>
    <n v="1"/>
    <s v="E01 PA"/>
    <s v="Apontamento da Produ"/>
    <n v="0"/>
    <n v="105"/>
  </r>
  <r>
    <n v="395010"/>
    <x v="693"/>
    <s v="PCM PTH CA 0500 TFPG-N"/>
    <s v="0000-00-00"/>
    <n v="105"/>
    <s v="E"/>
    <n v="1"/>
    <s v="E01 PA"/>
    <s v="Apontamento da Produ"/>
    <n v="105"/>
    <n v="0"/>
  </r>
  <r>
    <n v="395011"/>
    <x v="236"/>
    <s v="Jumper PadrÒo 10mm - 20 AWG"/>
    <s v="0000-00-00"/>
    <n v="105"/>
    <s v="S"/>
    <n v="1"/>
    <m/>
    <s v="Apontamento da Produ"/>
    <n v="0"/>
    <n v="105"/>
  </r>
  <r>
    <n v="395012"/>
    <x v="685"/>
    <s v="Chicote AM/PT - 36cm / 22AWG"/>
    <s v="0000-00-00"/>
    <n v="105"/>
    <s v="S"/>
    <n v="1"/>
    <s v="E01 PA"/>
    <s v="Apontamento da Produ"/>
    <n v="0"/>
    <n v="105"/>
  </r>
  <r>
    <n v="395013"/>
    <x v="350"/>
    <s v="Chicote AZ/VM/VM/MR/MR - 40cm/ 22AWG"/>
    <s v="0000-00-00"/>
    <n v="105"/>
    <s v="S"/>
    <n v="1"/>
    <s v="E01 PA"/>
    <s v="Apontamento da Produ"/>
    <n v="0"/>
    <n v="105"/>
  </r>
  <r>
    <n v="395014"/>
    <x v="353"/>
    <s v="Chicote AZ/VM/BR/PR - 39cm / 22 AWG"/>
    <s v="0000-00-00"/>
    <n v="105"/>
    <s v="S"/>
    <n v="1"/>
    <s v="E01 PA"/>
    <s v="Apontamento da Produ"/>
    <n v="0"/>
    <n v="105"/>
  </r>
  <r>
    <n v="395015"/>
    <x v="102"/>
    <s v="Cap.Cer.Disco 2,2nF / 2KV"/>
    <s v="0000-00-00"/>
    <n v="105"/>
    <s v="S"/>
    <n v="1"/>
    <s v="E06 PF"/>
    <s v="Apontamento da Produ"/>
    <n v="0"/>
    <n v="105"/>
  </r>
  <r>
    <n v="395016"/>
    <x v="680"/>
    <s v="Cap.Eletr.Unilat. 100u / 450V (can 20x40"/>
    <s v="0000-00-00"/>
    <n v="105"/>
    <s v="S"/>
    <n v="1"/>
    <s v="E06 PE"/>
    <s v="Apontamento da Produ"/>
    <n v="0"/>
    <n v="105"/>
  </r>
  <r>
    <n v="395017"/>
    <x v="687"/>
    <s v="Indutor T-10 12E"/>
    <s v="0000-00-00"/>
    <n v="105"/>
    <s v="S"/>
    <n v="1"/>
    <s v="E01 PA"/>
    <s v="Apontamento da Produ"/>
    <n v="0"/>
    <n v="105"/>
  </r>
  <r>
    <n v="395018"/>
    <x v="212"/>
    <s v="Bobina AR50"/>
    <s v="0000-00-00"/>
    <n v="105"/>
    <s v="S"/>
    <n v="1"/>
    <m/>
    <s v="Apontamento da Produ"/>
    <n v="0"/>
    <n v="105"/>
  </r>
  <r>
    <n v="395019"/>
    <x v="355"/>
    <s v="Jumper PadrÒo 12mm - 24 AWG"/>
    <s v="0000-00-00"/>
    <n v="105"/>
    <s v="S"/>
    <n v="1"/>
    <s v="E01 PA"/>
    <s v="Apontamento da Produ"/>
    <n v="0"/>
    <n v="105"/>
  </r>
  <r>
    <n v="395020"/>
    <x v="103"/>
    <s v="Diodo 1N4937 - 1 A 600V rßpido"/>
    <s v="0000-00-00"/>
    <n v="210"/>
    <s v="S"/>
    <n v="1"/>
    <s v="E09 PK"/>
    <s v="Apontamento da Produ"/>
    <n v="0"/>
    <n v="210"/>
  </r>
  <r>
    <n v="395021"/>
    <x v="122"/>
    <s v="RF 5W 10% - 33R"/>
    <s v="0000-00-00"/>
    <n v="105"/>
    <s v="S"/>
    <n v="1"/>
    <s v="E10 PH"/>
    <s v="Apontamento da Produ"/>
    <n v="0"/>
    <n v="105"/>
  </r>
  <r>
    <n v="395022"/>
    <x v="372"/>
    <s v="RC 1W 5% - 120R"/>
    <s v="0000-00-00"/>
    <n v="105"/>
    <s v="S"/>
    <n v="1"/>
    <s v="E10 PG"/>
    <s v="Apontamento da Produ"/>
    <n v="0"/>
    <n v="105"/>
  </r>
  <r>
    <n v="395023"/>
    <x v="565"/>
    <s v="Varistor S14K - 320V"/>
    <s v="0000-00-00"/>
    <n v="105"/>
    <s v="S"/>
    <n v="1"/>
    <s v="E11 PB"/>
    <s v="Apontamento da Produ"/>
    <n v="0"/>
    <n v="105"/>
  </r>
  <r>
    <n v="395024"/>
    <x v="126"/>
    <s v="Acoplador Otico 4N25 (QTC ou Lite ON)"/>
    <s v="0000-00-00"/>
    <n v="210"/>
    <s v="S"/>
    <n v="1"/>
    <s v="E08 PF"/>
    <s v="Apontamento da Produ"/>
    <n v="0"/>
    <n v="210"/>
  </r>
  <r>
    <n v="395025"/>
    <x v="688"/>
    <s v="Trafo CA 0500 TFPG-N (Tr225067)"/>
    <s v="0000-00-00"/>
    <n v="105"/>
    <s v="S"/>
    <n v="1"/>
    <s v="E01 PA"/>
    <s v="Apontamento da Produ"/>
    <n v="0"/>
    <n v="105"/>
  </r>
  <r>
    <n v="395026"/>
    <x v="694"/>
    <s v="RC 1/3W 5% - 100R"/>
    <s v="0000-00-00"/>
    <n v="105"/>
    <s v="S"/>
    <n v="1"/>
    <s v="E09 PF"/>
    <s v="Apontamento da Produ"/>
    <n v="0"/>
    <n v="105"/>
  </r>
  <r>
    <n v="395027"/>
    <x v="529"/>
    <s v="Transistor MJE13005 - 400V-4A"/>
    <s v="0000-00-00"/>
    <n v="28"/>
    <s v="S"/>
    <n v="1"/>
    <m/>
    <s v="Apontamento da Produ"/>
    <n v="0"/>
    <n v="28"/>
  </r>
  <r>
    <n v="395028"/>
    <x v="529"/>
    <s v="Transistor MJE13005 - 400V-4A"/>
    <s v="0000-00-00"/>
    <n v="77"/>
    <s v="S"/>
    <n v="1"/>
    <s v="E08 PF"/>
    <s v="Apontamento da Produ"/>
    <n v="0"/>
    <n v="77"/>
  </r>
  <r>
    <n v="395029"/>
    <x v="441"/>
    <s v="Diodo Zener 1N5380 B (120V - 5,0W)"/>
    <s v="0000-00-00"/>
    <n v="100"/>
    <s v="S"/>
    <n v="1"/>
    <s v="E10 PJ"/>
    <s v="Apontamento da Produ"/>
    <n v="0"/>
    <n v="100"/>
  </r>
  <r>
    <n v="395030"/>
    <x v="441"/>
    <s v="Diodo Zener 1N5380 B (120V - 5,0W)"/>
    <s v="0000-00-00"/>
    <n v="5"/>
    <s v="S"/>
    <n v="1"/>
    <s v="E09 PK"/>
    <s v="Apontamento da Produ"/>
    <n v="0"/>
    <n v="5"/>
  </r>
  <r>
    <n v="395031"/>
    <x v="124"/>
    <s v="Cap.Eletr.Unilat. 1000u / 16V 105░ (can "/>
    <s v="0000-00-00"/>
    <n v="315"/>
    <s v="S"/>
    <n v="1"/>
    <s v="E07 PE"/>
    <s v="Requisicao"/>
    <n v="0"/>
    <n v="315"/>
  </r>
  <r>
    <n v="395035"/>
    <x v="357"/>
    <s v="Kit MEC - CA 0500 TFpg V2"/>
    <s v="0000-00-00"/>
    <n v="105"/>
    <s v="E"/>
    <n v="1"/>
    <m/>
    <s v="Transferencia"/>
    <n v="105"/>
    <n v="0"/>
  </r>
  <r>
    <n v="395036"/>
    <x v="357"/>
    <s v="Kit MEC - CA 0500 TFpg V2"/>
    <s v="0000-00-00"/>
    <n v="105"/>
    <s v="S"/>
    <n v="2"/>
    <m/>
    <s v="Transferencia"/>
    <n v="0"/>
    <n v="105"/>
  </r>
  <r>
    <n v="395037"/>
    <x v="679"/>
    <s v="Conversor Chaveado CA 0500 TFPG-N"/>
    <s v="0000-00-00"/>
    <n v="100"/>
    <s v="E"/>
    <n v="3"/>
    <m/>
    <s v="Apontamento da Produ"/>
    <n v="100"/>
    <n v="0"/>
  </r>
  <r>
    <n v="395038"/>
    <x v="693"/>
    <s v="PCM PTH CA 0500 TFPG-N"/>
    <s v="0000-00-00"/>
    <n v="100"/>
    <s v="S"/>
    <n v="1"/>
    <s v="E01 PA"/>
    <s v="Apontamento da Produ"/>
    <n v="0"/>
    <n v="100"/>
  </r>
  <r>
    <n v="395039"/>
    <x v="692"/>
    <s v="PCM SMD CA 0500 TFPG-N (K000952)"/>
    <s v="0000-00-00"/>
    <n v="100"/>
    <s v="S"/>
    <n v="1"/>
    <m/>
    <s v="Apontamento da Produ"/>
    <n v="0"/>
    <n v="100"/>
  </r>
  <r>
    <n v="395040"/>
    <x v="357"/>
    <s v="Kit MEC - CA 0500 TFpg V2"/>
    <s v="0000-00-00"/>
    <n v="100"/>
    <s v="S"/>
    <n v="1"/>
    <m/>
    <s v="Apontamento da Produ"/>
    <n v="0"/>
    <n v="100"/>
  </r>
  <r>
    <n v="395041"/>
    <x v="608"/>
    <s v="Chicote VM/PT - 32cm / 22 AWG"/>
    <s v="0000-00-00"/>
    <n v="2"/>
    <s v="E"/>
    <n v="1"/>
    <m/>
    <s v="Apontamento da Produ"/>
    <n v="2"/>
    <n v="0"/>
  </r>
  <r>
    <n v="395042"/>
    <x v="177"/>
    <s v="Cabo 22AWG/0,30mm2 PRETO"/>
    <s v="0000-00-00"/>
    <n v="0"/>
    <s v="S"/>
    <n v="1"/>
    <s v="ProduþÒo"/>
    <s v="Apontamento da Produ"/>
    <n v="0"/>
    <n v="0"/>
  </r>
  <r>
    <n v="395043"/>
    <x v="178"/>
    <s v="Cabo 22AWG/0,30mm2 VERMELHO"/>
    <s v="0000-00-00"/>
    <n v="0"/>
    <s v="S"/>
    <n v="1"/>
    <s v="ProduþÒo"/>
    <s v="Apontamento da Produ"/>
    <n v="0"/>
    <n v="0"/>
  </r>
  <r>
    <n v="395044"/>
    <x v="609"/>
    <s v="Chicote PT/PT - 32cm / 28 AWG"/>
    <s v="0000-00-00"/>
    <n v="2"/>
    <s v="E"/>
    <n v="1"/>
    <m/>
    <s v="Apontamento da Produ"/>
    <n v="2"/>
    <n v="0"/>
  </r>
  <r>
    <n v="395045"/>
    <x v="181"/>
    <s v="Cabo 28AWG/0,08mm2 PRETO"/>
    <s v="0000-00-00"/>
    <n v="1"/>
    <s v="S"/>
    <n v="1"/>
    <s v="ProduþÒo"/>
    <s v="Apontamento da Produ"/>
    <n v="0"/>
    <n v="1"/>
  </r>
  <r>
    <n v="395048"/>
    <x v="607"/>
    <s v="Conj. Cabos XTR2-C / BLINDAGEM"/>
    <s v="0000-00-00"/>
    <n v="2"/>
    <s v="E"/>
    <n v="1"/>
    <m/>
    <s v="Apontamento da Produ"/>
    <n v="2"/>
    <n v="0"/>
  </r>
  <r>
    <n v="395049"/>
    <x v="177"/>
    <s v="Cabo 22AWG/0,30mm2 PRETO"/>
    <s v="0000-00-00"/>
    <n v="0"/>
    <s v="S"/>
    <n v="1"/>
    <s v="ProduþÒo"/>
    <s v="Apontamento da Produ"/>
    <n v="0"/>
    <n v="0"/>
  </r>
  <r>
    <n v="395054"/>
    <x v="610"/>
    <s v="Conj. Cabos CRE-1"/>
    <s v="0000-00-00"/>
    <n v="2"/>
    <s v="E"/>
    <n v="1"/>
    <m/>
    <s v="Apontamento da Produ"/>
    <n v="2"/>
    <n v="0"/>
  </r>
  <r>
    <n v="395055"/>
    <x v="611"/>
    <s v="Cabo Micro 4x0,14mm▓ Blind. Esp.(BR,VM,P"/>
    <s v="0000-00-00"/>
    <n v="0"/>
    <s v="S"/>
    <n v="1"/>
    <s v="ProduþÒo"/>
    <s v="Apontamento da Produ"/>
    <n v="0"/>
    <n v="0"/>
  </r>
  <r>
    <n v="395056"/>
    <x v="310"/>
    <s v="&quot;Termoretratil 1/8&quot;&quot; (3mm) Preto&quot;"/>
    <s v="0000-00-00"/>
    <n v="0"/>
    <s v="S"/>
    <n v="1"/>
    <m/>
    <s v="Apontamento da Produ"/>
    <n v="0"/>
    <n v="0"/>
  </r>
  <r>
    <n v="395057"/>
    <x v="569"/>
    <s v="Trafo 237047"/>
    <s v="0000-00-00"/>
    <n v="2"/>
    <s v="E"/>
    <n v="1"/>
    <s v="E01 PA"/>
    <s v="Apontamento da Produ"/>
    <n v="2"/>
    <n v="0"/>
  </r>
  <r>
    <n v="395058"/>
    <x v="13"/>
    <s v="Carretel E30/07 - 10 Terminais Horizonta"/>
    <s v="0000-00-00"/>
    <n v="2"/>
    <s v="S"/>
    <n v="1"/>
    <s v="E14 PB"/>
    <s v="Apontamento da Produ"/>
    <n v="0"/>
    <n v="2"/>
  </r>
  <r>
    <n v="395059"/>
    <x v="407"/>
    <s v="N·cleo E 30/15/07 1800  IP12R"/>
    <s v="0000-00-00"/>
    <n v="4"/>
    <s v="S"/>
    <n v="1"/>
    <s v="E14 PF"/>
    <s v="Apontamento da Produ"/>
    <n v="0"/>
    <n v="4"/>
  </r>
  <r>
    <n v="395060"/>
    <x v="0"/>
    <s v="Bateria 9V Alcalina"/>
    <s v="0000-00-00"/>
    <n v="1"/>
    <s v="S"/>
    <n v="1"/>
    <s v="E03 PI"/>
    <s v="Movimentacao"/>
    <n v="0"/>
    <n v="1"/>
  </r>
  <r>
    <n v="395061"/>
    <x v="0"/>
    <s v="Bateria 9V Alcalina"/>
    <s v="0000-00-00"/>
    <n v="1"/>
    <s v="S"/>
    <n v="1"/>
    <s v="E03 PI"/>
    <s v="Movimentacao"/>
    <n v="0"/>
    <n v="1"/>
  </r>
  <r>
    <n v="395062"/>
    <x v="0"/>
    <s v="Bateria 9V Alcalina"/>
    <s v="0000-00-00"/>
    <n v="1"/>
    <s v="S"/>
    <n v="1"/>
    <s v="E03 PI"/>
    <s v="Movimentacao"/>
    <n v="0"/>
    <n v="1"/>
  </r>
  <r>
    <n v="395063"/>
    <x v="0"/>
    <s v="Bateria 9V Alcalina"/>
    <s v="0000-00-00"/>
    <n v="1"/>
    <s v="S"/>
    <n v="1"/>
    <s v="E03 PI"/>
    <s v="Movimentacao"/>
    <n v="0"/>
    <n v="1"/>
  </r>
  <r>
    <n v="395067"/>
    <x v="427"/>
    <s v="Kit MEC - CRE-1 SMD"/>
    <s v="0000-00-00"/>
    <n v="2"/>
    <s v="E"/>
    <n v="2"/>
    <m/>
    <s v="Apontamento da Produ"/>
    <n v="2"/>
    <n v="0"/>
  </r>
  <r>
    <n v="395068"/>
    <x v="258"/>
    <s v="Resina B (Uredur 5016 B)"/>
    <s v="0000-00-00"/>
    <n v="0"/>
    <s v="S"/>
    <n v="1"/>
    <s v="ProduþÒo"/>
    <s v="Apontamento da Produ"/>
    <n v="0"/>
    <n v="0"/>
  </r>
  <r>
    <n v="395069"/>
    <x v="269"/>
    <s v="Resina A (Urethan 5016 A)"/>
    <s v="0000-00-00"/>
    <n v="0"/>
    <s v="S"/>
    <n v="1"/>
    <s v="ProduþÒo"/>
    <s v="Apontamento da Produ"/>
    <n v="0"/>
    <n v="0"/>
  </r>
  <r>
    <n v="395070"/>
    <x v="695"/>
    <s v="Perfil MecÔnico BE"/>
    <s v="0000-00-00"/>
    <n v="2"/>
    <s v="S"/>
    <n v="1"/>
    <s v="E18 PB"/>
    <s v="Requisicao"/>
    <n v="0"/>
    <n v="2"/>
  </r>
  <r>
    <n v="395071"/>
    <x v="588"/>
    <s v="Paraf.Cab.Cil.Fenda Nylon M3x6"/>
    <s v="0000-00-00"/>
    <n v="4"/>
    <s v="S"/>
    <n v="1"/>
    <m/>
    <s v="Requisicao"/>
    <n v="0"/>
    <n v="4"/>
  </r>
  <r>
    <n v="395081"/>
    <x v="604"/>
    <s v="PCI CRE-1 SMD Ver 1.0 CEM-1, 1,6mm, 35u,"/>
    <s v="0000-00-00"/>
    <n v="2"/>
    <s v="E"/>
    <n v="1"/>
    <s v="E13 PG"/>
    <s v="Movimentacao"/>
    <n v="2"/>
    <n v="0"/>
  </r>
  <r>
    <n v="395092"/>
    <x v="605"/>
    <s v="Kit SMD - CRE-1 SMD"/>
    <s v="0000-00-00"/>
    <n v="2"/>
    <s v="E"/>
    <n v="2"/>
    <m/>
    <s v="Apontamento da Produ"/>
    <n v="2"/>
    <n v="0"/>
  </r>
  <r>
    <n v="395093"/>
    <x v="255"/>
    <s v="Resistor SMD 0603 5% 1K2"/>
    <s v="0000-00-00"/>
    <n v="2"/>
    <s v="S"/>
    <n v="1"/>
    <s v="E18 PG"/>
    <s v="Apontamento da Produ"/>
    <n v="0"/>
    <n v="2"/>
  </r>
  <r>
    <n v="395094"/>
    <x v="590"/>
    <s v="Resistor SMD 0603 5% 22K"/>
    <s v="0000-00-00"/>
    <n v="2"/>
    <s v="S"/>
    <n v="1"/>
    <s v="E18 PG"/>
    <s v="Apontamento da Produ"/>
    <n v="0"/>
    <n v="2"/>
  </r>
  <r>
    <n v="395095"/>
    <x v="204"/>
    <s v="Resistor SMD 0603 5% 27K"/>
    <s v="0000-00-00"/>
    <n v="2"/>
    <s v="S"/>
    <n v="1"/>
    <s v="E18 PI"/>
    <s v="Apontamento da Produ"/>
    <n v="0"/>
    <n v="2"/>
  </r>
  <r>
    <n v="395096"/>
    <x v="326"/>
    <s v="Resistor SMD 0603 5% 2K2"/>
    <s v="0000-00-00"/>
    <n v="2"/>
    <s v="S"/>
    <n v="1"/>
    <s v="E18 PG"/>
    <s v="Apontamento da Produ"/>
    <n v="0"/>
    <n v="2"/>
  </r>
  <r>
    <n v="395097"/>
    <x v="604"/>
    <s v="PCI CRE-1 SMD Ver 1.0 CEM-1, 1,6mm, 35u,"/>
    <s v="0000-00-00"/>
    <n v="2"/>
    <s v="S"/>
    <n v="1"/>
    <s v="E13 PG"/>
    <s v="Apontamento da Produ"/>
    <n v="0"/>
    <n v="2"/>
  </r>
  <r>
    <n v="395098"/>
    <x v="606"/>
    <s v="Resistor SMD 0603 5% 47R"/>
    <s v="0000-00-00"/>
    <n v="2"/>
    <s v="S"/>
    <n v="1"/>
    <s v="E18 PG"/>
    <s v="Apontamento da Produ"/>
    <n v="0"/>
    <n v="2"/>
  </r>
  <r>
    <n v="395099"/>
    <x v="129"/>
    <s v="Resistor SMD 0603 5% 220R"/>
    <s v="0000-00-00"/>
    <n v="2"/>
    <s v="S"/>
    <n v="1"/>
    <s v="E18 PI"/>
    <s v="Apontamento da Produ"/>
    <n v="0"/>
    <n v="2"/>
  </r>
  <r>
    <n v="395100"/>
    <x v="225"/>
    <s v="Resistor SMD 0603 5% 150R"/>
    <s v="0000-00-00"/>
    <n v="2"/>
    <s v="S"/>
    <n v="1"/>
    <s v="E18 PG"/>
    <s v="Apontamento da Produ"/>
    <n v="0"/>
    <n v="2"/>
  </r>
  <r>
    <n v="395101"/>
    <x v="108"/>
    <s v="Transistor SMD BC 817-25 (BC337) SOT-23"/>
    <s v="0000-00-00"/>
    <n v="2"/>
    <s v="S"/>
    <n v="1"/>
    <s v="E04 PI"/>
    <s v="Apontamento da Produ"/>
    <n v="0"/>
    <n v="2"/>
  </r>
  <r>
    <n v="395103"/>
    <x v="236"/>
    <s v="Jumper PadrÒo 10mm - 20 AWG"/>
    <s v="0000-00-00"/>
    <n v="6"/>
    <s v="E"/>
    <n v="1"/>
    <m/>
    <s v="Apontamento da Produ"/>
    <n v="6"/>
    <n v="0"/>
  </r>
  <r>
    <n v="395104"/>
    <x v="0"/>
    <s v="Bateria 9V Alcalina"/>
    <s v="0000-00-00"/>
    <n v="1"/>
    <s v="S"/>
    <n v="1"/>
    <s v="E03 PI"/>
    <s v="Movimentacao"/>
    <n v="0"/>
    <n v="1"/>
  </r>
  <r>
    <n v="395105"/>
    <x v="696"/>
    <s v="Conversor Chaveado RCN 1200 SD"/>
    <s v="0000-00-00"/>
    <n v="2"/>
    <s v="S"/>
    <n v="1"/>
    <s v="E02 PC"/>
    <s v="Movimentacao"/>
    <n v="0"/>
    <n v="2"/>
  </r>
  <r>
    <n v="395106"/>
    <x v="376"/>
    <s v="N·cleo E 30/15/14 - 3500"/>
    <s v="0000-00-00"/>
    <n v="4"/>
    <s v="S"/>
    <n v="1"/>
    <s v="E14 PF"/>
    <s v="Movimentacao"/>
    <n v="0"/>
    <n v="4"/>
  </r>
  <r>
    <n v="395107"/>
    <x v="377"/>
    <s v="Carretel E30/14 - 12 Terminais Hor. (pas"/>
    <s v="0000-00-00"/>
    <n v="2"/>
    <s v="S"/>
    <n v="1"/>
    <s v="E14 PC"/>
    <s v="Movimentacao"/>
    <n v="0"/>
    <n v="2"/>
  </r>
  <r>
    <n v="395108"/>
    <x v="695"/>
    <s v="Perfil MecÔnico BE"/>
    <s v="0000-00-00"/>
    <n v="2"/>
    <s v="S"/>
    <n v="1"/>
    <s v="E18 PB"/>
    <s v="Movimentacao"/>
    <n v="0"/>
    <n v="2"/>
  </r>
  <r>
    <n v="395109"/>
    <x v="108"/>
    <s v="Transistor SMD BC 817-25 (BC337) SOT-23"/>
    <s v="0000-00-00"/>
    <n v="7"/>
    <s v="S"/>
    <n v="1"/>
    <s v="E04 PI"/>
    <s v="Movimentacao"/>
    <n v="0"/>
    <n v="7"/>
  </r>
  <r>
    <n v="395110"/>
    <x v="190"/>
    <s v="Carretel E25 - 10 Terminais (passo 15)"/>
    <s v="0000-00-00"/>
    <n v="3"/>
    <s v="S"/>
    <n v="1"/>
    <s v="E14 PF"/>
    <s v="Movimentacao"/>
    <n v="0"/>
    <n v="3"/>
  </r>
  <r>
    <n v="395111"/>
    <x v="187"/>
    <s v="N·cleo E 13 Thorton NE 13/6/6 AL900 IP"/>
    <s v="0000-00-00"/>
    <n v="6"/>
    <s v="S"/>
    <n v="1"/>
    <s v="E14 PF"/>
    <s v="Movimentacao"/>
    <n v="0"/>
    <n v="6"/>
  </r>
  <r>
    <n v="395112"/>
    <x v="188"/>
    <s v="Carretel E13 - 8 Terminais"/>
    <s v="0000-00-00"/>
    <n v="3"/>
    <s v="S"/>
    <n v="1"/>
    <s v="E14 PB"/>
    <s v="Movimentacao"/>
    <n v="0"/>
    <n v="3"/>
  </r>
  <r>
    <n v="395115"/>
    <x v="696"/>
    <s v="Conversor Chaveado RCN 1200 SD"/>
    <s v="0000-00-00"/>
    <n v="5"/>
    <s v="S"/>
    <n v="1"/>
    <s v="E02 PC"/>
    <s v="Movimentacao"/>
    <n v="0"/>
    <n v="5"/>
  </r>
  <r>
    <n v="395122"/>
    <x v="540"/>
    <s v="Chave Push Button 18531 - NA (Margirius)"/>
    <s v="0000-00-00"/>
    <n v="1"/>
    <s v="E"/>
    <n v="1"/>
    <m/>
    <s v="Transferencia"/>
    <n v="1"/>
    <n v="0"/>
  </r>
  <r>
    <n v="395123"/>
    <x v="540"/>
    <s v="Chave Push Button 18531 - NA (Margirius)"/>
    <s v="0000-00-00"/>
    <n v="1"/>
    <s v="S"/>
    <n v="1"/>
    <s v="E11 PC"/>
    <s v="Transferencia"/>
    <n v="0"/>
    <n v="1"/>
  </r>
  <r>
    <n v="395124"/>
    <x v="540"/>
    <s v="Chave Push Button 18531 - NA (Margirius)"/>
    <s v="0000-00-00"/>
    <n v="1"/>
    <s v="E"/>
    <n v="2"/>
    <m/>
    <s v="Transferencia"/>
    <n v="1"/>
    <n v="0"/>
  </r>
  <r>
    <n v="395125"/>
    <x v="540"/>
    <s v="Chave Push Button 18531 - NA (Margirius)"/>
    <s v="0000-00-00"/>
    <n v="1"/>
    <s v="S"/>
    <n v="1"/>
    <m/>
    <s v="Transferencia"/>
    <n v="0"/>
    <n v="1"/>
  </r>
  <r>
    <n v="395126"/>
    <x v="540"/>
    <s v="Chave Push Button 18531 - NA (Margirius)"/>
    <s v="0000-00-00"/>
    <n v="1"/>
    <s v="S"/>
    <n v="2"/>
    <m/>
    <s v="Ordem de Servico"/>
    <n v="0"/>
    <n v="1"/>
  </r>
  <r>
    <n v="395127"/>
    <x v="108"/>
    <s v="Transistor SMD BC 817-25 (BC337) SOT-23"/>
    <s v="0000-00-00"/>
    <n v="1"/>
    <s v="S"/>
    <n v="1"/>
    <s v="E04 PI"/>
    <s v="Ordem de Servico"/>
    <n v="0"/>
    <n v="1"/>
  </r>
  <r>
    <n v="395128"/>
    <x v="68"/>
    <s v="Regulador LM 7805"/>
    <s v="0000-00-00"/>
    <n v="1"/>
    <s v="S"/>
    <n v="1"/>
    <s v="E08 PG"/>
    <s v="Ordem de Servico"/>
    <n v="0"/>
    <n v="1"/>
  </r>
  <r>
    <n v="395129"/>
    <x v="330"/>
    <s v="Transistor BC 547"/>
    <s v="0000-00-00"/>
    <n v="50"/>
    <s v="S"/>
    <n v="4"/>
    <m/>
    <s v="Ordem de Servico"/>
    <n v="0"/>
    <n v="50"/>
  </r>
  <r>
    <n v="395130"/>
    <x v="458"/>
    <s v="CI 555"/>
    <s v="0000-00-00"/>
    <n v="50"/>
    <s v="S"/>
    <n v="4"/>
    <m/>
    <s v="Ordem de Servico"/>
    <n v="0"/>
    <n v="50"/>
  </r>
  <r>
    <n v="395131"/>
    <x v="459"/>
    <s v="Potenciometro Painel 470R - (16mm - L20)"/>
    <s v="0000-00-00"/>
    <n v="50"/>
    <s v="S"/>
    <n v="4"/>
    <m/>
    <s v="Ordem de Servico"/>
    <n v="0"/>
    <n v="50"/>
  </r>
  <r>
    <n v="395132"/>
    <x v="460"/>
    <s v="Trafo 110/110V  9 + 9  250mA"/>
    <s v="0000-00-00"/>
    <n v="50"/>
    <s v="S"/>
    <n v="4"/>
    <m/>
    <s v="Ordem de Servico"/>
    <n v="0"/>
    <n v="50"/>
  </r>
  <r>
    <n v="395133"/>
    <x v="461"/>
    <s v="Display Duplo - VERM catodo comum"/>
    <s v="0000-00-00"/>
    <n v="50"/>
    <s v="S"/>
    <n v="4"/>
    <m/>
    <s v="Ordem de Servico"/>
    <n v="0"/>
    <n v="50"/>
  </r>
  <r>
    <n v="395134"/>
    <x v="462"/>
    <s v="PCI BRT-99 Bertel"/>
    <s v="0000-00-00"/>
    <n v="50"/>
    <s v="S"/>
    <n v="4"/>
    <m/>
    <s v="Ordem de Servico"/>
    <n v="0"/>
    <n v="50"/>
  </r>
  <r>
    <n v="395135"/>
    <x v="553"/>
    <s v="Microfone de eletreto 10 x 7mm s/termina"/>
    <s v="0000-00-00"/>
    <n v="1"/>
    <s v="E"/>
    <n v="1"/>
    <s v="E12 PD"/>
    <s v="Movimentacao"/>
    <n v="1"/>
    <n v="0"/>
  </r>
  <r>
    <n v="395136"/>
    <x v="2"/>
    <s v="Led Retangular 5x2x7mm-Verde"/>
    <s v="0000-00-00"/>
    <n v="6"/>
    <s v="S"/>
    <n v="1"/>
    <s v="E06 PD"/>
    <s v="Ordem de Servico"/>
    <n v="0"/>
    <n v="6"/>
  </r>
  <r>
    <n v="395137"/>
    <x v="61"/>
    <s v="Cap.Cer.Disco 100nF / 50V"/>
    <s v="0000-00-00"/>
    <n v="2"/>
    <s v="S"/>
    <n v="1"/>
    <s v="E07 PF"/>
    <s v="Ordem de Servico"/>
    <n v="0"/>
    <n v="2"/>
  </r>
  <r>
    <n v="395138"/>
    <x v="207"/>
    <s v="Resistor SMD 0603 5% 1K "/>
    <s v="0000-00-00"/>
    <n v="1"/>
    <s v="S"/>
    <n v="1"/>
    <s v="E18 PG"/>
    <s v="Ordem de Servico"/>
    <n v="0"/>
    <n v="1"/>
  </r>
  <r>
    <n v="395139"/>
    <x v="553"/>
    <s v="Microfone de eletreto 10 x 7mm s/termina"/>
    <s v="0000-00-00"/>
    <n v="1"/>
    <s v="S"/>
    <n v="1"/>
    <s v="E12 PD"/>
    <s v="Ordem de Servico"/>
    <n v="0"/>
    <n v="1"/>
  </r>
  <r>
    <n v="395140"/>
    <x v="4"/>
    <s v="Led Retangular 5x2x7mm-Vermelho"/>
    <s v="0000-00-00"/>
    <n v="2"/>
    <s v="S"/>
    <n v="1"/>
    <s v="E06 PD"/>
    <s v="Ordem de Servico"/>
    <n v="0"/>
    <n v="2"/>
  </r>
  <r>
    <n v="395141"/>
    <x v="159"/>
    <s v="CI 3914 N"/>
    <s v="0000-00-00"/>
    <n v="10"/>
    <s v="E"/>
    <n v="1"/>
    <s v="E08 PF"/>
    <s v="Movimentacao"/>
    <n v="10"/>
    <n v="0"/>
  </r>
  <r>
    <n v="395142"/>
    <x v="549"/>
    <s v="Cap.Eletr.Unilat. 10u / 16V (can 5x12)"/>
    <s v="0000-00-00"/>
    <n v="48"/>
    <s v="E"/>
    <n v="1"/>
    <s v="E06 PE"/>
    <s v="Movimentacao"/>
    <n v="48"/>
    <n v="0"/>
  </r>
  <r>
    <n v="395143"/>
    <x v="3"/>
    <s v="Led Retangular 5x2x7mm-Amarelo"/>
    <s v="0000-00-00"/>
    <n v="6"/>
    <s v="S"/>
    <n v="1"/>
    <s v="E06 PD"/>
    <s v="Movimentacao"/>
    <n v="0"/>
    <n v="6"/>
  </r>
  <r>
    <n v="395144"/>
    <x v="4"/>
    <s v="Led Retangular 5x2x7mm-Vermelho"/>
    <s v="0000-00-00"/>
    <n v="21"/>
    <s v="E"/>
    <n v="1"/>
    <s v="E06 PD"/>
    <s v="Movimentacao"/>
    <n v="21"/>
    <n v="0"/>
  </r>
  <r>
    <n v="395145"/>
    <x v="283"/>
    <s v="Resistor SMD 1206 5% 27K"/>
    <s v="0000-00-00"/>
    <n v="30"/>
    <s v="E"/>
    <n v="1"/>
    <s v="E18 PJ"/>
    <s v="Movimentacao"/>
    <n v="30"/>
    <n v="0"/>
  </r>
  <r>
    <n v="395146"/>
    <x v="147"/>
    <s v="Resistor SMD 1206 5% 0R"/>
    <s v="0000-00-00"/>
    <n v="100"/>
    <s v="S"/>
    <n v="1"/>
    <s v="E18 PJ"/>
    <s v="Requisicao"/>
    <n v="0"/>
    <n v="100"/>
  </r>
  <r>
    <n v="395147"/>
    <x v="8"/>
    <s v="Knob Preto 15mm KB1520 PTBRES- (diferenþ"/>
    <s v="0000-00-00"/>
    <n v="50"/>
    <s v="S"/>
    <n v="1"/>
    <s v="ProduþÒo"/>
    <s v="Movimentacao"/>
    <n v="0"/>
    <n v="50"/>
  </r>
  <r>
    <n v="395148"/>
    <x v="582"/>
    <s v="&quot;Termoretratil 3/32&quot;&quot; (2mm) Preto&quot;"/>
    <s v="0000-00-00"/>
    <n v="17"/>
    <s v="S"/>
    <n v="1"/>
    <s v="ProduþÒo"/>
    <s v="Movimentacao"/>
    <n v="0"/>
    <n v="17"/>
  </r>
  <r>
    <n v="395149"/>
    <x v="5"/>
    <s v="Transistor BD 140"/>
    <s v="0000-00-00"/>
    <n v="12"/>
    <s v="S"/>
    <n v="1"/>
    <s v="E07 PF"/>
    <s v="Movimentacao"/>
    <n v="0"/>
    <n v="12"/>
  </r>
  <r>
    <n v="395151"/>
    <x v="6"/>
    <s v="BTS180G  BMO 040-1X40  180░ Dourado"/>
    <s v="0000-00-00"/>
    <n v="320"/>
    <s v="E"/>
    <n v="1"/>
    <s v="E11 PB"/>
    <s v="Compra de MatÚria Pr"/>
    <n v="320"/>
    <n v="0"/>
  </r>
  <r>
    <n v="395152"/>
    <x v="548"/>
    <s v="Cap.Cer. SMD 1206 220nF / 50V 10%"/>
    <s v="0000-00-00"/>
    <n v="3"/>
    <s v="S"/>
    <n v="1"/>
    <s v="E18 PJ"/>
    <s v="Movimentacao"/>
    <n v="0"/>
    <n v="3"/>
  </r>
  <r>
    <n v="395153"/>
    <x v="697"/>
    <s v="BastÒo de Cola Quente"/>
    <s v="0000-00-00"/>
    <n v="5"/>
    <s v="S"/>
    <n v="1"/>
    <s v="E03 PI"/>
    <s v="Movimentacao"/>
    <n v="0"/>
    <n v="5"/>
  </r>
  <r>
    <n v="395154"/>
    <x v="697"/>
    <s v="BastÒo de Cola Quente"/>
    <s v="0000-00-00"/>
    <n v="2"/>
    <s v="S"/>
    <n v="1"/>
    <s v="E03 PJ"/>
    <s v="Movimentacao"/>
    <n v="0"/>
    <n v="2"/>
  </r>
  <r>
    <n v="395155"/>
    <x v="698"/>
    <s v="Ponta Ferro 40W Hikari Conica"/>
    <s v="0000-00-00"/>
    <n v="1"/>
    <s v="S"/>
    <n v="1"/>
    <s v="E12 PH"/>
    <s v="Movimentacao"/>
    <n v="0"/>
    <n v="1"/>
  </r>
  <r>
    <n v="395156"/>
    <x v="698"/>
    <s v="Ponta Ferro 40W Hikari Conica"/>
    <s v="0000-00-00"/>
    <n v="1"/>
    <s v="S"/>
    <n v="1"/>
    <s v="E12 PH"/>
    <s v="Movimentacao"/>
    <n v="0"/>
    <n v="1"/>
  </r>
  <r>
    <n v="395157"/>
    <x v="467"/>
    <s v="Ponta Ferro 30W Hikari Conica"/>
    <s v="0000-00-00"/>
    <n v="1"/>
    <s v="S"/>
    <n v="1"/>
    <s v="E13 PD"/>
    <s v="Movimentacao"/>
    <n v="0"/>
    <n v="1"/>
  </r>
  <r>
    <n v="395158"/>
    <x v="467"/>
    <s v="Ponta Ferro 30W Hikari Conica"/>
    <s v="0000-00-00"/>
    <n v="1"/>
    <s v="S"/>
    <n v="1"/>
    <s v="E13 PD"/>
    <s v="Movimentacao"/>
    <n v="0"/>
    <n v="1"/>
  </r>
  <r>
    <n v="395161"/>
    <x v="492"/>
    <s v="Rolo de Solda Fino (0,5mm) - 250g"/>
    <s v="0000-00-00"/>
    <n v="1"/>
    <s v="S"/>
    <n v="1"/>
    <s v="E03 PI"/>
    <s v="Movimentacao"/>
    <n v="0"/>
    <n v="1"/>
  </r>
  <r>
    <n v="395162"/>
    <x v="492"/>
    <s v="Rolo de Solda Fino (0,5mm) - 250g"/>
    <s v="0000-00-00"/>
    <n v="1"/>
    <s v="S"/>
    <n v="1"/>
    <s v="E03 PI"/>
    <s v="Movimentacao"/>
    <n v="0"/>
    <n v="1"/>
  </r>
  <r>
    <n v="395163"/>
    <x v="492"/>
    <s v="Rolo de Solda Fino (0,5mm) - 250g"/>
    <s v="0000-00-00"/>
    <n v="1"/>
    <s v="S"/>
    <n v="1"/>
    <s v="E03 PI"/>
    <s v="Movimentacao"/>
    <n v="0"/>
    <n v="1"/>
  </r>
  <r>
    <n v="395164"/>
    <x v="492"/>
    <s v="Rolo de Solda Fino (0,5mm) - 250g"/>
    <s v="0000-00-00"/>
    <n v="1"/>
    <s v="S"/>
    <n v="1"/>
    <s v="E03 PI"/>
    <s v="Movimentacao"/>
    <n v="0"/>
    <n v="1"/>
  </r>
  <r>
    <n v="395179"/>
    <x v="167"/>
    <s v="PIC 16F648A SOIC-18"/>
    <s v="0000-00-00"/>
    <n v="50"/>
    <s v="E"/>
    <n v="1"/>
    <s v="E18 PG"/>
    <s v="Movimentacao"/>
    <n v="50"/>
    <n v="0"/>
  </r>
  <r>
    <n v="395184"/>
    <x v="439"/>
    <s v="Circuito Sensor de Ruido -Sensonore"/>
    <s v="0000-00-00"/>
    <n v="50"/>
    <s v="S"/>
    <n v="3"/>
    <s v="E01 PD"/>
    <s v="Nota Fiscal de Saida"/>
    <n v="0"/>
    <n v="50"/>
  </r>
  <r>
    <n v="395211"/>
    <x v="129"/>
    <s v="Resistor SMD 0603 5% 220R"/>
    <s v="0000-00-00"/>
    <n v="77"/>
    <s v="S"/>
    <n v="1"/>
    <s v="E18 PI"/>
    <s v="Movimentacao"/>
    <n v="0"/>
    <n v="77"/>
  </r>
  <r>
    <n v="395212"/>
    <x v="129"/>
    <s v="Resistor SMD 0603 5% 220R"/>
    <s v="0000-00-00"/>
    <n v="10"/>
    <s v="S"/>
    <n v="1"/>
    <s v="E18 PJ"/>
    <s v="Movimentacao"/>
    <n v="0"/>
    <n v="10"/>
  </r>
  <r>
    <n v="395214"/>
    <x v="492"/>
    <s v="Rolo de Solda Fino (0,5mm) - 250g"/>
    <s v="0000-00-00"/>
    <n v="6"/>
    <s v="E"/>
    <n v="1"/>
    <s v="E03 PI"/>
    <s v="Compra de MatÚria Pr"/>
    <n v="6"/>
    <n v="0"/>
  </r>
  <r>
    <n v="395236"/>
    <x v="527"/>
    <s v="Buzzer 12V - polarizado"/>
    <s v="0000-00-00"/>
    <n v="100"/>
    <s v="E"/>
    <n v="1"/>
    <s v="E12 PD"/>
    <s v="Compra de MatÚria Pr"/>
    <n v="100"/>
    <n v="0"/>
  </r>
  <r>
    <n v="395237"/>
    <x v="547"/>
    <s v="Cap.Cer. SMD 0805 15pF / 25V 10%"/>
    <s v="0000-00-00"/>
    <n v="80"/>
    <s v="E"/>
    <n v="1"/>
    <s v="E18 PJ"/>
    <s v="Compra de MatÚria Pr"/>
    <n v="80"/>
    <n v="0"/>
  </r>
  <r>
    <n v="395238"/>
    <x v="548"/>
    <s v="Cap.Cer. SMD 1206 220nF / 50V 10%"/>
    <s v="0000-00-00"/>
    <n v="100"/>
    <s v="E"/>
    <n v="1"/>
    <s v="E18 PJ"/>
    <s v="Compra de MatÚria Pr"/>
    <n v="100"/>
    <n v="0"/>
  </r>
  <r>
    <n v="395239"/>
    <x v="443"/>
    <s v="Cap.Eletr.Unilat. 100u / 25V (can 6x12)"/>
    <s v="0000-00-00"/>
    <n v="30"/>
    <s v="E"/>
    <n v="1"/>
    <s v="E06 PE"/>
    <s v="Compra de MatÚria Pr"/>
    <n v="30"/>
    <n v="0"/>
  </r>
  <r>
    <n v="395240"/>
    <x v="549"/>
    <s v="Cap.Eletr.Unilat. 10u / 16V (can 5x12)"/>
    <s v="0000-00-00"/>
    <n v="210"/>
    <s v="E"/>
    <n v="1"/>
    <s v="E06 PE"/>
    <s v="Compra de MatÚria Pr"/>
    <n v="210"/>
    <n v="0"/>
  </r>
  <r>
    <n v="395241"/>
    <x v="550"/>
    <s v="Cap.Pol.Met. 10nF / 100V - Azul"/>
    <s v="0000-00-00"/>
    <n v="100"/>
    <s v="E"/>
    <n v="1"/>
    <s v="E06 PF"/>
    <s v="Compra de MatÚria Pr"/>
    <n v="100"/>
    <n v="0"/>
  </r>
  <r>
    <n v="395242"/>
    <x v="159"/>
    <s v="CI 3914 N"/>
    <s v="0000-00-00"/>
    <n v="40"/>
    <s v="E"/>
    <n v="1"/>
    <s v="E08 PG"/>
    <s v="Compra de MatÚria Pr"/>
    <n v="40"/>
    <n v="0"/>
  </r>
  <r>
    <n v="395243"/>
    <x v="552"/>
    <s v="Regulador LM 7809"/>
    <s v="0000-00-00"/>
    <n v="50"/>
    <s v="E"/>
    <n v="1"/>
    <s v="E08 PG"/>
    <s v="Compra de MatÚria Pr"/>
    <n v="50"/>
    <n v="0"/>
  </r>
  <r>
    <n v="395244"/>
    <x v="553"/>
    <s v="Microfone de eletreto 10 x 7mm s/termina"/>
    <s v="0000-00-00"/>
    <n v="100"/>
    <s v="E"/>
    <n v="1"/>
    <s v="E12 PD"/>
    <s v="Compra de MatÚria Pr"/>
    <n v="100"/>
    <n v="0"/>
  </r>
  <r>
    <n v="395245"/>
    <x v="554"/>
    <s v="Jack P4 Painel redondo c/ porca - 2,1mm"/>
    <s v="0000-00-00"/>
    <n v="50"/>
    <s v="E"/>
    <n v="1"/>
    <s v="E12 PC"/>
    <s v="Compra de MatÚria Pr"/>
    <n v="50"/>
    <n v="0"/>
  </r>
  <r>
    <n v="395246"/>
    <x v="9"/>
    <s v="Jack J2  PJ324A stereo 5T c/ rosca p/ pa"/>
    <s v="0000-00-00"/>
    <n v="50"/>
    <s v="E"/>
    <n v="1"/>
    <s v="E12 PC"/>
    <s v="Compra de MatÚria Pr"/>
    <n v="50"/>
    <n v="0"/>
  </r>
  <r>
    <n v="395247"/>
    <x v="8"/>
    <s v="Knob Preto 15mm KB1520 PTBRES- (diferenþ"/>
    <s v="0000-00-00"/>
    <n v="50"/>
    <s v="E"/>
    <n v="1"/>
    <s v="E11 PC"/>
    <s v="Compra de MatÚria Pr"/>
    <n v="50"/>
    <n v="0"/>
  </r>
  <r>
    <n v="395248"/>
    <x v="3"/>
    <s v="Led Retangular 5x2x7mm-Amarelo"/>
    <s v="0000-00-00"/>
    <n v="400"/>
    <s v="E"/>
    <n v="1"/>
    <s v="E06 PD"/>
    <s v="Compra de MatÚria Pr"/>
    <n v="400"/>
    <n v="0"/>
  </r>
  <r>
    <n v="395249"/>
    <x v="2"/>
    <s v="Led Retangular 5x2x7mm-Verde"/>
    <s v="0000-00-00"/>
    <n v="300"/>
    <s v="E"/>
    <n v="1"/>
    <s v="E06 PD"/>
    <s v="Compra de MatÚria Pr"/>
    <n v="300"/>
    <n v="0"/>
  </r>
  <r>
    <n v="395250"/>
    <x v="4"/>
    <s v="Led Retangular 5x2x7mm-Vermelho"/>
    <s v="0000-00-00"/>
    <n v="300"/>
    <s v="E"/>
    <n v="1"/>
    <s v="E06 PD"/>
    <s v="Compra de MatÚria Pr"/>
    <n v="300"/>
    <n v="0"/>
  </r>
  <r>
    <n v="395251"/>
    <x v="551"/>
    <s v="CI SMD LM 386"/>
    <s v="0000-00-00"/>
    <n v="50"/>
    <s v="E"/>
    <n v="1"/>
    <s v="E18 PJ"/>
    <s v="Compra de MatÚria Pr"/>
    <n v="50"/>
    <n v="0"/>
  </r>
  <r>
    <n v="395252"/>
    <x v="555"/>
    <s v="Potenciometro Painel-B5K (Linear) (16mm "/>
    <s v="0000-00-00"/>
    <n v="100"/>
    <s v="E"/>
    <n v="1"/>
    <s v="E12 PC"/>
    <s v="Compra de MatÚria Pr"/>
    <n v="100"/>
    <n v="0"/>
  </r>
  <r>
    <n v="395253"/>
    <x v="283"/>
    <s v="Resistor SMD 1206 5% 27K"/>
    <s v="0000-00-00"/>
    <n v="100"/>
    <s v="E"/>
    <n v="1"/>
    <s v="E18 PJ"/>
    <s v="Compra de MatÚria Pr"/>
    <n v="100"/>
    <n v="0"/>
  </r>
  <r>
    <n v="395254"/>
    <x v="556"/>
    <s v="Resistor SMD 1206 5% 2K2"/>
    <s v="0000-00-00"/>
    <n v="100"/>
    <s v="E"/>
    <n v="1"/>
    <s v="E18 PJ"/>
    <s v="Compra de MatÚria Pr"/>
    <n v="100"/>
    <n v="0"/>
  </r>
  <r>
    <n v="395255"/>
    <x v="5"/>
    <s v="Transistor BD 140"/>
    <s v="0000-00-00"/>
    <n v="50"/>
    <s v="E"/>
    <n v="1"/>
    <s v="E08 PG"/>
    <s v="Compra de MatÚria Pr"/>
    <n v="50"/>
    <n v="0"/>
  </r>
  <r>
    <n v="395256"/>
    <x v="559"/>
    <s v="Trimpot - 1K Quad. 1 Volta (3386)"/>
    <s v="0000-00-00"/>
    <n v="50"/>
    <s v="E"/>
    <n v="1"/>
    <s v="E08 PF"/>
    <s v="Compra de MatÚria Pr"/>
    <n v="50"/>
    <n v="0"/>
  </r>
  <r>
    <n v="395257"/>
    <x v="571"/>
    <s v="Chicote AM/PR/LR - 8cm / 28 AWG"/>
    <s v="0000-00-00"/>
    <n v="50"/>
    <s v="E"/>
    <n v="1"/>
    <s v="E01 PA"/>
    <s v="Apontamento da Produ"/>
    <n v="50"/>
    <n v="0"/>
  </r>
  <r>
    <n v="395258"/>
    <x v="179"/>
    <s v="Cabo 28AWG/0,09mm2 AMARELO"/>
    <s v="0000-00-00"/>
    <n v="5"/>
    <s v="S"/>
    <n v="1"/>
    <s v="ProduþÒo"/>
    <s v="Apontamento da Produ"/>
    <n v="0"/>
    <n v="5"/>
  </r>
  <r>
    <n v="395259"/>
    <x v="181"/>
    <s v="Cabo 28AWG/0,08mm2 PRETO"/>
    <s v="0000-00-00"/>
    <n v="5"/>
    <s v="S"/>
    <n v="1"/>
    <s v="ProduþÒo"/>
    <s v="Apontamento da Produ"/>
    <n v="0"/>
    <n v="5"/>
  </r>
  <r>
    <n v="395260"/>
    <x v="10"/>
    <s v="Cabo 28AWG/0,08mm2 LARANJA"/>
    <s v="0000-00-00"/>
    <n v="5"/>
    <s v="S"/>
    <n v="1"/>
    <s v="ProduþÒo"/>
    <s v="Apontamento da Produ"/>
    <n v="0"/>
    <n v="5"/>
  </r>
  <r>
    <n v="395261"/>
    <x v="577"/>
    <s v="Chicote AM/PR/LAR - 8cm / 28 AWG"/>
    <s v="0000-00-00"/>
    <n v="150"/>
    <s v="E"/>
    <n v="1"/>
    <s v="E01 PA"/>
    <s v="Apontamento da Produ"/>
    <n v="150"/>
    <n v="0"/>
  </r>
  <r>
    <n v="395262"/>
    <x v="179"/>
    <s v="Cabo 28AWG/0,09mm2 AMARELO"/>
    <s v="0000-00-00"/>
    <n v="13"/>
    <s v="S"/>
    <n v="1"/>
    <s v="ProduþÒo"/>
    <s v="Apontamento da Produ"/>
    <n v="0"/>
    <n v="13"/>
  </r>
  <r>
    <n v="395263"/>
    <x v="181"/>
    <s v="Cabo 28AWG/0,08mm2 PRETO"/>
    <s v="0000-00-00"/>
    <n v="13"/>
    <s v="S"/>
    <n v="1"/>
    <s v="ProduþÒo"/>
    <s v="Apontamento da Produ"/>
    <n v="0"/>
    <n v="13"/>
  </r>
  <r>
    <n v="395264"/>
    <x v="10"/>
    <s v="Cabo 28AWG/0,08mm2 LARANJA"/>
    <s v="0000-00-00"/>
    <n v="13"/>
    <s v="S"/>
    <n v="1"/>
    <s v="ProduþÒo"/>
    <s v="Apontamento da Produ"/>
    <n v="0"/>
    <n v="13"/>
  </r>
  <r>
    <n v="395265"/>
    <x v="570"/>
    <s v="Chicote VM/PT - 3cm / 28AWG"/>
    <s v="0000-00-00"/>
    <n v="50"/>
    <s v="E"/>
    <n v="1"/>
    <s v="E01 PA"/>
    <s v="Apontamento da Produ"/>
    <n v="50"/>
    <n v="0"/>
  </r>
  <r>
    <n v="395266"/>
    <x v="181"/>
    <s v="Cabo 28AWG/0,08mm2 PRETO"/>
    <s v="0000-00-00"/>
    <n v="2"/>
    <s v="S"/>
    <n v="1"/>
    <s v="ProduþÒo"/>
    <s v="Apontamento da Produ"/>
    <n v="0"/>
    <n v="2"/>
  </r>
  <r>
    <n v="395267"/>
    <x v="183"/>
    <s v="Cabo 28AWG/0,08mm2 VERMELHO"/>
    <s v="0000-00-00"/>
    <n v="2"/>
    <s v="S"/>
    <n v="1"/>
    <m/>
    <s v="Apontamento da Produ"/>
    <n v="0"/>
    <n v="2"/>
  </r>
  <r>
    <n v="395268"/>
    <x v="577"/>
    <s v="Chicote AM/PR/LAR - 8cm / 28 AWG"/>
    <s v="0000-00-00"/>
    <n v="50"/>
    <s v="E"/>
    <n v="1"/>
    <s v="E01 PA"/>
    <s v="Apontamento da Produ"/>
    <n v="50"/>
    <n v="0"/>
  </r>
  <r>
    <n v="395269"/>
    <x v="179"/>
    <s v="Cabo 28AWG/0,09mm2 AMARELO"/>
    <s v="0000-00-00"/>
    <n v="4"/>
    <s v="S"/>
    <n v="1"/>
    <s v="ProduþÒo"/>
    <s v="Apontamento da Produ"/>
    <n v="0"/>
    <n v="4"/>
  </r>
  <r>
    <n v="395270"/>
    <x v="181"/>
    <s v="Cabo 28AWG/0,08mm2 PRETO"/>
    <s v="0000-00-00"/>
    <n v="4"/>
    <s v="S"/>
    <n v="1"/>
    <s v="ProduþÒo"/>
    <s v="Apontamento da Produ"/>
    <n v="0"/>
    <n v="4"/>
  </r>
  <r>
    <n v="395271"/>
    <x v="10"/>
    <s v="Cabo 28AWG/0,08mm2 LARANJA"/>
    <s v="0000-00-00"/>
    <n v="4"/>
    <s v="S"/>
    <n v="1"/>
    <s v="ProduþÒo"/>
    <s v="Apontamento da Produ"/>
    <n v="0"/>
    <n v="4"/>
  </r>
  <r>
    <n v="395272"/>
    <x v="572"/>
    <s v="Chicote AM/PR/LR - 10cm / 28 AWG"/>
    <s v="0000-00-00"/>
    <n v="50"/>
    <s v="E"/>
    <n v="1"/>
    <s v="E01 PA"/>
    <s v="Apontamento da Produ"/>
    <n v="50"/>
    <n v="0"/>
  </r>
  <r>
    <n v="395273"/>
    <x v="179"/>
    <s v="Cabo 28AWG/0,09mm2 AMARELO"/>
    <s v="0000-00-00"/>
    <n v="6"/>
    <s v="S"/>
    <n v="1"/>
    <s v="ProduþÒo"/>
    <s v="Apontamento da Produ"/>
    <n v="0"/>
    <n v="6"/>
  </r>
  <r>
    <n v="395274"/>
    <x v="181"/>
    <s v="Cabo 28AWG/0,08mm2 PRETO"/>
    <s v="0000-00-00"/>
    <n v="6"/>
    <s v="S"/>
    <n v="1"/>
    <s v="ProduþÒo"/>
    <s v="Apontamento da Produ"/>
    <n v="0"/>
    <n v="6"/>
  </r>
  <r>
    <n v="395275"/>
    <x v="10"/>
    <s v="Cabo 28AWG/0,08mm2 LARANJA"/>
    <s v="0000-00-00"/>
    <n v="6"/>
    <s v="S"/>
    <n v="1"/>
    <s v="ProduþÒo"/>
    <s v="Apontamento da Produ"/>
    <n v="0"/>
    <n v="6"/>
  </r>
  <r>
    <n v="395279"/>
    <x v="585"/>
    <s v="Conj. Cabos SRS (Buz.ext)"/>
    <s v="0000-00-00"/>
    <n v="50"/>
    <s v="E"/>
    <n v="2"/>
    <m/>
    <s v="Apontamento da Produ"/>
    <n v="50"/>
    <n v="0"/>
  </r>
  <r>
    <n v="395280"/>
    <x v="571"/>
    <s v="Chicote AM/PR/LR - 8cm / 28 AWG"/>
    <s v="0000-00-00"/>
    <n v="50"/>
    <s v="S"/>
    <n v="1"/>
    <s v="E01 PA"/>
    <s v="Apontamento da Produ"/>
    <n v="0"/>
    <n v="50"/>
  </r>
  <r>
    <n v="395281"/>
    <x v="9"/>
    <s v="Jack J2  PJ324A stereo 5T c/ rosca p/ pa"/>
    <s v="0000-00-00"/>
    <n v="50"/>
    <s v="S"/>
    <n v="1"/>
    <s v="E12 PC"/>
    <s v="Apontamento da Produ"/>
    <n v="0"/>
    <n v="50"/>
  </r>
  <r>
    <n v="395286"/>
    <x v="639"/>
    <s v="Conj. Cabos SRS (Microfone)"/>
    <s v="0000-00-00"/>
    <n v="50"/>
    <s v="E"/>
    <n v="2"/>
    <m/>
    <s v="Apontamento da Produ"/>
    <n v="50"/>
    <n v="0"/>
  </r>
  <r>
    <n v="395287"/>
    <x v="553"/>
    <s v="Microfone de eletreto 10 x 7mm s/termina"/>
    <s v="0000-00-00"/>
    <n v="50"/>
    <s v="S"/>
    <n v="1"/>
    <s v="E12 PD"/>
    <s v="Apontamento da Produ"/>
    <n v="0"/>
    <n v="50"/>
  </r>
  <r>
    <n v="395288"/>
    <x v="570"/>
    <s v="Chicote VM/PT - 3cm / 28AWG"/>
    <s v="0000-00-00"/>
    <n v="50"/>
    <s v="S"/>
    <n v="1"/>
    <s v="E01 PA"/>
    <s v="Apontamento da Produ"/>
    <n v="0"/>
    <n v="50"/>
  </r>
  <r>
    <n v="395292"/>
    <x v="640"/>
    <s v="Conj. Cabos SRS (AlimentaþÒo)"/>
    <s v="0000-00-00"/>
    <n v="50"/>
    <s v="E"/>
    <n v="2"/>
    <m/>
    <s v="Apontamento da Produ"/>
    <n v="50"/>
    <n v="0"/>
  </r>
  <r>
    <n v="395293"/>
    <x v="554"/>
    <s v="Jack P4 Painel redondo c/ porca - 2,1mm"/>
    <s v="0000-00-00"/>
    <n v="50"/>
    <s v="S"/>
    <n v="1"/>
    <s v="E12 PC"/>
    <s v="Apontamento da Produ"/>
    <n v="0"/>
    <n v="50"/>
  </r>
  <r>
    <n v="395294"/>
    <x v="577"/>
    <s v="Chicote AM/PR/LAR - 8cm / 28 AWG"/>
    <s v="0000-00-00"/>
    <n v="50"/>
    <s v="S"/>
    <n v="1"/>
    <s v="E01 PA"/>
    <s v="Apontamento da Produ"/>
    <n v="0"/>
    <n v="50"/>
  </r>
  <r>
    <n v="395298"/>
    <x v="581"/>
    <s v="Conj. Cabos SRS (Trimpot)"/>
    <s v="0000-00-00"/>
    <n v="50"/>
    <s v="E"/>
    <n v="2"/>
    <m/>
    <s v="Apontamento da Produ"/>
    <n v="50"/>
    <n v="0"/>
  </r>
  <r>
    <n v="395299"/>
    <x v="572"/>
    <s v="Chicote AM/PR/LR - 10cm / 28 AWG"/>
    <s v="0000-00-00"/>
    <n v="50"/>
    <s v="S"/>
    <n v="1"/>
    <s v="E01 PA"/>
    <s v="Apontamento da Produ"/>
    <n v="0"/>
    <n v="50"/>
  </r>
  <r>
    <n v="395300"/>
    <x v="559"/>
    <s v="Trimpot - 1K Quad. 1 Volta (3386)"/>
    <s v="0000-00-00"/>
    <n v="50"/>
    <s v="S"/>
    <n v="1"/>
    <s v="E08 PF"/>
    <s v="Apontamento da Produ"/>
    <n v="0"/>
    <n v="50"/>
  </r>
  <r>
    <n v="395304"/>
    <x v="578"/>
    <s v="Kit MEC - SRS-01"/>
    <s v="0000-00-00"/>
    <n v="50"/>
    <s v="E"/>
    <n v="2"/>
    <m/>
    <s v="Apontamento da Produ"/>
    <n v="50"/>
    <n v="0"/>
  </r>
  <r>
    <n v="395305"/>
    <x v="8"/>
    <s v="Knob Preto 15mm KB1520 PTBRES- (diferenþ"/>
    <s v="0000-00-00"/>
    <n v="50"/>
    <s v="S"/>
    <n v="1"/>
    <s v="E11 PC"/>
    <s v="Apontamento da Produ"/>
    <n v="0"/>
    <n v="50"/>
  </r>
  <r>
    <n v="395306"/>
    <x v="0"/>
    <s v="Bateria 9V Alcalina"/>
    <s v="0000-00-00"/>
    <n v="1"/>
    <s v="S"/>
    <n v="1"/>
    <s v="E03 PI"/>
    <s v="Movimentacao"/>
    <n v="0"/>
    <n v="1"/>
  </r>
  <r>
    <n v="395307"/>
    <x v="522"/>
    <s v="Lacre Metßlico Verde Aþo ZLock1 - Zenith"/>
    <s v="0000-00-00"/>
    <n v="1"/>
    <s v="S"/>
    <n v="1"/>
    <s v="E06 PD"/>
    <s v="Ordem de Servico"/>
    <n v="0"/>
    <n v="1"/>
  </r>
  <r>
    <n v="395308"/>
    <x v="227"/>
    <s v="Resistor SMD 0603 5% 100R"/>
    <s v="0000-00-00"/>
    <n v="1"/>
    <s v="E"/>
    <n v="1"/>
    <s v="E18 PG"/>
    <s v="Movimentacao"/>
    <n v="1"/>
    <n v="0"/>
  </r>
  <r>
    <n v="395309"/>
    <x v="526"/>
    <s v="Reator HZ-01 (k000738)"/>
    <s v="0000-00-00"/>
    <n v="1"/>
    <s v="E"/>
    <n v="1"/>
    <s v="E01 PA"/>
    <s v="Movimentacao"/>
    <n v="1"/>
    <n v="0"/>
  </r>
  <r>
    <n v="395310"/>
    <x v="280"/>
    <s v="Transistor SMD BC 807-25 (BC327) SOT-23"/>
    <s v="0000-00-00"/>
    <n v="1"/>
    <s v="E"/>
    <n v="1"/>
    <s v="E18 PH"/>
    <s v="Movimentacao"/>
    <n v="1"/>
    <n v="0"/>
  </r>
  <r>
    <n v="395311"/>
    <x v="280"/>
    <s v="Transistor SMD BC 807-25 (BC327) SOT-23"/>
    <s v="0000-00-00"/>
    <n v="1"/>
    <s v="E"/>
    <n v="1"/>
    <s v="E18 PI"/>
    <s v="Movimentacao"/>
    <n v="1"/>
    <n v="0"/>
  </r>
  <r>
    <n v="395312"/>
    <x v="522"/>
    <s v="Lacre Metßlico Verde Aþo ZLock1 - Zenith"/>
    <s v="0000-00-00"/>
    <n v="1"/>
    <s v="S"/>
    <n v="1"/>
    <s v="E06 PD"/>
    <s v="Ordem de Servico"/>
    <n v="0"/>
    <n v="1"/>
  </r>
  <r>
    <n v="395313"/>
    <x v="699"/>
    <s v="Buzzer S-3/30V-I-C"/>
    <s v="0000-00-00"/>
    <n v="1"/>
    <s v="S"/>
    <n v="1"/>
    <s v="E12 PD"/>
    <s v="Ordem de Servico"/>
    <n v="0"/>
    <n v="1"/>
  </r>
  <r>
    <n v="395314"/>
    <x v="700"/>
    <s v="Terminal de VentilaþÒo 50mm"/>
    <s v="0000-00-00"/>
    <n v="1"/>
    <s v="S"/>
    <n v="1"/>
    <m/>
    <s v="Ordem de Servico"/>
    <n v="0"/>
    <n v="1"/>
  </r>
  <r>
    <n v="395315"/>
    <x v="526"/>
    <s v="Reator HZ-01 (k000738)"/>
    <s v="0000-00-00"/>
    <n v="1"/>
    <s v="S"/>
    <n v="1"/>
    <s v="E01 PA"/>
    <s v="Ordem de Servico"/>
    <n v="0"/>
    <n v="1"/>
  </r>
  <r>
    <n v="395316"/>
    <x v="280"/>
    <s v="Transistor SMD BC 807-25 (BC327) SOT-23"/>
    <s v="0000-00-00"/>
    <n v="1"/>
    <s v="S"/>
    <n v="1"/>
    <s v="E18 PH"/>
    <s v="Ordem de Servico"/>
    <n v="0"/>
    <n v="1"/>
  </r>
  <r>
    <n v="395317"/>
    <x v="146"/>
    <s v="Transistor MOS IRF 640 - 18A-200V"/>
    <s v="0000-00-00"/>
    <n v="1"/>
    <s v="S"/>
    <n v="1"/>
    <s v="E08 PF"/>
    <s v="Ordem de Servico"/>
    <n v="0"/>
    <n v="1"/>
  </r>
  <r>
    <n v="395318"/>
    <x v="108"/>
    <s v="Transistor SMD BC 817-25 (BC337) SOT-23"/>
    <s v="0000-00-00"/>
    <n v="2"/>
    <s v="S"/>
    <n v="1"/>
    <s v="E04 PI"/>
    <s v="Ordem de Servico"/>
    <n v="0"/>
    <n v="2"/>
  </r>
  <r>
    <n v="395319"/>
    <x v="227"/>
    <s v="Resistor SMD 0603 5% 100R"/>
    <s v="0000-00-00"/>
    <n v="1"/>
    <s v="S"/>
    <n v="1"/>
    <s v="E18 PG"/>
    <s v="Ordem de Servico"/>
    <n v="0"/>
    <n v="1"/>
  </r>
  <r>
    <n v="395320"/>
    <x v="451"/>
    <s v="RC 1/3W 5% - 0R47"/>
    <s v="0000-00-00"/>
    <n v="1"/>
    <s v="S"/>
    <n v="1"/>
    <s v="E09 PE"/>
    <s v="Ordem de Servico"/>
    <n v="0"/>
    <n v="1"/>
  </r>
  <r>
    <n v="395321"/>
    <x v="243"/>
    <s v="RC 1/3W 5% - 1R"/>
    <s v="0000-00-00"/>
    <n v="2"/>
    <s v="S"/>
    <n v="1"/>
    <s v="E09 PE"/>
    <s v="Ordem de Servico"/>
    <n v="0"/>
    <n v="2"/>
  </r>
  <r>
    <n v="395322"/>
    <x v="522"/>
    <s v="Lacre Metßlico Verde Aþo ZLock1 - Zenith"/>
    <s v="0000-00-00"/>
    <n v="1"/>
    <s v="S"/>
    <n v="1"/>
    <s v="E06 PD"/>
    <s v="Ordem de Servico"/>
    <n v="0"/>
    <n v="1"/>
  </r>
  <r>
    <n v="395323"/>
    <x v="521"/>
    <s v="Sucata Fio de Cobre"/>
    <s v="0000-00-00"/>
    <n v="1"/>
    <s v="E"/>
    <n v="1"/>
    <s v="E06 PI"/>
    <s v="Movimentacao"/>
    <n v="1"/>
    <n v="0"/>
  </r>
  <r>
    <n v="395324"/>
    <x v="521"/>
    <s v="Sucata Fio de Cobre"/>
    <s v="0000-00-00"/>
    <n v="1"/>
    <s v="S"/>
    <n v="1"/>
    <s v="E06 PI"/>
    <s v="Movimentacao"/>
    <n v="0"/>
    <n v="1"/>
  </r>
  <r>
    <n v="395325"/>
    <x v="522"/>
    <s v="Lacre Metßlico Verde Aþo ZLock1 - Zenith"/>
    <s v="0000-00-00"/>
    <n v="1"/>
    <s v="S"/>
    <n v="1"/>
    <s v="E06 PD"/>
    <s v="Ordem de Servico"/>
    <n v="0"/>
    <n v="1"/>
  </r>
  <r>
    <n v="395326"/>
    <x v="366"/>
    <s v="Resistor SMD 1206 5% 33R"/>
    <s v="0000-00-00"/>
    <n v="1"/>
    <s v="E"/>
    <n v="1"/>
    <s v="E18 PJ"/>
    <s v="Movimentacao"/>
    <n v="1"/>
    <n v="0"/>
  </r>
  <r>
    <n v="395327"/>
    <x v="526"/>
    <s v="Reator HZ-01 (k000738)"/>
    <s v="0000-00-00"/>
    <n v="1"/>
    <s v="E"/>
    <n v="1"/>
    <s v="E01 PA"/>
    <s v="Movimentacao"/>
    <n v="1"/>
    <n v="0"/>
  </r>
  <r>
    <n v="395328"/>
    <x v="280"/>
    <s v="Transistor SMD BC 807-25 (BC327) SOT-23"/>
    <s v="0000-00-00"/>
    <n v="1"/>
    <s v="E"/>
    <n v="1"/>
    <s v="E18 PH"/>
    <s v="Movimentacao"/>
    <n v="1"/>
    <n v="0"/>
  </r>
  <r>
    <n v="395329"/>
    <x v="526"/>
    <s v="Reator HZ-01 (k000738)"/>
    <s v="0000-00-00"/>
    <n v="1"/>
    <s v="S"/>
    <n v="1"/>
    <s v="E01 PA"/>
    <s v="Ordem de Servico"/>
    <n v="0"/>
    <n v="1"/>
  </r>
  <r>
    <n v="395330"/>
    <x v="700"/>
    <s v="Terminal de VentilaþÒo 50mm"/>
    <s v="0000-00-00"/>
    <n v="1"/>
    <s v="S"/>
    <n v="1"/>
    <m/>
    <s v="Ordem de Servico"/>
    <n v="0"/>
    <n v="1"/>
  </r>
  <r>
    <n v="395331"/>
    <x v="525"/>
    <s v="Conj. Cabos HZ-01 / RB"/>
    <s v="0000-00-00"/>
    <n v="1"/>
    <s v="S"/>
    <n v="1"/>
    <s v="E01 PA"/>
    <s v="Ordem de Servico"/>
    <n v="0"/>
    <n v="1"/>
  </r>
  <r>
    <n v="395332"/>
    <x v="522"/>
    <s v="Lacre Metßlico Verde Aþo ZLock1 - Zenith"/>
    <s v="0000-00-00"/>
    <n v="1"/>
    <s v="S"/>
    <n v="1"/>
    <s v="E06 PD"/>
    <s v="Ordem de Servico"/>
    <n v="0"/>
    <n v="1"/>
  </r>
  <r>
    <n v="395333"/>
    <x v="146"/>
    <s v="Transistor MOS IRF 640 - 18A-200V"/>
    <s v="0000-00-00"/>
    <n v="2"/>
    <s v="S"/>
    <n v="1"/>
    <s v="E08 PF"/>
    <s v="Ordem de Servico"/>
    <n v="0"/>
    <n v="2"/>
  </r>
  <r>
    <n v="395334"/>
    <x v="451"/>
    <s v="RC 1/3W 5% - 0R47"/>
    <s v="0000-00-00"/>
    <n v="5"/>
    <s v="S"/>
    <n v="1"/>
    <s v="E09 PE"/>
    <s v="Ordem de Servico"/>
    <n v="0"/>
    <n v="5"/>
  </r>
  <r>
    <n v="395335"/>
    <x v="280"/>
    <s v="Transistor SMD BC 807-25 (BC327) SOT-23"/>
    <s v="0000-00-00"/>
    <n v="1"/>
    <s v="S"/>
    <n v="1"/>
    <s v="E18 PH"/>
    <s v="Ordem de Servico"/>
    <n v="0"/>
    <n v="1"/>
  </r>
  <r>
    <n v="395336"/>
    <x v="108"/>
    <s v="Transistor SMD BC 817-25 (BC337) SOT-23"/>
    <s v="0000-00-00"/>
    <n v="2"/>
    <s v="S"/>
    <n v="1"/>
    <s v="E04 PI"/>
    <s v="Ordem de Servico"/>
    <n v="0"/>
    <n v="2"/>
  </r>
  <r>
    <n v="395337"/>
    <x v="366"/>
    <s v="Resistor SMD 1206 5% 33R"/>
    <s v="0000-00-00"/>
    <n v="1"/>
    <s v="S"/>
    <n v="1"/>
    <s v="E18 PJ"/>
    <s v="Ordem de Servico"/>
    <n v="0"/>
    <n v="1"/>
  </r>
  <r>
    <n v="395338"/>
    <x v="105"/>
    <s v="Acoplador TÚrmico TO220 com furo"/>
    <s v="0000-00-00"/>
    <n v="2"/>
    <s v="S"/>
    <n v="1"/>
    <s v="E05 PF"/>
    <s v="Ordem de Servico"/>
    <n v="0"/>
    <n v="2"/>
  </r>
  <r>
    <n v="395339"/>
    <x v="522"/>
    <s v="Lacre Metßlico Verde Aþo ZLock1 - Zenith"/>
    <s v="0000-00-00"/>
    <n v="1"/>
    <s v="S"/>
    <n v="1"/>
    <s v="E06 PD"/>
    <s v="Ordem de Servico"/>
    <n v="0"/>
    <n v="1"/>
  </r>
  <r>
    <n v="395340"/>
    <x v="522"/>
    <s v="Lacre Metßlico Verde Aþo ZLock1 - Zenith"/>
    <s v="0000-00-00"/>
    <n v="1"/>
    <s v="S"/>
    <n v="1"/>
    <s v="E06 PD"/>
    <s v="Ordem de Servico"/>
    <n v="0"/>
    <n v="1"/>
  </r>
  <r>
    <n v="395341"/>
    <x v="522"/>
    <s v="Lacre Metßlico Verde Aþo ZLock1 - Zenith"/>
    <s v="0000-00-00"/>
    <n v="1"/>
    <s v="S"/>
    <n v="1"/>
    <s v="E06 PD"/>
    <s v="Ordem de Servico"/>
    <n v="0"/>
    <n v="1"/>
  </r>
  <r>
    <n v="395342"/>
    <x v="522"/>
    <s v="Lacre Metßlico Verde Aþo ZLock1 - Zenith"/>
    <s v="0000-00-00"/>
    <n v="1"/>
    <s v="S"/>
    <n v="1"/>
    <s v="E06 PD"/>
    <s v="Ordem de Servico"/>
    <n v="0"/>
    <n v="1"/>
  </r>
  <r>
    <n v="395343"/>
    <x v="525"/>
    <s v="Conj. Cabos HZ-01 / RB"/>
    <s v="0000-00-00"/>
    <n v="1"/>
    <s v="S"/>
    <n v="1"/>
    <s v="E01 PA"/>
    <s v="Ordem de Servico"/>
    <n v="0"/>
    <n v="1"/>
  </r>
  <r>
    <n v="395344"/>
    <x v="522"/>
    <s v="Lacre Metßlico Verde Aþo ZLock1 - Zenith"/>
    <s v="0000-00-00"/>
    <n v="1"/>
    <s v="S"/>
    <n v="1"/>
    <s v="E06 PD"/>
    <s v="Ordem de Servico"/>
    <n v="0"/>
    <n v="1"/>
  </r>
  <r>
    <n v="395345"/>
    <x v="522"/>
    <s v="Lacre Metßlico Verde Aþo ZLock1 - Zenith"/>
    <s v="0000-00-00"/>
    <n v="1"/>
    <s v="S"/>
    <n v="1"/>
    <s v="E06 PD"/>
    <s v="Ordem de Servico"/>
    <n v="0"/>
    <n v="1"/>
  </r>
  <r>
    <n v="395346"/>
    <x v="522"/>
    <s v="Lacre Metßlico Verde Aþo ZLock1 - Zenith"/>
    <s v="0000-00-00"/>
    <n v="1"/>
    <s v="S"/>
    <n v="1"/>
    <s v="E06 PD"/>
    <s v="Ordem de Servico"/>
    <n v="0"/>
    <n v="1"/>
  </r>
  <r>
    <n v="395347"/>
    <x v="701"/>
    <s v="RC 1/3W 5% - 10K"/>
    <s v="0000-00-00"/>
    <n v="600"/>
    <s v="S"/>
    <n v="1"/>
    <s v="E09 PG"/>
    <s v="Movimentacao"/>
    <n v="0"/>
    <n v="600"/>
  </r>
  <r>
    <n v="395348"/>
    <x v="145"/>
    <s v="Cap.Eletr.Unilat. 470u / 100V (can 16x26"/>
    <s v="0000-00-00"/>
    <n v="6"/>
    <s v="S"/>
    <n v="1"/>
    <s v="ProduþÒo"/>
    <s v="Movimentacao"/>
    <n v="0"/>
    <n v="6"/>
  </r>
  <r>
    <n v="395349"/>
    <x v="66"/>
    <s v="Diodo 1N4007 - 1A 1000V comum"/>
    <s v="0000-00-00"/>
    <n v="102"/>
    <s v="S"/>
    <n v="1"/>
    <s v="E09 PK"/>
    <s v="Movimentacao"/>
    <n v="0"/>
    <n v="102"/>
  </r>
  <r>
    <n v="395350"/>
    <x v="635"/>
    <s v="Perfil MecÔnico SDM"/>
    <s v="0000-00-00"/>
    <n v="12"/>
    <s v="S"/>
    <n v="1"/>
    <m/>
    <s v="Movimentacao"/>
    <n v="0"/>
    <n v="12"/>
  </r>
  <r>
    <n v="395351"/>
    <x v="702"/>
    <s v="Transistor MOS FQP 7N80C (NÒo Isolado) -"/>
    <s v="0000-00-00"/>
    <n v="10"/>
    <s v="S"/>
    <n v="1"/>
    <s v="E08 PE"/>
    <s v="Movimentacao"/>
    <n v="0"/>
    <n v="10"/>
  </r>
  <r>
    <n v="395352"/>
    <x v="703"/>
    <s v="Acoplador Ëtico - 4 terminais - 817"/>
    <s v="0000-00-00"/>
    <n v="5"/>
    <s v="S"/>
    <n v="1"/>
    <s v="E08 PG"/>
    <s v="Movimentacao"/>
    <n v="0"/>
    <n v="5"/>
  </r>
  <r>
    <n v="395353"/>
    <x v="704"/>
    <s v="CI Anal¾gico UC 3844 N - ST"/>
    <s v="0000-00-00"/>
    <n v="12"/>
    <s v="S"/>
    <n v="1"/>
    <s v="E08 PF"/>
    <s v="Movimentacao"/>
    <n v="0"/>
    <n v="12"/>
  </r>
  <r>
    <n v="395354"/>
    <x v="704"/>
    <s v="CI Anal¾gico UC 3844 N - ST"/>
    <s v="0000-00-00"/>
    <n v="5"/>
    <s v="S"/>
    <n v="1"/>
    <s v="E08 PG"/>
    <s v="Movimentacao"/>
    <n v="0"/>
    <n v="5"/>
  </r>
  <r>
    <n v="395355"/>
    <x v="546"/>
    <s v="Diodo Zener TZM 5243B (13V - 500mW) Mini"/>
    <s v="0000-00-00"/>
    <n v="46"/>
    <s v="S"/>
    <n v="1"/>
    <s v="E18 PJ"/>
    <s v="Movimentacao"/>
    <n v="0"/>
    <n v="46"/>
  </r>
  <r>
    <n v="395356"/>
    <x v="522"/>
    <s v="Lacre Metßlico Verde Aþo ZLock1 - Zenith"/>
    <s v="0000-00-00"/>
    <n v="1"/>
    <s v="S"/>
    <n v="1"/>
    <s v="E06 PD"/>
    <s v="Ordem de Servico"/>
    <n v="0"/>
    <n v="1"/>
  </r>
  <r>
    <n v="395357"/>
    <x v="366"/>
    <s v="Resistor SMD 1206 5% 33R"/>
    <s v="0000-00-00"/>
    <n v="1"/>
    <s v="E"/>
    <n v="1"/>
    <s v="E18 PJ"/>
    <s v="Movimentacao"/>
    <n v="1"/>
    <n v="0"/>
  </r>
  <r>
    <n v="395358"/>
    <x v="280"/>
    <s v="Transistor SMD BC 807-25 (BC327) SOT-23"/>
    <s v="0000-00-00"/>
    <n v="1"/>
    <s v="E"/>
    <n v="1"/>
    <s v="E18 PH"/>
    <s v="Movimentacao"/>
    <n v="1"/>
    <n v="0"/>
  </r>
  <r>
    <n v="395359"/>
    <x v="526"/>
    <s v="Reator HZ-01 (k000738)"/>
    <s v="0000-00-00"/>
    <n v="1"/>
    <s v="E"/>
    <n v="1"/>
    <s v="E01 PA"/>
    <s v="Movimentacao"/>
    <n v="1"/>
    <n v="0"/>
  </r>
  <r>
    <n v="395360"/>
    <x v="141"/>
    <s v="Fuse 20mm 250V - 4A"/>
    <s v="0000-00-00"/>
    <n v="1"/>
    <s v="S"/>
    <n v="1"/>
    <s v="E11 PB"/>
    <s v="Ordem de Servico"/>
    <n v="0"/>
    <n v="1"/>
  </r>
  <r>
    <n v="395361"/>
    <x v="522"/>
    <s v="Lacre Metßlico Verde Aþo ZLock1 - Zenith"/>
    <s v="0000-00-00"/>
    <n v="1"/>
    <s v="S"/>
    <n v="1"/>
    <s v="E06 PD"/>
    <s v="Ordem de Servico"/>
    <n v="0"/>
    <n v="1"/>
  </r>
  <r>
    <n v="395362"/>
    <x v="526"/>
    <s v="Reator HZ-01 (k000738)"/>
    <s v="0000-00-00"/>
    <n v="1"/>
    <s v="S"/>
    <n v="1"/>
    <s v="E01 PA"/>
    <s v="Ordem de Servico"/>
    <n v="0"/>
    <n v="1"/>
  </r>
  <r>
    <n v="395363"/>
    <x v="700"/>
    <s v="Terminal de VentilaþÒo 50mm"/>
    <s v="0000-00-00"/>
    <n v="1"/>
    <s v="S"/>
    <n v="1"/>
    <m/>
    <s v="Ordem de Servico"/>
    <n v="0"/>
    <n v="1"/>
  </r>
  <r>
    <n v="395364"/>
    <x v="366"/>
    <s v="Resistor SMD 1206 5% 33R"/>
    <s v="0000-00-00"/>
    <n v="1"/>
    <s v="S"/>
    <n v="1"/>
    <s v="E18 PJ"/>
    <s v="Ordem de Servico"/>
    <n v="0"/>
    <n v="1"/>
  </r>
  <r>
    <n v="395365"/>
    <x v="108"/>
    <s v="Transistor SMD BC 817-25 (BC337) SOT-23"/>
    <s v="0000-00-00"/>
    <n v="2"/>
    <s v="S"/>
    <n v="1"/>
    <s v="E04 PI"/>
    <s v="Ordem de Servico"/>
    <n v="0"/>
    <n v="2"/>
  </r>
  <r>
    <n v="395366"/>
    <x v="280"/>
    <s v="Transistor SMD BC 807-25 (BC327) SOT-23"/>
    <s v="0000-00-00"/>
    <n v="1"/>
    <s v="S"/>
    <n v="1"/>
    <s v="E18 PH"/>
    <s v="Ordem de Servico"/>
    <n v="0"/>
    <n v="1"/>
  </r>
  <r>
    <n v="395367"/>
    <x v="146"/>
    <s v="Transistor MOS IRF 640 - 18A-200V"/>
    <s v="0000-00-00"/>
    <n v="2"/>
    <s v="S"/>
    <n v="1"/>
    <s v="E08 PF"/>
    <s v="Ordem de Servico"/>
    <n v="0"/>
    <n v="2"/>
  </r>
  <r>
    <n v="395368"/>
    <x v="105"/>
    <s v="Acoplador TÚrmico TO220 com furo"/>
    <s v="0000-00-00"/>
    <n v="2"/>
    <s v="S"/>
    <n v="1"/>
    <s v="E05 PF"/>
    <s v="Ordem de Servico"/>
    <n v="0"/>
    <n v="2"/>
  </r>
  <r>
    <n v="395369"/>
    <x v="451"/>
    <s v="RC 1/3W 5% - 0R47"/>
    <s v="0000-00-00"/>
    <n v="5"/>
    <s v="S"/>
    <n v="1"/>
    <s v="E09 PE"/>
    <s v="Ordem de Servico"/>
    <n v="0"/>
    <n v="5"/>
  </r>
  <r>
    <n v="395376"/>
    <x v="330"/>
    <s v="Transistor BC 547"/>
    <s v="0000-00-00"/>
    <n v="50"/>
    <s v="E"/>
    <n v="6"/>
    <m/>
    <s v="REMESSA PARA INDUST."/>
    <n v="50"/>
    <n v="0"/>
  </r>
  <r>
    <n v="395377"/>
    <x v="458"/>
    <s v="CI 555"/>
    <s v="0000-00-00"/>
    <n v="50"/>
    <s v="E"/>
    <n v="4"/>
    <m/>
    <s v="REMESSA PARA INDUST."/>
    <n v="50"/>
    <n v="0"/>
  </r>
  <r>
    <n v="395378"/>
    <x v="459"/>
    <s v="Potenciometro Painel 470R - (16mm - L20)"/>
    <s v="0000-00-00"/>
    <n v="50"/>
    <s v="E"/>
    <n v="4"/>
    <m/>
    <s v="REMESSA PARA INDUST."/>
    <n v="50"/>
    <n v="0"/>
  </r>
  <r>
    <n v="395379"/>
    <x v="460"/>
    <s v="Trafo 110/110V  9 + 9  250mA"/>
    <s v="0000-00-00"/>
    <n v="50"/>
    <s v="E"/>
    <n v="4"/>
    <m/>
    <s v="REMESSA PARA INDUST."/>
    <n v="50"/>
    <n v="0"/>
  </r>
  <r>
    <n v="395380"/>
    <x v="461"/>
    <s v="Display Duplo - VERM catodo comum"/>
    <s v="0000-00-00"/>
    <n v="50"/>
    <s v="E"/>
    <n v="4"/>
    <m/>
    <s v="REMESSA PARA INDUST."/>
    <n v="50"/>
    <n v="0"/>
  </r>
  <r>
    <n v="395381"/>
    <x v="462"/>
    <s v="PCI BRT-99 Bertel"/>
    <s v="0000-00-00"/>
    <n v="50"/>
    <s v="E"/>
    <n v="4"/>
    <m/>
    <s v="REMESSA PARA INDUST."/>
    <n v="50"/>
    <n v="0"/>
  </r>
  <r>
    <n v="395382"/>
    <x v="677"/>
    <s v="Caixa de Comando Vibrador BRT-99 - Berte"/>
    <s v="0000-00-00"/>
    <n v="5"/>
    <s v="E"/>
    <n v="3"/>
    <m/>
    <s v="Movimentacao"/>
    <n v="5"/>
    <n v="0"/>
  </r>
  <r>
    <n v="395383"/>
    <x v="677"/>
    <s v="Caixa de Comando Vibrador BRT-99 - Berte"/>
    <s v="0000-00-00"/>
    <n v="30"/>
    <s v="E"/>
    <n v="3"/>
    <m/>
    <s v="Movimentacao"/>
    <n v="30"/>
    <n v="0"/>
  </r>
  <r>
    <n v="395384"/>
    <x v="677"/>
    <s v="Caixa de Comando Vibrador BRT-99 - Berte"/>
    <s v="0000-00-00"/>
    <n v="15"/>
    <s v="E"/>
    <n v="3"/>
    <m/>
    <s v="Movimentacao"/>
    <n v="15"/>
    <n v="0"/>
  </r>
  <r>
    <n v="395385"/>
    <x v="677"/>
    <s v="Caixa de Comando Vibrador BRT-99 - Berte"/>
    <s v="0000-00-00"/>
    <n v="50"/>
    <s v="S"/>
    <n v="3"/>
    <m/>
    <s v="IndustrializaþÒo efe"/>
    <n v="0"/>
    <n v="50"/>
  </r>
  <r>
    <n v="395386"/>
    <x v="102"/>
    <s v="Cap.Cer.Disco 2,2nF / 2KV"/>
    <s v="0000-00-00"/>
    <n v="12"/>
    <s v="S"/>
    <n v="1"/>
    <s v="E06 PF"/>
    <s v="Movimentacao"/>
    <n v="0"/>
    <n v="12"/>
  </r>
  <r>
    <n v="395387"/>
    <x v="102"/>
    <s v="Cap.Cer.Disco 2,2nF / 2KV"/>
    <s v="0000-00-00"/>
    <n v="16"/>
    <s v="S"/>
    <n v="1"/>
    <s v="E07 PF"/>
    <s v="Movimentacao"/>
    <n v="0"/>
    <n v="16"/>
  </r>
  <r>
    <n v="395388"/>
    <x v="705"/>
    <s v="Cap.Cer. SMD 1206 1uF / 50V 10%"/>
    <s v="0000-00-00"/>
    <n v="2.1"/>
    <s v="E"/>
    <n v="1"/>
    <s v="E18 PI"/>
    <s v="Movimentacao"/>
    <n v="2.1"/>
    <n v="0"/>
  </r>
  <r>
    <n v="395390"/>
    <x v="679"/>
    <s v="Conversor Chaveado CA 0500 TFPG-N"/>
    <s v="0000-00-00"/>
    <n v="100"/>
    <s v="E"/>
    <n v="5"/>
    <m/>
    <s v="Nota Fiscal de Entra"/>
    <n v="100"/>
    <n v="0"/>
  </r>
  <r>
    <n v="395397"/>
    <x v="706"/>
    <s v="Conversor Chaveado CC 4812 SK"/>
    <s v="0000-00-00"/>
    <n v="11"/>
    <s v="E"/>
    <n v="3"/>
    <m/>
    <s v="Apontamento da Produ"/>
    <n v="11"/>
    <n v="0"/>
  </r>
  <r>
    <n v="395398"/>
    <x v="707"/>
    <s v="PCM CC 4812 SK"/>
    <s v="0000-00-00"/>
    <n v="1"/>
    <s v="S"/>
    <n v="2"/>
    <m/>
    <s v="Apontamento da Produ"/>
    <n v="0"/>
    <n v="1"/>
  </r>
  <r>
    <n v="395399"/>
    <x v="708"/>
    <s v="MEC CC 4812 SK (K000158)"/>
    <s v="0000-00-00"/>
    <n v="1"/>
    <s v="S"/>
    <n v="2"/>
    <m/>
    <s v="Apontamento da Produ"/>
    <n v="0"/>
    <n v="1"/>
  </r>
  <r>
    <n v="395400"/>
    <x v="706"/>
    <s v="Conversor Chaveado CC 4812 SK"/>
    <s v="0000-00-00"/>
    <n v="5"/>
    <s v="S"/>
    <n v="3"/>
    <m/>
    <s v="Movimentacao"/>
    <n v="0"/>
    <n v="5"/>
  </r>
  <r>
    <n v="395401"/>
    <x v="706"/>
    <s v="Conversor Chaveado CC 4812 SK"/>
    <s v="0000-00-00"/>
    <n v="1"/>
    <s v="S"/>
    <n v="3"/>
    <s v="E01 PG"/>
    <s v="Movimentacao"/>
    <n v="0"/>
    <n v="1"/>
  </r>
  <r>
    <n v="395402"/>
    <x v="709"/>
    <s v="Perfil MecÔnico CRE-5 G-PWM"/>
    <s v="0000-00-00"/>
    <n v="95"/>
    <s v="S"/>
    <n v="1"/>
    <m/>
    <s v="Movimentacao"/>
    <n v="0"/>
    <n v="95"/>
  </r>
  <r>
    <n v="395403"/>
    <x v="710"/>
    <s v="PIC 16F1827 I/SO SOIC-18"/>
    <s v="0000-00-00"/>
    <n v="391"/>
    <s v="E"/>
    <n v="1"/>
    <s v="E18 PJ"/>
    <s v="Movimentacao"/>
    <n v="391"/>
    <n v="0"/>
  </r>
  <r>
    <n v="395404"/>
    <x v="588"/>
    <s v="Paraf.Cab.Cil.Fenda Nylon M3x6"/>
    <s v="0000-00-00"/>
    <n v="393"/>
    <s v="S"/>
    <n v="1"/>
    <m/>
    <s v="Movimentacao"/>
    <n v="0"/>
    <n v="393"/>
  </r>
  <r>
    <n v="395405"/>
    <x v="531"/>
    <s v="Varistor S14K - 35V"/>
    <s v="0000-00-00"/>
    <n v="4"/>
    <s v="S"/>
    <n v="1"/>
    <s v="E08 PF"/>
    <s v="Movimentacao"/>
    <n v="0"/>
    <n v="4"/>
  </r>
  <r>
    <n v="395406"/>
    <x v="531"/>
    <s v="Varistor S14K - 35V"/>
    <s v="0000-00-00"/>
    <n v="5"/>
    <s v="S"/>
    <n v="1"/>
    <s v="E11 PB"/>
    <s v="Movimentacao"/>
    <n v="0"/>
    <n v="5"/>
  </r>
  <r>
    <n v="395407"/>
    <x v="205"/>
    <s v="Diodo SMD LL4007 (M7) SMB"/>
    <s v="0000-00-00"/>
    <n v="36"/>
    <s v="E"/>
    <n v="1"/>
    <m/>
    <s v="Transferencia"/>
    <n v="36"/>
    <n v="0"/>
  </r>
  <r>
    <n v="395408"/>
    <x v="205"/>
    <s v="Diodo SMD LL4007 (M7) SMB"/>
    <s v="0000-00-00"/>
    <n v="36"/>
    <s v="S"/>
    <n v="1"/>
    <s v="E18 PJ"/>
    <s v="Transferencia"/>
    <n v="0"/>
    <n v="36"/>
  </r>
  <r>
    <n v="395409"/>
    <x v="205"/>
    <s v="Diodo SMD LL4007 (M7) SMB"/>
    <s v="0000-00-00"/>
    <n v="600"/>
    <s v="S"/>
    <n v="1"/>
    <s v="E18 PJ"/>
    <s v="Movimentacao"/>
    <n v="0"/>
    <n v="600"/>
  </r>
  <r>
    <n v="395410"/>
    <x v="490"/>
    <s v="Cabo 28AWG/0,08mm2 AZUL"/>
    <s v="0000-00-00"/>
    <n v="90"/>
    <s v="S"/>
    <n v="1"/>
    <s v="ProduþÒo"/>
    <s v="Movimentacao"/>
    <n v="0"/>
    <n v="90"/>
  </r>
  <r>
    <n v="395411"/>
    <x v="180"/>
    <s v="Cabo 28AWG/0,08mm2 MARROM"/>
    <s v="0000-00-00"/>
    <n v="160"/>
    <s v="S"/>
    <n v="1"/>
    <s v="ProduþÒo"/>
    <s v="Movimentacao"/>
    <n v="0"/>
    <n v="160"/>
  </r>
  <r>
    <n v="395412"/>
    <x v="181"/>
    <s v="Cabo 28AWG/0,08mm2 PRETO"/>
    <s v="0000-00-00"/>
    <n v="70"/>
    <s v="S"/>
    <n v="1"/>
    <s v="ProduþÒo"/>
    <s v="Movimentacao"/>
    <n v="0"/>
    <n v="70"/>
  </r>
  <r>
    <n v="395413"/>
    <x v="181"/>
    <s v="Cabo 28AWG/0,08mm2 PRETO"/>
    <s v="0000-00-00"/>
    <n v="15"/>
    <s v="S"/>
    <n v="1"/>
    <s v="ProduþÒo"/>
    <s v="Movimentacao"/>
    <n v="0"/>
    <n v="15"/>
  </r>
  <r>
    <n v="395414"/>
    <x v="711"/>
    <s v="Regulador LM 78L05"/>
    <s v="0000-00-00"/>
    <n v="12"/>
    <s v="S"/>
    <n v="1"/>
    <s v="E12 PG"/>
    <s v="Movimentacao"/>
    <n v="0"/>
    <n v="12"/>
  </r>
  <r>
    <n v="395415"/>
    <x v="116"/>
    <s v="Borne Multipolar-2vias (KRE) Azul"/>
    <s v="0000-00-00"/>
    <n v="295"/>
    <s v="E"/>
    <n v="1"/>
    <s v="E11 PB"/>
    <s v="Transferencia"/>
    <n v="295"/>
    <n v="0"/>
  </r>
  <r>
    <n v="395416"/>
    <x v="116"/>
    <s v="Borne Multipolar-2vias (KRE) Azul"/>
    <s v="0000-00-00"/>
    <n v="295"/>
    <s v="S"/>
    <n v="1"/>
    <s v="E12 PC"/>
    <s v="Transferencia"/>
    <n v="0"/>
    <n v="295"/>
  </r>
  <r>
    <n v="395417"/>
    <x v="116"/>
    <s v="Borne Multipolar-2vias (KRE) Azul"/>
    <s v="0000-00-00"/>
    <n v="4"/>
    <s v="E"/>
    <n v="1"/>
    <s v="E11 PB"/>
    <s v="Movimentacao"/>
    <n v="4"/>
    <n v="0"/>
  </r>
  <r>
    <n v="395425"/>
    <x v="568"/>
    <s v="Trafo 213093 - step down 12V-18W"/>
    <s v="0000-00-00"/>
    <n v="20"/>
    <s v="E"/>
    <n v="1"/>
    <s v="E01 PA"/>
    <s v="Apontamento da Produ"/>
    <n v="20"/>
    <n v="0"/>
  </r>
  <r>
    <n v="395426"/>
    <x v="188"/>
    <s v="Carretel E13 - 8 Terminais"/>
    <s v="0000-00-00"/>
    <n v="20"/>
    <s v="S"/>
    <n v="1"/>
    <s v="E14 PB"/>
    <s v="Apontamento da Produ"/>
    <n v="0"/>
    <n v="20"/>
  </r>
  <r>
    <n v="395427"/>
    <x v="187"/>
    <s v="N·cleo E 13 Thorton NE 13/6/6 AL900 IP"/>
    <s v="0000-00-00"/>
    <n v="40"/>
    <s v="S"/>
    <n v="1"/>
    <m/>
    <s v="Apontamento da Produ"/>
    <n v="0"/>
    <n v="40"/>
  </r>
  <r>
    <n v="395428"/>
    <x v="193"/>
    <s v="Fio 155░C - Cobre Esmaltado - 27AWG"/>
    <s v="0000-00-00"/>
    <n v="0"/>
    <s v="S"/>
    <n v="1"/>
    <s v="ProduþÒo"/>
    <s v="Apontamento da Produ"/>
    <n v="0"/>
    <n v="0"/>
  </r>
  <r>
    <n v="395429"/>
    <x v="476"/>
    <s v="Fio 155░C - Cobre Esmaltado - 34 AWG (Pi"/>
    <s v="0000-00-00"/>
    <n v="0"/>
    <s v="S"/>
    <n v="1"/>
    <s v="ProduþÒo"/>
    <s v="Apontamento da Produ"/>
    <n v="0"/>
    <n v="0"/>
  </r>
  <r>
    <n v="395433"/>
    <x v="567"/>
    <s v="Trafo 213091 - step down 5V"/>
    <s v="0000-00-00"/>
    <n v="20"/>
    <s v="E"/>
    <n v="1"/>
    <s v="E01 PA"/>
    <s v="Apontamento da Produ"/>
    <n v="20"/>
    <n v="0"/>
  </r>
  <r>
    <n v="395434"/>
    <x v="188"/>
    <s v="Carretel E13 - 8 Terminais"/>
    <s v="0000-00-00"/>
    <n v="10"/>
    <s v="S"/>
    <n v="1"/>
    <s v="E14 PB"/>
    <s v="Apontamento da Produ"/>
    <n v="0"/>
    <n v="10"/>
  </r>
  <r>
    <n v="395435"/>
    <x v="187"/>
    <s v="N·cleo E 13 Thorton NE 13/6/6 AL900 IP"/>
    <s v="0000-00-00"/>
    <n v="40"/>
    <s v="S"/>
    <n v="1"/>
    <m/>
    <s v="Apontamento da Produ"/>
    <n v="0"/>
    <n v="40"/>
  </r>
  <r>
    <n v="395447"/>
    <x v="712"/>
    <s v="Conversor Chaveado SDA2500-NGR"/>
    <s v="0000-00-00"/>
    <n v="11"/>
    <s v="E"/>
    <n v="1"/>
    <s v="E01 PD"/>
    <s v="Apontamento da Produ"/>
    <n v="11"/>
    <n v="0"/>
  </r>
  <r>
    <n v="395454"/>
    <x v="261"/>
    <s v="Conversor Chaveado AMP 0500 IXF"/>
    <s v="0000-00-00"/>
    <n v="1"/>
    <s v="S"/>
    <n v="3"/>
    <s v="E02 PJ"/>
    <s v="Movimentacao"/>
    <n v="0"/>
    <n v="1"/>
  </r>
  <r>
    <n v="395462"/>
    <x v="679"/>
    <s v="Conversor Chaveado CA 0500 TFPG-N"/>
    <s v="0000-00-00"/>
    <n v="4"/>
    <s v="E"/>
    <n v="3"/>
    <m/>
    <s v="Apontamento da Produ"/>
    <n v="4"/>
    <n v="0"/>
  </r>
  <r>
    <n v="395463"/>
    <x v="679"/>
    <s v="Conversor Chaveado CA 0500 TFPG-N"/>
    <s v="0000-00-00"/>
    <n v="1"/>
    <s v="E"/>
    <n v="10"/>
    <s v="E01 PD"/>
    <s v="Refugo"/>
    <n v="1"/>
    <n v="0"/>
  </r>
  <r>
    <n v="395464"/>
    <x v="693"/>
    <s v="PCM PTH CA 0500 TFPG-N"/>
    <s v="0000-00-00"/>
    <n v="4"/>
    <s v="S"/>
    <n v="1"/>
    <s v="E01 PA"/>
    <s v="Apontamento da Produ"/>
    <n v="0"/>
    <n v="4"/>
  </r>
  <r>
    <n v="395465"/>
    <x v="693"/>
    <s v="PCM PTH CA 0500 TFPG-N"/>
    <s v="0000-00-00"/>
    <n v="1"/>
    <s v="S"/>
    <n v="1"/>
    <s v="E01 PA"/>
    <s v="Refugo"/>
    <n v="0"/>
    <n v="1"/>
  </r>
  <r>
    <n v="395466"/>
    <x v="692"/>
    <s v="PCM SMD CA 0500 TFPG-N (K000952)"/>
    <s v="0000-00-00"/>
    <n v="4"/>
    <s v="S"/>
    <n v="1"/>
    <m/>
    <s v="Apontamento da Produ"/>
    <n v="0"/>
    <n v="4"/>
  </r>
  <r>
    <n v="395467"/>
    <x v="692"/>
    <s v="PCM SMD CA 0500 TFPG-N (K000952)"/>
    <s v="0000-00-00"/>
    <n v="1"/>
    <s v="S"/>
    <n v="1"/>
    <m/>
    <s v="Refugo"/>
    <n v="0"/>
    <n v="1"/>
  </r>
  <r>
    <n v="395468"/>
    <x v="357"/>
    <s v="Kit MEC - CA 0500 TFpg V2"/>
    <s v="0000-00-00"/>
    <n v="4"/>
    <s v="S"/>
    <n v="1"/>
    <m/>
    <s v="Apontamento da Produ"/>
    <n v="0"/>
    <n v="4"/>
  </r>
  <r>
    <n v="395469"/>
    <x v="357"/>
    <s v="Kit MEC - CA 0500 TFpg V2"/>
    <s v="0000-00-00"/>
    <n v="1"/>
    <s v="S"/>
    <n v="1"/>
    <m/>
    <s v="Refugo"/>
    <n v="0"/>
    <n v="1"/>
  </r>
  <r>
    <n v="395470"/>
    <x v="679"/>
    <s v="Conversor Chaveado CA 0500 TFPG-N"/>
    <s v="0000-00-00"/>
    <n v="1"/>
    <s v="S"/>
    <n v="3"/>
    <m/>
    <s v="Movimentacao"/>
    <n v="0"/>
    <n v="1"/>
  </r>
  <r>
    <n v="395471"/>
    <x v="713"/>
    <s v="Resistor SMD 1206 5% 330K"/>
    <s v="0000-00-00"/>
    <n v="300"/>
    <s v="E"/>
    <n v="1"/>
    <m/>
    <s v="Movimentacao"/>
    <n v="300"/>
    <n v="0"/>
  </r>
  <r>
    <n v="395472"/>
    <x v="713"/>
    <s v="Resistor SMD 1206 5% 330K"/>
    <s v="0000-00-00"/>
    <n v="300"/>
    <s v="S"/>
    <n v="1"/>
    <m/>
    <s v="Ordem de Servico"/>
    <n v="0"/>
    <n v="300"/>
  </r>
  <r>
    <n v="395473"/>
    <x v="203"/>
    <s v="Resistor SMD 0603 5% 4K7"/>
    <s v="0000-00-00"/>
    <n v="100"/>
    <s v="S"/>
    <n v="1"/>
    <m/>
    <s v="Ordem de Servico"/>
    <n v="0"/>
    <n v="100"/>
  </r>
  <r>
    <n v="395474"/>
    <x v="258"/>
    <s v="Resina B (Uredur 5016 B)"/>
    <s v="0000-00-00"/>
    <n v="1"/>
    <s v="S"/>
    <n v="1"/>
    <s v="ProduþÒo"/>
    <s v="Ordem de Servico"/>
    <n v="0"/>
    <n v="1"/>
  </r>
  <r>
    <n v="395475"/>
    <x v="269"/>
    <s v="Resina A (Urethan 5016 A)"/>
    <s v="0000-00-00"/>
    <n v="4"/>
    <s v="S"/>
    <n v="1"/>
    <s v="ProduþÒo"/>
    <s v="Ordem de Servico"/>
    <n v="0"/>
    <n v="4"/>
  </r>
  <r>
    <n v="395476"/>
    <x v="587"/>
    <s v="Perfil MecÔnico CA aþo Ver.4"/>
    <s v="0000-00-00"/>
    <n v="100"/>
    <s v="S"/>
    <n v="1"/>
    <s v="E18 PD"/>
    <s v="Ordem de Servico"/>
    <n v="0"/>
    <n v="100"/>
  </r>
  <r>
    <n v="395477"/>
    <x v="714"/>
    <s v="PCI G-PWM ver1.0 FR-4, 1.6mm, 35u, DS"/>
    <s v="0000-00-00"/>
    <n v="44"/>
    <s v="S"/>
    <n v="1"/>
    <s v="E13 PI"/>
    <s v="Movimentacao"/>
    <n v="0"/>
    <n v="44"/>
  </r>
  <r>
    <n v="395478"/>
    <x v="709"/>
    <s v="Perfil MecÔnico CRE-5 G-PWM"/>
    <s v="0000-00-00"/>
    <n v="21"/>
    <s v="E"/>
    <n v="1"/>
    <m/>
    <s v="Movimentacao"/>
    <n v="21"/>
    <n v="0"/>
  </r>
  <r>
    <n v="395479"/>
    <x v="679"/>
    <s v="Conversor Chaveado CA 0500 TFPG-N"/>
    <s v="0000-00-00"/>
    <n v="100"/>
    <s v="S"/>
    <n v="5"/>
    <m/>
    <s v="Devolucao"/>
    <n v="0"/>
    <n v="100"/>
  </r>
  <r>
    <n v="395480"/>
    <x v="715"/>
    <s v="Folha de Cobre (0,10x290mm1000mm) - 2900"/>
    <s v="0000-00-00"/>
    <n v="0"/>
    <s v="S"/>
    <n v="1"/>
    <s v="E06 PD"/>
    <s v="Movimentacao"/>
    <n v="0"/>
    <n v="0"/>
  </r>
  <r>
    <n v="395481"/>
    <x v="471"/>
    <s v="Dissipador TSC-3 (terminal rebitado) 2 f"/>
    <s v="0000-00-00"/>
    <n v="20"/>
    <s v="S"/>
    <n v="1"/>
    <s v="E15 PF"/>
    <s v="Movimentacao"/>
    <n v="0"/>
    <n v="20"/>
  </r>
  <r>
    <n v="395482"/>
    <x v="177"/>
    <s v="Cabo 22AWG/0,30mm2 PRETO"/>
    <s v="0000-00-00"/>
    <n v="40"/>
    <s v="S"/>
    <n v="1"/>
    <s v="ProduþÒo"/>
    <s v="Movimentacao"/>
    <n v="0"/>
    <n v="40"/>
  </r>
  <r>
    <n v="395483"/>
    <x v="178"/>
    <s v="Cabo 22AWG/0,30mm2 VERMELHO"/>
    <s v="0000-00-00"/>
    <n v="20"/>
    <s v="S"/>
    <n v="1"/>
    <s v="ProduþÒo"/>
    <s v="Movimentacao"/>
    <n v="0"/>
    <n v="20"/>
  </r>
  <r>
    <n v="395484"/>
    <x v="716"/>
    <s v="Conversor Chaveado BE 1200 S"/>
    <s v="0000-00-00"/>
    <n v="4"/>
    <s v="S"/>
    <n v="9"/>
    <m/>
    <s v="Movimentacao"/>
    <n v="0"/>
    <n v="4"/>
  </r>
  <r>
    <n v="395485"/>
    <x v="716"/>
    <s v="Conversor Chaveado BE 1200 S"/>
    <s v="0000-00-00"/>
    <n v="1"/>
    <s v="E"/>
    <n v="3"/>
    <s v="E01 PD"/>
    <s v="Movimentacao"/>
    <n v="1"/>
    <n v="0"/>
  </r>
  <r>
    <n v="395490"/>
    <x v="717"/>
    <s v="Potenciometro de Fio 10k haste 15mm-Fern"/>
    <s v="0000-00-00"/>
    <n v="100"/>
    <s v="E"/>
    <n v="1"/>
    <s v="ProduþÒo"/>
    <s v="Compra de MatÚria Pr"/>
    <n v="100"/>
    <n v="0"/>
  </r>
  <r>
    <n v="395491"/>
    <x v="717"/>
    <s v="Potenciometro de Fio 10k haste 15mm-Fern"/>
    <s v="0000-00-00"/>
    <n v="5"/>
    <s v="S"/>
    <n v="1"/>
    <s v="ProduþÒo"/>
    <s v="Nota Fiscal de Saida"/>
    <n v="0"/>
    <n v="5"/>
  </r>
  <r>
    <n v="395494"/>
    <x v="561"/>
    <s v="Pico Fusivel de vidro - 2A 22AGF (10mm)"/>
    <s v="0000-00-00"/>
    <n v="5"/>
    <s v="S"/>
    <n v="1"/>
    <s v="E11 PB"/>
    <s v="Movimentacao"/>
    <n v="0"/>
    <n v="5"/>
  </r>
  <r>
    <n v="395520"/>
    <x v="505"/>
    <s v="Led Vermelho - Sinaleira"/>
    <s v="0000-00-00"/>
    <n v="47"/>
    <s v="E"/>
    <n v="4"/>
    <m/>
    <s v="REMESSA PARA INDUST."/>
    <n v="47"/>
    <n v="0"/>
  </r>
  <r>
    <n v="395521"/>
    <x v="506"/>
    <s v="Led Verde -Sinaleira"/>
    <s v="0000-00-00"/>
    <n v="47"/>
    <s v="E"/>
    <n v="4"/>
    <m/>
    <s v="REMESSA PARA INDUST."/>
    <n v="47"/>
    <n v="0"/>
  </r>
  <r>
    <n v="395522"/>
    <x v="507"/>
    <s v="Prensa Cabo Steck PG 09 - Cinza (Rosca C"/>
    <s v="0000-00-00"/>
    <n v="141"/>
    <s v="E"/>
    <n v="4"/>
    <m/>
    <s v="REMESSA PARA INDUST."/>
    <n v="141"/>
    <n v="0"/>
  </r>
  <r>
    <n v="395523"/>
    <x v="508"/>
    <s v="CaboVßlvula Quimica GNB-1 0,8m"/>
    <s v="0000-00-00"/>
    <n v="94"/>
    <s v="E"/>
    <n v="4"/>
    <m/>
    <s v="REMESSA PARA INDUST."/>
    <n v="94"/>
    <n v="0"/>
  </r>
  <r>
    <n v="395524"/>
    <x v="509"/>
    <s v="Caixa Plßstica Comando GNB-1 (151x110x70"/>
    <s v="0000-00-00"/>
    <n v="47"/>
    <s v="E"/>
    <n v="4"/>
    <m/>
    <s v="REMESSA PARA INDUST."/>
    <n v="47"/>
    <n v="0"/>
  </r>
  <r>
    <n v="395525"/>
    <x v="510"/>
    <s v="Capa ProteþÒo Chave 36439"/>
    <s v="0000-00-00"/>
    <n v="47"/>
    <s v="E"/>
    <n v="4"/>
    <m/>
    <s v="REMESSA PARA INDUST."/>
    <n v="47"/>
    <n v="0"/>
  </r>
  <r>
    <n v="395526"/>
    <x v="511"/>
    <s v="Chave Alavanca 2 posiþ§es 6A"/>
    <s v="0000-00-00"/>
    <n v="47"/>
    <s v="E"/>
    <n v="4"/>
    <m/>
    <s v="REMESSA PARA INDUST."/>
    <n v="47"/>
    <n v="0"/>
  </r>
  <r>
    <n v="395527"/>
    <x v="512"/>
    <s v="Cabo Motor GNB-1 1.4m"/>
    <s v="0000-00-00"/>
    <n v="47"/>
    <s v="E"/>
    <n v="4"/>
    <m/>
    <s v="REMESSA PARA INDUST."/>
    <n v="47"/>
    <n v="0"/>
  </r>
  <r>
    <n v="395528"/>
    <x v="513"/>
    <s v="Chave Push Button Margirius 1NA"/>
    <s v="0000-00-00"/>
    <n v="47"/>
    <s v="E"/>
    <n v="4"/>
    <m/>
    <s v="REMESSA PARA INDUST."/>
    <n v="47"/>
    <n v="0"/>
  </r>
  <r>
    <n v="395529"/>
    <x v="514"/>
    <s v="Bloco Contato NA C1 - Margirius"/>
    <s v="0000-00-00"/>
    <n v="47"/>
    <s v="E"/>
    <n v="4"/>
    <m/>
    <s v="REMESSA PARA INDUST."/>
    <n v="47"/>
    <n v="0"/>
  </r>
  <r>
    <n v="395530"/>
    <x v="515"/>
    <s v="Conector ITC - Painel Redonda Macho M16 "/>
    <s v="0000-00-00"/>
    <n v="47"/>
    <s v="E"/>
    <n v="4"/>
    <m/>
    <s v="REMESSA PARA INDUST."/>
    <n v="47"/>
    <n v="0"/>
  </r>
  <r>
    <n v="395531"/>
    <x v="516"/>
    <s v="Porta FusÝvel Painel Pto C/ Rosca Ref.05"/>
    <s v="0000-00-00"/>
    <n v="47"/>
    <s v="E"/>
    <n v="4"/>
    <m/>
    <s v="REMESSA PARA INDUST."/>
    <n v="47"/>
    <n v="0"/>
  </r>
  <r>
    <n v="395532"/>
    <x v="517"/>
    <s v="Conector Painel Macho Tripolar Pino Chat"/>
    <s v="0000-00-00"/>
    <n v="47"/>
    <s v="E"/>
    <n v="4"/>
    <m/>
    <s v="REMESSA PARA INDUST."/>
    <n v="47"/>
    <n v="0"/>
  </r>
  <r>
    <n v="395533"/>
    <x v="505"/>
    <s v="Led Vermelho - Sinaleira"/>
    <s v="0000-00-00"/>
    <n v="47"/>
    <s v="E"/>
    <n v="4"/>
    <m/>
    <s v="REMESSA PARA INDUST."/>
    <n v="47"/>
    <n v="0"/>
  </r>
  <r>
    <n v="395534"/>
    <x v="506"/>
    <s v="Led Verde -Sinaleira"/>
    <s v="0000-00-00"/>
    <n v="47"/>
    <s v="E"/>
    <n v="4"/>
    <m/>
    <s v="REMESSA PARA INDUST."/>
    <n v="47"/>
    <n v="0"/>
  </r>
  <r>
    <n v="395535"/>
    <x v="507"/>
    <s v="Prensa Cabo Steck PG 09 - Cinza (Rosca C"/>
    <s v="0000-00-00"/>
    <n v="47"/>
    <s v="E"/>
    <n v="4"/>
    <m/>
    <s v="REMESSA PARA INDUST."/>
    <n v="47"/>
    <n v="0"/>
  </r>
  <r>
    <n v="395536"/>
    <x v="501"/>
    <s v="Fuse 20mm 250V - 2 A"/>
    <s v="0000-00-00"/>
    <n v="47"/>
    <s v="E"/>
    <n v="4"/>
    <m/>
    <s v="REMESSA PARA INDUST."/>
    <n v="47"/>
    <n v="0"/>
  </r>
  <r>
    <n v="395537"/>
    <x v="511"/>
    <s v="Chave Alavanca 2 posiþ§es 6A"/>
    <s v="0000-00-00"/>
    <n v="47"/>
    <s v="E"/>
    <n v="4"/>
    <m/>
    <s v="REMESSA PARA INDUST."/>
    <n v="47"/>
    <n v="0"/>
  </r>
  <r>
    <n v="395538"/>
    <x v="518"/>
    <s v="Conj.Cabos GNB-1 - remota"/>
    <s v="0000-00-00"/>
    <n v="47"/>
    <s v="E"/>
    <n v="4"/>
    <m/>
    <s v="REMESSA PARA INDUST."/>
    <n v="47"/>
    <n v="0"/>
  </r>
  <r>
    <n v="395539"/>
    <x v="519"/>
    <s v="Caixa Plßstica Remota GNB-1 (102x102x55)"/>
    <s v="0000-00-00"/>
    <n v="47"/>
    <s v="E"/>
    <n v="4"/>
    <m/>
    <s v="REMESSA PARA INDUST."/>
    <n v="47"/>
    <n v="0"/>
  </r>
  <r>
    <n v="395541"/>
    <x v="718"/>
    <s v="Par Garras JacarÚ Bateria Preto e Vermel"/>
    <s v="0000-00-00"/>
    <n v="56"/>
    <s v="E"/>
    <n v="4"/>
    <m/>
    <s v="REMESSA PARA INDUST."/>
    <n v="56"/>
    <n v="0"/>
  </r>
  <r>
    <n v="395543"/>
    <x v="719"/>
    <s v="Plug Macho Acendedor Cigarro c/Fuse"/>
    <s v="0000-00-00"/>
    <n v="60"/>
    <s v="E"/>
    <n v="4"/>
    <m/>
    <s v="REMESSA PARA INDUST."/>
    <n v="60"/>
    <n v="0"/>
  </r>
  <r>
    <n v="395544"/>
    <x v="510"/>
    <s v="Capa ProteþÒo Chave 36439"/>
    <s v="0000-00-00"/>
    <n v="47"/>
    <s v="E"/>
    <n v="4"/>
    <m/>
    <s v="REMESSA PARA INDUST."/>
    <n v="47"/>
    <n v="0"/>
  </r>
  <r>
    <n v="395547"/>
    <x v="475"/>
    <s v="Caixa Comando - GNB-1"/>
    <s v="0000-00-00"/>
    <n v="2"/>
    <s v="E"/>
    <n v="5"/>
    <m/>
    <s v="Nota Fiscal de Entra"/>
    <n v="2"/>
    <n v="0"/>
  </r>
  <r>
    <n v="395548"/>
    <x v="520"/>
    <s v="Caixa Remota - GNB-1"/>
    <s v="0000-00-00"/>
    <n v="2"/>
    <s v="E"/>
    <n v="5"/>
    <m/>
    <s v="Nota Fiscal de Entra"/>
    <n v="2"/>
    <n v="0"/>
  </r>
  <r>
    <n v="395551"/>
    <x v="720"/>
    <s v="Plug Forþa Femea IEC320/C13 cabo PP 3m 2"/>
    <s v="0000-00-00"/>
    <n v="56"/>
    <s v="E"/>
    <n v="4"/>
    <m/>
    <s v="REMESSA PARA INDUST."/>
    <n v="56"/>
    <n v="0"/>
  </r>
  <r>
    <n v="395552"/>
    <x v="721"/>
    <s v="Plug Forþa Femea IEC320/C13 cabo PP 1m 2"/>
    <s v="0000-00-00"/>
    <n v="60"/>
    <s v="E"/>
    <n v="4"/>
    <m/>
    <s v="REMESSA PARA INDUST."/>
    <n v="60"/>
    <n v="0"/>
  </r>
  <r>
    <n v="395553"/>
    <x v="722"/>
    <s v="Cabo Comando Remoto Bateria"/>
    <s v="0000-00-00"/>
    <n v="60"/>
    <s v="E"/>
    <n v="1"/>
    <s v="E01 PA"/>
    <s v="Apontamento da Produ"/>
    <n v="60"/>
    <n v="0"/>
  </r>
  <r>
    <n v="395554"/>
    <x v="719"/>
    <s v="Plug Macho Acendedor Cigarro c/Fuse"/>
    <s v="0000-00-00"/>
    <n v="60"/>
    <s v="S"/>
    <n v="4"/>
    <m/>
    <s v="Apontamento da Produ"/>
    <n v="0"/>
    <n v="60"/>
  </r>
  <r>
    <n v="395555"/>
    <x v="721"/>
    <s v="Plug Forþa Femea IEC320/C13 cabo PP 1m 2"/>
    <s v="0000-00-00"/>
    <n v="60"/>
    <s v="S"/>
    <n v="4"/>
    <m/>
    <s v="Apontamento da Produ"/>
    <n v="0"/>
    <n v="60"/>
  </r>
  <r>
    <n v="395556"/>
    <x v="723"/>
    <s v="Cabo Bateria JacarÚ"/>
    <s v="0000-00-00"/>
    <n v="56"/>
    <s v="E"/>
    <n v="1"/>
    <s v="E01 PA"/>
    <s v="Apontamento da Produ"/>
    <n v="56"/>
    <n v="0"/>
  </r>
  <r>
    <n v="395557"/>
    <x v="720"/>
    <s v="Plug Forþa Femea IEC320/C13 cabo PP 3m 2"/>
    <s v="0000-00-00"/>
    <n v="56"/>
    <s v="S"/>
    <n v="4"/>
    <m/>
    <s v="Apontamento da Produ"/>
    <n v="0"/>
    <n v="56"/>
  </r>
  <r>
    <n v="395558"/>
    <x v="718"/>
    <s v="Par Garras JacarÚ Bateria Preto e Vermel"/>
    <s v="0000-00-00"/>
    <n v="56"/>
    <s v="S"/>
    <n v="4"/>
    <m/>
    <s v="Apontamento da Produ"/>
    <n v="0"/>
    <n v="56"/>
  </r>
  <r>
    <n v="395560"/>
    <x v="717"/>
    <s v="Potenciometro de Fio 10k haste 15mm-Fern"/>
    <s v="0000-00-00"/>
    <n v="100"/>
    <s v="E"/>
    <n v="1"/>
    <s v="ProduþÒo"/>
    <s v="Compra de MatÚria Pr"/>
    <n v="100"/>
    <n v="0"/>
  </r>
  <r>
    <n v="395564"/>
    <x v="133"/>
    <s v="Fotolitos"/>
    <s v="0000-00-00"/>
    <n v="1"/>
    <s v="E"/>
    <n v="2"/>
    <m/>
    <s v="Compra de MatÚria Pr"/>
    <n v="1"/>
    <n v="0"/>
  </r>
  <r>
    <n v="395565"/>
    <x v="714"/>
    <s v="PCI G-PWM ver1.0 FR-4, 1.6mm, 35u, DS"/>
    <s v="0000-00-00"/>
    <n v="120"/>
    <s v="E"/>
    <n v="1"/>
    <s v="E13 PI"/>
    <s v="Compra de MatÚria Pr"/>
    <n v="120"/>
    <n v="0"/>
  </r>
  <r>
    <n v="395566"/>
    <x v="175"/>
    <s v="Diversos"/>
    <s v="0000-00-00"/>
    <n v="100"/>
    <s v="E"/>
    <n v="1"/>
    <m/>
    <s v="Compra de MatÚria Pr"/>
    <n v="100"/>
    <n v="0"/>
  </r>
  <r>
    <n v="395568"/>
    <x v="635"/>
    <s v="Perfil MecÔnico SDM"/>
    <s v="0000-00-00"/>
    <n v="100"/>
    <s v="E"/>
    <n v="1"/>
    <s v="E17 PB"/>
    <s v="Compra de MatÚria Pr"/>
    <n v="100"/>
    <n v="0"/>
  </r>
  <r>
    <n v="395571"/>
    <x v="715"/>
    <s v="Folha de Cobre (0,10x290mm1000mm) - 2900"/>
    <s v="0000-00-00"/>
    <n v="1"/>
    <s v="E"/>
    <n v="1"/>
    <s v="ProduþÒo"/>
    <s v="Compra de MatÚria Pr"/>
    <n v="1"/>
    <n v="0"/>
  </r>
  <r>
    <n v="395575"/>
    <x v="269"/>
    <s v="Resina A (Urethan 5016 A)"/>
    <s v="0000-00-00"/>
    <n v="30"/>
    <s v="E"/>
    <n v="1"/>
    <s v="ProduþÒo"/>
    <s v="Compra de MatÚria Pr"/>
    <n v="30"/>
    <n v="0"/>
  </r>
  <r>
    <n v="395576"/>
    <x v="258"/>
    <s v="Resina B (Uredur 5016 B)"/>
    <s v="0000-00-00"/>
    <n v="10"/>
    <s v="E"/>
    <n v="1"/>
    <s v="ProduþÒo"/>
    <s v="Compra de MatÚria Pr"/>
    <n v="10"/>
    <n v="0"/>
  </r>
  <r>
    <n v="395578"/>
    <x v="190"/>
    <s v="Carretel E25 - 10 Terminais (passo 15)"/>
    <s v="0000-00-00"/>
    <n v="200"/>
    <s v="E"/>
    <n v="1"/>
    <s v="E14 PF"/>
    <s v="Compra de MatÚria Pr"/>
    <n v="200"/>
    <n v="0"/>
  </r>
  <r>
    <n v="395580"/>
    <x v="146"/>
    <s v="Transistor MOS IRF 640 - 18A-200V"/>
    <s v="0000-00-00"/>
    <n v="35"/>
    <s v="E"/>
    <n v="1"/>
    <s v="E08 PF"/>
    <s v="Compra de MatÚria Pr"/>
    <n v="35"/>
    <n v="0"/>
  </r>
  <r>
    <n v="395583"/>
    <x v="133"/>
    <s v="Fotolitos"/>
    <s v="0000-00-00"/>
    <n v="1"/>
    <s v="E"/>
    <n v="1"/>
    <m/>
    <s v="Compra de MatÚria Pr"/>
    <n v="1"/>
    <n v="0"/>
  </r>
  <r>
    <n v="395584"/>
    <x v="724"/>
    <s v="PCI CA-CBR FR1, 1,6mm 35u SS Ver 1.2 fev"/>
    <s v="0000-00-00"/>
    <n v="110"/>
    <s v="E"/>
    <n v="1"/>
    <s v="E13 PG"/>
    <s v="Compra de MatÚria Pr"/>
    <n v="110"/>
    <n v="0"/>
  </r>
  <r>
    <n v="395587"/>
    <x v="269"/>
    <s v="Resina A (Urethan 5016 A)"/>
    <s v="0000-00-00"/>
    <n v="30"/>
    <s v="E"/>
    <n v="1"/>
    <s v="ProduþÒo"/>
    <s v="Compra de MatÚria Pr"/>
    <n v="30"/>
    <n v="0"/>
  </r>
  <r>
    <n v="395588"/>
    <x v="258"/>
    <s v="Resina B (Uredur 5016 B)"/>
    <s v="0000-00-00"/>
    <n v="10"/>
    <s v="E"/>
    <n v="1"/>
    <s v="ProduþÒo"/>
    <s v="Compra de MatÚria Pr"/>
    <n v="10"/>
    <n v="0"/>
  </r>
  <r>
    <n v="395589"/>
    <x v="532"/>
    <s v="Rele 12Vx10A - 1CR ci preto"/>
    <s v="0000-00-00"/>
    <n v="40"/>
    <s v="E"/>
    <n v="1"/>
    <s v="E08 PF"/>
    <s v="Movimentacao"/>
    <n v="40"/>
    <n v="0"/>
  </r>
  <r>
    <n v="395590"/>
    <x v="532"/>
    <s v="Rele 12Vx10A - 1CR ci preto"/>
    <s v="0000-00-00"/>
    <n v="100"/>
    <s v="E"/>
    <n v="1"/>
    <s v="E08 PF"/>
    <s v="Movimentacao"/>
    <n v="100"/>
    <n v="0"/>
  </r>
  <r>
    <n v="395591"/>
    <x v="725"/>
    <s v="Transistor MOS IRF 1404 - 200A-40V"/>
    <s v="0000-00-00"/>
    <n v="100"/>
    <s v="E"/>
    <n v="1"/>
    <s v="E08 PG"/>
    <s v="Movimentacao"/>
    <n v="100"/>
    <n v="0"/>
  </r>
  <r>
    <n v="395594"/>
    <x v="190"/>
    <s v="Carretel E25 - 10 Terminais (passo 15)"/>
    <s v="0000-00-00"/>
    <n v="200"/>
    <s v="E"/>
    <n v="1"/>
    <s v="E14 PB"/>
    <s v="Compra de MatÚria Pr"/>
    <n v="200"/>
    <n v="0"/>
  </r>
  <r>
    <n v="395595"/>
    <x v="188"/>
    <s v="Carretel E13 - 8 Terminais"/>
    <s v="0000-00-00"/>
    <n v="300"/>
    <s v="E"/>
    <n v="1"/>
    <s v="E14 PB"/>
    <s v="Compra de MatÚria Pr"/>
    <n v="300"/>
    <n v="0"/>
  </r>
  <r>
    <n v="395597"/>
    <x v="655"/>
    <s v="PCI TSC-1 SMD Ver 1.0 FR-4, 1,6mm, 35u, "/>
    <s v="0000-00-00"/>
    <n v="342"/>
    <s v="E"/>
    <n v="1"/>
    <s v="E13 PJ"/>
    <s v="Compra de MatÚria Pr"/>
    <n v="342"/>
    <n v="0"/>
  </r>
  <r>
    <n v="395599"/>
    <x v="11"/>
    <s v="PCI SRS Ver3.0 FR-4, 1,6mm, 35u, DS"/>
    <s v="0000-00-00"/>
    <n v="58"/>
    <s v="E"/>
    <n v="1"/>
    <s v="E13 PJ"/>
    <s v="Compra de MatÚria Pr"/>
    <n v="58"/>
    <n v="0"/>
  </r>
  <r>
    <n v="395608"/>
    <x v="133"/>
    <s v="Fotolitos"/>
    <s v="0000-00-00"/>
    <n v="1"/>
    <s v="E"/>
    <n v="1"/>
    <m/>
    <s v="Compra de MatÚria Pr"/>
    <n v="1"/>
    <n v="0"/>
  </r>
  <r>
    <n v="395609"/>
    <x v="726"/>
    <s v="PCI HBCT-5 (Ago21) FR-4 1,6mm 25u DS"/>
    <s v="0000-00-00"/>
    <n v="36"/>
    <s v="E"/>
    <n v="1"/>
    <s v="E13 PH"/>
    <s v="Compra de MatÚria Pr"/>
    <n v="36"/>
    <n v="0"/>
  </r>
  <r>
    <n v="395610"/>
    <x v="133"/>
    <s v="Fotolitos"/>
    <s v="0000-00-00"/>
    <n v="1"/>
    <s v="E"/>
    <n v="1"/>
    <m/>
    <s v="Compra de MatÚria Pr"/>
    <n v="1"/>
    <n v="0"/>
  </r>
  <r>
    <n v="395611"/>
    <x v="727"/>
    <s v="PCI STP-DWN ver1.0 (out 22) compisite"/>
    <s v="0000-00-00"/>
    <n v="100"/>
    <s v="E"/>
    <n v="1"/>
    <s v="E13 PG"/>
    <s v="Compra de MatÚria Pr"/>
    <n v="100"/>
    <n v="0"/>
  </r>
  <r>
    <n v="395612"/>
    <x v="133"/>
    <s v="Fotolitos"/>
    <s v="0000-00-00"/>
    <n v="1"/>
    <s v="E"/>
    <n v="1"/>
    <m/>
    <s v="Compra de MatÚria Pr"/>
    <n v="1"/>
    <n v="0"/>
  </r>
  <r>
    <n v="395613"/>
    <x v="728"/>
    <s v="PCI SDA-1 ver3.0  1.6mm 35u DS (out-22)"/>
    <s v="0000-00-00"/>
    <n v="54"/>
    <s v="E"/>
    <n v="1"/>
    <s v="E13 PH"/>
    <s v="Compra de MatÚria Pr"/>
    <n v="54"/>
    <n v="0"/>
  </r>
  <r>
    <n v="395614"/>
    <x v="133"/>
    <s v="Fotolitos"/>
    <s v="0000-00-00"/>
    <n v="1"/>
    <s v="E"/>
    <n v="1"/>
    <m/>
    <s v="Compra de MatÚria Pr"/>
    <n v="1"/>
    <n v="0"/>
  </r>
  <r>
    <n v="395615"/>
    <x v="729"/>
    <s v="PCI SN-1 Ver. 2.0 (Out 22) CEM  1,6mm, 3"/>
    <s v="0000-00-00"/>
    <n v="100"/>
    <s v="E"/>
    <n v="1"/>
    <s v="E13 PE"/>
    <s v="Compra de MatÚria Pr"/>
    <n v="100"/>
    <n v="0"/>
  </r>
  <r>
    <n v="395616"/>
    <x v="727"/>
    <s v="PCI STP-DWN ver1.0 (out 22) compisite"/>
    <s v="0000-00-00"/>
    <n v="8"/>
    <s v="E"/>
    <n v="1"/>
    <s v="E13 PG"/>
    <s v="Movimentacao"/>
    <n v="8"/>
    <n v="0"/>
  </r>
  <r>
    <n v="395617"/>
    <x v="729"/>
    <s v="PCI SN-1 Ver. 2.0 (Out 22) CEM  1,6mm, 3"/>
    <s v="0000-00-00"/>
    <n v="8"/>
    <s v="E"/>
    <n v="1"/>
    <s v="E13 PE"/>
    <s v="Movimentacao"/>
    <n v="8"/>
    <n v="0"/>
  </r>
  <r>
    <n v="395619"/>
    <x v="191"/>
    <s v="N·cleo E25/10/6 - 1700 IP12R"/>
    <s v="0000-00-00"/>
    <n v="1.1200000000000001"/>
    <s v="E"/>
    <n v="1"/>
    <s v="E14 PF"/>
    <s v="Compra de MatÚria Pr"/>
    <n v="1.1200000000000001"/>
    <n v="0"/>
  </r>
  <r>
    <n v="395624"/>
    <x v="443"/>
    <s v="Cap.Eletr.Unilat. 100u / 25V (can 6x12)"/>
    <s v="0000-00-00"/>
    <n v="6"/>
    <s v="E"/>
    <n v="1"/>
    <s v="E06 PE"/>
    <s v="Compra de MatÚria Pr"/>
    <n v="6"/>
    <n v="0"/>
  </r>
  <r>
    <n v="395625"/>
    <x v="447"/>
    <s v="Cap.Eletr.Unilat. 220u / 16V (can 6x17)"/>
    <s v="0000-00-00"/>
    <n v="6"/>
    <s v="E"/>
    <n v="1"/>
    <s v="E06 PE"/>
    <s v="Compra de MatÚria Pr"/>
    <n v="6"/>
    <n v="0"/>
  </r>
  <r>
    <n v="395626"/>
    <x v="730"/>
    <s v="Cap.Eletr.Unilat. 220u / 63V (can10x21)"/>
    <s v="0000-00-00"/>
    <n v="3"/>
    <s v="E"/>
    <n v="1"/>
    <m/>
    <s v="Compra de MatÚria Pr"/>
    <n v="3"/>
    <n v="0"/>
  </r>
  <r>
    <n v="395627"/>
    <x v="467"/>
    <s v="Ponta Ferro 30W Hikari Conica"/>
    <s v="0000-00-00"/>
    <n v="2"/>
    <s v="E"/>
    <n v="1"/>
    <s v="ProduþÒo"/>
    <s v="Compra de MatÚria Pr"/>
    <n v="2"/>
    <n v="0"/>
  </r>
  <r>
    <n v="395639"/>
    <x v="497"/>
    <s v="Cap.Cer.Disco 1,5nF / 1KV"/>
    <s v="0000-00-00"/>
    <n v="11"/>
    <s v="E"/>
    <n v="1"/>
    <s v="E06 PF"/>
    <s v="Compra de MatÚria Pr"/>
    <n v="11"/>
    <n v="0"/>
  </r>
  <r>
    <n v="395640"/>
    <x v="66"/>
    <s v="Diodo 1N4007 - 1A 1000V comum"/>
    <s v="0000-00-00"/>
    <n v="44"/>
    <s v="E"/>
    <n v="1"/>
    <s v="E09 PK"/>
    <s v="Compra de MatÚria Pr"/>
    <n v="44"/>
    <n v="0"/>
  </r>
  <r>
    <n v="395641"/>
    <x v="144"/>
    <s v="Cap.Eletr.Unilat. 470u / 35V (can 10x15)"/>
    <s v="0000-00-00"/>
    <n v="44"/>
    <s v="E"/>
    <n v="1"/>
    <s v="E07 PE"/>
    <s v="Compra de MatÚria Pr"/>
    <n v="44"/>
    <n v="0"/>
  </r>
  <r>
    <n v="395642"/>
    <x v="145"/>
    <s v="Cap.Eletr.Unilat. 470u / 100V (can 16x26"/>
    <s v="0000-00-00"/>
    <n v="11"/>
    <s v="E"/>
    <n v="1"/>
    <s v="E07 PE"/>
    <s v="Compra de MatÚria Pr"/>
    <n v="11"/>
    <n v="0"/>
  </r>
  <r>
    <n v="395643"/>
    <x v="65"/>
    <s v="Diodo 1N4148"/>
    <s v="0000-00-00"/>
    <n v="10"/>
    <s v="E"/>
    <n v="1"/>
    <s v="E09 PK"/>
    <s v="Compra de MatÚria Pr"/>
    <n v="10"/>
    <n v="0"/>
  </r>
  <r>
    <n v="395644"/>
    <x v="103"/>
    <s v="Diodo 1N4937 - 1 A 600V rßpido"/>
    <s v="0000-00-00"/>
    <n v="33"/>
    <s v="E"/>
    <n v="1"/>
    <s v="E09 PK"/>
    <s v="Compra de MatÚria Pr"/>
    <n v="33"/>
    <n v="0"/>
  </r>
  <r>
    <n v="395645"/>
    <x v="416"/>
    <s v="Diodo Zener 1N4742 A (12V - 1,0W)"/>
    <s v="0000-00-00"/>
    <n v="3"/>
    <s v="E"/>
    <n v="1"/>
    <s v="E10 PJ"/>
    <s v="Compra de MatÚria Pr"/>
    <n v="3"/>
    <n v="0"/>
  </r>
  <r>
    <n v="395646"/>
    <x v="146"/>
    <s v="Transistor MOS IRF 640 - 18A-200V"/>
    <s v="0000-00-00"/>
    <n v="11"/>
    <s v="E"/>
    <n v="1"/>
    <s v="E08 PF"/>
    <s v="Compra de MatÚria Pr"/>
    <n v="11"/>
    <n v="0"/>
  </r>
  <r>
    <n v="395647"/>
    <x v="126"/>
    <s v="Acoplador Otico 4N25 (QTC ou Lite ON)"/>
    <s v="0000-00-00"/>
    <n v="11"/>
    <s v="E"/>
    <n v="1"/>
    <s v="E08 PF"/>
    <s v="Compra de MatÚria Pr"/>
    <n v="11"/>
    <n v="0"/>
  </r>
  <r>
    <n v="395648"/>
    <x v="116"/>
    <s v="Borne Multipolar-2vias (KRE) Azul"/>
    <s v="0000-00-00"/>
    <n v="60"/>
    <s v="E"/>
    <n v="1"/>
    <s v="E11 PB"/>
    <s v="Compra de MatÚria Pr"/>
    <n v="60"/>
    <n v="0"/>
  </r>
  <r>
    <n v="395649"/>
    <x v="530"/>
    <s v="Borne Multipolar-3vias (KRE) Azul"/>
    <s v="0000-00-00"/>
    <n v="10"/>
    <s v="E"/>
    <n v="1"/>
    <s v="E11 PB"/>
    <s v="Compra de MatÚria Pr"/>
    <n v="10"/>
    <n v="0"/>
  </r>
  <r>
    <n v="395676"/>
    <x v="248"/>
    <s v="RC 2W 5% - 10K"/>
    <s v="0000-00-00"/>
    <n v="20"/>
    <s v="E"/>
    <n v="1"/>
    <s v="E09 PI"/>
    <s v="Compra de MatÚria Pr"/>
    <n v="20"/>
    <n v="0"/>
  </r>
  <r>
    <n v="395677"/>
    <x v="496"/>
    <s v="Cap.Eletr.Unilat. 47u / 350V 105░ (can 1"/>
    <s v="0000-00-00"/>
    <n v="20"/>
    <s v="E"/>
    <n v="1"/>
    <m/>
    <s v="Compra de MatÚria Pr"/>
    <n v="20"/>
    <n v="0"/>
  </r>
  <r>
    <n v="395678"/>
    <x v="731"/>
    <s v="Cap.Eletr.Unilat. 2200u / 35V (can 16x25"/>
    <s v="0000-00-00"/>
    <n v="80"/>
    <s v="E"/>
    <n v="1"/>
    <s v="E06 PF"/>
    <s v="Compra de MatÚria Pr"/>
    <n v="80"/>
    <n v="0"/>
  </r>
  <r>
    <n v="395679"/>
    <x v="239"/>
    <s v="Cap.Cer.Disco 270pF / 1KV"/>
    <s v="0000-00-00"/>
    <n v="20"/>
    <s v="E"/>
    <n v="1"/>
    <s v="E06 PF"/>
    <s v="Compra de MatÚria Pr"/>
    <n v="20"/>
    <n v="0"/>
  </r>
  <r>
    <n v="395680"/>
    <x v="103"/>
    <s v="Diodo 1N4937 - 1 A 600V rßpido"/>
    <s v="0000-00-00"/>
    <n v="120"/>
    <s v="E"/>
    <n v="1"/>
    <s v="E09 PK"/>
    <s v="Compra de MatÚria Pr"/>
    <n v="120"/>
    <n v="0"/>
  </r>
  <r>
    <n v="395681"/>
    <x v="168"/>
    <s v="Diodo Schottky 1N5822 - 3A 40V"/>
    <s v="0000-00-00"/>
    <n v="20"/>
    <s v="E"/>
    <n v="1"/>
    <s v="E09 PK"/>
    <s v="Compra de MatÚria Pr"/>
    <n v="20"/>
    <n v="0"/>
  </r>
  <r>
    <n v="395682"/>
    <x v="702"/>
    <s v="Transistor MOS FQP 7N80C (NÒo Isolado) -"/>
    <s v="0000-00-00"/>
    <n v="7"/>
    <s v="E"/>
    <n v="1"/>
    <s v="E08 PF"/>
    <s v="Compra de MatÚria Pr"/>
    <n v="7"/>
    <n v="0"/>
  </r>
  <r>
    <n v="395683"/>
    <x v="703"/>
    <s v="Acoplador Ëtico - 4 terminais - 817"/>
    <s v="0000-00-00"/>
    <n v="4"/>
    <s v="E"/>
    <n v="1"/>
    <s v="E08 PF"/>
    <s v="Compra de MatÚria Pr"/>
    <n v="4"/>
    <n v="0"/>
  </r>
  <r>
    <n v="395684"/>
    <x v="704"/>
    <s v="CI Anal¾gico UC 3844 N - ST"/>
    <s v="0000-00-00"/>
    <n v="20"/>
    <s v="E"/>
    <n v="1"/>
    <s v="E08 PF"/>
    <s v="Compra de MatÚria Pr"/>
    <n v="20"/>
    <n v="0"/>
  </r>
  <r>
    <n v="395685"/>
    <x v="732"/>
    <s v="Conect. Trava 3vias 90G 2,5mm (5046-3)"/>
    <s v="0000-00-00"/>
    <n v="20"/>
    <s v="E"/>
    <n v="1"/>
    <s v="E11 PB"/>
    <s v="Compra de MatÚria Pr"/>
    <n v="20"/>
    <n v="0"/>
  </r>
  <r>
    <n v="395686"/>
    <x v="733"/>
    <s v="Conect. nylon 90░ 3 vias (5274-3)"/>
    <s v="0000-00-00"/>
    <n v="20"/>
    <s v="E"/>
    <n v="1"/>
    <s v="E11 PB"/>
    <s v="Compra de MatÚria Pr"/>
    <n v="20"/>
    <n v="0"/>
  </r>
  <r>
    <n v="395687"/>
    <x v="105"/>
    <s v="Acoplador TÚrmico TO220 com furo"/>
    <s v="0000-00-00"/>
    <n v="20"/>
    <s v="E"/>
    <n v="1"/>
    <s v="E08 PF"/>
    <s v="Compra de MatÚria Pr"/>
    <n v="20"/>
    <n v="0"/>
  </r>
  <r>
    <n v="395688"/>
    <x v="129"/>
    <s v="Resistor SMD 0603 5% 220R"/>
    <s v="0000-00-00"/>
    <n v="50"/>
    <s v="E"/>
    <n v="1"/>
    <s v="E18 PI"/>
    <s v="Compra de MatÚria Pr"/>
    <n v="50"/>
    <n v="0"/>
  </r>
  <r>
    <n v="395689"/>
    <x v="226"/>
    <s v="Resistor SMD 0603 5% 390R"/>
    <s v="0000-00-00"/>
    <n v="50"/>
    <s v="E"/>
    <n v="1"/>
    <s v="E18 PG"/>
    <s v="Compra de MatÚria Pr"/>
    <n v="50"/>
    <n v="0"/>
  </r>
  <r>
    <n v="395690"/>
    <x v="539"/>
    <s v="Resistor SMD 0603 5% 560R"/>
    <s v="0000-00-00"/>
    <n v="50"/>
    <s v="E"/>
    <n v="1"/>
    <s v="E18 PG"/>
    <s v="Compra de MatÚria Pr"/>
    <n v="50"/>
    <n v="0"/>
  </r>
  <r>
    <n v="395691"/>
    <x v="366"/>
    <s v="Resistor SMD 1206 5% 33R"/>
    <s v="0000-00-00"/>
    <n v="50"/>
    <s v="E"/>
    <n v="1"/>
    <s v="E18 PJ"/>
    <s v="Compra de MatÚria Pr"/>
    <n v="50"/>
    <n v="0"/>
  </r>
  <r>
    <n v="395692"/>
    <x v="734"/>
    <s v="Cap.Cer. SMD 1206 10nF / 50V 10%"/>
    <s v="0000-00-00"/>
    <n v="40"/>
    <s v="E"/>
    <n v="1"/>
    <s v="E18 PJ"/>
    <s v="Compra de MatÚria Pr"/>
    <n v="40"/>
    <n v="0"/>
  </r>
  <r>
    <n v="395693"/>
    <x v="535"/>
    <s v="Cap.Cer. SMD 0603 100nF / 50V 10%"/>
    <s v="0000-00-00"/>
    <n v="160"/>
    <s v="E"/>
    <n v="1"/>
    <s v="E18 PH"/>
    <s v="Compra de MatÚria Pr"/>
    <n v="160"/>
    <n v="0"/>
  </r>
  <r>
    <n v="395694"/>
    <x v="735"/>
    <s v="Cap.Cer. SMD 0603 470nF / 50V 10%"/>
    <s v="0000-00-00"/>
    <n v="60"/>
    <s v="E"/>
    <n v="1"/>
    <s v="E18 PJ"/>
    <s v="Compra de MatÚria Pr"/>
    <n v="60"/>
    <n v="0"/>
  </r>
  <r>
    <n v="395695"/>
    <x v="107"/>
    <s v="Diodo SMD LL4148 Mini Melf"/>
    <s v="0000-00-00"/>
    <n v="160"/>
    <s v="E"/>
    <n v="1"/>
    <s v="E18 PH"/>
    <s v="Compra de MatÚria Pr"/>
    <n v="160"/>
    <n v="0"/>
  </r>
  <r>
    <n v="395696"/>
    <x v="736"/>
    <s v="Diodo Zener TZM 5232B (5,6V - 500mW) Min"/>
    <s v="0000-00-00"/>
    <n v="20"/>
    <s v="E"/>
    <n v="1"/>
    <s v="E18 PJ"/>
    <s v="Compra de MatÚria Pr"/>
    <n v="20"/>
    <n v="0"/>
  </r>
  <r>
    <n v="395697"/>
    <x v="546"/>
    <s v="Diodo Zener TZM 5243B (13V - 500mW) Mini"/>
    <s v="0000-00-00"/>
    <n v="20"/>
    <s v="E"/>
    <n v="1"/>
    <s v="E18 PJ"/>
    <s v="Compra de MatÚria Pr"/>
    <n v="20"/>
    <n v="0"/>
  </r>
  <r>
    <n v="395698"/>
    <x v="280"/>
    <s v="Transistor SMD BC 807-25 (BC327) SOT-23"/>
    <s v="0000-00-00"/>
    <n v="40"/>
    <s v="E"/>
    <n v="1"/>
    <s v="E18 PH"/>
    <s v="Compra de MatÚria Pr"/>
    <n v="40"/>
    <n v="0"/>
  </r>
  <r>
    <n v="395699"/>
    <x v="108"/>
    <s v="Transistor SMD BC 817-25 (BC337) SOT-23"/>
    <s v="0000-00-00"/>
    <n v="140"/>
    <s v="E"/>
    <n v="1"/>
    <s v="E18 PH"/>
    <s v="Compra de MatÚria Pr"/>
    <n v="140"/>
    <n v="0"/>
  </r>
  <r>
    <n v="395700"/>
    <x v="545"/>
    <s v="Transistor MJD45H11TM"/>
    <s v="0000-00-00"/>
    <n v="30"/>
    <s v="E"/>
    <n v="1"/>
    <s v="E18 PJ"/>
    <s v="Compra de MatÚria Pr"/>
    <n v="30"/>
    <n v="0"/>
  </r>
  <r>
    <n v="395701"/>
    <x v="109"/>
    <s v="Comparador LM 431ACM SMD(SO) ST, Texas o"/>
    <s v="0000-00-00"/>
    <n v="60"/>
    <s v="E"/>
    <n v="1"/>
    <s v="E18 PJ"/>
    <s v="Compra de MatÚria Pr"/>
    <n v="60"/>
    <n v="0"/>
  </r>
  <r>
    <n v="395719"/>
    <x v="535"/>
    <s v="Cap.Cer. SMD 0603 100nF / 50V 10%"/>
    <s v="0000-00-00"/>
    <n v="22"/>
    <s v="E"/>
    <n v="1"/>
    <s v="E18 PH"/>
    <s v="Compra de MatÚria Pr"/>
    <n v="22"/>
    <n v="0"/>
  </r>
  <r>
    <n v="395720"/>
    <x v="280"/>
    <s v="Transistor SMD BC 807-25 (BC327) SOT-23"/>
    <s v="0000-00-00"/>
    <n v="22"/>
    <s v="E"/>
    <n v="1"/>
    <s v="E18 PH"/>
    <s v="Compra de MatÚria Pr"/>
    <n v="22"/>
    <n v="0"/>
  </r>
  <r>
    <n v="395721"/>
    <x v="144"/>
    <s v="Cap.Eletr.Unilat. 470u / 35V (can 10x15)"/>
    <s v="0000-00-00"/>
    <n v="60"/>
    <s v="E"/>
    <n v="1"/>
    <s v="E07 PE"/>
    <s v="Compra de MatÚria Pr"/>
    <n v="60"/>
    <n v="0"/>
  </r>
  <r>
    <n v="395722"/>
    <x v="103"/>
    <s v="Diodo 1N4937 - 1 A 600V rßpido"/>
    <s v="0000-00-00"/>
    <n v="20"/>
    <s v="E"/>
    <n v="1"/>
    <s v="E09 PK"/>
    <s v="Compra de MatÚria Pr"/>
    <n v="20"/>
    <n v="0"/>
  </r>
  <r>
    <n v="395723"/>
    <x v="126"/>
    <s v="Acoplador Otico 4N25 (QTC ou Lite ON)"/>
    <s v="0000-00-00"/>
    <n v="20"/>
    <s v="E"/>
    <n v="1"/>
    <s v="E08 PF"/>
    <s v="Compra de MatÚria Pr"/>
    <n v="20"/>
    <n v="0"/>
  </r>
  <r>
    <n v="395724"/>
    <x v="146"/>
    <s v="Transistor MOS IRF 640 - 18A-200V"/>
    <s v="0000-00-00"/>
    <n v="22"/>
    <s v="E"/>
    <n v="1"/>
    <s v="E08 PF"/>
    <s v="Compra de MatÚria Pr"/>
    <n v="22"/>
    <n v="0"/>
  </r>
  <r>
    <n v="395725"/>
    <x v="116"/>
    <s v="Borne Multipolar-2vias (KRE) Azul"/>
    <s v="0000-00-00"/>
    <n v="10"/>
    <s v="E"/>
    <n v="1"/>
    <s v="E11 PB"/>
    <s v="Compra de MatÚria Pr"/>
    <n v="10"/>
    <n v="0"/>
  </r>
  <r>
    <n v="395726"/>
    <x v="105"/>
    <s v="Acoplador TÚrmico TO220 com furo"/>
    <s v="0000-00-00"/>
    <n v="50"/>
    <s v="E"/>
    <n v="1"/>
    <s v="E08 PF"/>
    <s v="Compra de MatÚria Pr"/>
    <n v="50"/>
    <n v="0"/>
  </r>
  <r>
    <n v="395727"/>
    <x v="129"/>
    <s v="Resistor SMD 0603 5% 220R"/>
    <s v="0000-00-00"/>
    <n v="30"/>
    <s v="E"/>
    <n v="1"/>
    <s v="E18 PI"/>
    <s v="Compra de MatÚria Pr"/>
    <n v="30"/>
    <n v="0"/>
  </r>
  <r>
    <n v="395728"/>
    <x v="147"/>
    <s v="Resistor SMD 1206 5% 0R"/>
    <s v="0000-00-00"/>
    <n v="20"/>
    <s v="E"/>
    <n v="1"/>
    <s v="E18 PJ"/>
    <s v="Compra de MatÚria Pr"/>
    <n v="20"/>
    <n v="0"/>
  </r>
  <r>
    <n v="395729"/>
    <x v="117"/>
    <s v="Resistor SMD 1206 5% 1K5"/>
    <s v="0000-00-00"/>
    <n v="20"/>
    <s v="E"/>
    <n v="1"/>
    <s v="E18 PJ"/>
    <s v="Compra de MatÚria Pr"/>
    <n v="20"/>
    <n v="0"/>
  </r>
  <r>
    <n v="395730"/>
    <x v="148"/>
    <s v="Cap.Cer. SMD 1206 100nF / 50V 10%"/>
    <s v="0000-00-00"/>
    <n v="35"/>
    <s v="E"/>
    <n v="1"/>
    <s v="E18 PJ"/>
    <s v="Compra de MatÚria Pr"/>
    <n v="35"/>
    <n v="0"/>
  </r>
  <r>
    <n v="395731"/>
    <x v="107"/>
    <s v="Diodo SMD LL4148 Mini Melf"/>
    <s v="0000-00-00"/>
    <n v="50"/>
    <s v="E"/>
    <n v="1"/>
    <s v="E18 PH"/>
    <s v="Compra de MatÚria Pr"/>
    <n v="50"/>
    <n v="0"/>
  </r>
  <r>
    <n v="395732"/>
    <x v="118"/>
    <s v="Diodo SMD US1M (1N4937) - 1 A 600V rßpid"/>
    <s v="0000-00-00"/>
    <n v="22"/>
    <s v="E"/>
    <n v="1"/>
    <s v="E18 PJ"/>
    <s v="Compra de MatÚria Pr"/>
    <n v="22"/>
    <n v="0"/>
  </r>
  <r>
    <n v="395733"/>
    <x v="108"/>
    <s v="Transistor SMD BC 817-25 (BC337) SOT-23"/>
    <s v="0000-00-00"/>
    <n v="44"/>
    <s v="E"/>
    <n v="1"/>
    <s v="E18 PH"/>
    <s v="Compra de MatÚria Pr"/>
    <n v="44"/>
    <n v="0"/>
  </r>
  <r>
    <n v="395734"/>
    <x v="109"/>
    <s v="Comparador LM 431ACM SMD(SO) ST, Texas o"/>
    <s v="0000-00-00"/>
    <n v="20"/>
    <s v="E"/>
    <n v="1"/>
    <s v="E18 PJ"/>
    <s v="Compra de MatÚria Pr"/>
    <n v="20"/>
    <n v="0"/>
  </r>
  <r>
    <n v="395735"/>
    <x v="175"/>
    <s v="Diversos"/>
    <s v="0000-00-00"/>
    <n v="10"/>
    <s v="E"/>
    <n v="1"/>
    <m/>
    <s v="Compra de MatÚria Pr"/>
    <n v="10"/>
    <n v="0"/>
  </r>
  <r>
    <n v="395770"/>
    <x v="107"/>
    <s v="Diodo SMD LL4148 Mini Melf"/>
    <s v="0000-00-00"/>
    <n v="120"/>
    <s v="E"/>
    <n v="1"/>
    <s v="E18 PH"/>
    <s v="Compra de MatÚria Pr"/>
    <n v="120"/>
    <n v="0"/>
  </r>
  <r>
    <n v="395771"/>
    <x v="451"/>
    <s v="RC 1/3W 5% - 0R47"/>
    <s v="0000-00-00"/>
    <n v="500"/>
    <s v="E"/>
    <n v="1"/>
    <s v="E09 PE"/>
    <s v="Compra de MatÚria Pr"/>
    <n v="500"/>
    <n v="0"/>
  </r>
  <r>
    <n v="395772"/>
    <x v="248"/>
    <s v="RC 2W 5% - 10K"/>
    <s v="0000-00-00"/>
    <n v="50"/>
    <s v="E"/>
    <n v="1"/>
    <s v="E09 PI"/>
    <s v="Compra de MatÚria Pr"/>
    <n v="50"/>
    <n v="0"/>
  </r>
  <r>
    <n v="395773"/>
    <x v="123"/>
    <s v="Cap.Eletr.Unilat. 4,7u / 350V (can 8x12)"/>
    <s v="0000-00-00"/>
    <n v="10"/>
    <s v="E"/>
    <n v="1"/>
    <s v="E06 PE"/>
    <s v="Compra de MatÚria Pr"/>
    <n v="10"/>
    <n v="0"/>
  </r>
  <r>
    <n v="395774"/>
    <x v="731"/>
    <s v="Cap.Eletr.Unilat. 2200u / 35V (can 16x25"/>
    <s v="0000-00-00"/>
    <n v="40"/>
    <s v="E"/>
    <n v="1"/>
    <s v="E06 PF"/>
    <s v="Compra de MatÚria Pr"/>
    <n v="40"/>
    <n v="0"/>
  </r>
  <r>
    <n v="395775"/>
    <x v="239"/>
    <s v="Cap.Cer.Disco 270pF / 1KV"/>
    <s v="0000-00-00"/>
    <n v="50"/>
    <s v="E"/>
    <n v="1"/>
    <s v="E06 PF"/>
    <s v="Compra de MatÚria Pr"/>
    <n v="50"/>
    <n v="0"/>
  </r>
  <r>
    <n v="395776"/>
    <x v="102"/>
    <s v="Cap.Cer.Disco 2,2nF / 2KV"/>
    <s v="0000-00-00"/>
    <n v="50"/>
    <s v="E"/>
    <n v="1"/>
    <s v="E07 PF"/>
    <s v="Compra de MatÚria Pr"/>
    <n v="50"/>
    <n v="0"/>
  </r>
  <r>
    <n v="395777"/>
    <x v="168"/>
    <s v="Diodo Schottky 1N5822 - 3A 40V"/>
    <s v="0000-00-00"/>
    <n v="100"/>
    <s v="E"/>
    <n v="1"/>
    <s v="E09 PK"/>
    <s v="Compra de MatÚria Pr"/>
    <n v="100"/>
    <n v="0"/>
  </r>
  <r>
    <n v="395778"/>
    <x v="529"/>
    <s v="Transistor MJE13005 - 400V-4A"/>
    <s v="0000-00-00"/>
    <n v="20"/>
    <s v="E"/>
    <n v="1"/>
    <s v="E08 PF"/>
    <s v="Compra de MatÚria Pr"/>
    <n v="20"/>
    <n v="0"/>
  </r>
  <r>
    <n v="395779"/>
    <x v="703"/>
    <s v="Acoplador Ëtico - 4 terminais - 817"/>
    <s v="0000-00-00"/>
    <n v="30"/>
    <s v="E"/>
    <n v="1"/>
    <s v="E08 PF"/>
    <s v="Compra de MatÚria Pr"/>
    <n v="30"/>
    <n v="0"/>
  </r>
  <r>
    <n v="395780"/>
    <x v="704"/>
    <s v="CI Anal¾gico UC 3844 N - ST"/>
    <s v="0000-00-00"/>
    <n v="20"/>
    <s v="E"/>
    <n v="1"/>
    <s v="E08 PF"/>
    <s v="Compra de MatÚria Pr"/>
    <n v="20"/>
    <n v="0"/>
  </r>
  <r>
    <n v="395781"/>
    <x v="500"/>
    <s v="Supressor 10nF/305Vca 10% X2 (B32921)"/>
    <s v="0000-00-00"/>
    <n v="20"/>
    <s v="E"/>
    <n v="1"/>
    <s v="E11 PB"/>
    <s v="Compra de MatÚria Pr"/>
    <n v="20"/>
    <n v="0"/>
  </r>
  <r>
    <n v="395783"/>
    <x v="733"/>
    <s v="Conect. nylon 90░ 3 vias (5274-3)"/>
    <s v="0000-00-00"/>
    <n v="20"/>
    <s v="E"/>
    <n v="1"/>
    <s v="E11 PB"/>
    <s v="Compra de MatÚria Pr"/>
    <n v="20"/>
    <n v="0"/>
  </r>
  <r>
    <n v="395784"/>
    <x v="116"/>
    <s v="Borne Multipolar-2vias (KRE) Azul"/>
    <s v="0000-00-00"/>
    <n v="80"/>
    <s v="E"/>
    <n v="1"/>
    <s v="E11 PB"/>
    <s v="Compra de MatÚria Pr"/>
    <n v="80"/>
    <n v="0"/>
  </r>
  <r>
    <n v="395785"/>
    <x v="105"/>
    <s v="Acoplador TÚrmico TO220 com furo"/>
    <s v="0000-00-00"/>
    <n v="20"/>
    <s v="E"/>
    <n v="1"/>
    <s v="E08 PF"/>
    <s v="Compra de MatÚria Pr"/>
    <n v="20"/>
    <n v="0"/>
  </r>
  <r>
    <n v="395786"/>
    <x v="129"/>
    <s v="Resistor SMD 0603 5% 220R"/>
    <s v="0000-00-00"/>
    <n v="100"/>
    <s v="E"/>
    <n v="1"/>
    <s v="E18 PI"/>
    <s v="Compra de MatÚria Pr"/>
    <n v="100"/>
    <n v="0"/>
  </r>
  <r>
    <n v="395787"/>
    <x v="226"/>
    <s v="Resistor SMD 0603 5% 390R"/>
    <s v="0000-00-00"/>
    <n v="100"/>
    <s v="E"/>
    <n v="1"/>
    <s v="E18 PG"/>
    <s v="Compra de MatÚria Pr"/>
    <n v="100"/>
    <n v="0"/>
  </r>
  <r>
    <n v="395788"/>
    <x v="228"/>
    <s v="Resistor SMD 0603 5% 470R"/>
    <s v="0000-00-00"/>
    <n v="100"/>
    <s v="E"/>
    <n v="1"/>
    <s v="E18 PG"/>
    <s v="Compra de MatÚria Pr"/>
    <n v="100"/>
    <n v="0"/>
  </r>
  <r>
    <n v="395789"/>
    <x v="147"/>
    <s v="Resistor SMD 1206 5% 0R"/>
    <s v="0000-00-00"/>
    <n v="100"/>
    <s v="E"/>
    <n v="1"/>
    <s v="E18 PJ"/>
    <s v="Compra de MatÚria Pr"/>
    <n v="100"/>
    <n v="0"/>
  </r>
  <r>
    <n v="395790"/>
    <x v="166"/>
    <s v="Cap.Cer. SMD 0805 10nF / 50V 10%"/>
    <s v="0000-00-00"/>
    <n v="20"/>
    <s v="E"/>
    <n v="1"/>
    <s v="E18 PJ"/>
    <s v="Compra de MatÚria Pr"/>
    <n v="20"/>
    <n v="0"/>
  </r>
  <r>
    <n v="395791"/>
    <x v="734"/>
    <s v="Cap.Cer. SMD 1206 10nF / 50V 10%"/>
    <s v="0000-00-00"/>
    <n v="40"/>
    <s v="E"/>
    <n v="1"/>
    <s v="E18 PJ"/>
    <s v="Compra de MatÚria Pr"/>
    <n v="40"/>
    <n v="0"/>
  </r>
  <r>
    <n v="395792"/>
    <x v="535"/>
    <s v="Cap.Cer. SMD 0603 100nF / 50V 10%"/>
    <s v="0000-00-00"/>
    <n v="120"/>
    <s v="E"/>
    <n v="1"/>
    <s v="E18 PH"/>
    <s v="Compra de MatÚria Pr"/>
    <n v="120"/>
    <n v="0"/>
  </r>
  <r>
    <n v="395793"/>
    <x v="205"/>
    <s v="Diodo SMD LL4007 (M7) SMB"/>
    <s v="0000-00-00"/>
    <n v="40"/>
    <s v="E"/>
    <n v="1"/>
    <s v="E18 PH"/>
    <s v="Compra de MatÚria Pr"/>
    <n v="40"/>
    <n v="0"/>
  </r>
  <r>
    <n v="395794"/>
    <x v="118"/>
    <s v="Diodo SMD US1M (1N4937) - 1 A 600V rßpid"/>
    <s v="0000-00-00"/>
    <n v="20"/>
    <s v="E"/>
    <n v="1"/>
    <s v="E18 PJ"/>
    <s v="Compra de MatÚria Pr"/>
    <n v="20"/>
    <n v="0"/>
  </r>
  <r>
    <n v="395795"/>
    <x v="280"/>
    <s v="Transistor SMD BC 807-25 (BC327) SOT-23"/>
    <s v="0000-00-00"/>
    <n v="40"/>
    <s v="E"/>
    <n v="1"/>
    <s v="E18 PH"/>
    <s v="Compra de MatÚria Pr"/>
    <n v="40"/>
    <n v="0"/>
  </r>
  <r>
    <n v="395796"/>
    <x v="108"/>
    <s v="Transistor SMD BC 817-25 (BC337) SOT-23"/>
    <s v="0000-00-00"/>
    <n v="140"/>
    <s v="E"/>
    <n v="1"/>
    <s v="E18 PH"/>
    <s v="Compra de MatÚria Pr"/>
    <n v="140"/>
    <n v="0"/>
  </r>
  <r>
    <n v="395797"/>
    <x v="545"/>
    <s v="Transistor MJD45H11TM"/>
    <s v="0000-00-00"/>
    <n v="40"/>
    <s v="E"/>
    <n v="1"/>
    <s v="E18 PJ"/>
    <s v="Compra de MatÚria Pr"/>
    <n v="40"/>
    <n v="0"/>
  </r>
  <r>
    <n v="395798"/>
    <x v="109"/>
    <s v="Comparador LM 431ACM SMD(SO) ST, Texas o"/>
    <s v="0000-00-00"/>
    <n v="50"/>
    <s v="E"/>
    <n v="1"/>
    <s v="E18 PJ"/>
    <s v="Compra de MatÚria Pr"/>
    <n v="50"/>
    <n v="0"/>
  </r>
  <r>
    <n v="395799"/>
    <x v="703"/>
    <s v="Acoplador Ëtico - 4 terminais - 817"/>
    <s v="0000-00-00"/>
    <n v="6"/>
    <s v="E"/>
    <n v="1"/>
    <s v="E08 PF"/>
    <s v="Compra de MatÚria Pr"/>
    <n v="6"/>
    <n v="0"/>
  </r>
  <r>
    <n v="395800"/>
    <x v="736"/>
    <s v="Diodo Zener TZM 5232B (5,6V - 500mW) Min"/>
    <s v="0000-00-00"/>
    <n v="30"/>
    <s v="E"/>
    <n v="1"/>
    <s v="E18 PJ"/>
    <s v="Compra de MatÚria Pr"/>
    <n v="30"/>
    <n v="0"/>
  </r>
  <r>
    <n v="395801"/>
    <x v="546"/>
    <s v="Diodo Zener TZM 5243B (13V - 500mW) Mini"/>
    <s v="0000-00-00"/>
    <n v="30"/>
    <s v="E"/>
    <n v="1"/>
    <s v="E18 PJ"/>
    <s v="Compra de MatÚria Pr"/>
    <n v="30"/>
    <n v="0"/>
  </r>
  <r>
    <n v="395802"/>
    <x v="713"/>
    <s v="Resistor SMD 1206 5% 330K"/>
    <s v="0000-00-00"/>
    <n v="300"/>
    <s v="E"/>
    <n v="1"/>
    <s v="E18 PJ"/>
    <s v="Compra de MatÚria Pr"/>
    <n v="300"/>
    <n v="0"/>
  </r>
  <r>
    <n v="395803"/>
    <x v="530"/>
    <s v="Borne Multipolar-3vias (KRE) Azul"/>
    <s v="0000-00-00"/>
    <n v="20"/>
    <s v="E"/>
    <n v="1"/>
    <s v="E11 PB"/>
    <s v="Compra de MatÚria Pr"/>
    <n v="20"/>
    <n v="0"/>
  </r>
  <r>
    <n v="395806"/>
    <x v="118"/>
    <s v="Diodo SMD US1M (1N4937) - 1 A 600V rßpid"/>
    <s v="0000-00-00"/>
    <n v="120"/>
    <s v="E"/>
    <n v="1"/>
    <s v="E18 PJ"/>
    <s v="Compra de MatÚria Pr"/>
    <n v="120"/>
    <n v="0"/>
  </r>
  <r>
    <n v="395807"/>
    <x v="100"/>
    <s v="Cap.Eletr.Unilat. 1000u / 25V (can 10x22"/>
    <s v="0000-00-00"/>
    <n v="40"/>
    <s v="E"/>
    <n v="1"/>
    <s v="E07 PE"/>
    <s v="Compra de MatÚria Pr"/>
    <n v="40"/>
    <n v="0"/>
  </r>
  <r>
    <n v="395817"/>
    <x v="549"/>
    <s v="Cap.Eletr.Unilat. 10u / 16V (can 5x12)"/>
    <s v="0000-00-00"/>
    <n v="100"/>
    <s v="E"/>
    <n v="1"/>
    <s v="E06 PE"/>
    <s v="Compra de MatÚria Pr"/>
    <n v="100"/>
    <n v="0"/>
  </r>
  <r>
    <n v="395818"/>
    <x v="100"/>
    <s v="Cap.Eletr.Unilat. 1000u / 25V (can 10x22"/>
    <s v="0000-00-00"/>
    <n v="100"/>
    <s v="E"/>
    <n v="1"/>
    <s v="E07 PE"/>
    <s v="Compra de MatÚria Pr"/>
    <n v="100"/>
    <n v="0"/>
  </r>
  <r>
    <n v="395819"/>
    <x v="711"/>
    <s v="Regulador LM 78L05"/>
    <s v="0000-00-00"/>
    <n v="100"/>
    <s v="E"/>
    <n v="1"/>
    <s v="E12 PG"/>
    <s v="Compra de MatÚria Pr"/>
    <n v="100"/>
    <n v="0"/>
  </r>
  <r>
    <n v="395820"/>
    <x v="105"/>
    <s v="Acoplador TÚrmico TO220 com furo"/>
    <s v="0000-00-00"/>
    <n v="100"/>
    <s v="E"/>
    <n v="1"/>
    <s v="E08 PF"/>
    <s v="Compra de MatÚria Pr"/>
    <n v="100"/>
    <n v="0"/>
  </r>
  <r>
    <n v="395821"/>
    <x v="227"/>
    <s v="Resistor SMD 0603 5% 100R"/>
    <s v="0000-00-00"/>
    <n v="200"/>
    <s v="E"/>
    <n v="1"/>
    <s v="E18 PG"/>
    <s v="Compra de MatÚria Pr"/>
    <n v="200"/>
    <n v="0"/>
  </r>
  <r>
    <n v="395822"/>
    <x v="228"/>
    <s v="Resistor SMD 0603 5% 470R"/>
    <s v="0000-00-00"/>
    <n v="200"/>
    <s v="E"/>
    <n v="1"/>
    <s v="E18 PG"/>
    <s v="Compra de MatÚria Pr"/>
    <n v="200"/>
    <n v="0"/>
  </r>
  <r>
    <n v="395823"/>
    <x v="207"/>
    <s v="Resistor SMD 0603 5% 1K "/>
    <s v="0000-00-00"/>
    <n v="200"/>
    <s v="E"/>
    <n v="1"/>
    <s v="E18 PG"/>
    <s v="Compra de MatÚria Pr"/>
    <n v="200"/>
    <n v="0"/>
  </r>
  <r>
    <n v="395824"/>
    <x v="280"/>
    <s v="Transistor SMD BC 807-25 (BC327) SOT-23"/>
    <s v="0000-00-00"/>
    <n v="200"/>
    <s v="E"/>
    <n v="1"/>
    <s v="E18 PH"/>
    <s v="Compra de MatÚria Pr"/>
    <n v="200"/>
    <n v="0"/>
  </r>
  <r>
    <n v="395825"/>
    <x v="108"/>
    <s v="Transistor SMD BC 817-25 (BC337) SOT-23"/>
    <s v="0000-00-00"/>
    <n v="200"/>
    <s v="E"/>
    <n v="1"/>
    <s v="E18 PH"/>
    <s v="Compra de MatÚria Pr"/>
    <n v="200"/>
    <n v="0"/>
  </r>
  <r>
    <n v="395851"/>
    <x v="248"/>
    <s v="RC 2W 5% - 10K"/>
    <s v="0000-00-00"/>
    <n v="200"/>
    <s v="E"/>
    <n v="1"/>
    <s v="E09 PI"/>
    <s v="Compra de MatÚria Pr"/>
    <n v="200"/>
    <n v="0"/>
  </r>
  <r>
    <n v="395852"/>
    <x v="737"/>
    <s v="RF 5W 10% - 1R2"/>
    <s v="0000-00-00"/>
    <n v="50"/>
    <s v="E"/>
    <n v="1"/>
    <s v="E10 PH"/>
    <s v="Compra de MatÚria Pr"/>
    <n v="50"/>
    <n v="0"/>
  </r>
  <r>
    <n v="395853"/>
    <x v="496"/>
    <s v="Cap.Eletr.Unilat. 47u / 350V 105░ (can 1"/>
    <s v="0000-00-00"/>
    <n v="208"/>
    <s v="E"/>
    <n v="1"/>
    <s v="E06 PE"/>
    <s v="Compra de MatÚria Pr"/>
    <n v="208"/>
    <n v="0"/>
  </r>
  <r>
    <n v="395854"/>
    <x v="100"/>
    <s v="Cap.Eletr.Unilat. 1000u / 25V (can 10x22"/>
    <s v="0000-00-00"/>
    <n v="900"/>
    <s v="E"/>
    <n v="1"/>
    <s v="E07 PE"/>
    <s v="Compra de MatÚria Pr"/>
    <n v="900"/>
    <n v="0"/>
  </r>
  <r>
    <n v="395855"/>
    <x v="239"/>
    <s v="Cap.Cer.Disco 270pF / 1KV"/>
    <s v="0000-00-00"/>
    <n v="200"/>
    <s v="E"/>
    <n v="1"/>
    <s v="E06 PF"/>
    <s v="Compra de MatÚria Pr"/>
    <n v="200"/>
    <n v="0"/>
  </r>
  <r>
    <n v="395856"/>
    <x v="102"/>
    <s v="Cap.Cer.Disco 2,2nF / 2KV"/>
    <s v="0000-00-00"/>
    <n v="200"/>
    <s v="E"/>
    <n v="1"/>
    <s v="E07 PF"/>
    <s v="Compra de MatÚria Pr"/>
    <n v="200"/>
    <n v="0"/>
  </r>
  <r>
    <n v="395857"/>
    <x v="168"/>
    <s v="Diodo Schottky 1N5822 - 3A 40V"/>
    <s v="0000-00-00"/>
    <n v="400"/>
    <s v="E"/>
    <n v="1"/>
    <s v="E09 PK"/>
    <s v="Compra de MatÚria Pr"/>
    <n v="400"/>
    <n v="0"/>
  </r>
  <r>
    <n v="395858"/>
    <x v="529"/>
    <s v="Transistor MJE13005 - 400V-4A"/>
    <s v="0000-00-00"/>
    <n v="200"/>
    <s v="E"/>
    <n v="1"/>
    <s v="E08 PF"/>
    <s v="Compra de MatÚria Pr"/>
    <n v="200"/>
    <n v="0"/>
  </r>
  <r>
    <n v="395859"/>
    <x v="127"/>
    <s v="Varistor S10K - 250V"/>
    <s v="0000-00-00"/>
    <n v="200"/>
    <s v="E"/>
    <n v="1"/>
    <s v="E11 PB"/>
    <s v="Compra de MatÚria Pr"/>
    <n v="200"/>
    <n v="0"/>
  </r>
  <r>
    <n v="395860"/>
    <x v="538"/>
    <s v="Supressor 10nF/275Vca 10% X2 (TS08S)"/>
    <s v="0000-00-00"/>
    <n v="200"/>
    <s v="E"/>
    <n v="1"/>
    <s v="E11 PB"/>
    <s v="Compra de MatÚria Pr"/>
    <n v="200"/>
    <n v="0"/>
  </r>
  <r>
    <n v="395861"/>
    <x v="177"/>
    <s v="Cabo 22AWG/0,30mm2 PRETO"/>
    <s v="0000-00-00"/>
    <n v="100"/>
    <s v="E"/>
    <n v="1"/>
    <s v="ProduþÒo"/>
    <s v="Compra de MatÚria Pr"/>
    <n v="100"/>
    <n v="0"/>
  </r>
  <r>
    <n v="395862"/>
    <x v="105"/>
    <s v="Acoplador TÚrmico TO220 com furo"/>
    <s v="0000-00-00"/>
    <n v="300"/>
    <s v="E"/>
    <n v="1"/>
    <s v="E08 PF"/>
    <s v="Compra de MatÚria Pr"/>
    <n v="300"/>
    <n v="0"/>
  </r>
  <r>
    <n v="395863"/>
    <x v="129"/>
    <s v="Resistor SMD 0603 5% 220R"/>
    <s v="0000-00-00"/>
    <n v="400"/>
    <s v="E"/>
    <n v="1"/>
    <s v="E18 PI"/>
    <s v="Compra de MatÚria Pr"/>
    <n v="400"/>
    <n v="0"/>
  </r>
  <r>
    <n v="395864"/>
    <x v="147"/>
    <s v="Resistor SMD 1206 5% 0R"/>
    <s v="0000-00-00"/>
    <n v="100"/>
    <s v="E"/>
    <n v="1"/>
    <s v="E18 PJ"/>
    <s v="Compra de MatÚria Pr"/>
    <n v="100"/>
    <n v="0"/>
  </r>
  <r>
    <n v="395865"/>
    <x v="690"/>
    <s v="Resistor SMD 1206 5% 100R"/>
    <s v="0000-00-00"/>
    <n v="100"/>
    <s v="E"/>
    <n v="1"/>
    <s v="E18 PJ"/>
    <s v="Compra de MatÚria Pr"/>
    <n v="100"/>
    <n v="0"/>
  </r>
  <r>
    <n v="395866"/>
    <x v="738"/>
    <s v="Resistor SMD 1206 55 120R"/>
    <s v="0000-00-00"/>
    <n v="400"/>
    <s v="E"/>
    <n v="1"/>
    <s v="E18 PJ"/>
    <s v="Compra de MatÚria Pr"/>
    <n v="400"/>
    <n v="0"/>
  </r>
  <r>
    <n v="395867"/>
    <x v="739"/>
    <s v="Resistor SMD 1206 5% 180R"/>
    <s v="0000-00-00"/>
    <n v="100"/>
    <s v="E"/>
    <n v="1"/>
    <s v="E18 PJ"/>
    <s v="Compra de MatÚria Pr"/>
    <n v="100"/>
    <n v="0"/>
  </r>
  <r>
    <n v="395868"/>
    <x v="556"/>
    <s v="Resistor SMD 1206 5% 2K2"/>
    <s v="0000-00-00"/>
    <n v="200"/>
    <s v="E"/>
    <n v="1"/>
    <s v="E18 PJ"/>
    <s v="Compra de MatÚria Pr"/>
    <n v="200"/>
    <n v="0"/>
  </r>
  <r>
    <n v="395869"/>
    <x v="166"/>
    <s v="Cap.Cer. SMD 0805 10nF / 50V 10%"/>
    <s v="0000-00-00"/>
    <n v="150"/>
    <s v="E"/>
    <n v="1"/>
    <s v="E18 PJ"/>
    <s v="Compra de MatÚria Pr"/>
    <n v="150"/>
    <n v="0"/>
  </r>
  <r>
    <n v="395870"/>
    <x v="535"/>
    <s v="Cap.Cer. SMD 0603 100nF / 50V 10%"/>
    <s v="0000-00-00"/>
    <n v="1"/>
    <s v="E"/>
    <n v="1"/>
    <s v="E18 PH"/>
    <s v="Compra de MatÚria Pr"/>
    <n v="1"/>
    <n v="0"/>
  </r>
  <r>
    <n v="395871"/>
    <x v="205"/>
    <s v="Diodo SMD LL4007 (M7) SMB"/>
    <s v="0000-00-00"/>
    <n v="1"/>
    <s v="E"/>
    <n v="1"/>
    <s v="E18 PH"/>
    <s v="Compra de MatÚria Pr"/>
    <n v="1"/>
    <n v="0"/>
  </r>
  <r>
    <n v="395872"/>
    <x v="107"/>
    <s v="Diodo SMD LL4148 Mini Melf"/>
    <s v="0000-00-00"/>
    <n v="1"/>
    <s v="E"/>
    <n v="1"/>
    <s v="E18 PH"/>
    <s v="Compra de MatÚria Pr"/>
    <n v="1"/>
    <n v="0"/>
  </r>
  <r>
    <n v="395873"/>
    <x v="108"/>
    <s v="Transistor SMD BC 817-25 (BC337) SOT-23"/>
    <s v="0000-00-00"/>
    <n v="600"/>
    <s v="E"/>
    <n v="1"/>
    <s v="E18 PH"/>
    <s v="Compra de MatÚria Pr"/>
    <n v="600"/>
    <n v="0"/>
  </r>
  <r>
    <n v="395874"/>
    <x v="109"/>
    <s v="Comparador LM 431ACM SMD(SO) ST, Texas o"/>
    <s v="0000-00-00"/>
    <n v="200"/>
    <s v="E"/>
    <n v="1"/>
    <s v="E18 PJ"/>
    <s v="Compra de MatÚria Pr"/>
    <n v="200"/>
    <n v="0"/>
  </r>
  <r>
    <n v="395875"/>
    <x v="118"/>
    <s v="Diodo SMD US1M (1N4937) - 1 A 600V rßpid"/>
    <s v="0000-00-00"/>
    <n v="400"/>
    <s v="E"/>
    <n v="1"/>
    <s v="E18 PJ"/>
    <s v="Compra de MatÚria Pr"/>
    <n v="400"/>
    <n v="0"/>
  </r>
  <r>
    <n v="395899"/>
    <x v="73"/>
    <s v="Cap.Eletr.Unilat. 100u / 16V (can 5x11)"/>
    <s v="0000-00-00"/>
    <n v="100"/>
    <s v="E"/>
    <n v="1"/>
    <s v="E06 PE"/>
    <s v="Compra de MatÚria Pr"/>
    <n v="100"/>
    <n v="0"/>
  </r>
  <r>
    <n v="395900"/>
    <x v="447"/>
    <s v="Cap.Eletr.Unilat. 220u / 16V (can 6x17)"/>
    <s v="0000-00-00"/>
    <n v="200"/>
    <s v="E"/>
    <n v="1"/>
    <s v="E06 PE"/>
    <s v="Compra de MatÚria Pr"/>
    <n v="200"/>
    <n v="0"/>
  </r>
  <r>
    <n v="395901"/>
    <x v="69"/>
    <s v="Cap.Pol.Met. 470nF / 63V"/>
    <s v="0000-00-00"/>
    <n v="100"/>
    <s v="E"/>
    <n v="1"/>
    <s v="E06 PF"/>
    <s v="Compra de MatÚria Pr"/>
    <n v="100"/>
    <n v="0"/>
  </r>
  <r>
    <n v="395902"/>
    <x v="416"/>
    <s v="Diodo Zener 1N4742 A (12V - 1,0W)"/>
    <s v="0000-00-00"/>
    <n v="150"/>
    <s v="E"/>
    <n v="1"/>
    <s v="E10 PJ"/>
    <s v="Compra de MatÚria Pr"/>
    <n v="150"/>
    <n v="0"/>
  </r>
  <r>
    <n v="395903"/>
    <x v="68"/>
    <s v="Regulador LM 7805"/>
    <s v="0000-00-00"/>
    <n v="50"/>
    <s v="E"/>
    <n v="1"/>
    <s v="E08 PF"/>
    <s v="Compra de MatÚria Pr"/>
    <n v="50"/>
    <n v="0"/>
  </r>
  <r>
    <n v="395904"/>
    <x v="531"/>
    <s v="Varistor S14K - 35V"/>
    <s v="0000-00-00"/>
    <n v="50"/>
    <s v="E"/>
    <n v="1"/>
    <s v="E11 PB"/>
    <s v="Compra de MatÚria Pr"/>
    <n v="50"/>
    <n v="0"/>
  </r>
  <r>
    <n v="395905"/>
    <x v="532"/>
    <s v="Rele 12Vx10A - 1CR ci preto"/>
    <s v="0000-00-00"/>
    <n v="40"/>
    <s v="E"/>
    <n v="1"/>
    <s v="E08 PF"/>
    <s v="Compra de MatÚria Pr"/>
    <n v="40"/>
    <n v="0"/>
  </r>
  <r>
    <n v="395906"/>
    <x v="6"/>
    <s v="BTS180G  BMO 040-1X40  180░ Dourado"/>
    <s v="0000-00-00"/>
    <n v="6"/>
    <s v="E"/>
    <n v="1"/>
    <s v="E11 PB"/>
    <s v="Compra de MatÚria Pr"/>
    <n v="6"/>
    <n v="0"/>
  </r>
  <r>
    <n v="395907"/>
    <x v="116"/>
    <s v="Borne Multipolar-2vias (KRE) Azul"/>
    <s v="0000-00-00"/>
    <n v="350"/>
    <s v="E"/>
    <n v="1"/>
    <s v="E11 PB"/>
    <s v="Compra de MatÚria Pr"/>
    <n v="350"/>
    <n v="0"/>
  </r>
  <r>
    <n v="395908"/>
    <x v="530"/>
    <s v="Borne Multipolar-3vias (KRE) Azul"/>
    <s v="0000-00-00"/>
    <n v="50"/>
    <s v="E"/>
    <n v="1"/>
    <s v="E11 PB"/>
    <s v="Compra de MatÚria Pr"/>
    <n v="50"/>
    <n v="0"/>
  </r>
  <r>
    <n v="395909"/>
    <x v="533"/>
    <s v="Resistor SMD 1206 5% 27R"/>
    <s v="0000-00-00"/>
    <n v="200"/>
    <s v="E"/>
    <n v="1"/>
    <s v="E18 PJ"/>
    <s v="Compra de MatÚria Pr"/>
    <n v="200"/>
    <n v="0"/>
  </r>
  <r>
    <n v="395910"/>
    <x v="534"/>
    <s v="Resistor SMD 1206 5% 1K"/>
    <s v="0000-00-00"/>
    <n v="300"/>
    <s v="E"/>
    <n v="1"/>
    <s v="E18 PJ"/>
    <s v="Compra de MatÚria Pr"/>
    <n v="300"/>
    <n v="0"/>
  </r>
  <r>
    <n v="395911"/>
    <x v="117"/>
    <s v="Resistor SMD 1206 5% 1K5"/>
    <s v="0000-00-00"/>
    <n v="100"/>
    <s v="E"/>
    <n v="1"/>
    <s v="E18 PJ"/>
    <s v="Compra de MatÚria Pr"/>
    <n v="100"/>
    <n v="0"/>
  </r>
  <r>
    <n v="395912"/>
    <x v="547"/>
    <s v="Cap.Cer. SMD 0805 15pF / 25V 10%"/>
    <s v="0000-00-00"/>
    <n v="100"/>
    <s v="E"/>
    <n v="1"/>
    <s v="E18 PJ"/>
    <s v="Compra de MatÚria Pr"/>
    <n v="100"/>
    <n v="0"/>
  </r>
  <r>
    <n v="395913"/>
    <x v="535"/>
    <s v="Cap.Cer. SMD 0603 100nF / 50V 10%"/>
    <s v="0000-00-00"/>
    <n v="950"/>
    <s v="E"/>
    <n v="1"/>
    <s v="E18 PH"/>
    <s v="Compra de MatÚria Pr"/>
    <n v="950"/>
    <n v="0"/>
  </r>
  <r>
    <n v="395914"/>
    <x v="205"/>
    <s v="Diodo SMD LL4007 (M7) SMB"/>
    <s v="0000-00-00"/>
    <n v="200"/>
    <s v="E"/>
    <n v="1"/>
    <s v="E18 PH"/>
    <s v="Compra de MatÚria Pr"/>
    <n v="200"/>
    <n v="0"/>
  </r>
  <r>
    <n v="395915"/>
    <x v="107"/>
    <s v="Diodo SMD LL4148 Mini Melf"/>
    <s v="0000-00-00"/>
    <n v="700"/>
    <s v="E"/>
    <n v="1"/>
    <s v="E18 PH"/>
    <s v="Compra de MatÚria Pr"/>
    <n v="700"/>
    <n v="0"/>
  </r>
  <r>
    <n v="395916"/>
    <x v="536"/>
    <s v="Led Verde SMD 0603"/>
    <s v="0000-00-00"/>
    <n v="80"/>
    <s v="E"/>
    <n v="1"/>
    <s v="E18 PJ"/>
    <s v="Compra de MatÚria Pr"/>
    <n v="80"/>
    <n v="0"/>
  </r>
  <r>
    <n v="395917"/>
    <x v="397"/>
    <s v="Transistor SMD BC 847 (BC547) SOT-23"/>
    <s v="0000-00-00"/>
    <n v="400"/>
    <s v="E"/>
    <n v="1"/>
    <s v="E18 PH"/>
    <s v="Compra de MatÚria Pr"/>
    <n v="400"/>
    <n v="0"/>
  </r>
  <r>
    <n v="395918"/>
    <x v="167"/>
    <s v="PIC 16F648A SOIC-18"/>
    <s v="0000-00-00"/>
    <n v="15"/>
    <s v="E"/>
    <n v="1"/>
    <s v="E18 PJ"/>
    <s v="Compra de MatÚria Pr"/>
    <n v="15"/>
    <n v="0"/>
  </r>
  <r>
    <n v="395919"/>
    <x v="537"/>
    <s v="Cristal 4MHz HC-49 SMD (2P)"/>
    <s v="0000-00-00"/>
    <n v="50"/>
    <s v="E"/>
    <n v="1"/>
    <s v="E18 PJ"/>
    <s v="Compra de MatÚria Pr"/>
    <n v="50"/>
    <n v="0"/>
  </r>
  <r>
    <n v="395920"/>
    <x v="66"/>
    <s v="Diodo 1N4007 - 1A 1000V comum"/>
    <s v="0000-00-00"/>
    <n v="100"/>
    <s v="E"/>
    <n v="1"/>
    <s v="E09 PK"/>
    <s v="Compra de MatÚria Pr"/>
    <n v="100"/>
    <n v="0"/>
  </r>
  <r>
    <n v="395921"/>
    <x v="146"/>
    <s v="Transistor MOS IRF 640 - 18A-200V"/>
    <s v="0000-00-00"/>
    <n v="15"/>
    <s v="E"/>
    <n v="1"/>
    <s v="E08 PF"/>
    <s v="Compra de MatÚria Pr"/>
    <n v="15"/>
    <n v="0"/>
  </r>
  <r>
    <n v="395938"/>
    <x v="549"/>
    <s v="Cap.Eletr.Unilat. 10u / 16V (can 5x12)"/>
    <s v="0000-00-00"/>
    <n v="100"/>
    <s v="E"/>
    <n v="1"/>
    <s v="E06 PE"/>
    <s v="Compra de MatÚria Pr"/>
    <n v="100"/>
    <n v="0"/>
  </r>
  <r>
    <n v="395939"/>
    <x v="447"/>
    <s v="Cap.Eletr.Unilat. 220u / 16V (can 6x17)"/>
    <s v="0000-00-00"/>
    <n v="100"/>
    <s v="E"/>
    <n v="1"/>
    <s v="E06 PE"/>
    <s v="Compra de MatÚria Pr"/>
    <n v="100"/>
    <n v="0"/>
  </r>
  <r>
    <n v="395940"/>
    <x v="146"/>
    <s v="Transistor MOS IRF 640 - 18A-200V"/>
    <s v="0000-00-00"/>
    <n v="100"/>
    <s v="E"/>
    <n v="1"/>
    <s v="E08 PF"/>
    <s v="Compra de MatÚria Pr"/>
    <n v="100"/>
    <n v="0"/>
  </r>
  <r>
    <n v="395941"/>
    <x v="68"/>
    <s v="Regulador LM 7805"/>
    <s v="0000-00-00"/>
    <n v="100"/>
    <s v="E"/>
    <n v="1"/>
    <s v="E08 PF"/>
    <s v="Compra de MatÚria Pr"/>
    <n v="100"/>
    <n v="0"/>
  </r>
  <r>
    <n v="395942"/>
    <x v="116"/>
    <s v="Borne Multipolar-2vias (KRE) Azul"/>
    <s v="0000-00-00"/>
    <n v="200"/>
    <s v="E"/>
    <n v="1"/>
    <s v="E11 PB"/>
    <s v="Compra de MatÚria Pr"/>
    <n v="200"/>
    <n v="0"/>
  </r>
  <r>
    <n v="395943"/>
    <x v="178"/>
    <s v="Cabo 22AWG/0,30mm2 VERMELHO"/>
    <s v="0000-00-00"/>
    <n v="100"/>
    <s v="E"/>
    <n v="1"/>
    <s v="ProduþÒo"/>
    <s v="Compra de MatÚria Pr"/>
    <n v="100"/>
    <n v="0"/>
  </r>
  <r>
    <n v="395944"/>
    <x v="227"/>
    <s v="Resistor SMD 0603 5% 100R"/>
    <s v="0000-00-00"/>
    <n v="200"/>
    <s v="E"/>
    <n v="1"/>
    <s v="E18 PG"/>
    <s v="Compra de MatÚria Pr"/>
    <n v="200"/>
    <n v="0"/>
  </r>
  <r>
    <n v="395945"/>
    <x v="228"/>
    <s v="Resistor SMD 0603 5% 470R"/>
    <s v="0000-00-00"/>
    <n v="100"/>
    <s v="E"/>
    <n v="1"/>
    <s v="E18 PG"/>
    <s v="Compra de MatÚria Pr"/>
    <n v="100"/>
    <n v="0"/>
  </r>
  <r>
    <n v="395946"/>
    <x v="207"/>
    <s v="Resistor SMD 0603 5% 1K "/>
    <s v="0000-00-00"/>
    <n v="200"/>
    <s v="E"/>
    <n v="1"/>
    <s v="E18 PG"/>
    <s v="Compra de MatÚria Pr"/>
    <n v="200"/>
    <n v="0"/>
  </r>
  <r>
    <n v="395947"/>
    <x v="740"/>
    <s v="Resistor SMD 0603 5% 10K"/>
    <s v="0000-00-00"/>
    <n v="500"/>
    <s v="E"/>
    <n v="1"/>
    <s v="E18 PG"/>
    <s v="Compra de MatÚria Pr"/>
    <n v="500"/>
    <n v="0"/>
  </r>
  <r>
    <n v="395948"/>
    <x v="534"/>
    <s v="Resistor SMD 1206 5% 1K"/>
    <s v="0000-00-00"/>
    <n v="100"/>
    <s v="E"/>
    <n v="1"/>
    <s v="E18 PJ"/>
    <s v="Compra de MatÚria Pr"/>
    <n v="100"/>
    <n v="0"/>
  </r>
  <r>
    <n v="395949"/>
    <x v="280"/>
    <s v="Transistor SMD BC 807-25 (BC327) SOT-23"/>
    <s v="0000-00-00"/>
    <n v="200"/>
    <s v="E"/>
    <n v="1"/>
    <s v="E18 PH"/>
    <s v="Compra de MatÚria Pr"/>
    <n v="200"/>
    <n v="0"/>
  </r>
  <r>
    <n v="395950"/>
    <x v="66"/>
    <s v="Diodo 1N4007 - 1A 1000V comum"/>
    <s v="0000-00-00"/>
    <n v="47"/>
    <s v="E"/>
    <n v="4"/>
    <m/>
    <s v="Transferencia"/>
    <n v="47"/>
    <n v="0"/>
  </r>
  <r>
    <n v="395951"/>
    <x v="66"/>
    <s v="Diodo 1N4007 - 1A 1000V comum"/>
    <s v="0000-00-00"/>
    <n v="47"/>
    <s v="S"/>
    <n v="1"/>
    <s v="E09 PK"/>
    <s v="Transferencia"/>
    <n v="0"/>
    <n v="47"/>
  </r>
  <r>
    <n v="395952"/>
    <x v="520"/>
    <s v="Caixa Remota - GNB-1"/>
    <s v="0000-00-00"/>
    <n v="47"/>
    <s v="E"/>
    <n v="1"/>
    <s v="E01 PA"/>
    <s v="Apontamento da Produ"/>
    <n v="47"/>
    <n v="0"/>
  </r>
  <r>
    <n v="395953"/>
    <x v="510"/>
    <s v="Capa ProteþÒo Chave 36439"/>
    <s v="0000-00-00"/>
    <n v="47"/>
    <s v="S"/>
    <n v="4"/>
    <m/>
    <s v="Apontamento da Produ"/>
    <n v="0"/>
    <n v="47"/>
  </r>
  <r>
    <n v="395954"/>
    <x v="501"/>
    <s v="Fuse 20mm 250V - 2 A"/>
    <s v="0000-00-00"/>
    <n v="47"/>
    <s v="S"/>
    <n v="4"/>
    <m/>
    <s v="Apontamento da Produ"/>
    <n v="0"/>
    <n v="47"/>
  </r>
  <r>
    <n v="395955"/>
    <x v="516"/>
    <s v="Porta FusÝvel Painel Pto C/ Rosca Ref.05"/>
    <s v="0000-00-00"/>
    <n v="47"/>
    <s v="S"/>
    <n v="4"/>
    <m/>
    <s v="Apontamento da Produ"/>
    <n v="0"/>
    <n v="47"/>
  </r>
  <r>
    <n v="395956"/>
    <x v="519"/>
    <s v="Caixa Plßstica Remota GNB-1 (102x102x55)"/>
    <s v="0000-00-00"/>
    <n v="47"/>
    <s v="S"/>
    <n v="4"/>
    <m/>
    <s v="Apontamento da Produ"/>
    <n v="0"/>
    <n v="47"/>
  </r>
  <r>
    <n v="395957"/>
    <x v="518"/>
    <s v="Conj.Cabos GNB-1 - remota"/>
    <s v="0000-00-00"/>
    <n v="47"/>
    <s v="S"/>
    <n v="4"/>
    <m/>
    <s v="Apontamento da Produ"/>
    <n v="0"/>
    <n v="47"/>
  </r>
  <r>
    <n v="395958"/>
    <x v="66"/>
    <s v="Diodo 1N4007 - 1A 1000V comum"/>
    <s v="0000-00-00"/>
    <n v="47"/>
    <s v="S"/>
    <n v="4"/>
    <m/>
    <s v="Apontamento da Produ"/>
    <n v="0"/>
    <n v="47"/>
  </r>
  <r>
    <n v="395959"/>
    <x v="511"/>
    <s v="Chave Alavanca 2 posiþ§es 6A"/>
    <s v="0000-00-00"/>
    <n v="47"/>
    <s v="S"/>
    <n v="4"/>
    <m/>
    <s v="Apontamento da Produ"/>
    <n v="0"/>
    <n v="47"/>
  </r>
  <r>
    <n v="395960"/>
    <x v="505"/>
    <s v="Led Vermelho - Sinaleira"/>
    <s v="0000-00-00"/>
    <n v="47"/>
    <s v="S"/>
    <n v="4"/>
    <m/>
    <s v="Apontamento da Produ"/>
    <n v="0"/>
    <n v="47"/>
  </r>
  <r>
    <n v="395961"/>
    <x v="506"/>
    <s v="Led Verde -Sinaleira"/>
    <s v="0000-00-00"/>
    <n v="47"/>
    <s v="S"/>
    <n v="4"/>
    <m/>
    <s v="Apontamento da Produ"/>
    <n v="0"/>
    <n v="47"/>
  </r>
  <r>
    <n v="395962"/>
    <x v="517"/>
    <s v="Conector Painel Macho Tripolar Pino Chat"/>
    <s v="0000-00-00"/>
    <n v="47"/>
    <s v="S"/>
    <n v="4"/>
    <m/>
    <s v="Apontamento da Produ"/>
    <n v="0"/>
    <n v="47"/>
  </r>
  <r>
    <n v="395963"/>
    <x v="507"/>
    <s v="Prensa Cabo Steck PG 09 - Cinza (Rosca C"/>
    <s v="0000-00-00"/>
    <n v="47"/>
    <s v="S"/>
    <n v="4"/>
    <m/>
    <s v="Apontamento da Produ"/>
    <n v="0"/>
    <n v="47"/>
  </r>
  <r>
    <n v="395964"/>
    <x v="663"/>
    <s v="Chicote VD/BR - 25cm/28AWG"/>
    <s v="0000-00-00"/>
    <n v="47"/>
    <s v="E"/>
    <n v="1"/>
    <m/>
    <s v="Apontamento da Produ"/>
    <n v="47"/>
    <n v="0"/>
  </r>
  <r>
    <n v="395965"/>
    <x v="489"/>
    <s v="Cabo 28AWG/0,08mm2 BRANCO"/>
    <s v="0000-00-00"/>
    <n v="12"/>
    <s v="S"/>
    <n v="1"/>
    <s v="ProduþÒo"/>
    <s v="Apontamento da Produ"/>
    <n v="0"/>
    <n v="12"/>
  </r>
  <r>
    <n v="395966"/>
    <x v="182"/>
    <s v="Cabo 28AWG/0,08mm2 VERDE"/>
    <s v="0000-00-00"/>
    <n v="12"/>
    <s v="S"/>
    <n v="1"/>
    <s v="ProduþÒo"/>
    <s v="Apontamento da Produ"/>
    <n v="0"/>
    <n v="12"/>
  </r>
  <r>
    <n v="395967"/>
    <x v="664"/>
    <s v="Chicote BR/VM - 25cm / 28AWG"/>
    <s v="0000-00-00"/>
    <n v="47"/>
    <s v="E"/>
    <n v="1"/>
    <s v="E01 PA"/>
    <s v="Apontamento da Produ"/>
    <n v="47"/>
    <n v="0"/>
  </r>
  <r>
    <n v="395968"/>
    <x v="183"/>
    <s v="Cabo 28AWG/0,08mm2 VERMELHO"/>
    <s v="0000-00-00"/>
    <n v="13"/>
    <s v="S"/>
    <n v="1"/>
    <m/>
    <s v="Apontamento da Produ"/>
    <n v="0"/>
    <n v="13"/>
  </r>
  <r>
    <n v="395969"/>
    <x v="489"/>
    <s v="Cabo 28AWG/0,08mm2 BRANCO"/>
    <s v="0000-00-00"/>
    <n v="13"/>
    <s v="S"/>
    <n v="1"/>
    <s v="ProduþÒo"/>
    <s v="Apontamento da Produ"/>
    <n v="0"/>
    <n v="13"/>
  </r>
  <r>
    <n v="395970"/>
    <x v="665"/>
    <s v="Chicote VM/MR/AZ - 20cm / 22AWG"/>
    <s v="0000-00-00"/>
    <n v="47"/>
    <s v="E"/>
    <n v="1"/>
    <s v="E01 PA"/>
    <s v="Apontamento da Produ"/>
    <n v="47"/>
    <n v="0"/>
  </r>
  <r>
    <n v="395971"/>
    <x v="351"/>
    <s v="Cabo 22AWG/0,30mm2 AZUL"/>
    <s v="0000-00-00"/>
    <n v="10"/>
    <s v="S"/>
    <n v="1"/>
    <s v="ProduþÒo"/>
    <s v="Apontamento da Produ"/>
    <n v="0"/>
    <n v="10"/>
  </r>
  <r>
    <n v="395972"/>
    <x v="178"/>
    <s v="Cabo 22AWG/0,30mm2 VERMELHO"/>
    <s v="0000-00-00"/>
    <n v="10"/>
    <s v="S"/>
    <n v="1"/>
    <s v="ProduþÒo"/>
    <s v="Apontamento da Produ"/>
    <n v="0"/>
    <n v="10"/>
  </r>
  <r>
    <n v="395973"/>
    <x v="352"/>
    <s v="Cabo 22AWG/0,30mm2 MARROM"/>
    <s v="0000-00-00"/>
    <n v="10"/>
    <s v="S"/>
    <n v="1"/>
    <s v="ProduþÒo"/>
    <s v="Apontamento da Produ"/>
    <n v="0"/>
    <n v="10"/>
  </r>
  <r>
    <n v="395992"/>
    <x v="660"/>
    <s v="Kit SMD GNB-1"/>
    <s v="0000-00-00"/>
    <n v="47"/>
    <s v="E"/>
    <n v="1"/>
    <s v="E01 PA"/>
    <s v="Apontamento da Produ"/>
    <n v="47"/>
    <n v="0"/>
  </r>
  <r>
    <n v="395993"/>
    <x v="107"/>
    <s v="Diodo SMD LL4148 Mini Melf"/>
    <s v="0000-00-00"/>
    <n v="282"/>
    <s v="S"/>
    <n v="1"/>
    <s v="E18 PH"/>
    <s v="Apontamento da Produ"/>
    <n v="0"/>
    <n v="282"/>
  </r>
  <r>
    <n v="395994"/>
    <x v="395"/>
    <s v="Resistor SMD 0603 1% 4K7"/>
    <s v="0000-00-00"/>
    <n v="94"/>
    <s v="S"/>
    <n v="1"/>
    <s v="E18 PJ"/>
    <s v="Apontamento da Produ"/>
    <n v="0"/>
    <n v="94"/>
  </r>
  <r>
    <n v="395995"/>
    <x v="626"/>
    <s v="Resistor SMD 0603 5% 100K"/>
    <s v="0000-00-00"/>
    <n v="141"/>
    <s v="S"/>
    <n v="1"/>
    <s v="E18 PG"/>
    <s v="Apontamento da Produ"/>
    <n v="0"/>
    <n v="141"/>
  </r>
  <r>
    <n v="395996"/>
    <x v="167"/>
    <s v="PIC 16F648A SOIC-18"/>
    <s v="0000-00-00"/>
    <n v="15"/>
    <s v="S"/>
    <n v="1"/>
    <s v="E18 PJ"/>
    <s v="Apontamento da Produ"/>
    <n v="0"/>
    <n v="15"/>
  </r>
  <r>
    <n v="395997"/>
    <x v="167"/>
    <s v="PIC 16F648A SOIC-18"/>
    <s v="0000-00-00"/>
    <n v="32"/>
    <s v="S"/>
    <n v="1"/>
    <s v="E18 PG"/>
    <s v="Apontamento da Produ"/>
    <n v="0"/>
    <n v="32"/>
  </r>
  <r>
    <n v="395998"/>
    <x v="537"/>
    <s v="Cristal 4MHz HC-49 SMD (2P)"/>
    <s v="0000-00-00"/>
    <n v="47"/>
    <s v="S"/>
    <n v="1"/>
    <s v="E18 PJ"/>
    <s v="Apontamento da Produ"/>
    <n v="0"/>
    <n v="47"/>
  </r>
  <r>
    <n v="395999"/>
    <x v="397"/>
    <s v="Transistor SMD BC 847 (BC547) SOT-23"/>
    <s v="0000-00-00"/>
    <n v="400"/>
    <s v="S"/>
    <n v="1"/>
    <s v="E18 PH"/>
    <s v="Apontamento da Produ"/>
    <n v="0"/>
    <n v="400"/>
  </r>
  <r>
    <n v="396000"/>
    <x v="642"/>
    <s v="Diodo Zener TZM 5231B (5V1 - 500mW) Mini"/>
    <s v="0000-00-00"/>
    <n v="47"/>
    <s v="S"/>
    <n v="1"/>
    <s v="E18PK"/>
    <s v="Apontamento da Produ"/>
    <n v="0"/>
    <n v="47"/>
  </r>
  <r>
    <n v="396001"/>
    <x v="740"/>
    <s v="Resistor SMD 0603 5% 10K"/>
    <s v="0000-00-00"/>
    <n v="500"/>
    <s v="S"/>
    <n v="1"/>
    <s v="E18 PG"/>
    <s v="Apontamento da Produ"/>
    <n v="0"/>
    <n v="500"/>
  </r>
  <r>
    <n v="396002"/>
    <x v="205"/>
    <s v="Diodo SMD LL4007 (M7) SMB"/>
    <s v="0000-00-00"/>
    <n v="94"/>
    <s v="S"/>
    <n v="1"/>
    <s v="E18 PH"/>
    <s v="Apontamento da Produ"/>
    <n v="0"/>
    <n v="94"/>
  </r>
  <r>
    <n v="396003"/>
    <x v="536"/>
    <s v="Led Verde SMD 0603"/>
    <s v="0000-00-00"/>
    <n v="80"/>
    <s v="S"/>
    <n v="1"/>
    <s v="E18 PJ"/>
    <s v="Apontamento da Produ"/>
    <n v="0"/>
    <n v="80"/>
  </r>
  <r>
    <n v="396004"/>
    <x v="536"/>
    <s v="Led Verde SMD 0603"/>
    <s v="0000-00-00"/>
    <n v="5"/>
    <s v="S"/>
    <n v="1"/>
    <s v="E18 PH"/>
    <s v="Apontamento da Produ"/>
    <n v="0"/>
    <n v="5"/>
  </r>
  <r>
    <n v="396005"/>
    <x v="547"/>
    <s v="Cap.Cer. SMD 0805 15pF / 25V 10%"/>
    <s v="0000-00-00"/>
    <n v="94"/>
    <s v="S"/>
    <n v="1"/>
    <s v="E18 PJ"/>
    <s v="Apontamento da Produ"/>
    <n v="0"/>
    <n v="94"/>
  </r>
  <r>
    <n v="396006"/>
    <x v="535"/>
    <s v="Cap.Cer. SMD 0603 100nF / 50V 10%"/>
    <s v="0000-00-00"/>
    <n v="141"/>
    <s v="S"/>
    <n v="1"/>
    <s v="E18 PH"/>
    <s v="Apontamento da Produ"/>
    <n v="0"/>
    <n v="141"/>
  </r>
  <r>
    <n v="396007"/>
    <x v="533"/>
    <s v="Resistor SMD 1206 5% 27R"/>
    <s v="0000-00-00"/>
    <n v="141"/>
    <s v="S"/>
    <n v="1"/>
    <s v="E18 PJ"/>
    <s v="Apontamento da Produ"/>
    <n v="0"/>
    <n v="141"/>
  </r>
  <r>
    <n v="396008"/>
    <x v="117"/>
    <s v="Resistor SMD 1206 5% 1K5"/>
    <s v="0000-00-00"/>
    <n v="47"/>
    <s v="S"/>
    <n v="1"/>
    <s v="E18 PJ"/>
    <s v="Apontamento da Produ"/>
    <n v="0"/>
    <n v="47"/>
  </r>
  <r>
    <n v="396009"/>
    <x v="534"/>
    <s v="Resistor SMD 1206 5% 1K"/>
    <s v="0000-00-00"/>
    <n v="141"/>
    <s v="S"/>
    <n v="1"/>
    <s v="E18 PJ"/>
    <s v="Apontamento da Produ"/>
    <n v="0"/>
    <n v="141"/>
  </r>
  <r>
    <n v="396010"/>
    <x v="326"/>
    <s v="Resistor SMD 0603 5% 2K2"/>
    <s v="0000-00-00"/>
    <n v="94"/>
    <s v="S"/>
    <n v="1"/>
    <s v="E18 PG"/>
    <s v="Requisicao"/>
    <n v="0"/>
    <n v="94"/>
  </r>
  <r>
    <n v="396014"/>
    <x v="661"/>
    <s v="PCM SMD GNB-1 (K000913)"/>
    <s v="0000-00-00"/>
    <n v="47"/>
    <s v="E"/>
    <n v="1"/>
    <s v="E01 PA"/>
    <s v="Apontamento da Produ"/>
    <n v="47"/>
    <n v="0"/>
  </r>
  <r>
    <n v="396015"/>
    <x v="660"/>
    <s v="Kit SMD GNB-1"/>
    <s v="0000-00-00"/>
    <n v="47"/>
    <s v="S"/>
    <n v="1"/>
    <s v="E01 PA"/>
    <s v="Apontamento da Produ"/>
    <n v="0"/>
    <n v="47"/>
  </r>
  <r>
    <n v="396056"/>
    <x v="666"/>
    <s v="PCM PTH GNB-1"/>
    <s v="0000-00-00"/>
    <n v="47"/>
    <s v="E"/>
    <n v="1"/>
    <s v="E01 PA"/>
    <s v="Apontamento da Produ"/>
    <n v="47"/>
    <n v="0"/>
  </r>
  <r>
    <n v="396057"/>
    <x v="665"/>
    <s v="Chicote VM/MR/AZ - 20cm / 22AWG"/>
    <s v="0000-00-00"/>
    <n v="47"/>
    <s v="S"/>
    <n v="1"/>
    <s v="E01 PA"/>
    <s v="Apontamento da Produ"/>
    <n v="0"/>
    <n v="47"/>
  </r>
  <r>
    <n v="396058"/>
    <x v="667"/>
    <s v="Paraf.Cab.Pan.Ox.Philips M2,9x9,5 auto-a"/>
    <s v="0000-00-00"/>
    <n v="90"/>
    <s v="S"/>
    <n v="1"/>
    <s v="E11 PG"/>
    <s v="Apontamento da Produ"/>
    <n v="0"/>
    <n v="90"/>
  </r>
  <r>
    <n v="396059"/>
    <x v="180"/>
    <s v="Cabo 28AWG/0,08mm2 MARROM"/>
    <s v="0000-00-00"/>
    <n v="2"/>
    <s v="S"/>
    <n v="1"/>
    <s v="ProduþÒo"/>
    <s v="Apontamento da Produ"/>
    <n v="0"/>
    <n v="2"/>
  </r>
  <r>
    <n v="396060"/>
    <x v="10"/>
    <s v="Cabo 28AWG/0,08mm2 LARANJA"/>
    <s v="0000-00-00"/>
    <n v="4"/>
    <s v="S"/>
    <n v="1"/>
    <s v="ProduþÒo"/>
    <s v="Apontamento da Produ"/>
    <n v="0"/>
    <n v="4"/>
  </r>
  <r>
    <n v="396061"/>
    <x v="183"/>
    <s v="Cabo 28AWG/0,08mm2 VERMELHO"/>
    <s v="0000-00-00"/>
    <n v="7"/>
    <s v="S"/>
    <n v="1"/>
    <m/>
    <s v="Apontamento da Produ"/>
    <n v="0"/>
    <n v="7"/>
  </r>
  <r>
    <n v="396062"/>
    <x v="182"/>
    <s v="Cabo 28AWG/0,08mm2 VERDE"/>
    <s v="0000-00-00"/>
    <n v="8"/>
    <s v="S"/>
    <n v="1"/>
    <s v="ProduþÒo"/>
    <s v="Apontamento da Produ"/>
    <n v="0"/>
    <n v="8"/>
  </r>
  <r>
    <n v="396063"/>
    <x v="490"/>
    <s v="Cabo 28AWG/0,08mm2 AZUL"/>
    <s v="0000-00-00"/>
    <n v="1"/>
    <s v="S"/>
    <n v="1"/>
    <s v="ProduþÒo"/>
    <s v="Apontamento da Produ"/>
    <n v="0"/>
    <n v="1"/>
  </r>
  <r>
    <n v="396064"/>
    <x v="663"/>
    <s v="Chicote VD/BR - 25cm/28AWG"/>
    <s v="0000-00-00"/>
    <n v="47"/>
    <s v="S"/>
    <n v="1"/>
    <m/>
    <s v="Apontamento da Produ"/>
    <n v="0"/>
    <n v="47"/>
  </r>
  <r>
    <n v="396065"/>
    <x v="664"/>
    <s v="Chicote BR/VM - 25cm / 28AWG"/>
    <s v="0000-00-00"/>
    <n v="47"/>
    <s v="S"/>
    <n v="1"/>
    <s v="E01 PA"/>
    <s v="Apontamento da Produ"/>
    <n v="0"/>
    <n v="47"/>
  </r>
  <r>
    <n v="396066"/>
    <x v="447"/>
    <s v="Cap.Eletr.Unilat. 220u / 16V (can 6x17)"/>
    <s v="0000-00-00"/>
    <n v="94"/>
    <s v="S"/>
    <n v="1"/>
    <s v="E06 PE"/>
    <s v="Apontamento da Produ"/>
    <n v="0"/>
    <n v="94"/>
  </r>
  <r>
    <n v="396067"/>
    <x v="532"/>
    <s v="Rele 12Vx10A - 1CR ci preto"/>
    <s v="0000-00-00"/>
    <n v="141"/>
    <s v="S"/>
    <n v="1"/>
    <s v="E08 PF"/>
    <s v="Apontamento da Produ"/>
    <n v="0"/>
    <n v="141"/>
  </r>
  <r>
    <n v="396068"/>
    <x v="68"/>
    <s v="Regulador LM 7805"/>
    <s v="0000-00-00"/>
    <n v="11"/>
    <s v="S"/>
    <n v="1"/>
    <s v="E08 PG"/>
    <s v="Apontamento da Produ"/>
    <n v="0"/>
    <n v="11"/>
  </r>
  <r>
    <n v="396069"/>
    <x v="68"/>
    <s v="Regulador LM 7805"/>
    <s v="0000-00-00"/>
    <n v="36"/>
    <s v="S"/>
    <n v="1"/>
    <s v="E08 PF"/>
    <s v="Apontamento da Produ"/>
    <n v="0"/>
    <n v="36"/>
  </r>
  <r>
    <n v="396070"/>
    <x v="531"/>
    <s v="Varistor S14K - 35V"/>
    <s v="0000-00-00"/>
    <n v="47"/>
    <s v="S"/>
    <n v="1"/>
    <s v="E11 PB"/>
    <s v="Apontamento da Produ"/>
    <n v="0"/>
    <n v="47"/>
  </r>
  <r>
    <n v="396071"/>
    <x v="6"/>
    <s v="BTS180G  BMO 040-1X40  180░ Dourado"/>
    <s v="0000-00-00"/>
    <n v="176"/>
    <s v="S"/>
    <n v="1"/>
    <s v="E11 PB"/>
    <s v="Apontamento da Produ"/>
    <n v="0"/>
    <n v="176"/>
  </r>
  <r>
    <n v="396072"/>
    <x v="416"/>
    <s v="Diodo Zener 1N4742 A (12V - 1,0W)"/>
    <s v="0000-00-00"/>
    <n v="141"/>
    <s v="S"/>
    <n v="1"/>
    <s v="E10 PJ"/>
    <s v="Apontamento da Produ"/>
    <n v="0"/>
    <n v="141"/>
  </r>
  <r>
    <n v="396073"/>
    <x v="61"/>
    <s v="Cap.Cer.Disco 100nF / 50V"/>
    <s v="0000-00-00"/>
    <n v="94"/>
    <s v="S"/>
    <n v="1"/>
    <s v="E07 PF"/>
    <s v="Apontamento da Produ"/>
    <n v="0"/>
    <n v="94"/>
  </r>
  <r>
    <n v="396074"/>
    <x v="73"/>
    <s v="Cap.Eletr.Unilat. 100u / 16V (can 5x11)"/>
    <s v="0000-00-00"/>
    <n v="94"/>
    <s v="S"/>
    <n v="1"/>
    <s v="E06 PE"/>
    <s v="Apontamento da Produ"/>
    <n v="0"/>
    <n v="94"/>
  </r>
  <r>
    <n v="396075"/>
    <x v="69"/>
    <s v="Cap.Pol.Met. 470nF / 63V"/>
    <s v="0000-00-00"/>
    <n v="94"/>
    <s v="S"/>
    <n v="1"/>
    <s v="E06 PF"/>
    <s v="Apontamento da Produ"/>
    <n v="0"/>
    <n v="94"/>
  </r>
  <r>
    <n v="396076"/>
    <x v="116"/>
    <s v="Borne Multipolar-2vias (KRE) Azul"/>
    <s v="0000-00-00"/>
    <n v="188"/>
    <s v="S"/>
    <n v="1"/>
    <s v="E11 PB"/>
    <s v="Requisicao"/>
    <n v="0"/>
    <n v="188"/>
  </r>
  <r>
    <n v="396077"/>
    <x v="530"/>
    <s v="Borne Multipolar-3vias (KRE) Azul"/>
    <s v="0000-00-00"/>
    <n v="47"/>
    <s v="S"/>
    <n v="1"/>
    <s v="E11 PB"/>
    <s v="Requisicao"/>
    <n v="0"/>
    <n v="47"/>
  </r>
  <r>
    <n v="396078"/>
    <x v="351"/>
    <s v="Cabo 22AWG/0,30mm2 AZUL"/>
    <s v="0000-00-00"/>
    <n v="8"/>
    <s v="S"/>
    <n v="1"/>
    <s v="ProduþÒo"/>
    <s v="Requisicao"/>
    <n v="0"/>
    <n v="8"/>
  </r>
  <r>
    <n v="396079"/>
    <x v="741"/>
    <s v="Cabo 22AWG/0,30mm2 VERDE"/>
    <s v="0000-00-00"/>
    <n v="9"/>
    <s v="S"/>
    <n v="1"/>
    <s v="ProduþÒo"/>
    <s v="Requisicao"/>
    <n v="0"/>
    <n v="9"/>
  </r>
  <r>
    <n v="396080"/>
    <x v="178"/>
    <s v="Cabo 22AWG/0,30mm2 VERMELHO"/>
    <s v="0000-00-00"/>
    <n v="7"/>
    <s v="S"/>
    <n v="1"/>
    <s v="ProduþÒo"/>
    <s v="Requisicao"/>
    <n v="0"/>
    <n v="7"/>
  </r>
  <r>
    <n v="396081"/>
    <x v="742"/>
    <s v="Cabo 22AWG/0,30mm2 LARANJA"/>
    <s v="0000-00-00"/>
    <n v="8"/>
    <s v="S"/>
    <n v="1"/>
    <s v="ProduþÒo"/>
    <s v="Requisicao"/>
    <n v="0"/>
    <n v="8"/>
  </r>
  <r>
    <n v="396082"/>
    <x v="352"/>
    <s v="Cabo 22AWG/0,30mm2 MARROM"/>
    <s v="0000-00-00"/>
    <n v="7"/>
    <s v="S"/>
    <n v="1"/>
    <s v="ProduþÒo"/>
    <s v="Requisicao"/>
    <n v="0"/>
    <n v="7"/>
  </r>
  <r>
    <n v="396084"/>
    <x v="668"/>
    <s v="Circuito Controle GNB-1"/>
    <s v="0000-00-00"/>
    <n v="47"/>
    <s v="E"/>
    <n v="3"/>
    <s v="E01 PD"/>
    <s v="Apontamento da Produ"/>
    <n v="47"/>
    <n v="0"/>
  </r>
  <r>
    <n v="396085"/>
    <x v="666"/>
    <s v="PCM PTH GNB-1"/>
    <s v="0000-00-00"/>
    <n v="47"/>
    <s v="S"/>
    <n v="1"/>
    <s v="E01 PA"/>
    <s v="Apontamento da Produ"/>
    <n v="0"/>
    <n v="47"/>
  </r>
  <r>
    <n v="396086"/>
    <x v="661"/>
    <s v="PCM SMD GNB-1 (K000913)"/>
    <s v="0000-00-00"/>
    <n v="47"/>
    <s v="S"/>
    <n v="1"/>
    <s v="E01 PA"/>
    <s v="Apontamento da Produ"/>
    <n v="0"/>
    <n v="47"/>
  </r>
  <r>
    <n v="396087"/>
    <x v="167"/>
    <s v="PIC 16F648A SOIC-18"/>
    <s v="0000-00-00"/>
    <n v="14"/>
    <s v="S"/>
    <n v="1"/>
    <s v="E18 PG"/>
    <s v="Movimentacao"/>
    <n v="0"/>
    <n v="14"/>
  </r>
  <r>
    <n v="396088"/>
    <x v="167"/>
    <s v="PIC 16F648A SOIC-18"/>
    <s v="0000-00-00"/>
    <n v="4"/>
    <s v="S"/>
    <n v="1"/>
    <s v="E18 PG"/>
    <s v="Requisicao"/>
    <n v="0"/>
    <n v="4"/>
  </r>
  <r>
    <n v="396089"/>
    <x v="668"/>
    <s v="Circuito Controle GNB-1"/>
    <s v="0000-00-00"/>
    <n v="47"/>
    <s v="E"/>
    <n v="4"/>
    <m/>
    <s v="Transferencia"/>
    <n v="47"/>
    <n v="0"/>
  </r>
  <r>
    <n v="396090"/>
    <x v="668"/>
    <s v="Circuito Controle GNB-1"/>
    <s v="0000-00-00"/>
    <n v="47"/>
    <s v="S"/>
    <n v="3"/>
    <s v="E01 PD"/>
    <s v="Transferencia"/>
    <n v="0"/>
    <n v="47"/>
  </r>
  <r>
    <n v="396091"/>
    <x v="475"/>
    <s v="Caixa Comando - GNB-1"/>
    <s v="0000-00-00"/>
    <n v="47"/>
    <s v="E"/>
    <n v="3"/>
    <m/>
    <s v="Apontamento da Produ"/>
    <n v="47"/>
    <n v="0"/>
  </r>
  <r>
    <n v="396092"/>
    <x v="506"/>
    <s v="Led Verde -Sinaleira"/>
    <s v="0000-00-00"/>
    <n v="47"/>
    <s v="S"/>
    <n v="4"/>
    <m/>
    <s v="Apontamento da Produ"/>
    <n v="0"/>
    <n v="47"/>
  </r>
  <r>
    <n v="396093"/>
    <x v="507"/>
    <s v="Prensa Cabo Steck PG 09 - Cinza (Rosca C"/>
    <s v="0000-00-00"/>
    <n v="141"/>
    <s v="S"/>
    <n v="4"/>
    <m/>
    <s v="Apontamento da Produ"/>
    <n v="0"/>
    <n v="141"/>
  </r>
  <r>
    <n v="396094"/>
    <x v="508"/>
    <s v="CaboVßlvula Quimica GNB-1 0,8m"/>
    <s v="0000-00-00"/>
    <n v="47"/>
    <s v="S"/>
    <n v="4"/>
    <m/>
    <s v="Apontamento da Produ"/>
    <n v="0"/>
    <n v="47"/>
  </r>
  <r>
    <n v="396095"/>
    <x v="512"/>
    <s v="Cabo Motor GNB-1 1.4m"/>
    <s v="0000-00-00"/>
    <n v="47"/>
    <s v="S"/>
    <n v="4"/>
    <m/>
    <s v="Apontamento da Produ"/>
    <n v="0"/>
    <n v="47"/>
  </r>
  <r>
    <n v="396096"/>
    <x v="515"/>
    <s v="Conector ITC - Painel Redonda Macho M16 "/>
    <s v="0000-00-00"/>
    <n v="47"/>
    <s v="S"/>
    <n v="4"/>
    <m/>
    <s v="Apontamento da Produ"/>
    <n v="0"/>
    <n v="47"/>
  </r>
  <r>
    <n v="396097"/>
    <x v="505"/>
    <s v="Led Vermelho - Sinaleira"/>
    <s v="0000-00-00"/>
    <n v="47"/>
    <s v="S"/>
    <n v="4"/>
    <m/>
    <s v="Apontamento da Produ"/>
    <n v="0"/>
    <n v="47"/>
  </r>
  <r>
    <n v="396098"/>
    <x v="668"/>
    <s v="Circuito Controle GNB-1"/>
    <s v="0000-00-00"/>
    <n v="47"/>
    <s v="S"/>
    <n v="4"/>
    <m/>
    <s v="Apontamento da Produ"/>
    <n v="0"/>
    <n v="47"/>
  </r>
  <r>
    <n v="396099"/>
    <x v="510"/>
    <s v="Capa ProteþÒo Chave 36439"/>
    <s v="0000-00-00"/>
    <n v="47"/>
    <s v="S"/>
    <n v="4"/>
    <m/>
    <s v="Apontamento da Produ"/>
    <n v="0"/>
    <n v="47"/>
  </r>
  <r>
    <n v="396100"/>
    <x v="511"/>
    <s v="Chave Alavanca 2 posiþ§es 6A"/>
    <s v="0000-00-00"/>
    <n v="47"/>
    <s v="S"/>
    <n v="4"/>
    <m/>
    <s v="Apontamento da Produ"/>
    <n v="0"/>
    <n v="47"/>
  </r>
  <r>
    <n v="396101"/>
    <x v="514"/>
    <s v="Bloco Contato NA C1 - Margirius"/>
    <s v="0000-00-00"/>
    <n v="47"/>
    <s v="S"/>
    <n v="4"/>
    <m/>
    <s v="Apontamento da Produ"/>
    <n v="0"/>
    <n v="47"/>
  </r>
  <r>
    <n v="396102"/>
    <x v="513"/>
    <s v="Chave Push Button Margirius 1NA"/>
    <s v="0000-00-00"/>
    <n v="47"/>
    <s v="S"/>
    <n v="4"/>
    <m/>
    <s v="Apontamento da Produ"/>
    <n v="0"/>
    <n v="47"/>
  </r>
  <r>
    <n v="396103"/>
    <x v="509"/>
    <s v="Caixa Plßstica Comando GNB-1 (151x110x70"/>
    <s v="0000-00-00"/>
    <n v="47"/>
    <s v="S"/>
    <n v="4"/>
    <m/>
    <s v="Apontamento da Produ"/>
    <n v="0"/>
    <n v="47"/>
  </r>
  <r>
    <n v="396105"/>
    <x v="428"/>
    <s v="MEC CRE-1 SMD"/>
    <s v="0000-00-00"/>
    <n v="2"/>
    <s v="E"/>
    <n v="2"/>
    <m/>
    <s v="Apontamento da Produ"/>
    <n v="2"/>
    <n v="0"/>
  </r>
  <r>
    <n v="396106"/>
    <x v="427"/>
    <s v="Kit MEC - CRE-1 SMD"/>
    <s v="0000-00-00"/>
    <n v="2"/>
    <s v="S"/>
    <n v="2"/>
    <m/>
    <s v="Apontamento da Produ"/>
    <n v="0"/>
    <n v="2"/>
  </r>
  <r>
    <n v="396108"/>
    <x v="605"/>
    <s v="Kit SMD - CRE-1 SMD"/>
    <s v="0000-00-00"/>
    <n v="2"/>
    <s v="E"/>
    <n v="1"/>
    <m/>
    <s v="Transferencia"/>
    <n v="2"/>
    <n v="0"/>
  </r>
  <r>
    <n v="396109"/>
    <x v="605"/>
    <s v="Kit SMD - CRE-1 SMD"/>
    <s v="0000-00-00"/>
    <n v="2"/>
    <s v="S"/>
    <n v="2"/>
    <m/>
    <s v="Transferencia"/>
    <n v="0"/>
    <n v="2"/>
  </r>
  <r>
    <n v="396110"/>
    <x v="431"/>
    <s v="PCM SMD CRE-1 SMD"/>
    <s v="0000-00-00"/>
    <n v="2"/>
    <s v="E"/>
    <n v="2"/>
    <m/>
    <s v="Apontamento da Produ"/>
    <n v="2"/>
    <n v="0"/>
  </r>
  <r>
    <n v="396111"/>
    <x v="605"/>
    <s v="Kit SMD - CRE-1 SMD"/>
    <s v="0000-00-00"/>
    <n v="2"/>
    <s v="S"/>
    <n v="1"/>
    <m/>
    <s v="Apontamento da Produ"/>
    <n v="0"/>
    <n v="2"/>
  </r>
  <r>
    <n v="396139"/>
    <x v="612"/>
    <s v="Kit PTH - CRE-1 SMD"/>
    <s v="0000-00-00"/>
    <n v="2"/>
    <s v="E"/>
    <n v="2"/>
    <m/>
    <s v="Apontamento da Produ"/>
    <n v="2"/>
    <n v="0"/>
  </r>
  <r>
    <n v="396140"/>
    <x v="594"/>
    <s v="Cap.Cer.Disco 150pF / 500V"/>
    <s v="0000-00-00"/>
    <n v="2"/>
    <s v="S"/>
    <n v="1"/>
    <s v="E06 PF"/>
    <s v="Apontamento da Produ"/>
    <n v="0"/>
    <n v="2"/>
  </r>
  <r>
    <n v="396141"/>
    <x v="216"/>
    <s v="Diodo MUR 820 - 8A 200V rßpido"/>
    <s v="0000-00-00"/>
    <n v="2"/>
    <s v="S"/>
    <n v="1"/>
    <s v="E08 PG"/>
    <s v="Apontamento da Produ"/>
    <n v="0"/>
    <n v="2"/>
  </r>
  <r>
    <n v="396142"/>
    <x v="499"/>
    <s v="Comparador LM 431 KA ou FAN (3 pinos) Fi"/>
    <s v="0000-00-00"/>
    <n v="2"/>
    <s v="S"/>
    <n v="1"/>
    <s v="E08 PG"/>
    <s v="Apontamento da Produ"/>
    <n v="0"/>
    <n v="2"/>
  </r>
  <r>
    <n v="396143"/>
    <x v="569"/>
    <s v="Trafo 237047"/>
    <s v="0000-00-00"/>
    <n v="2"/>
    <s v="S"/>
    <n v="1"/>
    <s v="E01 PA"/>
    <s v="Apontamento da Produ"/>
    <n v="0"/>
    <n v="2"/>
  </r>
  <r>
    <n v="396144"/>
    <x v="243"/>
    <s v="RC 1/3W 5% - 1R"/>
    <s v="0000-00-00"/>
    <n v="2"/>
    <s v="S"/>
    <n v="1"/>
    <s v="E09 PE"/>
    <s v="Apontamento da Produ"/>
    <n v="0"/>
    <n v="2"/>
  </r>
  <r>
    <n v="396145"/>
    <x v="613"/>
    <s v="RC 2W 5% - 1K2"/>
    <s v="0000-00-00"/>
    <n v="2"/>
    <s v="S"/>
    <n v="1"/>
    <s v="E06 PG"/>
    <s v="Apontamento da Produ"/>
    <n v="0"/>
    <n v="2"/>
  </r>
  <r>
    <n v="396146"/>
    <x v="236"/>
    <s v="Jumper PadrÒo 10mm - 20 AWG"/>
    <s v="0000-00-00"/>
    <n v="6"/>
    <s v="S"/>
    <n v="1"/>
    <m/>
    <s v="Apontamento da Produ"/>
    <n v="0"/>
    <n v="6"/>
  </r>
  <r>
    <n v="396147"/>
    <x v="614"/>
    <s v="Cap.Eletr.Unilat. 1u / 63V (can 5x12)"/>
    <s v="0000-00-00"/>
    <n v="2"/>
    <s v="S"/>
    <n v="1"/>
    <s v="E06 PE"/>
    <s v="Apontamento da Produ"/>
    <n v="0"/>
    <n v="2"/>
  </r>
  <r>
    <n v="396148"/>
    <x v="610"/>
    <s v="Conj. Cabos CRE-1"/>
    <s v="0000-00-00"/>
    <n v="2"/>
    <s v="S"/>
    <n v="1"/>
    <m/>
    <s v="Apontamento da Produ"/>
    <n v="0"/>
    <n v="2"/>
  </r>
  <r>
    <n v="396149"/>
    <x v="609"/>
    <s v="Chicote PT/PT - 32cm / 28 AWG"/>
    <s v="0000-00-00"/>
    <n v="2"/>
    <s v="S"/>
    <n v="1"/>
    <m/>
    <s v="Apontamento da Produ"/>
    <n v="0"/>
    <n v="2"/>
  </r>
  <r>
    <n v="396150"/>
    <x v="608"/>
    <s v="Chicote VM/PT - 32cm / 22 AWG"/>
    <s v="0000-00-00"/>
    <n v="2"/>
    <s v="S"/>
    <n v="1"/>
    <m/>
    <s v="Apontamento da Produ"/>
    <n v="0"/>
    <n v="2"/>
  </r>
  <r>
    <n v="396151"/>
    <x v="607"/>
    <s v="Conj. Cabos XTR2-C / BLINDAGEM"/>
    <s v="0000-00-00"/>
    <n v="2"/>
    <s v="S"/>
    <n v="1"/>
    <m/>
    <s v="Apontamento da Produ"/>
    <n v="0"/>
    <n v="2"/>
  </r>
  <r>
    <n v="396152"/>
    <x v="614"/>
    <s v="Cap.Eletr.Unilat. 1u / 63V (can 5x12)"/>
    <s v="0000-00-00"/>
    <n v="2"/>
    <s v="S"/>
    <n v="1"/>
    <s v="E06 PE"/>
    <s v="Apontamento da Produ"/>
    <n v="0"/>
    <n v="2"/>
  </r>
  <r>
    <n v="396153"/>
    <x v="615"/>
    <s v="RC 1/3W 5% - 3R9"/>
    <s v="0000-00-00"/>
    <n v="2"/>
    <s v="S"/>
    <n v="1"/>
    <s v="E09 PE"/>
    <s v="Apontamento da Produ"/>
    <n v="0"/>
    <n v="2"/>
  </r>
  <r>
    <n v="396154"/>
    <x v="103"/>
    <s v="Diodo 1N4937 - 1 A 600V rßpido"/>
    <s v="0000-00-00"/>
    <n v="6"/>
    <s v="S"/>
    <n v="1"/>
    <s v="E09 PK"/>
    <s v="Apontamento da Produ"/>
    <n v="0"/>
    <n v="6"/>
  </r>
  <r>
    <n v="396155"/>
    <x v="121"/>
    <s v="RC 1W 5% - 100R"/>
    <s v="0000-00-00"/>
    <n v="2"/>
    <s v="S"/>
    <n v="1"/>
    <s v="E10 PG"/>
    <s v="Apontamento da Produ"/>
    <n v="0"/>
    <n v="2"/>
  </r>
  <r>
    <n v="396156"/>
    <x v="616"/>
    <s v="RC 1/3W 5% - 120K"/>
    <s v="0000-00-00"/>
    <n v="4"/>
    <s v="S"/>
    <n v="1"/>
    <s v="E09 PH"/>
    <s v="Apontamento da Produ"/>
    <n v="0"/>
    <n v="4"/>
  </r>
  <r>
    <n v="396157"/>
    <x v="66"/>
    <s v="Diodo 1N4007 - 1A 1000V comum"/>
    <s v="0000-00-00"/>
    <n v="8"/>
    <s v="S"/>
    <n v="1"/>
    <s v="E09 PK"/>
    <s v="Apontamento da Produ"/>
    <n v="0"/>
    <n v="8"/>
  </r>
  <r>
    <n v="396158"/>
    <x v="617"/>
    <s v="Diodo Zener 1N4736 A (6,8V - 1,0W)"/>
    <s v="0000-00-00"/>
    <n v="2"/>
    <s v="S"/>
    <n v="1"/>
    <s v="E07 PF"/>
    <s v="Apontamento da Produ"/>
    <n v="0"/>
    <n v="2"/>
  </r>
  <r>
    <n v="396159"/>
    <x v="618"/>
    <s v="Diodo Zener 1N4739 A (9,1V - 1,0W)"/>
    <s v="0000-00-00"/>
    <n v="2"/>
    <s v="S"/>
    <n v="1"/>
    <s v="E07 PF"/>
    <s v="Apontamento da Produ"/>
    <n v="0"/>
    <n v="2"/>
  </r>
  <r>
    <n v="396160"/>
    <x v="498"/>
    <s v="Transistor BC 337-25 (B) Fitado"/>
    <s v="0000-00-00"/>
    <n v="2"/>
    <s v="S"/>
    <n v="1"/>
    <s v="E08 PG"/>
    <s v="Apontamento da Produ"/>
    <n v="0"/>
    <n v="2"/>
  </r>
  <r>
    <n v="396161"/>
    <x v="102"/>
    <s v="Cap.Cer.Disco 2,2nF / 2KV"/>
    <s v="0000-00-00"/>
    <n v="2"/>
    <s v="S"/>
    <n v="1"/>
    <s v="E07 PF"/>
    <s v="Apontamento da Produ"/>
    <n v="0"/>
    <n v="2"/>
  </r>
  <r>
    <n v="396162"/>
    <x v="619"/>
    <s v="RC 1/3W 5% - 270R"/>
    <s v="0000-00-00"/>
    <n v="2"/>
    <s v="S"/>
    <n v="1"/>
    <s v="E10 PE"/>
    <s v="Apontamento da Produ"/>
    <n v="0"/>
    <n v="2"/>
  </r>
  <r>
    <n v="396163"/>
    <x v="620"/>
    <s v="RC 1W 5% - 470R"/>
    <s v="0000-00-00"/>
    <n v="2"/>
    <s v="S"/>
    <n v="1"/>
    <s v="E06 PG"/>
    <s v="Apontamento da Produ"/>
    <n v="0"/>
    <n v="2"/>
  </r>
  <r>
    <n v="396164"/>
    <x v="126"/>
    <s v="Acoplador Otico 4N25 (QTC ou Lite ON)"/>
    <s v="0000-00-00"/>
    <n v="2"/>
    <s v="S"/>
    <n v="1"/>
    <s v="E08 PF"/>
    <s v="Apontamento da Produ"/>
    <n v="0"/>
    <n v="2"/>
  </r>
  <r>
    <n v="396165"/>
    <x v="212"/>
    <s v="Bobina AR50"/>
    <s v="0000-00-00"/>
    <n v="4"/>
    <s v="S"/>
    <n v="1"/>
    <m/>
    <s v="Apontamento da Produ"/>
    <n v="0"/>
    <n v="4"/>
  </r>
  <r>
    <n v="396166"/>
    <x v="621"/>
    <s v="Rabicho Paralelo Preto 2x0,75mm2x1,5m (P"/>
    <s v="0000-00-00"/>
    <n v="2"/>
    <s v="S"/>
    <n v="1"/>
    <s v="E06 PH"/>
    <s v="Requisicao"/>
    <n v="0"/>
    <n v="2"/>
  </r>
  <r>
    <n v="396167"/>
    <x v="144"/>
    <s v="Cap.Eletr.Unilat. 470u / 35V (can 10x15)"/>
    <s v="0000-00-00"/>
    <n v="2"/>
    <s v="S"/>
    <n v="1"/>
    <s v="E07 PE"/>
    <s v="Requisicao"/>
    <n v="0"/>
    <n v="2"/>
  </r>
  <r>
    <n v="396168"/>
    <x v="430"/>
    <s v="PCM CRE-1 SMD"/>
    <s v="0000-00-00"/>
    <n v="2"/>
    <s v="E"/>
    <n v="2"/>
    <m/>
    <s v="Apontamento da Produ"/>
    <n v="2"/>
    <n v="0"/>
  </r>
  <r>
    <n v="396169"/>
    <x v="612"/>
    <s v="Kit PTH - CRE-1 SMD"/>
    <s v="0000-00-00"/>
    <n v="2"/>
    <s v="S"/>
    <n v="2"/>
    <m/>
    <s v="Apontamento da Produ"/>
    <n v="0"/>
    <n v="2"/>
  </r>
  <r>
    <n v="396170"/>
    <x v="429"/>
    <s v="Conversor Chaveado CRE-1 SMD"/>
    <s v="0000-00-00"/>
    <n v="2"/>
    <s v="E"/>
    <n v="3"/>
    <s v="E01 PD"/>
    <s v="Apontamento da Produ"/>
    <n v="2"/>
    <n v="0"/>
  </r>
  <r>
    <n v="396171"/>
    <x v="430"/>
    <s v="PCM CRE-1 SMD"/>
    <s v="0000-00-00"/>
    <n v="2"/>
    <s v="S"/>
    <n v="2"/>
    <m/>
    <s v="Apontamento da Produ"/>
    <n v="0"/>
    <n v="2"/>
  </r>
  <r>
    <n v="396172"/>
    <x v="431"/>
    <s v="PCM SMD CRE-1 SMD"/>
    <s v="0000-00-00"/>
    <n v="2"/>
    <s v="S"/>
    <n v="2"/>
    <m/>
    <s v="Apontamento da Produ"/>
    <n v="0"/>
    <n v="2"/>
  </r>
  <r>
    <n v="396173"/>
    <x v="428"/>
    <s v="MEC CRE-1 SMD"/>
    <s v="0000-00-00"/>
    <n v="2"/>
    <s v="S"/>
    <n v="2"/>
    <m/>
    <s v="Apontamento da Produ"/>
    <n v="0"/>
    <n v="2"/>
  </r>
  <r>
    <n v="396174"/>
    <x v="429"/>
    <s v="Conversor Chaveado CRE-1 SMD"/>
    <s v="0000-00-00"/>
    <n v="2"/>
    <s v="S"/>
    <n v="3"/>
    <s v="E01 PD"/>
    <s v="Movimentacao"/>
    <n v="0"/>
    <n v="2"/>
  </r>
  <r>
    <n v="396193"/>
    <x v="393"/>
    <s v="Kit SMD - DCL V2"/>
    <s v="0000-00-00"/>
    <n v="50"/>
    <s v="E"/>
    <n v="2"/>
    <m/>
    <s v="Apontamento da Produ"/>
    <n v="50"/>
    <n v="0"/>
  </r>
  <r>
    <n v="396194"/>
    <x v="364"/>
    <s v="Transistor SMD BC 857 (BC557) SOT-23"/>
    <s v="0000-00-00"/>
    <n v="50"/>
    <s v="S"/>
    <n v="1"/>
    <s v="E18 PH"/>
    <s v="Apontamento da Produ"/>
    <n v="0"/>
    <n v="50"/>
  </r>
  <r>
    <n v="396195"/>
    <x v="170"/>
    <s v="LM340MP - 5.0 NOPB (N00A) -SOT223 -regul"/>
    <s v="0000-00-00"/>
    <n v="1"/>
    <s v="S"/>
    <n v="1"/>
    <s v="E18 PJ"/>
    <s v="Apontamento da Produ"/>
    <n v="0"/>
    <n v="1"/>
  </r>
  <r>
    <n v="396196"/>
    <x v="165"/>
    <s v="Cap.Cer. SMD 0805 100nF / 50V 10%"/>
    <s v="0000-00-00"/>
    <n v="50"/>
    <s v="S"/>
    <n v="1"/>
    <s v="E18 PJ"/>
    <s v="Apontamento da Produ"/>
    <n v="0"/>
    <n v="50"/>
  </r>
  <r>
    <n v="396197"/>
    <x v="166"/>
    <s v="Cap.Cer. SMD 0805 10nF / 50V 10%"/>
    <s v="0000-00-00"/>
    <n v="170"/>
    <s v="S"/>
    <n v="1"/>
    <s v="E18 PJ"/>
    <s v="Apontamento da Produ"/>
    <n v="0"/>
    <n v="170"/>
  </r>
  <r>
    <n v="396198"/>
    <x v="174"/>
    <s v="Resistor SMD 0603 5% 2K"/>
    <s v="0000-00-00"/>
    <n v="50"/>
    <s v="S"/>
    <n v="1"/>
    <s v="E18 PJ"/>
    <s v="Apontamento da Produ"/>
    <n v="0"/>
    <n v="50"/>
  </r>
  <r>
    <n v="396199"/>
    <x v="163"/>
    <s v="Ferrite Bead SMD 0805 22R - BLM21PG220SH"/>
    <s v="0000-00-00"/>
    <n v="50"/>
    <s v="S"/>
    <n v="1"/>
    <s v="E18 PJ"/>
    <s v="Apontamento da Produ"/>
    <n v="0"/>
    <n v="50"/>
  </r>
  <r>
    <n v="396200"/>
    <x v="395"/>
    <s v="Resistor SMD 0603 1% 4K7"/>
    <s v="0000-00-00"/>
    <n v="100"/>
    <s v="S"/>
    <n v="1"/>
    <s v="E18 PJ"/>
    <s v="Apontamento da Produ"/>
    <n v="0"/>
    <n v="100"/>
  </r>
  <r>
    <n v="396201"/>
    <x v="394"/>
    <s v="Resistor SMD 0805 5% 220 R"/>
    <s v="0000-00-00"/>
    <n v="50"/>
    <s v="S"/>
    <n v="1"/>
    <s v="E18 PI"/>
    <s v="Apontamento da Produ"/>
    <n v="0"/>
    <n v="50"/>
  </r>
  <r>
    <n v="396204"/>
    <x v="393"/>
    <s v="Kit SMD - DCL V2"/>
    <s v="0000-00-00"/>
    <n v="50"/>
    <s v="E"/>
    <n v="1"/>
    <m/>
    <s v="Transferencia"/>
    <n v="50"/>
    <n v="0"/>
  </r>
  <r>
    <n v="396205"/>
    <x v="393"/>
    <s v="Kit SMD - DCL V2"/>
    <s v="0000-00-00"/>
    <n v="50"/>
    <s v="S"/>
    <n v="2"/>
    <m/>
    <s v="Transferencia"/>
    <n v="0"/>
    <n v="50"/>
  </r>
  <r>
    <n v="396206"/>
    <x v="398"/>
    <s v="PCM SMD - DCL V2 (K000830)"/>
    <s v="0000-00-00"/>
    <n v="50"/>
    <s v="E"/>
    <n v="2"/>
    <m/>
    <s v="Apontamento da Produ"/>
    <n v="50"/>
    <n v="0"/>
  </r>
  <r>
    <n v="396207"/>
    <x v="393"/>
    <s v="Kit SMD - DCL V2"/>
    <s v="0000-00-00"/>
    <n v="50"/>
    <s v="S"/>
    <n v="1"/>
    <m/>
    <s v="Apontamento da Produ"/>
    <n v="0"/>
    <n v="50"/>
  </r>
  <r>
    <n v="396208"/>
    <x v="399"/>
    <s v="PCI Digital Control SMD FR4, 1.6mm, 35u,"/>
    <s v="0000-00-00"/>
    <n v="50"/>
    <s v="S"/>
    <n v="1"/>
    <s v="E13 PH"/>
    <s v="Apontamento da Produ"/>
    <n v="0"/>
    <n v="50"/>
  </r>
  <r>
    <n v="396212"/>
    <x v="400"/>
    <s v="Kit PTH - DCL V2"/>
    <s v="0000-00-00"/>
    <n v="50"/>
    <s v="E"/>
    <n v="2"/>
    <m/>
    <s v="Apontamento da Produ"/>
    <n v="50"/>
    <n v="0"/>
  </r>
  <r>
    <n v="396213"/>
    <x v="160"/>
    <s v="Soquete Estampado p/CI 18 Pinos"/>
    <s v="0000-00-00"/>
    <n v="10"/>
    <s v="S"/>
    <n v="1"/>
    <s v="E08 PF"/>
    <s v="Apontamento da Produ"/>
    <n v="0"/>
    <n v="10"/>
  </r>
  <r>
    <n v="396214"/>
    <x v="161"/>
    <s v="Conect. Trava 2vias 180G 2,5mm (5045-2)"/>
    <s v="0000-00-00"/>
    <n v="21"/>
    <s v="S"/>
    <n v="1"/>
    <s v="E11 PB"/>
    <s v="Apontamento da Produ"/>
    <n v="0"/>
    <n v="21"/>
  </r>
  <r>
    <n v="396215"/>
    <x v="161"/>
    <s v="Conect. Trava 2vias 180G 2,5mm (5045-2)"/>
    <s v="0000-00-00"/>
    <n v="21"/>
    <s v="E"/>
    <n v="1"/>
    <s v="E11 PB"/>
    <s v="Estorno de Apontamen"/>
    <n v="21"/>
    <n v="0"/>
  </r>
  <r>
    <n v="396216"/>
    <x v="160"/>
    <s v="Soquete Estampado p/CI 18 Pinos"/>
    <s v="0000-00-00"/>
    <n v="10"/>
    <s v="E"/>
    <n v="1"/>
    <s v="E08 PF"/>
    <s v="Estorno de Apontamen"/>
    <n v="10"/>
    <n v="0"/>
  </r>
  <r>
    <n v="396217"/>
    <x v="400"/>
    <s v="Kit PTH - DCL V2"/>
    <s v="0000-00-00"/>
    <n v="50"/>
    <s v="S"/>
    <n v="2"/>
    <m/>
    <s v="Estorno de Apontamen"/>
    <n v="0"/>
    <n v="50"/>
  </r>
  <r>
    <n v="396231"/>
    <x v="160"/>
    <s v="Soquete Estampado p/CI 18 Pinos"/>
    <s v="0000-00-00"/>
    <n v="52"/>
    <s v="E"/>
    <n v="1"/>
    <s v="E08 PF"/>
    <s v="Compra de MatÚria Pr"/>
    <n v="52"/>
    <n v="0"/>
  </r>
  <r>
    <n v="396232"/>
    <x v="161"/>
    <s v="Conect. Trava 2vias 180G 2,5mm (5045-2)"/>
    <s v="0000-00-00"/>
    <n v="141"/>
    <s v="E"/>
    <n v="1"/>
    <s v="E11 PB"/>
    <s v="Compra de MatÚria Pr"/>
    <n v="141"/>
    <n v="0"/>
  </r>
  <r>
    <n v="396233"/>
    <x v="162"/>
    <s v="Conect. Trava 5vias 180G 2,5mm (5045-5)"/>
    <s v="0000-00-00"/>
    <n v="50"/>
    <s v="E"/>
    <n v="1"/>
    <m/>
    <s v="Compra de MatÚria Pr"/>
    <n v="50"/>
    <n v="0"/>
  </r>
  <r>
    <n v="396234"/>
    <x v="163"/>
    <s v="Ferrite Bead SMD 0805 22R - BLM21PG220SH"/>
    <s v="0000-00-00"/>
    <n v="300"/>
    <s v="E"/>
    <n v="1"/>
    <s v="E18 PJ"/>
    <s v="Compra de MatÚria Pr"/>
    <n v="300"/>
    <n v="0"/>
  </r>
  <r>
    <n v="396235"/>
    <x v="164"/>
    <s v="Ferrite Bead SMD 1806 1K - BLM41PG102SN1"/>
    <s v="0000-00-00"/>
    <n v="100"/>
    <s v="E"/>
    <n v="1"/>
    <s v="E18 PJ"/>
    <s v="Compra de MatÚria Pr"/>
    <n v="100"/>
    <n v="0"/>
  </r>
  <r>
    <n v="396236"/>
    <x v="165"/>
    <s v="Cap.Cer. SMD 0805 100nF / 50V 10%"/>
    <s v="0000-00-00"/>
    <n v="305"/>
    <s v="E"/>
    <n v="1"/>
    <s v="E18 PJ"/>
    <s v="Compra de MatÚria Pr"/>
    <n v="305"/>
    <n v="0"/>
  </r>
  <r>
    <n v="396237"/>
    <x v="166"/>
    <s v="Cap.Cer. SMD 0805 10nF / 50V 10%"/>
    <s v="0000-00-00"/>
    <n v="350"/>
    <s v="E"/>
    <n v="1"/>
    <s v="E18 PJ"/>
    <s v="Compra de MatÚria Pr"/>
    <n v="350"/>
    <n v="0"/>
  </r>
  <r>
    <n v="396238"/>
    <x v="169"/>
    <s v="Surge Protector 5V 25A - duplo - SOT23 E"/>
    <s v="0000-00-00"/>
    <n v="85"/>
    <s v="E"/>
    <n v="1"/>
    <m/>
    <s v="Compra de MatÚria Pr"/>
    <n v="85"/>
    <n v="0"/>
  </r>
  <r>
    <n v="396239"/>
    <x v="170"/>
    <s v="LM340MP - 5.0 NOPB (N00A) -SOT223 -regul"/>
    <s v="0000-00-00"/>
    <n v="49"/>
    <s v="E"/>
    <n v="1"/>
    <m/>
    <s v="Compra de MatÚria Pr"/>
    <n v="49"/>
    <n v="0"/>
  </r>
  <r>
    <n v="396240"/>
    <x v="171"/>
    <s v="MC78M09CDTRKG - TO252-3 - LM7809"/>
    <s v="0000-00-00"/>
    <n v="50"/>
    <s v="E"/>
    <n v="1"/>
    <s v="E18 PJ"/>
    <s v="Compra de MatÚria Pr"/>
    <n v="50"/>
    <n v="0"/>
  </r>
  <r>
    <n v="396241"/>
    <x v="172"/>
    <s v="Cap.Cer.Supressor SMD - 22nF NFM21HC223R"/>
    <s v="0000-00-00"/>
    <n v="100"/>
    <s v="E"/>
    <n v="1"/>
    <m/>
    <s v="Compra de MatÚria Pr"/>
    <n v="100"/>
    <n v="0"/>
  </r>
  <r>
    <n v="396242"/>
    <x v="173"/>
    <s v="PIC 16F628A I/P"/>
    <s v="0000-00-00"/>
    <n v="63"/>
    <s v="E"/>
    <n v="1"/>
    <s v="E08 PF"/>
    <s v="Compra de MatÚria Pr"/>
    <n v="63"/>
    <n v="0"/>
  </r>
  <r>
    <n v="396243"/>
    <x v="396"/>
    <s v="Resistor SMD 0603 1% 10K"/>
    <s v="0000-00-00"/>
    <n v="250"/>
    <s v="E"/>
    <n v="1"/>
    <s v="E18 PJ"/>
    <s v="Compra de MatÚria Pr"/>
    <n v="250"/>
    <n v="0"/>
  </r>
  <r>
    <n v="396253"/>
    <x v="393"/>
    <s v="Kit SMD - DCL V2"/>
    <s v="0000-00-00"/>
    <n v="50"/>
    <s v="E"/>
    <n v="2"/>
    <m/>
    <s v="Movimentacao"/>
    <n v="50"/>
    <n v="0"/>
  </r>
  <r>
    <n v="396254"/>
    <x v="394"/>
    <s v="Resistor SMD 0805 5% 220 R"/>
    <s v="0000-00-00"/>
    <n v="50"/>
    <s v="E"/>
    <n v="1"/>
    <s v="E18 PI"/>
    <s v="Estorno de Apontamen"/>
    <n v="50"/>
    <n v="0"/>
  </r>
  <r>
    <n v="396255"/>
    <x v="364"/>
    <s v="Transistor SMD BC 857 (BC557) SOT-23"/>
    <s v="0000-00-00"/>
    <n v="50"/>
    <s v="E"/>
    <n v="1"/>
    <s v="E18 PH"/>
    <s v="Estorno de Apontamen"/>
    <n v="50"/>
    <n v="0"/>
  </r>
  <r>
    <n v="396256"/>
    <x v="170"/>
    <s v="LM340MP - 5.0 NOPB (N00A) -SOT223 -regul"/>
    <s v="0000-00-00"/>
    <n v="1"/>
    <s v="E"/>
    <n v="1"/>
    <s v="E18 PJ"/>
    <s v="Estorno de Apontamen"/>
    <n v="1"/>
    <n v="0"/>
  </r>
  <r>
    <n v="396257"/>
    <x v="393"/>
    <s v="Kit SMD - DCL V2"/>
    <s v="0000-00-00"/>
    <n v="50"/>
    <s v="S"/>
    <n v="2"/>
    <m/>
    <s v="Estorno de Apontamen"/>
    <n v="0"/>
    <n v="50"/>
  </r>
  <r>
    <n v="396258"/>
    <x v="163"/>
    <s v="Ferrite Bead SMD 0805 22R - BLM21PG220SH"/>
    <s v="0000-00-00"/>
    <n v="50"/>
    <s v="E"/>
    <n v="1"/>
    <s v="E18 PJ"/>
    <s v="Estorno de Apontamen"/>
    <n v="50"/>
    <n v="0"/>
  </r>
  <r>
    <n v="396259"/>
    <x v="395"/>
    <s v="Resistor SMD 0603 1% 4K7"/>
    <s v="0000-00-00"/>
    <n v="100"/>
    <s v="E"/>
    <n v="1"/>
    <s v="E18 PJ"/>
    <s v="Estorno de Apontamen"/>
    <n v="100"/>
    <n v="0"/>
  </r>
  <r>
    <n v="396260"/>
    <x v="166"/>
    <s v="Cap.Cer. SMD 0805 10nF / 50V 10%"/>
    <s v="0000-00-00"/>
    <n v="170"/>
    <s v="E"/>
    <n v="1"/>
    <s v="E18 PJ"/>
    <s v="Estorno de Apontamen"/>
    <n v="170"/>
    <n v="0"/>
  </r>
  <r>
    <n v="396261"/>
    <x v="174"/>
    <s v="Resistor SMD 0603 5% 2K"/>
    <s v="0000-00-00"/>
    <n v="50"/>
    <s v="E"/>
    <n v="1"/>
    <s v="E18 PJ"/>
    <s v="Estorno de Apontamen"/>
    <n v="50"/>
    <n v="0"/>
  </r>
  <r>
    <n v="396262"/>
    <x v="165"/>
    <s v="Cap.Cer. SMD 0805 100nF / 50V 10%"/>
    <s v="0000-00-00"/>
    <n v="50"/>
    <s v="E"/>
    <n v="1"/>
    <s v="E18 PJ"/>
    <s v="Estorno de Apontamen"/>
    <n v="50"/>
    <n v="0"/>
  </r>
  <r>
    <n v="396263"/>
    <x v="398"/>
    <s v="PCM SMD - DCL V2 (K000830)"/>
    <s v="0000-00-00"/>
    <n v="50"/>
    <s v="S"/>
    <n v="2"/>
    <m/>
    <s v="Estorno de Apontamen"/>
    <n v="0"/>
    <n v="50"/>
  </r>
  <r>
    <n v="396281"/>
    <x v="393"/>
    <s v="Kit SMD - DCL V2"/>
    <s v="0000-00-00"/>
    <n v="50"/>
    <s v="E"/>
    <n v="2"/>
    <m/>
    <s v="Apontamento da Produ"/>
    <n v="50"/>
    <n v="0"/>
  </r>
  <r>
    <n v="396282"/>
    <x v="174"/>
    <s v="Resistor SMD 0603 5% 2K"/>
    <s v="0000-00-00"/>
    <n v="50"/>
    <s v="S"/>
    <n v="1"/>
    <s v="E18 PJ"/>
    <s v="Apontamento da Produ"/>
    <n v="0"/>
    <n v="50"/>
  </r>
  <r>
    <n v="396283"/>
    <x v="172"/>
    <s v="Cap.Cer.Supressor SMD - 22nF NFM21HC223R"/>
    <s v="0000-00-00"/>
    <n v="100"/>
    <s v="S"/>
    <n v="1"/>
    <m/>
    <s v="Apontamento da Produ"/>
    <n v="0"/>
    <n v="100"/>
  </r>
  <r>
    <n v="396284"/>
    <x v="394"/>
    <s v="Resistor SMD 0805 5% 220 R"/>
    <s v="0000-00-00"/>
    <n v="50"/>
    <s v="S"/>
    <n v="1"/>
    <s v="E18 PI"/>
    <s v="Apontamento da Produ"/>
    <n v="0"/>
    <n v="50"/>
  </r>
  <r>
    <n v="396285"/>
    <x v="395"/>
    <s v="Resistor SMD 0603 1% 4K7"/>
    <s v="0000-00-00"/>
    <n v="100"/>
    <s v="S"/>
    <n v="1"/>
    <s v="E18 PJ"/>
    <s v="Apontamento da Produ"/>
    <n v="0"/>
    <n v="100"/>
  </r>
  <r>
    <n v="396286"/>
    <x v="164"/>
    <s v="Ferrite Bead SMD 1806 1K - BLM41PG102SN1"/>
    <s v="0000-00-00"/>
    <n v="100"/>
    <s v="S"/>
    <n v="1"/>
    <s v="E18 PJ"/>
    <s v="Apontamento da Produ"/>
    <n v="0"/>
    <n v="100"/>
  </r>
  <r>
    <n v="396287"/>
    <x v="163"/>
    <s v="Ferrite Bead SMD 0805 22R - BLM21PG220SH"/>
    <s v="0000-00-00"/>
    <n v="350"/>
    <s v="S"/>
    <n v="1"/>
    <s v="E18 PJ"/>
    <s v="Apontamento da Produ"/>
    <n v="0"/>
    <n v="350"/>
  </r>
  <r>
    <n v="396288"/>
    <x v="364"/>
    <s v="Transistor SMD BC 857 (BC557) SOT-23"/>
    <s v="0000-00-00"/>
    <n v="50"/>
    <s v="S"/>
    <n v="1"/>
    <s v="E18 PH"/>
    <s v="Apontamento da Produ"/>
    <n v="0"/>
    <n v="50"/>
  </r>
  <r>
    <n v="396289"/>
    <x v="166"/>
    <s v="Cap.Cer. SMD 0805 10nF / 50V 10%"/>
    <s v="0000-00-00"/>
    <n v="350"/>
    <s v="S"/>
    <n v="1"/>
    <s v="E18 PJ"/>
    <s v="Apontamento da Produ"/>
    <n v="0"/>
    <n v="350"/>
  </r>
  <r>
    <n v="396290"/>
    <x v="165"/>
    <s v="Cap.Cer. SMD 0805 100nF / 50V 10%"/>
    <s v="0000-00-00"/>
    <n v="350"/>
    <s v="S"/>
    <n v="1"/>
    <s v="E18 PJ"/>
    <s v="Apontamento da Produ"/>
    <n v="0"/>
    <n v="350"/>
  </r>
  <r>
    <n v="396291"/>
    <x v="396"/>
    <s v="Resistor SMD 0603 1% 10K"/>
    <s v="0000-00-00"/>
    <n v="250"/>
    <s v="S"/>
    <n v="1"/>
    <s v="E18 PJ"/>
    <s v="Apontamento da Produ"/>
    <n v="0"/>
    <n v="250"/>
  </r>
  <r>
    <n v="396292"/>
    <x v="171"/>
    <s v="MC78M09CDTRKG - TO252-3 - LM7809"/>
    <s v="0000-00-00"/>
    <n v="50"/>
    <s v="S"/>
    <n v="1"/>
    <s v="E18 PJ"/>
    <s v="Apontamento da Produ"/>
    <n v="0"/>
    <n v="50"/>
  </r>
  <r>
    <n v="396293"/>
    <x v="170"/>
    <s v="LM340MP - 5.0 NOPB (N00A) -SOT223 -regul"/>
    <s v="0000-00-00"/>
    <n v="1"/>
    <s v="S"/>
    <n v="1"/>
    <s v="E18 PJ"/>
    <s v="Apontamento da Produ"/>
    <n v="0"/>
    <n v="1"/>
  </r>
  <r>
    <n v="396294"/>
    <x v="170"/>
    <s v="LM340MP - 5.0 NOPB (N00A) -SOT223 -regul"/>
    <s v="0000-00-00"/>
    <n v="49"/>
    <s v="S"/>
    <n v="1"/>
    <m/>
    <s v="Apontamento da Produ"/>
    <n v="0"/>
    <n v="49"/>
  </r>
  <r>
    <n v="396295"/>
    <x v="169"/>
    <s v="Surge Protector 5V 25A - duplo - SOT23 E"/>
    <s v="0000-00-00"/>
    <n v="85"/>
    <s v="S"/>
    <n v="1"/>
    <m/>
    <s v="Apontamento da Produ"/>
    <n v="0"/>
    <n v="85"/>
  </r>
  <r>
    <n v="396296"/>
    <x v="393"/>
    <s v="Kit SMD - DCL V2"/>
    <s v="0000-00-00"/>
    <n v="50"/>
    <s v="E"/>
    <n v="1"/>
    <m/>
    <s v="Transferencia"/>
    <n v="50"/>
    <n v="0"/>
  </r>
  <r>
    <n v="396297"/>
    <x v="393"/>
    <s v="Kit SMD - DCL V2"/>
    <s v="0000-00-00"/>
    <n v="50"/>
    <s v="S"/>
    <n v="2"/>
    <m/>
    <s v="Transferencia"/>
    <n v="0"/>
    <n v="50"/>
  </r>
  <r>
    <n v="396298"/>
    <x v="398"/>
    <s v="PCM SMD - DCL V2 (K000830)"/>
    <s v="0000-00-00"/>
    <n v="50"/>
    <s v="E"/>
    <n v="2"/>
    <m/>
    <s v="Apontamento da Produ"/>
    <n v="50"/>
    <n v="0"/>
  </r>
  <r>
    <n v="396299"/>
    <x v="393"/>
    <s v="Kit SMD - DCL V2"/>
    <s v="0000-00-00"/>
    <n v="50"/>
    <s v="S"/>
    <n v="1"/>
    <m/>
    <s v="Apontamento da Produ"/>
    <n v="0"/>
    <n v="50"/>
  </r>
  <r>
    <n v="396300"/>
    <x v="399"/>
    <s v="PCI Digital Control SMD FR4, 1.6mm, 35u,"/>
    <s v="0000-00-00"/>
    <n v="50"/>
    <s v="S"/>
    <n v="1"/>
    <s v="E13 PH"/>
    <s v="Apontamento da Produ"/>
    <n v="0"/>
    <n v="50"/>
  </r>
  <r>
    <n v="396301"/>
    <x v="400"/>
    <s v="Kit PTH - DCL V2"/>
    <s v="0000-00-00"/>
    <n v="47"/>
    <s v="E"/>
    <n v="2"/>
    <m/>
    <s v="Apontamento da Produ"/>
    <n v="47"/>
    <n v="0"/>
  </r>
  <r>
    <n v="396302"/>
    <x v="173"/>
    <s v="PIC 16F628A I/P"/>
    <s v="0000-00-00"/>
    <n v="47"/>
    <s v="S"/>
    <n v="1"/>
    <s v="E08 PF"/>
    <s v="Apontamento da Produ"/>
    <n v="0"/>
    <n v="47"/>
  </r>
  <r>
    <n v="396303"/>
    <x v="160"/>
    <s v="Soquete Estampado p/CI 18 Pinos"/>
    <s v="0000-00-00"/>
    <n v="47"/>
    <s v="S"/>
    <n v="1"/>
    <s v="E08 PF"/>
    <s v="Apontamento da Produ"/>
    <n v="0"/>
    <n v="47"/>
  </r>
  <r>
    <n v="396304"/>
    <x v="161"/>
    <s v="Conect. Trava 2vias 180G 2,5mm (5045-2)"/>
    <s v="0000-00-00"/>
    <n v="141"/>
    <s v="S"/>
    <n v="1"/>
    <s v="E11 PB"/>
    <s v="Apontamento da Produ"/>
    <n v="0"/>
    <n v="141"/>
  </r>
  <r>
    <n v="396305"/>
    <x v="162"/>
    <s v="Conect. Trava 5vias 180G 2,5mm (5045-5)"/>
    <s v="0000-00-00"/>
    <n v="47"/>
    <s v="S"/>
    <n v="1"/>
    <m/>
    <s v="Apontamento da Produ"/>
    <n v="0"/>
    <n v="47"/>
  </r>
  <r>
    <n v="396306"/>
    <x v="173"/>
    <s v="PIC 16F628A I/P"/>
    <s v="0000-00-00"/>
    <n v="6"/>
    <s v="S"/>
    <n v="1"/>
    <s v="E08 PF"/>
    <s v="Requisicao"/>
    <n v="0"/>
    <n v="6"/>
  </r>
  <r>
    <n v="396307"/>
    <x v="401"/>
    <s v="PCM PTH - DCL V2 (K000831)"/>
    <s v="0000-00-00"/>
    <n v="50"/>
    <s v="E"/>
    <n v="2"/>
    <m/>
    <s v="Apontamento da Produ"/>
    <n v="50"/>
    <n v="0"/>
  </r>
  <r>
    <n v="396308"/>
    <x v="400"/>
    <s v="Kit PTH - DCL V2"/>
    <s v="0000-00-00"/>
    <n v="50"/>
    <s v="S"/>
    <n v="2"/>
    <m/>
    <s v="Apontamento da Produ"/>
    <n v="0"/>
    <n v="50"/>
  </r>
  <r>
    <n v="396309"/>
    <x v="402"/>
    <s v="Digital Control Led - DCL V2"/>
    <s v="0000-00-00"/>
    <n v="50"/>
    <s v="E"/>
    <n v="3"/>
    <s v="E01 PD"/>
    <s v="Apontamento da Produ"/>
    <n v="50"/>
    <n v="0"/>
  </r>
  <r>
    <n v="396310"/>
    <x v="401"/>
    <s v="PCM PTH - DCL V2 (K000831)"/>
    <s v="0000-00-00"/>
    <n v="50"/>
    <s v="S"/>
    <n v="2"/>
    <m/>
    <s v="Apontamento da Produ"/>
    <n v="0"/>
    <n v="50"/>
  </r>
  <r>
    <n v="396311"/>
    <x v="398"/>
    <s v="PCM SMD - DCL V2 (K000830)"/>
    <s v="0000-00-00"/>
    <n v="50"/>
    <s v="S"/>
    <n v="2"/>
    <m/>
    <s v="Apontamento da Produ"/>
    <n v="0"/>
    <n v="50"/>
  </r>
  <r>
    <n v="396312"/>
    <x v="402"/>
    <s v="Digital Control Led - DCL V2"/>
    <s v="0000-00-00"/>
    <n v="50"/>
    <s v="S"/>
    <n v="3"/>
    <s v="E01 PD"/>
    <s v="Movimentacao"/>
    <n v="0"/>
    <n v="50"/>
  </r>
  <r>
    <n v="396315"/>
    <x v="654"/>
    <s v="Kit SMD - TSC-1 SMD"/>
    <s v="0000-00-00"/>
    <n v="250"/>
    <s v="E"/>
    <n v="1"/>
    <m/>
    <s v="Transferencia"/>
    <n v="250"/>
    <n v="0"/>
  </r>
  <r>
    <n v="396316"/>
    <x v="654"/>
    <s v="Kit SMD - TSC-1 SMD"/>
    <s v="0000-00-00"/>
    <n v="250"/>
    <s v="S"/>
    <n v="2"/>
    <m/>
    <s v="Transferencia"/>
    <n v="0"/>
    <n v="250"/>
  </r>
  <r>
    <n v="396317"/>
    <x v="654"/>
    <s v="Kit SMD - TSC-1 SMD"/>
    <s v="0000-00-00"/>
    <n v="90"/>
    <s v="S"/>
    <n v="2"/>
    <m/>
    <s v="Movimentacao"/>
    <n v="0"/>
    <n v="90"/>
  </r>
  <r>
    <n v="396318"/>
    <x v="470"/>
    <s v="PCM SMD TSC-1 SMD"/>
    <s v="0000-00-00"/>
    <n v="250"/>
    <s v="E"/>
    <n v="2"/>
    <m/>
    <s v="Apontamento da Produ"/>
    <n v="250"/>
    <n v="0"/>
  </r>
  <r>
    <n v="396319"/>
    <x v="654"/>
    <s v="Kit SMD - TSC-1 SMD"/>
    <s v="0000-00-00"/>
    <n v="250"/>
    <s v="S"/>
    <n v="1"/>
    <m/>
    <s v="Apontamento da Produ"/>
    <n v="0"/>
    <n v="250"/>
  </r>
  <r>
    <n v="396320"/>
    <x v="655"/>
    <s v="PCI TSC-1 SMD Ver 1.0 FR-4, 1,6mm, 35u, "/>
    <s v="0000-00-00"/>
    <n v="250"/>
    <s v="S"/>
    <n v="1"/>
    <s v="E13 PJ"/>
    <s v="Apontamento da Produ"/>
    <n v="0"/>
    <n v="250"/>
  </r>
  <r>
    <n v="396321"/>
    <x v="470"/>
    <s v="PCM SMD TSC-1 SMD"/>
    <s v="0000-00-00"/>
    <n v="374"/>
    <s v="S"/>
    <n v="2"/>
    <m/>
    <s v="Movimentacao"/>
    <n v="0"/>
    <n v="374"/>
  </r>
  <r>
    <n v="396322"/>
    <x v="470"/>
    <s v="PCM SMD TSC-1 SMD"/>
    <s v="0000-00-00"/>
    <n v="52"/>
    <s v="E"/>
    <n v="1"/>
    <m/>
    <s v="Transferencia"/>
    <n v="52"/>
    <n v="0"/>
  </r>
  <r>
    <n v="396323"/>
    <x v="470"/>
    <s v="PCM SMD TSC-1 SMD"/>
    <s v="0000-00-00"/>
    <n v="52"/>
    <s v="S"/>
    <n v="2"/>
    <m/>
    <s v="Transferencia"/>
    <n v="0"/>
    <n v="52"/>
  </r>
  <r>
    <n v="396324"/>
    <x v="470"/>
    <s v="PCM SMD TSC-1 SMD"/>
    <s v="0000-00-00"/>
    <n v="323"/>
    <s v="E"/>
    <n v="2"/>
    <m/>
    <s v="Movimentacao"/>
    <n v="323"/>
    <n v="0"/>
  </r>
  <r>
    <n v="396327"/>
    <x v="483"/>
    <s v="Conversor Chaveado TSC-1 SMD"/>
    <s v="0000-00-00"/>
    <n v="248"/>
    <s v="E"/>
    <n v="3"/>
    <s v="E01 PD"/>
    <s v="Apontamento da Produ"/>
    <n v="248"/>
    <n v="0"/>
  </r>
  <r>
    <n v="396328"/>
    <x v="659"/>
    <s v="PCM TSC-1 SMD"/>
    <s v="0000-00-00"/>
    <n v="248"/>
    <s v="S"/>
    <n v="2"/>
    <m/>
    <s v="Apontamento da Produ"/>
    <n v="0"/>
    <n v="248"/>
  </r>
  <r>
    <n v="396329"/>
    <x v="470"/>
    <s v="PCM SMD TSC-1 SMD"/>
    <s v="0000-00-00"/>
    <n v="248"/>
    <s v="S"/>
    <n v="2"/>
    <m/>
    <s v="Apontamento da Produ"/>
    <n v="0"/>
    <n v="248"/>
  </r>
  <r>
    <n v="396330"/>
    <x v="653"/>
    <s v="MEC TSC-1 SMD"/>
    <s v="0000-00-00"/>
    <n v="248"/>
    <s v="S"/>
    <n v="2"/>
    <m/>
    <s v="Apontamento da Produ"/>
    <n v="0"/>
    <n v="248"/>
  </r>
  <r>
    <n v="396335"/>
    <x v="638"/>
    <s v="Conj. Cabos SRS (Pot/Rst/Buz)"/>
    <s v="0000-00-00"/>
    <n v="50"/>
    <s v="E"/>
    <n v="2"/>
    <m/>
    <s v="Apontamento da Produ"/>
    <n v="50"/>
    <n v="0"/>
  </r>
  <r>
    <n v="396336"/>
    <x v="577"/>
    <s v="Chicote AM/PR/LAR - 8cm / 28 AWG"/>
    <s v="0000-00-00"/>
    <n v="150"/>
    <s v="S"/>
    <n v="1"/>
    <s v="E01 PA"/>
    <s v="Apontamento da Produ"/>
    <n v="0"/>
    <n v="150"/>
  </r>
  <r>
    <n v="396337"/>
    <x v="555"/>
    <s v="Potenciometro Painel-B5K (Linear) (16mm "/>
    <s v="0000-00-00"/>
    <n v="50"/>
    <s v="S"/>
    <n v="1"/>
    <s v="E12 PC"/>
    <s v="Apontamento da Produ"/>
    <n v="0"/>
    <n v="50"/>
  </r>
  <r>
    <n v="396338"/>
    <x v="527"/>
    <s v="Buzzer 12V - polarizado"/>
    <s v="0000-00-00"/>
    <n v="50"/>
    <s v="S"/>
    <n v="1"/>
    <s v="E12 PD"/>
    <s v="Apontamento da Produ"/>
    <n v="0"/>
    <n v="50"/>
  </r>
  <r>
    <n v="396340"/>
    <x v="580"/>
    <s v="MEC - SRS (K000883)"/>
    <s v="0000-00-00"/>
    <n v="50"/>
    <s v="E"/>
    <n v="2"/>
    <m/>
    <s v="Apontamento da Produ"/>
    <n v="50"/>
    <n v="0"/>
  </r>
  <r>
    <n v="396341"/>
    <x v="578"/>
    <s v="Kit MEC - SRS-01"/>
    <s v="0000-00-00"/>
    <n v="50"/>
    <s v="S"/>
    <n v="2"/>
    <m/>
    <s v="Apontamento da Produ"/>
    <n v="0"/>
    <n v="50"/>
  </r>
  <r>
    <n v="396360"/>
    <x v="641"/>
    <s v="Kit SMD - SRS-01"/>
    <s v="0000-00-00"/>
    <n v="5"/>
    <s v="E"/>
    <n v="2"/>
    <m/>
    <s v="Apontamento da Produ"/>
    <n v="5"/>
    <n v="0"/>
  </r>
  <r>
    <n v="396361"/>
    <x v="551"/>
    <s v="CI SMD LM 386"/>
    <s v="0000-00-00"/>
    <n v="5"/>
    <s v="S"/>
    <n v="1"/>
    <s v="E18 PJ"/>
    <s v="Apontamento da Produ"/>
    <n v="0"/>
    <n v="5"/>
  </r>
  <r>
    <n v="396362"/>
    <x v="643"/>
    <s v="Resistor SMD 1206 5% 100K"/>
    <s v="0000-00-00"/>
    <n v="5"/>
    <s v="S"/>
    <n v="1"/>
    <s v="E18 PJ"/>
    <s v="Apontamento da Produ"/>
    <n v="0"/>
    <n v="5"/>
  </r>
  <r>
    <n v="396363"/>
    <x v="147"/>
    <s v="Resistor SMD 1206 5% 0R"/>
    <s v="0000-00-00"/>
    <n v="5"/>
    <s v="S"/>
    <n v="1"/>
    <s v="E18 PJ"/>
    <s v="Apontamento da Produ"/>
    <n v="0"/>
    <n v="5"/>
  </r>
  <r>
    <n v="396364"/>
    <x v="283"/>
    <s v="Resistor SMD 1206 5% 27K"/>
    <s v="0000-00-00"/>
    <n v="5"/>
    <s v="S"/>
    <n v="1"/>
    <s v="E18 PJ"/>
    <s v="Apontamento da Produ"/>
    <n v="0"/>
    <n v="5"/>
  </r>
  <r>
    <n v="396365"/>
    <x v="7"/>
    <s v="Resistor SMD 1206 5% 10K"/>
    <s v="0000-00-00"/>
    <n v="35"/>
    <s v="S"/>
    <n v="1"/>
    <s v="E18 PJ"/>
    <s v="Apontamento da Produ"/>
    <n v="0"/>
    <n v="35"/>
  </r>
  <r>
    <n v="396366"/>
    <x v="558"/>
    <s v="Resistor SMD 1206 5% 150K"/>
    <s v="0000-00-00"/>
    <n v="5"/>
    <s v="S"/>
    <n v="1"/>
    <s v="E18 PJ"/>
    <s v="Apontamento da Produ"/>
    <n v="0"/>
    <n v="5"/>
  </r>
  <r>
    <n v="396367"/>
    <x v="557"/>
    <s v="Resistor SMD 1206 5% 4K7"/>
    <s v="0000-00-00"/>
    <n v="5"/>
    <s v="S"/>
    <n v="1"/>
    <s v="E18 PJ"/>
    <s v="Apontamento da Produ"/>
    <n v="0"/>
    <n v="5"/>
  </r>
  <r>
    <n v="396368"/>
    <x v="642"/>
    <s v="Diodo Zener TZM 5231B (5V1 - 500mW) Mini"/>
    <s v="0000-00-00"/>
    <n v="5"/>
    <s v="S"/>
    <n v="1"/>
    <s v="E18PK"/>
    <s v="Apontamento da Produ"/>
    <n v="0"/>
    <n v="5"/>
  </r>
  <r>
    <n v="396369"/>
    <x v="548"/>
    <s v="Cap.Cer. SMD 1206 220nF / 50V 10%"/>
    <s v="0000-00-00"/>
    <n v="5"/>
    <s v="S"/>
    <n v="1"/>
    <s v="E18 PJ"/>
    <s v="Apontamento da Produ"/>
    <n v="0"/>
    <n v="5"/>
  </r>
  <r>
    <n v="396370"/>
    <x v="556"/>
    <s v="Resistor SMD 1206 5% 2K2"/>
    <s v="0000-00-00"/>
    <n v="5"/>
    <s v="S"/>
    <n v="1"/>
    <s v="E18 PJ"/>
    <s v="Apontamento da Produ"/>
    <n v="0"/>
    <n v="5"/>
  </r>
  <r>
    <n v="396371"/>
    <x v="229"/>
    <s v="Resistor SMD 1206 5% 330R"/>
    <s v="0000-00-00"/>
    <n v="35"/>
    <s v="S"/>
    <n v="1"/>
    <s v="E18 PH"/>
    <s v="Apontamento da Produ"/>
    <n v="0"/>
    <n v="35"/>
  </r>
  <r>
    <n v="396372"/>
    <x v="534"/>
    <s v="Resistor SMD 1206 5% 1K"/>
    <s v="0000-00-00"/>
    <n v="15"/>
    <s v="S"/>
    <n v="1"/>
    <s v="E18 PJ"/>
    <s v="Apontamento da Produ"/>
    <n v="0"/>
    <n v="15"/>
  </r>
  <r>
    <n v="396373"/>
    <x v="108"/>
    <s v="Transistor SMD BC 817-25 (BC337) SOT-23"/>
    <s v="0000-00-00"/>
    <n v="25"/>
    <s v="S"/>
    <n v="1"/>
    <s v="E18 PH"/>
    <s v="Apontamento da Produ"/>
    <n v="0"/>
    <n v="25"/>
  </r>
  <r>
    <n v="396374"/>
    <x v="280"/>
    <s v="Transistor SMD BC 807-25 (BC327) SOT-23"/>
    <s v="0000-00-00"/>
    <n v="5"/>
    <s v="S"/>
    <n v="1"/>
    <s v="E18 PH"/>
    <s v="Apontamento da Produ"/>
    <n v="0"/>
    <n v="5"/>
  </r>
  <r>
    <n v="396375"/>
    <x v="107"/>
    <s v="Diodo SMD LL4148 Mini Melf"/>
    <s v="0000-00-00"/>
    <n v="10"/>
    <s v="S"/>
    <n v="1"/>
    <s v="E18 PH"/>
    <s v="Apontamento da Produ"/>
    <n v="0"/>
    <n v="10"/>
  </r>
  <r>
    <n v="396376"/>
    <x v="547"/>
    <s v="Cap.Cer. SMD 0805 15pF / 25V 10%"/>
    <s v="0000-00-00"/>
    <n v="10"/>
    <s v="S"/>
    <n v="1"/>
    <s v="E18 PJ"/>
    <s v="Apontamento da Produ"/>
    <n v="0"/>
    <n v="10"/>
  </r>
  <r>
    <n v="396377"/>
    <x v="628"/>
    <s v="Cap.Cer. SMD 0603 10nF / 50V 10%"/>
    <s v="0000-00-00"/>
    <n v="5"/>
    <s v="S"/>
    <n v="1"/>
    <s v="E18 PI"/>
    <s v="Apontamento da Produ"/>
    <n v="0"/>
    <n v="5"/>
  </r>
  <r>
    <n v="396380"/>
    <x v="641"/>
    <s v="Kit SMD - SRS-01"/>
    <s v="0000-00-00"/>
    <n v="5"/>
    <s v="E"/>
    <n v="1"/>
    <m/>
    <s v="Transferencia"/>
    <n v="5"/>
    <n v="0"/>
  </r>
  <r>
    <n v="396381"/>
    <x v="641"/>
    <s v="Kit SMD - SRS-01"/>
    <s v="0000-00-00"/>
    <n v="5"/>
    <s v="S"/>
    <n v="2"/>
    <m/>
    <s v="Transferencia"/>
    <n v="0"/>
    <n v="5"/>
  </r>
  <r>
    <n v="396419"/>
    <x v="641"/>
    <s v="Kit SMD - SRS-01"/>
    <s v="0000-00-00"/>
    <n v="45"/>
    <s v="E"/>
    <n v="2"/>
    <m/>
    <s v="Apontamento da Produ"/>
    <n v="45"/>
    <n v="0"/>
  </r>
  <r>
    <n v="396420"/>
    <x v="551"/>
    <s v="CI SMD LM 386"/>
    <s v="0000-00-00"/>
    <n v="45"/>
    <s v="S"/>
    <n v="1"/>
    <s v="E18 PJ"/>
    <s v="Apontamento da Produ"/>
    <n v="0"/>
    <n v="45"/>
  </r>
  <r>
    <n v="396421"/>
    <x v="643"/>
    <s v="Resistor SMD 1206 5% 100K"/>
    <s v="0000-00-00"/>
    <n v="45"/>
    <s v="S"/>
    <n v="1"/>
    <s v="E18 PJ"/>
    <s v="Apontamento da Produ"/>
    <n v="0"/>
    <n v="45"/>
  </r>
  <r>
    <n v="396422"/>
    <x v="147"/>
    <s v="Resistor SMD 1206 5% 0R"/>
    <s v="0000-00-00"/>
    <n v="45"/>
    <s v="S"/>
    <n v="1"/>
    <s v="E18 PJ"/>
    <s v="Apontamento da Produ"/>
    <n v="0"/>
    <n v="45"/>
  </r>
  <r>
    <n v="396423"/>
    <x v="283"/>
    <s v="Resistor SMD 1206 5% 27K"/>
    <s v="0000-00-00"/>
    <n v="45"/>
    <s v="S"/>
    <n v="1"/>
    <s v="E18 PJ"/>
    <s v="Apontamento da Produ"/>
    <n v="0"/>
    <n v="45"/>
  </r>
  <r>
    <n v="396424"/>
    <x v="7"/>
    <s v="Resistor SMD 1206 5% 10K"/>
    <s v="0000-00-00"/>
    <n v="50"/>
    <s v="S"/>
    <n v="1"/>
    <s v="E18 PJ"/>
    <s v="Apontamento da Produ"/>
    <n v="0"/>
    <n v="50"/>
  </r>
  <r>
    <n v="396425"/>
    <x v="558"/>
    <s v="Resistor SMD 1206 5% 150K"/>
    <s v="0000-00-00"/>
    <n v="45"/>
    <s v="S"/>
    <n v="1"/>
    <s v="E18 PJ"/>
    <s v="Apontamento da Produ"/>
    <n v="0"/>
    <n v="45"/>
  </r>
  <r>
    <n v="396426"/>
    <x v="557"/>
    <s v="Resistor SMD 1206 5% 4K7"/>
    <s v="0000-00-00"/>
    <n v="45"/>
    <s v="S"/>
    <n v="1"/>
    <s v="E18 PJ"/>
    <s v="Apontamento da Produ"/>
    <n v="0"/>
    <n v="45"/>
  </r>
  <r>
    <n v="396427"/>
    <x v="642"/>
    <s v="Diodo Zener TZM 5231B (5V1 - 500mW) Mini"/>
    <s v="0000-00-00"/>
    <n v="45"/>
    <s v="S"/>
    <n v="1"/>
    <s v="E18PK"/>
    <s v="Apontamento da Produ"/>
    <n v="0"/>
    <n v="45"/>
  </r>
  <r>
    <n v="396428"/>
    <x v="548"/>
    <s v="Cap.Cer. SMD 1206 220nF / 50V 10%"/>
    <s v="0000-00-00"/>
    <n v="45"/>
    <s v="S"/>
    <n v="1"/>
    <s v="E18 PJ"/>
    <s v="Apontamento da Produ"/>
    <n v="0"/>
    <n v="45"/>
  </r>
  <r>
    <n v="396429"/>
    <x v="556"/>
    <s v="Resistor SMD 1206 5% 2K2"/>
    <s v="0000-00-00"/>
    <n v="45"/>
    <s v="S"/>
    <n v="1"/>
    <s v="E18 PJ"/>
    <s v="Apontamento da Produ"/>
    <n v="0"/>
    <n v="45"/>
  </r>
  <r>
    <n v="396430"/>
    <x v="229"/>
    <s v="Resistor SMD 1206 5% 330R"/>
    <s v="0000-00-00"/>
    <n v="315"/>
    <s v="S"/>
    <n v="1"/>
    <s v="E18 PH"/>
    <s v="Apontamento da Produ"/>
    <n v="0"/>
    <n v="315"/>
  </r>
  <r>
    <n v="396431"/>
    <x v="534"/>
    <s v="Resistor SMD 1206 5% 1K"/>
    <s v="0000-00-00"/>
    <n v="135"/>
    <s v="S"/>
    <n v="1"/>
    <s v="E18 PJ"/>
    <s v="Apontamento da Produ"/>
    <n v="0"/>
    <n v="135"/>
  </r>
  <r>
    <n v="396432"/>
    <x v="108"/>
    <s v="Transistor SMD BC 817-25 (BC337) SOT-23"/>
    <s v="0000-00-00"/>
    <n v="225"/>
    <s v="S"/>
    <n v="1"/>
    <s v="E18 PH"/>
    <s v="Apontamento da Produ"/>
    <n v="0"/>
    <n v="225"/>
  </r>
  <r>
    <n v="396433"/>
    <x v="280"/>
    <s v="Transistor SMD BC 807-25 (BC327) SOT-23"/>
    <s v="0000-00-00"/>
    <n v="45"/>
    <s v="S"/>
    <n v="1"/>
    <s v="E18 PH"/>
    <s v="Apontamento da Produ"/>
    <n v="0"/>
    <n v="45"/>
  </r>
  <r>
    <n v="396434"/>
    <x v="107"/>
    <s v="Diodo SMD LL4148 Mini Melf"/>
    <s v="0000-00-00"/>
    <n v="90"/>
    <s v="S"/>
    <n v="1"/>
    <s v="E18 PH"/>
    <s v="Apontamento da Produ"/>
    <n v="0"/>
    <n v="90"/>
  </r>
  <r>
    <n v="396435"/>
    <x v="547"/>
    <s v="Cap.Cer. SMD 0805 15pF / 25V 10%"/>
    <s v="0000-00-00"/>
    <n v="76"/>
    <s v="S"/>
    <n v="1"/>
    <s v="E18 PJ"/>
    <s v="Apontamento da Produ"/>
    <n v="0"/>
    <n v="76"/>
  </r>
  <r>
    <n v="396436"/>
    <x v="628"/>
    <s v="Cap.Cer. SMD 0603 10nF / 50V 10%"/>
    <s v="0000-00-00"/>
    <n v="45"/>
    <s v="S"/>
    <n v="1"/>
    <s v="E18 PI"/>
    <s v="Apontamento da Produ"/>
    <n v="0"/>
    <n v="45"/>
  </r>
  <r>
    <n v="396437"/>
    <x v="641"/>
    <s v="Kit SMD - SRS-01"/>
    <s v="0000-00-00"/>
    <n v="45"/>
    <s v="E"/>
    <n v="1"/>
    <m/>
    <s v="Transferencia"/>
    <n v="45"/>
    <n v="0"/>
  </r>
  <r>
    <n v="396438"/>
    <x v="641"/>
    <s v="Kit SMD - SRS-01"/>
    <s v="0000-00-00"/>
    <n v="45"/>
    <s v="S"/>
    <n v="2"/>
    <m/>
    <s v="Transferencia"/>
    <n v="0"/>
    <n v="45"/>
  </r>
  <r>
    <n v="396439"/>
    <x v="644"/>
    <s v="PCM SMD - SRS (K000881)"/>
    <s v="0000-00-00"/>
    <n v="50"/>
    <s v="E"/>
    <n v="2"/>
    <m/>
    <s v="Apontamento da Produ"/>
    <n v="50"/>
    <n v="0"/>
  </r>
  <r>
    <n v="396440"/>
    <x v="641"/>
    <s v="Kit SMD - SRS-01"/>
    <s v="0000-00-00"/>
    <n v="50"/>
    <s v="S"/>
    <n v="1"/>
    <m/>
    <s v="Apontamento da Produ"/>
    <n v="0"/>
    <n v="50"/>
  </r>
  <r>
    <n v="396441"/>
    <x v="11"/>
    <s v="PCI SRS Ver3.0 FR-4, 1,6mm, 35u, DS"/>
    <s v="0000-00-00"/>
    <n v="50"/>
    <s v="S"/>
    <n v="1"/>
    <s v="E13 PJ"/>
    <s v="Apontamento da Produ"/>
    <n v="0"/>
    <n v="50"/>
  </r>
  <r>
    <n v="396455"/>
    <x v="581"/>
    <s v="Conj. Cabos SRS (Trimpot)"/>
    <s v="0000-00-00"/>
    <n v="50"/>
    <s v="E"/>
    <n v="1"/>
    <m/>
    <s v="Transferencia"/>
    <n v="50"/>
    <n v="0"/>
  </r>
  <r>
    <n v="396456"/>
    <x v="581"/>
    <s v="Conj. Cabos SRS (Trimpot)"/>
    <s v="0000-00-00"/>
    <n v="50"/>
    <s v="S"/>
    <n v="2"/>
    <m/>
    <s v="Transferencia"/>
    <n v="0"/>
    <n v="50"/>
  </r>
  <r>
    <n v="396457"/>
    <x v="640"/>
    <s v="Conj. Cabos SRS (AlimentaþÒo)"/>
    <s v="0000-00-00"/>
    <n v="50"/>
    <s v="E"/>
    <n v="1"/>
    <m/>
    <s v="Transferencia"/>
    <n v="50"/>
    <n v="0"/>
  </r>
  <r>
    <n v="396458"/>
    <x v="640"/>
    <s v="Conj. Cabos SRS (AlimentaþÒo)"/>
    <s v="0000-00-00"/>
    <n v="50"/>
    <s v="S"/>
    <n v="2"/>
    <m/>
    <s v="Transferencia"/>
    <n v="0"/>
    <n v="50"/>
  </r>
  <r>
    <n v="396459"/>
    <x v="639"/>
    <s v="Conj. Cabos SRS (Microfone)"/>
    <s v="0000-00-00"/>
    <n v="50"/>
    <s v="E"/>
    <n v="1"/>
    <m/>
    <s v="Transferencia"/>
    <n v="50"/>
    <n v="0"/>
  </r>
  <r>
    <n v="396460"/>
    <x v="639"/>
    <s v="Conj. Cabos SRS (Microfone)"/>
    <s v="0000-00-00"/>
    <n v="50"/>
    <s v="S"/>
    <n v="2"/>
    <m/>
    <s v="Transferencia"/>
    <n v="0"/>
    <n v="50"/>
  </r>
  <r>
    <n v="396461"/>
    <x v="638"/>
    <s v="Conj. Cabos SRS (Pot/Rst/Buz)"/>
    <s v="0000-00-00"/>
    <n v="50"/>
    <s v="E"/>
    <n v="1"/>
    <m/>
    <s v="Transferencia"/>
    <n v="50"/>
    <n v="0"/>
  </r>
  <r>
    <n v="396462"/>
    <x v="638"/>
    <s v="Conj. Cabos SRS (Pot/Rst/Buz)"/>
    <s v="0000-00-00"/>
    <n v="50"/>
    <s v="S"/>
    <n v="2"/>
    <m/>
    <s v="Transferencia"/>
    <n v="0"/>
    <n v="50"/>
  </r>
  <r>
    <n v="396463"/>
    <x v="585"/>
    <s v="Conj. Cabos SRS (Buz.ext)"/>
    <s v="0000-00-00"/>
    <n v="50"/>
    <s v="E"/>
    <n v="1"/>
    <m/>
    <s v="Transferencia"/>
    <n v="50"/>
    <n v="0"/>
  </r>
  <r>
    <n v="396464"/>
    <x v="585"/>
    <s v="Conj. Cabos SRS (Buz.ext)"/>
    <s v="0000-00-00"/>
    <n v="50"/>
    <s v="S"/>
    <n v="2"/>
    <m/>
    <s v="Transferencia"/>
    <n v="0"/>
    <n v="50"/>
  </r>
  <r>
    <n v="396483"/>
    <x v="645"/>
    <s v="Kit PTH - SRS-01"/>
    <s v="0000-00-00"/>
    <n v="50"/>
    <s v="E"/>
    <n v="2"/>
    <m/>
    <s v="Apontamento da Produ"/>
    <n v="50"/>
    <n v="0"/>
  </r>
  <r>
    <n v="396484"/>
    <x v="552"/>
    <s v="Regulador LM 7809"/>
    <s v="0000-00-00"/>
    <n v="50"/>
    <s v="S"/>
    <n v="1"/>
    <s v="E08 PG"/>
    <s v="Apontamento da Produ"/>
    <n v="0"/>
    <n v="50"/>
  </r>
  <r>
    <n v="396485"/>
    <x v="443"/>
    <s v="Cap.Eletr.Unilat. 100u / 25V (can 6x12)"/>
    <s v="0000-00-00"/>
    <n v="50"/>
    <s v="S"/>
    <n v="1"/>
    <s v="E06 PE"/>
    <s v="Apontamento da Produ"/>
    <n v="0"/>
    <n v="50"/>
  </r>
  <r>
    <n v="396486"/>
    <x v="585"/>
    <s v="Conj. Cabos SRS (Buz.ext)"/>
    <s v="0000-00-00"/>
    <n v="50"/>
    <s v="S"/>
    <n v="1"/>
    <m/>
    <s v="Apontamento da Produ"/>
    <n v="0"/>
    <n v="50"/>
  </r>
  <r>
    <n v="396487"/>
    <x v="638"/>
    <s v="Conj. Cabos SRS (Pot/Rst/Buz)"/>
    <s v="0000-00-00"/>
    <n v="50"/>
    <s v="S"/>
    <n v="1"/>
    <m/>
    <s v="Apontamento da Produ"/>
    <n v="0"/>
    <n v="50"/>
  </r>
  <r>
    <n v="396488"/>
    <x v="639"/>
    <s v="Conj. Cabos SRS (Microfone)"/>
    <s v="0000-00-00"/>
    <n v="50"/>
    <s v="S"/>
    <n v="1"/>
    <m/>
    <s v="Apontamento da Produ"/>
    <n v="0"/>
    <n v="50"/>
  </r>
  <r>
    <n v="396489"/>
    <x v="640"/>
    <s v="Conj. Cabos SRS (AlimentaþÒo)"/>
    <s v="0000-00-00"/>
    <n v="50"/>
    <s v="S"/>
    <n v="1"/>
    <m/>
    <s v="Apontamento da Produ"/>
    <n v="0"/>
    <n v="50"/>
  </r>
  <r>
    <n v="396490"/>
    <x v="581"/>
    <s v="Conj. Cabos SRS (Trimpot)"/>
    <s v="0000-00-00"/>
    <n v="50"/>
    <s v="S"/>
    <n v="1"/>
    <m/>
    <s v="Apontamento da Produ"/>
    <n v="0"/>
    <n v="50"/>
  </r>
  <r>
    <n v="396491"/>
    <x v="68"/>
    <s v="Regulador LM 7805"/>
    <s v="0000-00-00"/>
    <n v="50"/>
    <s v="S"/>
    <n v="1"/>
    <s v="E08 PF"/>
    <s v="Apontamento da Produ"/>
    <n v="0"/>
    <n v="50"/>
  </r>
  <r>
    <n v="396492"/>
    <x v="159"/>
    <s v="CI 3914 N"/>
    <s v="0000-00-00"/>
    <n v="10"/>
    <s v="S"/>
    <n v="1"/>
    <s v="E08 PF"/>
    <s v="Apontamento da Produ"/>
    <n v="0"/>
    <n v="10"/>
  </r>
  <r>
    <n v="396493"/>
    <x v="159"/>
    <s v="CI 3914 N"/>
    <s v="0000-00-00"/>
    <n v="40"/>
    <s v="S"/>
    <n v="1"/>
    <s v="E08 PG"/>
    <s v="Apontamento da Produ"/>
    <n v="0"/>
    <n v="40"/>
  </r>
  <r>
    <n v="396494"/>
    <x v="5"/>
    <s v="Transistor BD 140"/>
    <s v="0000-00-00"/>
    <n v="50"/>
    <s v="S"/>
    <n v="1"/>
    <s v="E08 PG"/>
    <s v="Apontamento da Produ"/>
    <n v="0"/>
    <n v="50"/>
  </r>
  <r>
    <n v="396495"/>
    <x v="4"/>
    <s v="Led Retangular 5x2x7mm-Vermelho"/>
    <s v="0000-00-00"/>
    <n v="300"/>
    <s v="S"/>
    <n v="1"/>
    <s v="E06 PD"/>
    <s v="Apontamento da Produ"/>
    <n v="0"/>
    <n v="300"/>
  </r>
  <r>
    <n v="396496"/>
    <x v="3"/>
    <s v="Led Retangular 5x2x7mm-Amarelo"/>
    <s v="0000-00-00"/>
    <n v="400"/>
    <s v="S"/>
    <n v="1"/>
    <s v="E06 PD"/>
    <s v="Apontamento da Produ"/>
    <n v="0"/>
    <n v="400"/>
  </r>
  <r>
    <n v="396497"/>
    <x v="2"/>
    <s v="Led Retangular 5x2x7mm-Verde"/>
    <s v="0000-00-00"/>
    <n v="300"/>
    <s v="S"/>
    <n v="1"/>
    <s v="E06 PD"/>
    <s v="Apontamento da Produ"/>
    <n v="0"/>
    <n v="300"/>
  </r>
  <r>
    <n v="396498"/>
    <x v="614"/>
    <s v="Cap.Eletr.Unilat. 1u / 63V (can 5x12)"/>
    <s v="0000-00-00"/>
    <n v="100"/>
    <s v="S"/>
    <n v="1"/>
    <s v="E06 PE"/>
    <s v="Apontamento da Produ"/>
    <n v="0"/>
    <n v="100"/>
  </r>
  <r>
    <n v="396499"/>
    <x v="550"/>
    <s v="Cap.Pol.Met. 10nF / 100V - Azul"/>
    <s v="0000-00-00"/>
    <n v="100"/>
    <s v="S"/>
    <n v="1"/>
    <s v="E06 PF"/>
    <s v="Apontamento da Produ"/>
    <n v="0"/>
    <n v="100"/>
  </r>
  <r>
    <n v="396500"/>
    <x v="549"/>
    <s v="Cap.Eletr.Unilat. 10u / 16V (can 5x12)"/>
    <s v="0000-00-00"/>
    <n v="250"/>
    <s v="S"/>
    <n v="1"/>
    <s v="E06 PE"/>
    <s v="Apontamento da Produ"/>
    <n v="0"/>
    <n v="250"/>
  </r>
  <r>
    <n v="396501"/>
    <x v="646"/>
    <s v="PCM PTH - SRS (K000882+)"/>
    <s v="0000-00-00"/>
    <n v="50"/>
    <s v="E"/>
    <n v="2"/>
    <m/>
    <s v="Apontamento da Produ"/>
    <n v="50"/>
    <n v="0"/>
  </r>
  <r>
    <n v="396502"/>
    <x v="645"/>
    <s v="Kit PTH - SRS-01"/>
    <s v="0000-00-00"/>
    <n v="50"/>
    <s v="S"/>
    <n v="2"/>
    <m/>
    <s v="Apontamento da Produ"/>
    <n v="0"/>
    <n v="50"/>
  </r>
  <r>
    <n v="396503"/>
    <x v="439"/>
    <s v="Circuito Sensor de Ruido -Sensonore"/>
    <s v="0000-00-00"/>
    <n v="50"/>
    <s v="E"/>
    <n v="3"/>
    <s v="E01 PD"/>
    <s v="Apontamento da Produ"/>
    <n v="50"/>
    <n v="0"/>
  </r>
  <r>
    <n v="396504"/>
    <x v="646"/>
    <s v="PCM PTH - SRS (K000882+)"/>
    <s v="0000-00-00"/>
    <n v="50"/>
    <s v="S"/>
    <n v="2"/>
    <m/>
    <s v="Apontamento da Produ"/>
    <n v="0"/>
    <n v="50"/>
  </r>
  <r>
    <n v="396505"/>
    <x v="644"/>
    <s v="PCM SMD - SRS (K000881)"/>
    <s v="0000-00-00"/>
    <n v="50"/>
    <s v="S"/>
    <n v="2"/>
    <m/>
    <s v="Apontamento da Produ"/>
    <n v="0"/>
    <n v="50"/>
  </r>
  <r>
    <n v="396506"/>
    <x v="580"/>
    <s v="MEC - SRS (K000883)"/>
    <s v="0000-00-00"/>
    <n v="50"/>
    <s v="S"/>
    <n v="2"/>
    <m/>
    <s v="Apontamento da Produ"/>
    <n v="0"/>
    <n v="50"/>
  </r>
  <r>
    <n v="396508"/>
    <x v="743"/>
    <s v="Indutor T-10 3E 4F 26AWG"/>
    <s v="0000-00-00"/>
    <n v="11"/>
    <s v="E"/>
    <n v="1"/>
    <m/>
    <s v="Apontamento da Produ"/>
    <n v="11"/>
    <n v="0"/>
  </r>
  <r>
    <n v="396509"/>
    <x v="744"/>
    <s v="Trafo CC 4812 SK (Tr220031-v2)"/>
    <s v="0000-00-00"/>
    <n v="11"/>
    <s v="E"/>
    <n v="1"/>
    <m/>
    <s v="Apontamento da Produ"/>
    <n v="11"/>
    <n v="0"/>
  </r>
  <r>
    <n v="396510"/>
    <x v="232"/>
    <s v="Carretel E20 - 8 Terminais"/>
    <s v="0000-00-00"/>
    <n v="11"/>
    <s v="S"/>
    <n v="1"/>
    <s v="E14 PB"/>
    <s v="Apontamento da Produ"/>
    <n v="0"/>
    <n v="11"/>
  </r>
  <r>
    <n v="396511"/>
    <x v="233"/>
    <s v="N·cleo E 20 Thorton NE 20/10/5 1300 IPG"/>
    <s v="0000-00-00"/>
    <n v="22"/>
    <s v="S"/>
    <n v="1"/>
    <m/>
    <s v="Apontamento da Produ"/>
    <n v="0"/>
    <n v="22"/>
  </r>
  <r>
    <n v="396513"/>
    <x v="745"/>
    <s v="Jumper PadrÒo 20mm - 20 AWG"/>
    <s v="0000-00-00"/>
    <n v="28"/>
    <s v="E"/>
    <n v="1"/>
    <m/>
    <s v="Apontamento da Produ"/>
    <n v="28"/>
    <n v="0"/>
  </r>
  <r>
    <n v="396519"/>
    <x v="746"/>
    <s v="Kit MEC - CC4812SK ou CC4812SK-SMD"/>
    <s v="0000-00-00"/>
    <n v="11"/>
    <s v="E"/>
    <n v="2"/>
    <m/>
    <s v="Apontamento da Produ"/>
    <n v="11"/>
    <n v="0"/>
  </r>
  <r>
    <n v="396520"/>
    <x v="105"/>
    <s v="Acoplador TÚrmico TO220 com furo"/>
    <s v="0000-00-00"/>
    <n v="11"/>
    <s v="S"/>
    <n v="1"/>
    <s v="E08 PF"/>
    <s v="Apontamento da Produ"/>
    <n v="0"/>
    <n v="11"/>
  </r>
  <r>
    <n v="396521"/>
    <x v="747"/>
    <s v="Bucha M3"/>
    <s v="0000-00-00"/>
    <n v="11"/>
    <s v="S"/>
    <n v="1"/>
    <s v="E11 PI"/>
    <s v="Apontamento da Produ"/>
    <n v="0"/>
    <n v="11"/>
  </r>
  <r>
    <n v="396522"/>
    <x v="269"/>
    <s v="Resina A (Urethan 5016 A)"/>
    <s v="0000-00-00"/>
    <n v="0"/>
    <s v="S"/>
    <n v="1"/>
    <s v="ProduþÒo"/>
    <s v="Apontamento da Produ"/>
    <n v="0"/>
    <n v="0"/>
  </r>
  <r>
    <n v="396523"/>
    <x v="258"/>
    <s v="Resina B (Uredur 5016 B)"/>
    <s v="0000-00-00"/>
    <n v="0"/>
    <s v="S"/>
    <n v="1"/>
    <s v="ProduþÒo"/>
    <s v="Apontamento da Produ"/>
    <n v="0"/>
    <n v="0"/>
  </r>
  <r>
    <n v="396524"/>
    <x v="116"/>
    <s v="Borne Multipolar-2vias (KRE) Azul"/>
    <s v="0000-00-00"/>
    <n v="33"/>
    <s v="S"/>
    <n v="1"/>
    <s v="E11 PB"/>
    <s v="Requisicao"/>
    <n v="0"/>
    <n v="33"/>
  </r>
  <r>
    <n v="396525"/>
    <x v="587"/>
    <s v="Perfil MecÔnico CA aþo Ver.4"/>
    <s v="0000-00-00"/>
    <n v="11"/>
    <s v="S"/>
    <n v="1"/>
    <s v="E18 PD"/>
    <s v="Requisicao"/>
    <n v="0"/>
    <n v="11"/>
  </r>
  <r>
    <n v="396526"/>
    <x v="588"/>
    <s v="Paraf.Cab.Cil.Fenda Nylon M3x6"/>
    <s v="0000-00-00"/>
    <n v="11"/>
    <s v="S"/>
    <n v="1"/>
    <m/>
    <s v="Requisicao"/>
    <n v="0"/>
    <n v="11"/>
  </r>
  <r>
    <n v="396527"/>
    <x v="708"/>
    <s v="MEC CC 4812 SK (K000158)"/>
    <s v="0000-00-00"/>
    <n v="11"/>
    <s v="E"/>
    <n v="2"/>
    <m/>
    <s v="Apontamento da Produ"/>
    <n v="11"/>
    <n v="0"/>
  </r>
  <r>
    <n v="396528"/>
    <x v="746"/>
    <s v="Kit MEC - CC4812SK ou CC4812SK-SMD"/>
    <s v="0000-00-00"/>
    <n v="11"/>
    <s v="S"/>
    <n v="2"/>
    <m/>
    <s v="Apontamento da Produ"/>
    <n v="0"/>
    <n v="11"/>
  </r>
  <r>
    <n v="396559"/>
    <x v="748"/>
    <s v="Kit PTH - CC 4812 SK"/>
    <s v="0000-00-00"/>
    <n v="11"/>
    <s v="E"/>
    <n v="2"/>
    <m/>
    <s v="Apontamento da Produ"/>
    <n v="11"/>
    <n v="0"/>
  </r>
  <r>
    <n v="396560"/>
    <x v="61"/>
    <s v="Cap.Cer.Disco 100nF / 50V"/>
    <s v="0000-00-00"/>
    <n v="33"/>
    <s v="S"/>
    <n v="1"/>
    <s v="E07 PF"/>
    <s v="Apontamento da Produ"/>
    <n v="0"/>
    <n v="33"/>
  </r>
  <r>
    <n v="396561"/>
    <x v="749"/>
    <s v="RC 1/3W 5% - 2R7"/>
    <s v="0000-00-00"/>
    <n v="11"/>
    <s v="S"/>
    <n v="1"/>
    <s v="E09 PE"/>
    <s v="Apontamento da Produ"/>
    <n v="0"/>
    <n v="11"/>
  </r>
  <r>
    <n v="396562"/>
    <x v="750"/>
    <s v="RC 1/3W 5% - 3K9"/>
    <s v="0000-00-00"/>
    <n v="11"/>
    <s v="S"/>
    <n v="1"/>
    <s v="E09 PG"/>
    <s v="Apontamento da Produ"/>
    <n v="0"/>
    <n v="11"/>
  </r>
  <r>
    <n v="396563"/>
    <x v="314"/>
    <s v="RC 1/3W 5% - 220K"/>
    <s v="0000-00-00"/>
    <n v="11"/>
    <s v="S"/>
    <n v="1"/>
    <s v="E09 PH"/>
    <s v="Apontamento da Produ"/>
    <n v="0"/>
    <n v="11"/>
  </r>
  <r>
    <n v="396564"/>
    <x v="751"/>
    <s v="RC 1/3W 5% - 1K2"/>
    <s v="0000-00-00"/>
    <n v="11"/>
    <s v="S"/>
    <n v="1"/>
    <s v="E10 PE"/>
    <s v="Apontamento da Produ"/>
    <n v="0"/>
    <n v="11"/>
  </r>
  <r>
    <n v="396565"/>
    <x v="498"/>
    <s v="Transistor BC 337-25 (B) Fitado"/>
    <s v="0000-00-00"/>
    <n v="22"/>
    <s v="S"/>
    <n v="1"/>
    <s v="E08 PG"/>
    <s v="Apontamento da Produ"/>
    <n v="0"/>
    <n v="22"/>
  </r>
  <r>
    <n v="396566"/>
    <x v="65"/>
    <s v="Diodo 1N4148"/>
    <s v="0000-00-00"/>
    <n v="22"/>
    <s v="S"/>
    <n v="1"/>
    <s v="E09 PK"/>
    <s v="Apontamento da Produ"/>
    <n v="0"/>
    <n v="22"/>
  </r>
  <r>
    <n v="396567"/>
    <x v="744"/>
    <s v="Trafo CC 4812 SK (Tr220031-v2)"/>
    <s v="0000-00-00"/>
    <n v="11"/>
    <s v="S"/>
    <n v="1"/>
    <m/>
    <s v="Apontamento da Produ"/>
    <n v="0"/>
    <n v="11"/>
  </r>
  <r>
    <n v="396568"/>
    <x v="66"/>
    <s v="Diodo 1N4007 - 1A 1000V comum"/>
    <s v="0000-00-00"/>
    <n v="44"/>
    <s v="S"/>
    <n v="1"/>
    <s v="E09 PK"/>
    <s v="Apontamento da Produ"/>
    <n v="0"/>
    <n v="44"/>
  </r>
  <r>
    <n v="396569"/>
    <x v="103"/>
    <s v="Diodo 1N4937 - 1 A 600V rßpido"/>
    <s v="0000-00-00"/>
    <n v="33"/>
    <s v="S"/>
    <n v="1"/>
    <s v="E09 PK"/>
    <s v="Apontamento da Produ"/>
    <n v="0"/>
    <n v="33"/>
  </r>
  <r>
    <n v="396570"/>
    <x v="144"/>
    <s v="Cap.Eletr.Unilat. 470u / 35V (can 10x15)"/>
    <s v="0000-00-00"/>
    <n v="44"/>
    <s v="S"/>
    <n v="1"/>
    <s v="E07 PE"/>
    <s v="Apontamento da Produ"/>
    <n v="0"/>
    <n v="44"/>
  </r>
  <r>
    <n v="396571"/>
    <x v="293"/>
    <s v="RC 1/3W 5% - 1R2"/>
    <s v="0000-00-00"/>
    <n v="44"/>
    <s v="S"/>
    <n v="1"/>
    <s v="E09 PE"/>
    <s v="Apontamento da Produ"/>
    <n v="0"/>
    <n v="44"/>
  </r>
  <r>
    <n v="396572"/>
    <x v="752"/>
    <s v="Cap.Eletr.Unilat. 22u / 63V (can 5x12)"/>
    <s v="0000-00-00"/>
    <n v="11"/>
    <s v="S"/>
    <n v="1"/>
    <s v="E06 PE"/>
    <s v="Apontamento da Produ"/>
    <n v="0"/>
    <n v="11"/>
  </r>
  <r>
    <n v="396573"/>
    <x v="753"/>
    <s v="PCI CCSK (Ago 2006) FR-1, 1,6mm, 35u, SS"/>
    <s v="0000-00-00"/>
    <n v="11"/>
    <s v="S"/>
    <n v="1"/>
    <s v="E13 PG"/>
    <s v="Apontamento da Produ"/>
    <n v="0"/>
    <n v="11"/>
  </r>
  <r>
    <n v="396574"/>
    <x v="145"/>
    <s v="Cap.Eletr.Unilat. 470u / 100V (can 16x26"/>
    <s v="0000-00-00"/>
    <n v="11"/>
    <s v="S"/>
    <n v="1"/>
    <s v="E07 PE"/>
    <s v="Apontamento da Produ"/>
    <n v="0"/>
    <n v="11"/>
  </r>
  <r>
    <n v="396575"/>
    <x v="701"/>
    <s v="RC 1/3W 5% - 10K"/>
    <s v="0000-00-00"/>
    <n v="11"/>
    <s v="S"/>
    <n v="1"/>
    <s v="E09 PG"/>
    <s v="Apontamento da Produ"/>
    <n v="0"/>
    <n v="11"/>
  </r>
  <r>
    <n v="396576"/>
    <x v="743"/>
    <s v="Indutor T-10 3E 4F 26AWG"/>
    <s v="0000-00-00"/>
    <n v="11"/>
    <s v="S"/>
    <n v="1"/>
    <m/>
    <s v="Apontamento da Produ"/>
    <n v="0"/>
    <n v="11"/>
  </r>
  <r>
    <n v="396577"/>
    <x v="146"/>
    <s v="Transistor MOS IRF 640 - 18A-200V"/>
    <s v="0000-00-00"/>
    <n v="11"/>
    <s v="S"/>
    <n v="1"/>
    <s v="E08 PF"/>
    <s v="Apontamento da Produ"/>
    <n v="0"/>
    <n v="11"/>
  </r>
  <r>
    <n v="396578"/>
    <x v="450"/>
    <s v="RC 1/3W 5% - 100K"/>
    <s v="0000-00-00"/>
    <n v="11"/>
    <s v="S"/>
    <n v="1"/>
    <s v="E10 PF"/>
    <s v="Apontamento da Produ"/>
    <n v="0"/>
    <n v="11"/>
  </r>
  <r>
    <n v="396579"/>
    <x v="126"/>
    <s v="Acoplador Otico 4N25 (QTC ou Lite ON)"/>
    <s v="0000-00-00"/>
    <n v="11"/>
    <s v="S"/>
    <n v="1"/>
    <s v="E08 PF"/>
    <s v="Apontamento da Produ"/>
    <n v="0"/>
    <n v="11"/>
  </r>
  <r>
    <n v="396580"/>
    <x v="754"/>
    <s v="RC 1/3W 5% - 3K3"/>
    <s v="0000-00-00"/>
    <n v="11"/>
    <s v="S"/>
    <n v="1"/>
    <s v="E09 PG"/>
    <s v="Apontamento da Produ"/>
    <n v="0"/>
    <n v="11"/>
  </r>
  <r>
    <n v="396581"/>
    <x v="499"/>
    <s v="Comparador LM 431 KA ou FAN (3 pinos) Fi"/>
    <s v="0000-00-00"/>
    <n v="11"/>
    <s v="S"/>
    <n v="1"/>
    <s v="E08 PG"/>
    <s v="Apontamento da Produ"/>
    <n v="0"/>
    <n v="11"/>
  </r>
  <r>
    <n v="396582"/>
    <x v="745"/>
    <s v="Jumper PadrÒo 20mm - 20 AWG"/>
    <s v="0000-00-00"/>
    <n v="28"/>
    <s v="S"/>
    <n v="1"/>
    <m/>
    <s v="Apontamento da Produ"/>
    <n v="0"/>
    <n v="28"/>
  </r>
  <r>
    <n v="396583"/>
    <x v="755"/>
    <s v="Transistor BC 327-25 (B) Fitado"/>
    <s v="0000-00-00"/>
    <n v="11"/>
    <s v="S"/>
    <n v="1"/>
    <s v="E07 PF"/>
    <s v="Apontamento da Produ"/>
    <n v="0"/>
    <n v="11"/>
  </r>
  <r>
    <n v="396584"/>
    <x v="287"/>
    <s v="RC 1/3W 5% - 220R"/>
    <s v="0000-00-00"/>
    <n v="11"/>
    <s v="S"/>
    <n v="1"/>
    <s v="E10 PE"/>
    <s v="Apontamento da Produ"/>
    <n v="0"/>
    <n v="11"/>
  </r>
  <r>
    <n v="396585"/>
    <x v="239"/>
    <s v="Cap.Cer.Disco 270pF / 1KV"/>
    <s v="0000-00-00"/>
    <n v="11"/>
    <s v="S"/>
    <n v="1"/>
    <s v="E06 PF"/>
    <s v="Apontamento da Produ"/>
    <n v="0"/>
    <n v="11"/>
  </r>
  <r>
    <n v="396586"/>
    <x v="416"/>
    <s v="Diodo Zener 1N4742 A (12V - 1,0W)"/>
    <s v="0000-00-00"/>
    <n v="11"/>
    <s v="S"/>
    <n v="1"/>
    <s v="E10 PJ"/>
    <s v="Apontamento da Produ"/>
    <n v="0"/>
    <n v="11"/>
  </r>
  <r>
    <n v="396587"/>
    <x v="286"/>
    <s v="RC 1/3W 5% - 5K6"/>
    <s v="0000-00-00"/>
    <n v="11"/>
    <s v="S"/>
    <n v="1"/>
    <s v="E09 PG"/>
    <s v="Apontamento da Produ"/>
    <n v="0"/>
    <n v="11"/>
  </r>
  <r>
    <n v="396588"/>
    <x v="373"/>
    <s v="RC 2W 5% - 22R"/>
    <s v="0000-00-00"/>
    <n v="11"/>
    <s v="S"/>
    <n v="1"/>
    <s v="E09 PI"/>
    <s v="Apontamento da Produ"/>
    <n v="0"/>
    <n v="11"/>
  </r>
  <r>
    <n v="396589"/>
    <x v="707"/>
    <s v="PCM CC 4812 SK"/>
    <s v="0000-00-00"/>
    <n v="11"/>
    <s v="E"/>
    <n v="2"/>
    <m/>
    <s v="Apontamento da Produ"/>
    <n v="11"/>
    <n v="0"/>
  </r>
  <r>
    <n v="396590"/>
    <x v="748"/>
    <s v="Kit PTH - CC 4812 SK"/>
    <s v="0000-00-00"/>
    <n v="11"/>
    <s v="S"/>
    <n v="2"/>
    <m/>
    <s v="Apontamento da Produ"/>
    <n v="0"/>
    <n v="11"/>
  </r>
  <r>
    <n v="396591"/>
    <x v="707"/>
    <s v="PCM CC 4812 SK"/>
    <s v="0000-00-00"/>
    <n v="11"/>
    <s v="S"/>
    <n v="2"/>
    <m/>
    <s v="Requisicao"/>
    <n v="0"/>
    <n v="11"/>
  </r>
  <r>
    <n v="396592"/>
    <x v="708"/>
    <s v="MEC CC 4812 SK (K000158)"/>
    <s v="0000-00-00"/>
    <n v="11"/>
    <s v="S"/>
    <n v="2"/>
    <m/>
    <s v="Requisicao"/>
    <n v="0"/>
    <n v="11"/>
  </r>
  <r>
    <n v="396594"/>
    <x v="756"/>
    <s v="Jumper PadrÒo 6mm - 20 AWG"/>
    <s v="0000-00-00"/>
    <n v="88"/>
    <s v="E"/>
    <n v="1"/>
    <s v="E01 PA"/>
    <s v="Apontamento da Produ"/>
    <n v="88"/>
    <n v="0"/>
  </r>
  <r>
    <n v="396595"/>
    <x v="566"/>
    <s v="Trafo CC 1224 IX (Tr220038)"/>
    <s v="0000-00-00"/>
    <n v="22"/>
    <s v="E"/>
    <n v="1"/>
    <m/>
    <s v="Apontamento da Produ"/>
    <n v="22"/>
    <n v="0"/>
  </r>
  <r>
    <n v="396596"/>
    <x v="233"/>
    <s v="N·cleo E 20 Thorton NE 20/10/5 1300 IPG"/>
    <s v="0000-00-00"/>
    <n v="44"/>
    <s v="S"/>
    <n v="1"/>
    <m/>
    <s v="Apontamento da Produ"/>
    <n v="0"/>
    <n v="44"/>
  </r>
  <r>
    <n v="396597"/>
    <x v="232"/>
    <s v="Carretel E20 - 8 Terminais"/>
    <s v="0000-00-00"/>
    <n v="22"/>
    <s v="S"/>
    <n v="1"/>
    <s v="E14 PB"/>
    <s v="Apontamento da Produ"/>
    <n v="0"/>
    <n v="22"/>
  </r>
  <r>
    <n v="396604"/>
    <x v="757"/>
    <s v="Kit MEC 1TO - Paraf.-Plßst - E20 - 01"/>
    <s v="0000-00-00"/>
    <n v="22"/>
    <s v="E"/>
    <n v="1"/>
    <s v="E01 PA"/>
    <s v="Apontamento da Produ"/>
    <n v="22"/>
    <n v="0"/>
  </r>
  <r>
    <n v="396605"/>
    <x v="105"/>
    <s v="Acoplador TÚrmico TO220 com furo"/>
    <s v="0000-00-00"/>
    <n v="22"/>
    <s v="S"/>
    <n v="1"/>
    <s v="E08 PF"/>
    <s v="Apontamento da Produ"/>
    <n v="0"/>
    <n v="22"/>
  </r>
  <r>
    <n v="396606"/>
    <x v="588"/>
    <s v="Paraf.Cab.Cil.Fenda Nylon M3x6"/>
    <s v="0000-00-00"/>
    <n v="22"/>
    <s v="S"/>
    <n v="1"/>
    <m/>
    <s v="Apontamento da Produ"/>
    <n v="0"/>
    <n v="22"/>
  </r>
  <r>
    <n v="396607"/>
    <x v="587"/>
    <s v="Perfil MecÔnico CA aþo Ver.4"/>
    <s v="0000-00-00"/>
    <n v="22"/>
    <s v="S"/>
    <n v="1"/>
    <s v="E18 PD"/>
    <s v="Apontamento da Produ"/>
    <n v="0"/>
    <n v="22"/>
  </r>
  <r>
    <n v="396608"/>
    <x v="269"/>
    <s v="Resina A (Urethan 5016 A)"/>
    <s v="0000-00-00"/>
    <n v="0"/>
    <s v="S"/>
    <n v="1"/>
    <s v="ProduþÒo"/>
    <s v="Apontamento da Produ"/>
    <n v="0"/>
    <n v="0"/>
  </r>
  <r>
    <n v="396609"/>
    <x v="258"/>
    <s v="Resina B (Uredur 5016 B)"/>
    <s v="0000-00-00"/>
    <n v="0"/>
    <s v="S"/>
    <n v="1"/>
    <s v="ProduþÒo"/>
    <s v="Apontamento da Produ"/>
    <n v="0"/>
    <n v="0"/>
  </r>
  <r>
    <n v="396610"/>
    <x v="487"/>
    <s v="MEC - CC 1224 IX SMD (K000942)"/>
    <s v="0000-00-00"/>
    <n v="22"/>
    <s v="E"/>
    <n v="2"/>
    <m/>
    <s v="Apontamento da Produ"/>
    <n v="22"/>
    <n v="0"/>
  </r>
  <r>
    <n v="396611"/>
    <x v="757"/>
    <s v="Kit MEC 1TO - Paraf.-Plßst - E20 - 01"/>
    <s v="0000-00-00"/>
    <n v="22"/>
    <s v="S"/>
    <n v="1"/>
    <s v="E01 PA"/>
    <s v="Apontamento da Produ"/>
    <n v="0"/>
    <n v="22"/>
  </r>
  <r>
    <n v="396632"/>
    <x v="589"/>
    <s v="Kit SMD - CC 1224 IX SMD"/>
    <s v="0000-00-00"/>
    <n v="22"/>
    <s v="E"/>
    <n v="2"/>
    <m/>
    <s v="Apontamento da Produ"/>
    <n v="22"/>
    <n v="0"/>
  </r>
  <r>
    <n v="396633"/>
    <x v="280"/>
    <s v="Transistor SMD BC 807-25 (BC327) SOT-23"/>
    <s v="0000-00-00"/>
    <n v="22"/>
    <s v="S"/>
    <n v="1"/>
    <s v="E18 PH"/>
    <s v="Apontamento da Produ"/>
    <n v="0"/>
    <n v="22"/>
  </r>
  <r>
    <n v="396634"/>
    <x v="135"/>
    <s v="PCI CCMOS Ver. 3.0 FR-1, 1,6mm, 35u, SS "/>
    <s v="0000-00-00"/>
    <n v="22"/>
    <s v="S"/>
    <n v="1"/>
    <s v="E13 PG"/>
    <s v="Apontamento da Produ"/>
    <n v="0"/>
    <n v="22"/>
  </r>
  <r>
    <n v="396635"/>
    <x v="118"/>
    <s v="Diodo SMD US1M (1N4937) - 1 A 600V rßpid"/>
    <s v="0000-00-00"/>
    <n v="22"/>
    <s v="S"/>
    <n v="1"/>
    <s v="E18 PJ"/>
    <s v="Apontamento da Produ"/>
    <n v="0"/>
    <n v="22"/>
  </r>
  <r>
    <n v="396636"/>
    <x v="108"/>
    <s v="Transistor SMD BC 817-25 (BC337) SOT-23"/>
    <s v="0000-00-00"/>
    <n v="44"/>
    <s v="S"/>
    <n v="1"/>
    <s v="E18 PH"/>
    <s v="Apontamento da Produ"/>
    <n v="0"/>
    <n v="44"/>
  </r>
  <r>
    <n v="396637"/>
    <x v="205"/>
    <s v="Diodo SMD LL4007 (M7) SMB"/>
    <s v="0000-00-00"/>
    <n v="22"/>
    <s v="S"/>
    <n v="1"/>
    <s v="E18 PH"/>
    <s v="Apontamento da Produ"/>
    <n v="0"/>
    <n v="22"/>
  </r>
  <r>
    <n v="396638"/>
    <x v="590"/>
    <s v="Resistor SMD 0603 5% 22K"/>
    <s v="0000-00-00"/>
    <n v="22"/>
    <s v="S"/>
    <n v="1"/>
    <s v="E18 PG"/>
    <s v="Apontamento da Produ"/>
    <n v="0"/>
    <n v="22"/>
  </r>
  <r>
    <n v="396639"/>
    <x v="535"/>
    <s v="Cap.Cer. SMD 0603 100nF / 50V 10%"/>
    <s v="0000-00-00"/>
    <n v="44"/>
    <s v="S"/>
    <n v="1"/>
    <s v="E18 PH"/>
    <s v="Apontamento da Produ"/>
    <n v="0"/>
    <n v="44"/>
  </r>
  <r>
    <n v="396640"/>
    <x v="148"/>
    <s v="Cap.Cer. SMD 1206 100nF / 50V 10%"/>
    <s v="0000-00-00"/>
    <n v="22"/>
    <s v="S"/>
    <n v="1"/>
    <s v="E18 PJ"/>
    <s v="Apontamento da Produ"/>
    <n v="0"/>
    <n v="22"/>
  </r>
  <r>
    <n v="396641"/>
    <x v="107"/>
    <s v="Diodo SMD LL4148 Mini Melf"/>
    <s v="0000-00-00"/>
    <n v="44"/>
    <s v="S"/>
    <n v="1"/>
    <s v="E18 PH"/>
    <s v="Apontamento da Produ"/>
    <n v="0"/>
    <n v="44"/>
  </r>
  <r>
    <n v="396642"/>
    <x v="109"/>
    <s v="Comparador LM 431ACM SMD(SO) ST, Texas o"/>
    <s v="0000-00-00"/>
    <n v="22"/>
    <s v="S"/>
    <n v="1"/>
    <s v="E18 PJ"/>
    <s v="Apontamento da Produ"/>
    <n v="0"/>
    <n v="22"/>
  </r>
  <r>
    <n v="396643"/>
    <x v="129"/>
    <s v="Resistor SMD 0603 5% 220R"/>
    <s v="0000-00-00"/>
    <n v="22"/>
    <s v="S"/>
    <n v="1"/>
    <s v="E18 PI"/>
    <s v="Apontamento da Produ"/>
    <n v="0"/>
    <n v="22"/>
  </r>
  <r>
    <n v="396644"/>
    <x v="277"/>
    <s v="Resistor SMD 1206 5% 1K2"/>
    <s v="0000-00-00"/>
    <n v="22"/>
    <s v="S"/>
    <n v="1"/>
    <s v="E18 PH"/>
    <s v="Apontamento da Produ"/>
    <n v="0"/>
    <n v="22"/>
  </r>
  <r>
    <n v="396645"/>
    <x v="386"/>
    <s v="Resistor SMD 1206 5% 5K6"/>
    <s v="0000-00-00"/>
    <n v="22"/>
    <s v="S"/>
    <n v="1"/>
    <s v="E18 PJ"/>
    <s v="Apontamento da Produ"/>
    <n v="0"/>
    <n v="22"/>
  </r>
  <r>
    <n v="396646"/>
    <x v="147"/>
    <s v="Resistor SMD 1206 5% 0R"/>
    <s v="0000-00-00"/>
    <n v="44"/>
    <s v="S"/>
    <n v="1"/>
    <s v="E18 PJ"/>
    <s v="Apontamento da Produ"/>
    <n v="0"/>
    <n v="44"/>
  </r>
  <r>
    <n v="396647"/>
    <x v="365"/>
    <s v="Resistor SMD 0603 5% 3K3"/>
    <s v="0000-00-00"/>
    <n v="22"/>
    <s v="S"/>
    <n v="1"/>
    <s v="E18 PI"/>
    <s v="Apontamento da Produ"/>
    <n v="0"/>
    <n v="22"/>
  </r>
  <r>
    <n v="396648"/>
    <x v="361"/>
    <s v="Resistor SMD 1206 5% 47K"/>
    <s v="0000-00-00"/>
    <n v="22"/>
    <s v="S"/>
    <n v="1"/>
    <s v="E18 PJ"/>
    <s v="Apontamento da Produ"/>
    <n v="0"/>
    <n v="22"/>
  </r>
  <r>
    <n v="396649"/>
    <x v="117"/>
    <s v="Resistor SMD 1206 5% 1K5"/>
    <s v="0000-00-00"/>
    <n v="22"/>
    <s v="S"/>
    <n v="1"/>
    <s v="E18 PJ"/>
    <s v="Apontamento da Produ"/>
    <n v="0"/>
    <n v="22"/>
  </r>
  <r>
    <n v="396650"/>
    <x v="228"/>
    <s v="Resistor SMD 0603 5% 470R"/>
    <s v="0000-00-00"/>
    <n v="22"/>
    <s v="S"/>
    <n v="1"/>
    <s v="E18 PG"/>
    <s v="Apontamento da Produ"/>
    <n v="0"/>
    <n v="22"/>
  </r>
  <r>
    <n v="396651"/>
    <x v="227"/>
    <s v="Resistor SMD 0603 5% 100R"/>
    <s v="0000-00-00"/>
    <n v="22"/>
    <s v="S"/>
    <n v="1"/>
    <s v="E18 PG"/>
    <s v="Apontamento da Produ"/>
    <n v="0"/>
    <n v="22"/>
  </r>
  <r>
    <n v="396652"/>
    <x v="558"/>
    <s v="Resistor SMD 1206 5% 150K"/>
    <s v="0000-00-00"/>
    <n v="14"/>
    <s v="S"/>
    <n v="1"/>
    <s v="E18 PJ"/>
    <s v="Requisicao"/>
    <n v="0"/>
    <n v="14"/>
  </r>
  <r>
    <n v="396654"/>
    <x v="486"/>
    <s v="PCM SMD - CC 1224 IX SMD (K000812)"/>
    <s v="0000-00-00"/>
    <n v="22"/>
    <s v="E"/>
    <n v="2"/>
    <m/>
    <s v="Apontamento da Produ"/>
    <n v="22"/>
    <n v="0"/>
  </r>
  <r>
    <n v="396655"/>
    <x v="589"/>
    <s v="Kit SMD - CC 1224 IX SMD"/>
    <s v="0000-00-00"/>
    <n v="22"/>
    <s v="S"/>
    <n v="2"/>
    <m/>
    <s v="Apontamento da Produ"/>
    <n v="0"/>
    <n v="22"/>
  </r>
  <r>
    <n v="396669"/>
    <x v="591"/>
    <s v="Kit PTH - CC 1224 IX SMD"/>
    <s v="0000-00-00"/>
    <n v="22"/>
    <s v="E"/>
    <n v="2"/>
    <m/>
    <s v="Apontamento da Produ"/>
    <n v="22"/>
    <n v="0"/>
  </r>
  <r>
    <n v="396670"/>
    <x v="103"/>
    <s v="Diodo 1N4937 - 1 A 600V rßpido"/>
    <s v="0000-00-00"/>
    <n v="44"/>
    <s v="S"/>
    <n v="1"/>
    <s v="E09 PK"/>
    <s v="Apontamento da Produ"/>
    <n v="0"/>
    <n v="44"/>
  </r>
  <r>
    <n v="396671"/>
    <x v="594"/>
    <s v="Cap.Cer.Disco 150pF / 500V"/>
    <s v="0000-00-00"/>
    <n v="22"/>
    <s v="S"/>
    <n v="1"/>
    <s v="E06 PF"/>
    <s v="Apontamento da Produ"/>
    <n v="0"/>
    <n v="22"/>
  </r>
  <r>
    <n v="396672"/>
    <x v="144"/>
    <s v="Cap.Eletr.Unilat. 470u / 35V (can 10x15)"/>
    <s v="0000-00-00"/>
    <n v="63"/>
    <s v="S"/>
    <n v="1"/>
    <s v="E07 PE"/>
    <s v="Apontamento da Produ"/>
    <n v="0"/>
    <n v="63"/>
  </r>
  <r>
    <n v="396673"/>
    <x v="756"/>
    <s v="Jumper PadrÒo 6mm - 20 AWG"/>
    <s v="0000-00-00"/>
    <n v="88"/>
    <s v="S"/>
    <n v="1"/>
    <s v="E01 PA"/>
    <s v="Apontamento da Produ"/>
    <n v="0"/>
    <n v="88"/>
  </r>
  <r>
    <n v="396674"/>
    <x v="593"/>
    <s v="RC 2W 5% - 150R"/>
    <s v="0000-00-00"/>
    <n v="22"/>
    <s v="S"/>
    <n v="1"/>
    <s v="E09 PI"/>
    <s v="Apontamento da Produ"/>
    <n v="0"/>
    <n v="22"/>
  </r>
  <r>
    <n v="396675"/>
    <x v="103"/>
    <s v="Diodo 1N4937 - 1 A 600V rßpido"/>
    <s v="0000-00-00"/>
    <n v="44"/>
    <s v="S"/>
    <n v="1"/>
    <s v="E09 PK"/>
    <s v="Apontamento da Produ"/>
    <n v="0"/>
    <n v="44"/>
  </r>
  <r>
    <n v="396676"/>
    <x v="289"/>
    <s v="Varistor S07K - 40V"/>
    <s v="0000-00-00"/>
    <n v="22"/>
    <s v="S"/>
    <n v="1"/>
    <s v="E11 PB"/>
    <s v="Apontamento da Produ"/>
    <n v="0"/>
    <n v="22"/>
  </r>
  <r>
    <n v="396677"/>
    <x v="212"/>
    <s v="Bobina AR50"/>
    <s v="0000-00-00"/>
    <n v="22"/>
    <s v="S"/>
    <n v="1"/>
    <m/>
    <s v="Apontamento da Produ"/>
    <n v="0"/>
    <n v="22"/>
  </r>
  <r>
    <n v="396678"/>
    <x v="146"/>
    <s v="Transistor MOS IRF 640 - 18A-200V"/>
    <s v="0000-00-00"/>
    <n v="22"/>
    <s v="S"/>
    <n v="1"/>
    <s v="E08 PF"/>
    <s v="Apontamento da Produ"/>
    <n v="0"/>
    <n v="22"/>
  </r>
  <r>
    <n v="396679"/>
    <x v="451"/>
    <s v="RC 1/3W 5% - 0R47"/>
    <s v="0000-00-00"/>
    <n v="176"/>
    <s v="S"/>
    <n v="1"/>
    <s v="E09 PE"/>
    <s v="Apontamento da Produ"/>
    <n v="0"/>
    <n v="176"/>
  </r>
  <r>
    <n v="396680"/>
    <x v="566"/>
    <s v="Trafo CC 1224 IX (Tr220038)"/>
    <s v="0000-00-00"/>
    <n v="22"/>
    <s v="S"/>
    <n v="1"/>
    <m/>
    <s v="Apontamento da Produ"/>
    <n v="0"/>
    <n v="22"/>
  </r>
  <r>
    <n v="396681"/>
    <x v="126"/>
    <s v="Acoplador Otico 4N25 (QTC ou Lite ON)"/>
    <s v="0000-00-00"/>
    <n v="22"/>
    <s v="S"/>
    <n v="1"/>
    <s v="E08 PF"/>
    <s v="Apontamento da Produ"/>
    <n v="0"/>
    <n v="22"/>
  </r>
  <r>
    <n v="396682"/>
    <x v="116"/>
    <s v="Borne Multipolar-2vias (KRE) Azul"/>
    <s v="0000-00-00"/>
    <n v="22"/>
    <s v="S"/>
    <n v="1"/>
    <s v="E11 PB"/>
    <s v="Requisicao"/>
    <n v="0"/>
    <n v="22"/>
  </r>
  <r>
    <n v="396683"/>
    <x v="530"/>
    <s v="Borne Multipolar-3vias (KRE) Azul"/>
    <s v="0000-00-00"/>
    <n v="22"/>
    <s v="S"/>
    <n v="1"/>
    <s v="E11 PB"/>
    <s v="Requisicao"/>
    <n v="0"/>
    <n v="22"/>
  </r>
  <r>
    <n v="396684"/>
    <x v="485"/>
    <s v="PCM PTH - CC 1224 IX SMD (K000813)"/>
    <s v="0000-00-00"/>
    <n v="22"/>
    <s v="E"/>
    <n v="2"/>
    <m/>
    <s v="Apontamento da Produ"/>
    <n v="22"/>
    <n v="0"/>
  </r>
  <r>
    <n v="396685"/>
    <x v="591"/>
    <s v="Kit PTH - CC 1224 IX SMD"/>
    <s v="0000-00-00"/>
    <n v="22"/>
    <s v="S"/>
    <n v="2"/>
    <m/>
    <s v="Apontamento da Produ"/>
    <n v="0"/>
    <n v="22"/>
  </r>
  <r>
    <n v="396686"/>
    <x v="484"/>
    <s v="Conversor Chaveado CC 1224 IX SMD"/>
    <s v="0000-00-00"/>
    <n v="20"/>
    <s v="E"/>
    <n v="3"/>
    <s v="E01 PD"/>
    <s v="Apontamento da Produ"/>
    <n v="20"/>
    <n v="0"/>
  </r>
  <r>
    <n v="396687"/>
    <x v="485"/>
    <s v="PCM PTH - CC 1224 IX SMD (K000813)"/>
    <s v="0000-00-00"/>
    <n v="20"/>
    <s v="S"/>
    <n v="2"/>
    <m/>
    <s v="Apontamento da Produ"/>
    <n v="0"/>
    <n v="20"/>
  </r>
  <r>
    <n v="396688"/>
    <x v="486"/>
    <s v="PCM SMD - CC 1224 IX SMD (K000812)"/>
    <s v="0000-00-00"/>
    <n v="20"/>
    <s v="S"/>
    <n v="2"/>
    <m/>
    <s v="Apontamento da Produ"/>
    <n v="0"/>
    <n v="20"/>
  </r>
  <r>
    <n v="396689"/>
    <x v="487"/>
    <s v="MEC - CC 1224 IX SMD (K000942)"/>
    <s v="0000-00-00"/>
    <n v="20"/>
    <s v="S"/>
    <n v="2"/>
    <m/>
    <s v="Apontamento da Produ"/>
    <n v="0"/>
    <n v="20"/>
  </r>
  <r>
    <n v="396690"/>
    <x v="484"/>
    <s v="Conversor Chaveado CC 1224 IX SMD"/>
    <s v="0000-00-00"/>
    <n v="20"/>
    <s v="S"/>
    <n v="3"/>
    <s v="E01 PD"/>
    <s v="Movimentacao"/>
    <n v="0"/>
    <n v="20"/>
  </r>
  <r>
    <n v="396691"/>
    <x v="426"/>
    <s v="Kit MEC SDA 2500 T"/>
    <s v="0000-00-00"/>
    <n v="20"/>
    <s v="E"/>
    <n v="1"/>
    <s v="E01 PA"/>
    <s v="Apontamento da Produ"/>
    <n v="20"/>
    <n v="0"/>
  </r>
  <r>
    <n v="396692"/>
    <x v="105"/>
    <s v="Acoplador TÚrmico TO220 com furo"/>
    <s v="0000-00-00"/>
    <n v="20"/>
    <s v="S"/>
    <n v="1"/>
    <s v="E08 PF"/>
    <s v="Apontamento da Produ"/>
    <n v="0"/>
    <n v="20"/>
  </r>
  <r>
    <n v="396693"/>
    <x v="269"/>
    <s v="Resina A (Urethan 5016 A)"/>
    <s v="0000-00-00"/>
    <n v="2"/>
    <s v="S"/>
    <n v="1"/>
    <s v="ProduþÒo"/>
    <s v="Apontamento da Produ"/>
    <n v="0"/>
    <n v="2"/>
  </r>
  <r>
    <n v="396694"/>
    <x v="258"/>
    <s v="Resina B (Uredur 5016 B)"/>
    <s v="0000-00-00"/>
    <n v="0"/>
    <s v="S"/>
    <n v="1"/>
    <s v="ProduþÒo"/>
    <s v="Apontamento da Produ"/>
    <n v="0"/>
    <n v="0"/>
  </r>
  <r>
    <n v="396695"/>
    <x v="635"/>
    <s v="Perfil MecÔnico SDM"/>
    <s v="0000-00-00"/>
    <n v="12"/>
    <s v="S"/>
    <n v="1"/>
    <m/>
    <s v="Apontamento da Produ"/>
    <n v="0"/>
    <n v="12"/>
  </r>
  <r>
    <n v="396696"/>
    <x v="635"/>
    <s v="Perfil MecÔnico SDM"/>
    <s v="0000-00-00"/>
    <n v="8"/>
    <s v="S"/>
    <n v="1"/>
    <s v="E17 PB"/>
    <s v="Apontamento da Produ"/>
    <n v="0"/>
    <n v="8"/>
  </r>
  <r>
    <n v="396697"/>
    <x v="588"/>
    <s v="Paraf.Cab.Cil.Fenda Nylon M3x6"/>
    <s v="0000-00-00"/>
    <n v="20"/>
    <s v="S"/>
    <n v="1"/>
    <m/>
    <s v="Apontamento da Produ"/>
    <n v="0"/>
    <n v="20"/>
  </r>
  <r>
    <n v="396717"/>
    <x v="758"/>
    <s v="Kit SMD SDA 2500-NGR"/>
    <s v="0000-00-00"/>
    <n v="20"/>
    <s v="E"/>
    <n v="1"/>
    <s v="E01 PA"/>
    <s v="Apontamento da Produ"/>
    <n v="20"/>
    <n v="0"/>
  </r>
  <r>
    <n v="396718"/>
    <x v="535"/>
    <s v="Cap.Cer. SMD 0603 100nF / 50V 10%"/>
    <s v="0000-00-00"/>
    <n v="100"/>
    <s v="S"/>
    <n v="1"/>
    <s v="E18 PH"/>
    <s v="Apontamento da Produ"/>
    <n v="0"/>
    <n v="100"/>
  </r>
  <r>
    <n v="396719"/>
    <x v="109"/>
    <s v="Comparador LM 431ACM SMD(SO) ST, Texas o"/>
    <s v="0000-00-00"/>
    <n v="40"/>
    <s v="S"/>
    <n v="1"/>
    <s v="E18 PJ"/>
    <s v="Apontamento da Produ"/>
    <n v="0"/>
    <n v="40"/>
  </r>
  <r>
    <n v="396720"/>
    <x v="545"/>
    <s v="Transistor MJD45H11TM"/>
    <s v="0000-00-00"/>
    <n v="40"/>
    <s v="S"/>
    <n v="1"/>
    <s v="E18 PJ"/>
    <s v="Apontamento da Produ"/>
    <n v="0"/>
    <n v="40"/>
  </r>
  <r>
    <n v="396721"/>
    <x v="108"/>
    <s v="Transistor SMD BC 817-25 (BC337) SOT-23"/>
    <s v="0000-00-00"/>
    <n v="120"/>
    <s v="S"/>
    <n v="1"/>
    <s v="E18 PH"/>
    <s v="Apontamento da Produ"/>
    <n v="0"/>
    <n v="120"/>
  </r>
  <r>
    <n v="396722"/>
    <x v="280"/>
    <s v="Transistor SMD BC 807-25 (BC327) SOT-23"/>
    <s v="0000-00-00"/>
    <n v="40"/>
    <s v="S"/>
    <n v="1"/>
    <s v="E18 PH"/>
    <s v="Apontamento da Produ"/>
    <n v="0"/>
    <n v="40"/>
  </r>
  <r>
    <n v="396723"/>
    <x v="546"/>
    <s v="Diodo Zener TZM 5243B (13V - 500mW) Mini"/>
    <s v="0000-00-00"/>
    <n v="20"/>
    <s v="S"/>
    <n v="1"/>
    <s v="E18 PJ"/>
    <s v="Apontamento da Produ"/>
    <n v="0"/>
    <n v="20"/>
  </r>
  <r>
    <n v="396724"/>
    <x v="736"/>
    <s v="Diodo Zener TZM 5232B (5,6V - 500mW) Min"/>
    <s v="0000-00-00"/>
    <n v="20"/>
    <s v="S"/>
    <n v="1"/>
    <s v="E18 PJ"/>
    <s v="Apontamento da Produ"/>
    <n v="0"/>
    <n v="20"/>
  </r>
  <r>
    <n v="396725"/>
    <x v="107"/>
    <s v="Diodo SMD LL4148 Mini Melf"/>
    <s v="0000-00-00"/>
    <n v="80"/>
    <s v="S"/>
    <n v="1"/>
    <s v="E18 PH"/>
    <s v="Apontamento da Produ"/>
    <n v="0"/>
    <n v="80"/>
  </r>
  <r>
    <n v="396726"/>
    <x v="634"/>
    <s v="Cap.Cer. SMD 1210 22uF/25V murata"/>
    <s v="0000-00-00"/>
    <n v="40"/>
    <s v="S"/>
    <n v="1"/>
    <s v="E18 PI"/>
    <s v="Apontamento da Produ"/>
    <n v="0"/>
    <n v="40"/>
  </r>
  <r>
    <n v="396727"/>
    <x v="627"/>
    <s v="Resistor SMD 0603 5% 10R"/>
    <s v="0000-00-00"/>
    <n v="40"/>
    <s v="S"/>
    <n v="1"/>
    <s v="E18 PG"/>
    <s v="Apontamento da Produ"/>
    <n v="0"/>
    <n v="40"/>
  </r>
  <r>
    <n v="396728"/>
    <x v="734"/>
    <s v="Cap.Cer. SMD 1206 10nF / 50V 10%"/>
    <s v="0000-00-00"/>
    <n v="40"/>
    <s v="S"/>
    <n v="1"/>
    <s v="E18 PJ"/>
    <s v="Apontamento da Produ"/>
    <n v="0"/>
    <n v="40"/>
  </r>
  <r>
    <n v="396729"/>
    <x v="628"/>
    <s v="Cap.Cer. SMD 0603 10nF / 50V 10%"/>
    <s v="0000-00-00"/>
    <n v="20"/>
    <s v="S"/>
    <n v="1"/>
    <s v="E18 PI"/>
    <s v="Apontamento da Produ"/>
    <n v="0"/>
    <n v="20"/>
  </r>
  <r>
    <n v="396730"/>
    <x v="759"/>
    <s v="Resistor SMD 1206 5% 2K7"/>
    <s v="0000-00-00"/>
    <n v="40"/>
    <s v="S"/>
    <n v="1"/>
    <s v="E18 PJ"/>
    <s v="Apontamento da Produ"/>
    <n v="0"/>
    <n v="40"/>
  </r>
  <r>
    <n v="396731"/>
    <x v="630"/>
    <s v="Resistor SMD 0603 5% 56K"/>
    <s v="0000-00-00"/>
    <n v="20"/>
    <s v="S"/>
    <n v="1"/>
    <s v="E18 PG"/>
    <s v="Apontamento da Produ"/>
    <n v="0"/>
    <n v="20"/>
  </r>
  <r>
    <n v="396732"/>
    <x v="228"/>
    <s v="Resistor SMD 0603 5% 470R"/>
    <s v="0000-00-00"/>
    <n v="40"/>
    <s v="S"/>
    <n v="1"/>
    <s v="E18 PG"/>
    <s v="Apontamento da Produ"/>
    <n v="0"/>
    <n v="40"/>
  </r>
  <r>
    <n v="396733"/>
    <x v="226"/>
    <s v="Resistor SMD 0603 5% 390R"/>
    <s v="0000-00-00"/>
    <n v="40"/>
    <s v="S"/>
    <n v="1"/>
    <s v="E18 PG"/>
    <s v="Apontamento da Produ"/>
    <n v="0"/>
    <n v="40"/>
  </r>
  <r>
    <n v="396734"/>
    <x v="129"/>
    <s v="Resistor SMD 0603 5% 220R"/>
    <s v="0000-00-00"/>
    <n v="40"/>
    <s v="S"/>
    <n v="1"/>
    <s v="E18 PI"/>
    <s v="Apontamento da Produ"/>
    <n v="0"/>
    <n v="40"/>
  </r>
  <r>
    <n v="396735"/>
    <x v="606"/>
    <s v="Resistor SMD 0603 5% 47R"/>
    <s v="0000-00-00"/>
    <n v="40"/>
    <s v="S"/>
    <n v="1"/>
    <s v="E18 PG"/>
    <s v="Apontamento da Produ"/>
    <n v="0"/>
    <n v="40"/>
  </r>
  <r>
    <n v="396736"/>
    <x v="760"/>
    <s v="PCM SMD SDA 2500-NGR (K000955)"/>
    <s v="0000-00-00"/>
    <n v="20"/>
    <s v="E"/>
    <n v="1"/>
    <m/>
    <s v="Apontamento da Produ"/>
    <n v="20"/>
    <n v="0"/>
  </r>
  <r>
    <n v="396737"/>
    <x v="728"/>
    <s v="PCI SDA-1 ver3.0  1.6mm 35u DS (out-22)"/>
    <s v="0000-00-00"/>
    <n v="20"/>
    <s v="S"/>
    <n v="1"/>
    <s v="E13 PH"/>
    <s v="Apontamento da Produ"/>
    <n v="0"/>
    <n v="20"/>
  </r>
  <r>
    <n v="396738"/>
    <x v="758"/>
    <s v="Kit SMD SDA 2500-NGR"/>
    <s v="0000-00-00"/>
    <n v="20"/>
    <s v="S"/>
    <n v="1"/>
    <s v="E01 PA"/>
    <s v="Apontamento da Produ"/>
    <n v="0"/>
    <n v="20"/>
  </r>
  <r>
    <n v="396763"/>
    <x v="761"/>
    <s v="PCM PTH SDA 2500-NGR"/>
    <s v="0000-00-00"/>
    <n v="20"/>
    <s v="E"/>
    <n v="1"/>
    <m/>
    <s v="Apontamento da Produ"/>
    <n v="20"/>
    <n v="0"/>
  </r>
  <r>
    <n v="396764"/>
    <x v="168"/>
    <s v="Diodo Schottky 1N5822 - 3A 40V"/>
    <s v="0000-00-00"/>
    <n v="40"/>
    <s v="S"/>
    <n v="1"/>
    <s v="E09 PK"/>
    <s v="Apontamento da Produ"/>
    <n v="0"/>
    <n v="40"/>
  </r>
  <r>
    <n v="396765"/>
    <x v="451"/>
    <s v="RC 1/3W 5% - 0R47"/>
    <s v="0000-00-00"/>
    <n v="140"/>
    <s v="S"/>
    <n v="1"/>
    <s v="E09 PE"/>
    <s v="Apontamento da Produ"/>
    <n v="0"/>
    <n v="140"/>
  </r>
  <r>
    <n v="396766"/>
    <x v="243"/>
    <s v="RC 1/3W 5% - 1R"/>
    <s v="0000-00-00"/>
    <n v="20"/>
    <s v="S"/>
    <n v="1"/>
    <s v="E09 PE"/>
    <s v="Apontamento da Produ"/>
    <n v="0"/>
    <n v="20"/>
  </r>
  <r>
    <n v="396767"/>
    <x v="567"/>
    <s v="Trafo 213091 - step down 5V"/>
    <s v="0000-00-00"/>
    <n v="20"/>
    <s v="S"/>
    <n v="1"/>
    <s v="E01 PA"/>
    <s v="Apontamento da Produ"/>
    <n v="0"/>
    <n v="20"/>
  </r>
  <r>
    <n v="396768"/>
    <x v="568"/>
    <s v="Trafo 213093 - step down 12V-18W"/>
    <s v="0000-00-00"/>
    <n v="20"/>
    <s v="S"/>
    <n v="1"/>
    <s v="E01 PA"/>
    <s v="Apontamento da Produ"/>
    <n v="0"/>
    <n v="20"/>
  </r>
  <r>
    <n v="396769"/>
    <x v="703"/>
    <s v="Acoplador Ëtico - 4 terminais - 817"/>
    <s v="0000-00-00"/>
    <n v="15"/>
    <s v="S"/>
    <n v="1"/>
    <s v="E08 PG"/>
    <s v="Apontamento da Produ"/>
    <n v="0"/>
    <n v="15"/>
  </r>
  <r>
    <n v="396770"/>
    <x v="703"/>
    <s v="Acoplador Ëtico - 4 terminais - 817"/>
    <s v="0000-00-00"/>
    <n v="5"/>
    <s v="S"/>
    <n v="1"/>
    <s v="E08 PF"/>
    <s v="Apontamento da Produ"/>
    <n v="0"/>
    <n v="5"/>
  </r>
  <r>
    <n v="396771"/>
    <x v="762"/>
    <s v="CI Anal¾gico UC 3844 N"/>
    <s v="0000-00-00"/>
    <n v="6"/>
    <s v="S"/>
    <n v="1"/>
    <s v="E08 PF"/>
    <s v="Apontamento da Produ"/>
    <n v="0"/>
    <n v="6"/>
  </r>
  <r>
    <n v="396772"/>
    <x v="127"/>
    <s v="Varistor S10K - 250V"/>
    <s v="0000-00-00"/>
    <n v="20"/>
    <s v="S"/>
    <n v="1"/>
    <s v="E11 PB"/>
    <s v="Apontamento da Produ"/>
    <n v="0"/>
    <n v="20"/>
  </r>
  <r>
    <n v="396773"/>
    <x v="733"/>
    <s v="Conect. nylon 90░ 3 vias (5274-3)"/>
    <s v="0000-00-00"/>
    <n v="20"/>
    <s v="S"/>
    <n v="1"/>
    <s v="E11 PB"/>
    <s v="Apontamento da Produ"/>
    <n v="0"/>
    <n v="20"/>
  </r>
  <r>
    <n v="396774"/>
    <x v="731"/>
    <s v="Cap.Eletr.Unilat. 2200u / 35V (can 16x25"/>
    <s v="0000-00-00"/>
    <n v="40"/>
    <s v="S"/>
    <n v="1"/>
    <s v="E06 PF"/>
    <s v="Apontamento da Produ"/>
    <n v="0"/>
    <n v="40"/>
  </r>
  <r>
    <n v="396775"/>
    <x v="116"/>
    <s v="Borne Multipolar-2vias (KRE) Azul"/>
    <s v="0000-00-00"/>
    <n v="20"/>
    <s v="S"/>
    <n v="1"/>
    <s v="E11 PB"/>
    <s v="Requisicao"/>
    <n v="0"/>
    <n v="20"/>
  </r>
  <r>
    <n v="396776"/>
    <x v="530"/>
    <s v="Borne Multipolar-3vias (KRE) Azul"/>
    <s v="0000-00-00"/>
    <n v="11"/>
    <s v="S"/>
    <n v="1"/>
    <s v="E11 PB"/>
    <s v="Requisicao"/>
    <n v="0"/>
    <n v="11"/>
  </r>
  <r>
    <n v="396777"/>
    <x v="544"/>
    <s v="Supressor 100nF/275Vca 10% X2"/>
    <s v="0000-00-00"/>
    <n v="20"/>
    <s v="S"/>
    <n v="1"/>
    <s v="E11 PB"/>
    <s v="Requisicao"/>
    <n v="0"/>
    <n v="20"/>
  </r>
  <r>
    <n v="396778"/>
    <x v="287"/>
    <s v="RC 1/3W 5% - 220R"/>
    <s v="0000-00-00"/>
    <n v="20"/>
    <s v="S"/>
    <n v="1"/>
    <s v="E10 PE"/>
    <s v="Requisicao"/>
    <n v="0"/>
    <n v="20"/>
  </r>
  <r>
    <n v="396779"/>
    <x v="287"/>
    <s v="RC 1/3W 5% - 220R"/>
    <s v="0000-00-00"/>
    <n v="20"/>
    <s v="S"/>
    <n v="1"/>
    <s v="E10 PE"/>
    <s v="Requisicao"/>
    <n v="0"/>
    <n v="20"/>
  </r>
  <r>
    <n v="396780"/>
    <x v="712"/>
    <s v="Conversor Chaveado SDA2500-NGR"/>
    <s v="0000-00-00"/>
    <n v="9"/>
    <s v="E"/>
    <n v="1"/>
    <s v="E01 PD"/>
    <s v="Apontamento da Produ"/>
    <n v="9"/>
    <n v="0"/>
  </r>
  <r>
    <n v="396781"/>
    <x v="426"/>
    <s v="Kit MEC SDA 2500 T"/>
    <s v="0000-00-00"/>
    <n v="9"/>
    <s v="S"/>
    <n v="1"/>
    <s v="E01 PA"/>
    <s v="Apontamento da Produ"/>
    <n v="0"/>
    <n v="9"/>
  </r>
  <r>
    <n v="396782"/>
    <x v="761"/>
    <s v="PCM PTH SDA 2500-NGR"/>
    <s v="0000-00-00"/>
    <n v="9"/>
    <s v="S"/>
    <n v="1"/>
    <m/>
    <s v="Apontamento da Produ"/>
    <n v="0"/>
    <n v="9"/>
  </r>
  <r>
    <n v="396783"/>
    <x v="760"/>
    <s v="PCM SMD SDA 2500-NGR (K000955)"/>
    <s v="0000-00-00"/>
    <n v="9"/>
    <s v="S"/>
    <n v="1"/>
    <m/>
    <s v="Apontamento da Produ"/>
    <n v="0"/>
    <n v="9"/>
  </r>
  <r>
    <n v="396784"/>
    <x v="426"/>
    <s v="Kit MEC SDA 2500 T"/>
    <s v="0000-00-00"/>
    <n v="20"/>
    <s v="S"/>
    <n v="1"/>
    <s v="E01 PA"/>
    <s v="Requisicao"/>
    <n v="0"/>
    <n v="20"/>
  </r>
  <r>
    <n v="396785"/>
    <x v="761"/>
    <s v="PCM PTH SDA 2500-NGR"/>
    <s v="0000-00-00"/>
    <n v="11"/>
    <s v="S"/>
    <n v="1"/>
    <m/>
    <s v="Requisicao"/>
    <n v="0"/>
    <n v="11"/>
  </r>
  <r>
    <n v="396786"/>
    <x v="760"/>
    <s v="PCM SMD SDA 2500-NGR (K000955)"/>
    <s v="0000-00-00"/>
    <n v="11"/>
    <s v="S"/>
    <n v="1"/>
    <m/>
    <s v="Requisicao"/>
    <n v="0"/>
    <n v="11"/>
  </r>
  <r>
    <n v="396787"/>
    <x v="712"/>
    <s v="Conversor Chaveado SDA2500-NGR"/>
    <s v="0000-00-00"/>
    <n v="20"/>
    <s v="S"/>
    <n v="1"/>
    <s v="E01 PD"/>
    <s v="Movimentacao"/>
    <n v="0"/>
    <n v="20"/>
  </r>
  <r>
    <n v="396793"/>
    <x v="763"/>
    <s v="Trafo 225062 - SDA2500 T"/>
    <s v="0000-00-00"/>
    <n v="20"/>
    <s v="E"/>
    <n v="1"/>
    <s v="E01 PA"/>
    <s v="Apontamento da Produ"/>
    <n v="20"/>
    <n v="0"/>
  </r>
  <r>
    <n v="396794"/>
    <x v="193"/>
    <s v="Fio 155░C - Cobre Esmaltado - 27AWG"/>
    <s v="0000-00-00"/>
    <n v="0"/>
    <s v="S"/>
    <n v="1"/>
    <s v="ProduþÒo"/>
    <s v="Apontamento da Produ"/>
    <n v="0"/>
    <n v="0"/>
  </r>
  <r>
    <n v="396795"/>
    <x v="190"/>
    <s v="Carretel E25 - 10 Terminais (passo 15)"/>
    <s v="0000-00-00"/>
    <n v="20"/>
    <s v="S"/>
    <n v="1"/>
    <s v="E14 PB"/>
    <s v="Apontamento da Produ"/>
    <n v="0"/>
    <n v="20"/>
  </r>
  <r>
    <n v="396796"/>
    <x v="191"/>
    <s v="N·cleo E25/10/6 - 1700 IP12R"/>
    <s v="0000-00-00"/>
    <n v="40"/>
    <s v="S"/>
    <n v="1"/>
    <s v="E14 PF"/>
    <s v="Apontamento da Produ"/>
    <n v="0"/>
    <n v="40"/>
  </r>
  <r>
    <n v="396797"/>
    <x v="192"/>
    <s v="Fio 155░C - Cobre Esmaltado - 30AWG"/>
    <s v="0000-00-00"/>
    <n v="0"/>
    <s v="S"/>
    <n v="1"/>
    <s v="ProduþÒo"/>
    <s v="Apontamento da Produ"/>
    <n v="0"/>
    <n v="0"/>
  </r>
  <r>
    <n v="396798"/>
    <x v="568"/>
    <s v="Trafo 213093 - step down 12V-18W"/>
    <s v="0000-00-00"/>
    <n v="20"/>
    <s v="E"/>
    <n v="1"/>
    <s v="E01 PA"/>
    <s v="Apontamento da Produ"/>
    <n v="20"/>
    <n v="0"/>
  </r>
  <r>
    <n v="396799"/>
    <x v="188"/>
    <s v="Carretel E13 - 8 Terminais"/>
    <s v="0000-00-00"/>
    <n v="20"/>
    <s v="S"/>
    <n v="1"/>
    <s v="E14 PB"/>
    <s v="Apontamento da Produ"/>
    <n v="0"/>
    <n v="20"/>
  </r>
  <r>
    <n v="396800"/>
    <x v="187"/>
    <s v="N·cleo E 13 Thorton NE 13/6/6 AL900 IP"/>
    <s v="0000-00-00"/>
    <n v="40"/>
    <s v="S"/>
    <n v="1"/>
    <m/>
    <s v="Apontamento da Produ"/>
    <n v="0"/>
    <n v="40"/>
  </r>
  <r>
    <n v="396801"/>
    <x v="193"/>
    <s v="Fio 155░C - Cobre Esmaltado - 27AWG"/>
    <s v="0000-00-00"/>
    <n v="0"/>
    <s v="S"/>
    <n v="1"/>
    <s v="ProduþÒo"/>
    <s v="Apontamento da Produ"/>
    <n v="0"/>
    <n v="0"/>
  </r>
  <r>
    <n v="396802"/>
    <x v="476"/>
    <s v="Fio 155░C - Cobre Esmaltado - 34 AWG (Pi"/>
    <s v="0000-00-00"/>
    <n v="0"/>
    <s v="S"/>
    <n v="1"/>
    <s v="ProduþÒo"/>
    <s v="Apontamento da Produ"/>
    <n v="0"/>
    <n v="0"/>
  </r>
  <r>
    <n v="396807"/>
    <x v="567"/>
    <s v="Trafo 213091 - step down 5V"/>
    <s v="0000-00-00"/>
    <n v="20"/>
    <s v="E"/>
    <n v="1"/>
    <s v="E01 PA"/>
    <s v="Apontamento da Produ"/>
    <n v="20"/>
    <n v="0"/>
  </r>
  <r>
    <n v="396808"/>
    <x v="188"/>
    <s v="Carretel E13 - 8 Terminais"/>
    <s v="0000-00-00"/>
    <n v="20"/>
    <s v="S"/>
    <n v="1"/>
    <s v="E14 PB"/>
    <s v="Apontamento da Produ"/>
    <n v="0"/>
    <n v="20"/>
  </r>
  <r>
    <n v="396809"/>
    <x v="187"/>
    <s v="N·cleo E 13 Thorton NE 13/6/6 AL900 IP"/>
    <s v="0000-00-00"/>
    <n v="2"/>
    <s v="S"/>
    <n v="1"/>
    <m/>
    <s v="Apontamento da Produ"/>
    <n v="0"/>
    <n v="2"/>
  </r>
  <r>
    <n v="396810"/>
    <x v="187"/>
    <s v="N·cleo E 13 Thorton NE 13/6/6 AL900 IP"/>
    <s v="0000-00-00"/>
    <n v="38"/>
    <s v="S"/>
    <n v="1"/>
    <s v="E14 PF"/>
    <s v="Apontamento da Produ"/>
    <n v="0"/>
    <n v="38"/>
  </r>
  <r>
    <n v="396814"/>
    <x v="764"/>
    <s v="Trafo 213001"/>
    <s v="0000-00-00"/>
    <n v="20"/>
    <s v="E"/>
    <n v="1"/>
    <s v="E01 PA"/>
    <s v="Apontamento da Produ"/>
    <n v="20"/>
    <n v="0"/>
  </r>
  <r>
    <n v="396815"/>
    <x v="188"/>
    <s v="Carretel E13 - 8 Terminais"/>
    <s v="0000-00-00"/>
    <n v="20"/>
    <s v="S"/>
    <n v="1"/>
    <s v="E14 PB"/>
    <s v="Apontamento da Produ"/>
    <n v="0"/>
    <n v="20"/>
  </r>
  <r>
    <n v="396816"/>
    <x v="187"/>
    <s v="N·cleo E 13 Thorton NE 13/6/6 AL900 IP"/>
    <s v="0000-00-00"/>
    <n v="40"/>
    <s v="S"/>
    <n v="1"/>
    <s v="E14 PF"/>
    <s v="Apontamento da Produ"/>
    <n v="0"/>
    <n v="40"/>
  </r>
  <r>
    <n v="396850"/>
    <x v="765"/>
    <s v="Kit SMD SDA 2500-NG"/>
    <s v="0000-00-00"/>
    <n v="20"/>
    <s v="E"/>
    <n v="1"/>
    <s v="E01 PA"/>
    <s v="Apontamento da Produ"/>
    <n v="20"/>
    <n v="0"/>
  </r>
  <r>
    <n v="396851"/>
    <x v="606"/>
    <s v="Resistor SMD 0603 5% 47R"/>
    <s v="0000-00-00"/>
    <n v="40"/>
    <s v="S"/>
    <n v="1"/>
    <s v="E18 PG"/>
    <s v="Apontamento da Produ"/>
    <n v="0"/>
    <n v="40"/>
  </r>
  <r>
    <n v="396852"/>
    <x v="107"/>
    <s v="Diodo SMD LL4148 Mini Melf"/>
    <s v="0000-00-00"/>
    <n v="160"/>
    <s v="S"/>
    <n v="1"/>
    <s v="E18 PH"/>
    <s v="Apontamento da Produ"/>
    <n v="0"/>
    <n v="160"/>
  </r>
  <r>
    <n v="396853"/>
    <x v="625"/>
    <s v="Diodo Zener TZM 5226B (3V3 - 500mW) Mini"/>
    <s v="0000-00-00"/>
    <n v="20"/>
    <s v="S"/>
    <n v="1"/>
    <s v="E18 PH"/>
    <s v="Apontamento da Produ"/>
    <n v="0"/>
    <n v="20"/>
  </r>
  <r>
    <n v="396854"/>
    <x v="736"/>
    <s v="Diodo Zener TZM 5232B (5,6V - 500mW) Min"/>
    <s v="0000-00-00"/>
    <n v="20"/>
    <s v="S"/>
    <n v="1"/>
    <s v="E18 PJ"/>
    <s v="Apontamento da Produ"/>
    <n v="0"/>
    <n v="20"/>
  </r>
  <r>
    <n v="396855"/>
    <x v="546"/>
    <s v="Diodo Zener TZM 5243B (13V - 500mW) Mini"/>
    <s v="0000-00-00"/>
    <n v="20"/>
    <s v="S"/>
    <n v="1"/>
    <s v="E18 PJ"/>
    <s v="Apontamento da Produ"/>
    <n v="0"/>
    <n v="20"/>
  </r>
  <r>
    <n v="396856"/>
    <x v="280"/>
    <s v="Transistor SMD BC 807-25 (BC327) SOT-23"/>
    <s v="0000-00-00"/>
    <n v="40"/>
    <s v="S"/>
    <n v="1"/>
    <s v="E18 PH"/>
    <s v="Apontamento da Produ"/>
    <n v="0"/>
    <n v="40"/>
  </r>
  <r>
    <n v="396857"/>
    <x v="545"/>
    <s v="Transistor MJD45H11TM"/>
    <s v="0000-00-00"/>
    <n v="40"/>
    <s v="S"/>
    <n v="1"/>
    <s v="E18 PJ"/>
    <s v="Apontamento da Produ"/>
    <n v="0"/>
    <n v="40"/>
  </r>
  <r>
    <n v="396858"/>
    <x v="109"/>
    <s v="Comparador LM 431ACM SMD(SO) ST, Texas o"/>
    <s v="0000-00-00"/>
    <n v="60"/>
    <s v="S"/>
    <n v="1"/>
    <s v="E18 PJ"/>
    <s v="Apontamento da Produ"/>
    <n v="0"/>
    <n v="60"/>
  </r>
  <r>
    <n v="396859"/>
    <x v="205"/>
    <s v="Diodo SMD LL4007 (M7) SMB"/>
    <s v="0000-00-00"/>
    <n v="80"/>
    <s v="S"/>
    <n v="1"/>
    <s v="E18 PH"/>
    <s v="Apontamento da Produ"/>
    <n v="0"/>
    <n v="80"/>
  </r>
  <r>
    <n v="396860"/>
    <x v="298"/>
    <s v="Resistor SMD 1206 5% 220R"/>
    <s v="0000-00-00"/>
    <n v="20"/>
    <s v="S"/>
    <n v="1"/>
    <s v="E18 PJ"/>
    <s v="Apontamento da Produ"/>
    <n v="0"/>
    <n v="20"/>
  </r>
  <r>
    <n v="396861"/>
    <x v="759"/>
    <s v="Resistor SMD 1206 5% 2K7"/>
    <s v="0000-00-00"/>
    <n v="40"/>
    <s v="S"/>
    <n v="1"/>
    <s v="E18 PJ"/>
    <s v="Apontamento da Produ"/>
    <n v="0"/>
    <n v="40"/>
  </r>
  <r>
    <n v="396862"/>
    <x v="643"/>
    <s v="Resistor SMD 1206 5% 100K"/>
    <s v="0000-00-00"/>
    <n v="20"/>
    <s v="S"/>
    <n v="1"/>
    <s v="E18 PJ"/>
    <s v="Apontamento da Produ"/>
    <n v="0"/>
    <n v="20"/>
  </r>
  <r>
    <n v="396863"/>
    <x v="411"/>
    <s v="Cap.Cer. SMD 0603 33nF / 50V 10%"/>
    <s v="0000-00-00"/>
    <n v="20"/>
    <s v="S"/>
    <n v="1"/>
    <s v="E18 PG"/>
    <s v="Apontamento da Produ"/>
    <n v="0"/>
    <n v="20"/>
  </r>
  <r>
    <n v="396864"/>
    <x v="108"/>
    <s v="Transistor SMD BC 817-25 (BC337) SOT-23"/>
    <s v="0000-00-00"/>
    <n v="140"/>
    <s v="S"/>
    <n v="1"/>
    <s v="E18 PH"/>
    <s v="Apontamento da Produ"/>
    <n v="0"/>
    <n v="140"/>
  </r>
  <r>
    <n v="396865"/>
    <x v="734"/>
    <s v="Cap.Cer. SMD 1206 10nF / 50V 10%"/>
    <s v="0000-00-00"/>
    <n v="40"/>
    <s v="S"/>
    <n v="1"/>
    <s v="E18 PJ"/>
    <s v="Apontamento da Produ"/>
    <n v="0"/>
    <n v="40"/>
  </r>
  <r>
    <n v="396866"/>
    <x v="735"/>
    <s v="Cap.Cer. SMD 0603 470nF / 50V 10%"/>
    <s v="0000-00-00"/>
    <n v="60"/>
    <s v="S"/>
    <n v="1"/>
    <s v="E18 PJ"/>
    <s v="Apontamento da Produ"/>
    <n v="0"/>
    <n v="60"/>
  </r>
  <r>
    <n v="396867"/>
    <x v="627"/>
    <s v="Resistor SMD 0603 5% 10R"/>
    <s v="0000-00-00"/>
    <n v="40"/>
    <s v="S"/>
    <n v="1"/>
    <s v="E18 PG"/>
    <s v="Apontamento da Produ"/>
    <n v="0"/>
    <n v="40"/>
  </r>
  <r>
    <n v="396868"/>
    <x v="325"/>
    <s v="Resistor SMD 0603 5% 18K"/>
    <s v="0000-00-00"/>
    <n v="20"/>
    <s v="S"/>
    <n v="1"/>
    <s v="E18 PG"/>
    <s v="Apontamento da Produ"/>
    <n v="0"/>
    <n v="20"/>
  </r>
  <r>
    <n v="396869"/>
    <x v="129"/>
    <s v="Resistor SMD 0603 5% 220R"/>
    <s v="0000-00-00"/>
    <n v="40"/>
    <s v="S"/>
    <n v="1"/>
    <s v="E18 PI"/>
    <s v="Apontamento da Produ"/>
    <n v="0"/>
    <n v="40"/>
  </r>
  <r>
    <n v="396870"/>
    <x v="766"/>
    <s v="Resistor SMD 0603 5% 330R"/>
    <s v="0000-00-00"/>
    <n v="20"/>
    <s v="S"/>
    <n v="1"/>
    <s v="E18 PI"/>
    <s v="Apontamento da Produ"/>
    <n v="0"/>
    <n v="20"/>
  </r>
  <r>
    <n v="396871"/>
    <x v="226"/>
    <s v="Resistor SMD 0603 5% 390R"/>
    <s v="0000-00-00"/>
    <n v="40"/>
    <s v="S"/>
    <n v="1"/>
    <s v="E18 PG"/>
    <s v="Apontamento da Produ"/>
    <n v="0"/>
    <n v="40"/>
  </r>
  <r>
    <n v="396872"/>
    <x v="228"/>
    <s v="Resistor SMD 0603 5% 470R"/>
    <s v="0000-00-00"/>
    <n v="40"/>
    <s v="S"/>
    <n v="1"/>
    <s v="E18 PG"/>
    <s v="Apontamento da Produ"/>
    <n v="0"/>
    <n v="40"/>
  </r>
  <r>
    <n v="396873"/>
    <x v="539"/>
    <s v="Resistor SMD 0603 5% 560R"/>
    <s v="0000-00-00"/>
    <n v="40"/>
    <s v="S"/>
    <n v="1"/>
    <s v="E18 PG"/>
    <s v="Apontamento da Produ"/>
    <n v="0"/>
    <n v="40"/>
  </r>
  <r>
    <n v="396874"/>
    <x v="767"/>
    <s v="Resistor SMD 0603 5% 5K6"/>
    <s v="0000-00-00"/>
    <n v="40"/>
    <s v="S"/>
    <n v="1"/>
    <s v="E18 PI"/>
    <s v="Apontamento da Produ"/>
    <n v="0"/>
    <n v="40"/>
  </r>
  <r>
    <n v="396875"/>
    <x v="535"/>
    <s v="Cap.Cer. SMD 0603 100nF / 50V 10%"/>
    <s v="0000-00-00"/>
    <n v="160"/>
    <s v="S"/>
    <n v="1"/>
    <s v="E18 PH"/>
    <s v="Apontamento da Produ"/>
    <n v="0"/>
    <n v="160"/>
  </r>
  <r>
    <n v="396876"/>
    <x v="204"/>
    <s v="Resistor SMD 0603 5% 27K"/>
    <s v="0000-00-00"/>
    <n v="20"/>
    <s v="S"/>
    <n v="1"/>
    <s v="E18 PI"/>
    <s v="Apontamento da Produ"/>
    <n v="0"/>
    <n v="20"/>
  </r>
  <r>
    <n v="396877"/>
    <x v="630"/>
    <s v="Resistor SMD 0603 5% 56K"/>
    <s v="0000-00-00"/>
    <n v="20"/>
    <s v="S"/>
    <n v="1"/>
    <s v="E18 PG"/>
    <s v="Apontamento da Produ"/>
    <n v="0"/>
    <n v="20"/>
  </r>
  <r>
    <n v="396878"/>
    <x v="768"/>
    <s v="Resistor SMD 0603 5% 82K"/>
    <s v="0000-00-00"/>
    <n v="20"/>
    <s v="S"/>
    <n v="1"/>
    <s v="E18 PG"/>
    <s v="Apontamento da Produ"/>
    <n v="0"/>
    <n v="20"/>
  </r>
  <r>
    <n v="396879"/>
    <x v="626"/>
    <s v="Resistor SMD 0603 5% 100K"/>
    <s v="0000-00-00"/>
    <n v="20"/>
    <s v="S"/>
    <n v="1"/>
    <s v="E18 PG"/>
    <s v="Apontamento da Produ"/>
    <n v="0"/>
    <n v="20"/>
  </r>
  <r>
    <n v="396880"/>
    <x v="366"/>
    <s v="Resistor SMD 1206 5% 33R"/>
    <s v="0000-00-00"/>
    <n v="40"/>
    <s v="S"/>
    <n v="1"/>
    <s v="E18 PJ"/>
    <s v="Apontamento da Produ"/>
    <n v="0"/>
    <n v="40"/>
  </r>
  <r>
    <n v="396881"/>
    <x v="275"/>
    <s v="Cap.Cer. SMD 0603 270pF / 50V 10%"/>
    <s v="0000-00-00"/>
    <n v="40"/>
    <s v="S"/>
    <n v="1"/>
    <s v="E18 PH"/>
    <s v="Apontamento da Produ"/>
    <n v="0"/>
    <n v="40"/>
  </r>
  <r>
    <n v="396882"/>
    <x v="628"/>
    <s v="Cap.Cer. SMD 0603 10nF / 50V 10%"/>
    <s v="0000-00-00"/>
    <n v="20"/>
    <s v="S"/>
    <n v="1"/>
    <s v="E18 PI"/>
    <s v="Apontamento da Produ"/>
    <n v="0"/>
    <n v="20"/>
  </r>
  <r>
    <n v="396883"/>
    <x v="769"/>
    <s v="PCM SMD SDA 2500-NG (K000953)"/>
    <s v="0000-00-00"/>
    <n v="20"/>
    <s v="E"/>
    <n v="1"/>
    <s v="E01 PA"/>
    <s v="Apontamento da Produ"/>
    <n v="20"/>
    <n v="0"/>
  </r>
  <r>
    <n v="396884"/>
    <x v="728"/>
    <s v="PCI SDA-1 ver3.0  1.6mm 35u DS (out-22)"/>
    <s v="0000-00-00"/>
    <n v="20"/>
    <s v="S"/>
    <n v="1"/>
    <s v="E13 PH"/>
    <s v="Apontamento da Produ"/>
    <n v="0"/>
    <n v="20"/>
  </r>
  <r>
    <n v="396885"/>
    <x v="765"/>
    <s v="Kit SMD SDA 2500-NG"/>
    <s v="0000-00-00"/>
    <n v="20"/>
    <s v="S"/>
    <n v="1"/>
    <s v="E01 PA"/>
    <s v="Apontamento da Produ"/>
    <n v="0"/>
    <n v="20"/>
  </r>
  <r>
    <n v="396904"/>
    <x v="770"/>
    <s v="PCM PTH SDA 2500-NG"/>
    <s v="0000-00-00"/>
    <n v="20"/>
    <s v="E"/>
    <n v="1"/>
    <s v="E01 PA"/>
    <s v="Apontamento da Produ"/>
    <n v="20"/>
    <n v="0"/>
  </r>
  <r>
    <n v="396905"/>
    <x v="763"/>
    <s v="Trafo 225062 - SDA2500 T"/>
    <s v="0000-00-00"/>
    <n v="20"/>
    <s v="S"/>
    <n v="1"/>
    <s v="E01 PA"/>
    <s v="Apontamento da Produ"/>
    <n v="0"/>
    <n v="20"/>
  </r>
  <r>
    <n v="396906"/>
    <x v="731"/>
    <s v="Cap.Eletr.Unilat. 2200u / 35V (can 16x25"/>
    <s v="0000-00-00"/>
    <n v="80"/>
    <s v="S"/>
    <n v="1"/>
    <s v="E06 PF"/>
    <s v="Apontamento da Produ"/>
    <n v="0"/>
    <n v="80"/>
  </r>
  <r>
    <n v="396907"/>
    <x v="239"/>
    <s v="Cap.Cer.Disco 270pF / 1KV"/>
    <s v="0000-00-00"/>
    <n v="20"/>
    <s v="S"/>
    <n v="1"/>
    <s v="E06 PF"/>
    <s v="Apontamento da Produ"/>
    <n v="0"/>
    <n v="20"/>
  </r>
  <r>
    <n v="396908"/>
    <x v="212"/>
    <s v="Bobina AR50"/>
    <s v="0000-00-00"/>
    <n v="20"/>
    <s v="S"/>
    <n v="1"/>
    <m/>
    <s v="Apontamento da Produ"/>
    <n v="0"/>
    <n v="20"/>
  </r>
  <r>
    <n v="396909"/>
    <x v="771"/>
    <s v="RF 5W 10% - 2R2"/>
    <s v="0000-00-00"/>
    <n v="20"/>
    <s v="S"/>
    <n v="1"/>
    <s v="E10 PH"/>
    <s v="Apontamento da Produ"/>
    <n v="0"/>
    <n v="20"/>
  </r>
  <r>
    <n v="396910"/>
    <x v="248"/>
    <s v="RC 2W 5% - 10K"/>
    <s v="0000-00-00"/>
    <n v="20"/>
    <s v="S"/>
    <n v="1"/>
    <s v="E09 PI"/>
    <s v="Apontamento da Produ"/>
    <n v="0"/>
    <n v="20"/>
  </r>
  <r>
    <n v="396911"/>
    <x v="127"/>
    <s v="Varistor S10K - 250V"/>
    <s v="0000-00-00"/>
    <n v="20"/>
    <s v="S"/>
    <n v="1"/>
    <s v="E11 PB"/>
    <s v="Apontamento da Produ"/>
    <n v="0"/>
    <n v="20"/>
  </r>
  <r>
    <n v="396912"/>
    <x v="703"/>
    <s v="Acoplador Ëtico - 4 terminais - 817"/>
    <s v="0000-00-00"/>
    <n v="20"/>
    <s v="S"/>
    <n v="1"/>
    <s v="E08 PF"/>
    <s v="Apontamento da Produ"/>
    <n v="0"/>
    <n v="20"/>
  </r>
  <r>
    <n v="396913"/>
    <x v="103"/>
    <s v="Diodo 1N4937 - 1 A 600V rßpido"/>
    <s v="0000-00-00"/>
    <n v="86"/>
    <s v="S"/>
    <n v="1"/>
    <s v="E09 PK"/>
    <s v="Apontamento da Produ"/>
    <n v="0"/>
    <n v="86"/>
  </r>
  <r>
    <n v="396914"/>
    <x v="568"/>
    <s v="Trafo 213093 - step down 12V-18W"/>
    <s v="0000-00-00"/>
    <n v="20"/>
    <s v="S"/>
    <n v="1"/>
    <s v="E01 PA"/>
    <s v="Apontamento da Produ"/>
    <n v="0"/>
    <n v="20"/>
  </r>
  <r>
    <n v="396915"/>
    <x v="567"/>
    <s v="Trafo 213091 - step down 5V"/>
    <s v="0000-00-00"/>
    <n v="20"/>
    <s v="S"/>
    <n v="1"/>
    <s v="E01 PA"/>
    <s v="Apontamento da Produ"/>
    <n v="0"/>
    <n v="20"/>
  </r>
  <r>
    <n v="396916"/>
    <x v="764"/>
    <s v="Trafo 213001"/>
    <s v="0000-00-00"/>
    <n v="20"/>
    <s v="S"/>
    <n v="1"/>
    <s v="E01 PA"/>
    <s v="Apontamento da Produ"/>
    <n v="0"/>
    <n v="20"/>
  </r>
  <r>
    <n v="396917"/>
    <x v="702"/>
    <s v="Transistor MOS FQP 7N80C (NÒo Isolado) -"/>
    <s v="0000-00-00"/>
    <n v="20"/>
    <s v="S"/>
    <n v="1"/>
    <s v="E08 PG"/>
    <s v="Apontamento da Produ"/>
    <n v="0"/>
    <n v="20"/>
  </r>
  <r>
    <n v="396918"/>
    <x v="772"/>
    <s v="RC 1/3W 5% - 1R5"/>
    <s v="0000-00-00"/>
    <n v="40"/>
    <s v="S"/>
    <n v="1"/>
    <s v="E09 PE"/>
    <s v="Apontamento da Produ"/>
    <n v="0"/>
    <n v="40"/>
  </r>
  <r>
    <n v="396919"/>
    <x v="243"/>
    <s v="RC 1/3W 5% - 1R"/>
    <s v="0000-00-00"/>
    <n v="80"/>
    <s v="S"/>
    <n v="1"/>
    <s v="E09 PE"/>
    <s v="Apontamento da Produ"/>
    <n v="0"/>
    <n v="80"/>
  </r>
  <r>
    <n v="396920"/>
    <x v="451"/>
    <s v="RC 1/3W 5% - 0R47"/>
    <s v="0000-00-00"/>
    <n v="140"/>
    <s v="S"/>
    <n v="1"/>
    <s v="E09 PE"/>
    <s v="Apontamento da Produ"/>
    <n v="0"/>
    <n v="140"/>
  </r>
  <r>
    <n v="396921"/>
    <x v="168"/>
    <s v="Diodo Schottky 1N5822 - 3A 40V"/>
    <s v="0000-00-00"/>
    <n v="40"/>
    <s v="S"/>
    <n v="1"/>
    <s v="E09 PK"/>
    <s v="Apontamento da Produ"/>
    <n v="0"/>
    <n v="40"/>
  </r>
  <r>
    <n v="396922"/>
    <x v="704"/>
    <s v="CI Anal¾gico UC 3844 N - ST"/>
    <s v="0000-00-00"/>
    <n v="20"/>
    <s v="S"/>
    <n v="1"/>
    <s v="E08 PF"/>
    <s v="Requisicao"/>
    <n v="0"/>
    <n v="20"/>
  </r>
  <r>
    <n v="396923"/>
    <x v="116"/>
    <s v="Borne Multipolar-2vias (KRE) Azul"/>
    <s v="0000-00-00"/>
    <n v="20"/>
    <s v="S"/>
    <n v="1"/>
    <s v="E11 PB"/>
    <s v="Requisicao"/>
    <n v="0"/>
    <n v="20"/>
  </r>
  <r>
    <n v="396924"/>
    <x v="496"/>
    <s v="Cap.Eletr.Unilat. 47u / 350V 105░ (can 1"/>
    <s v="0000-00-00"/>
    <n v="20"/>
    <s v="S"/>
    <n v="1"/>
    <m/>
    <s v="Requisicao"/>
    <n v="0"/>
    <n v="20"/>
  </r>
  <r>
    <n v="396925"/>
    <x v="118"/>
    <s v="Diodo SMD US1M (1N4937) - 1 A 600V rßpid"/>
    <s v="0000-00-00"/>
    <n v="120"/>
    <s v="S"/>
    <n v="1"/>
    <s v="E18 PJ"/>
    <s v="Requisicao"/>
    <n v="0"/>
    <n v="120"/>
  </r>
  <r>
    <n v="396926"/>
    <x v="773"/>
    <s v="Cap.Cer. SMD 1206 4,7nF / 50V 10%"/>
    <s v="0000-00-00"/>
    <n v="20"/>
    <s v="S"/>
    <n v="1"/>
    <s v="E18 PJ"/>
    <s v="Requisicao"/>
    <n v="0"/>
    <n v="20"/>
  </r>
  <r>
    <n v="396943"/>
    <x v="774"/>
    <s v="Kit SMD CBR 0500 SF"/>
    <s v="0000-00-00"/>
    <n v="10"/>
    <s v="E"/>
    <n v="1"/>
    <s v="E01 PA"/>
    <s v="Apontamento da Produ"/>
    <n v="10"/>
    <n v="0"/>
  </r>
  <r>
    <n v="396944"/>
    <x v="535"/>
    <s v="Cap.Cer. SMD 0603 100nF / 50V 10%"/>
    <s v="0000-00-00"/>
    <n v="10"/>
    <s v="S"/>
    <n v="1"/>
    <s v="E18 PH"/>
    <s v="Apontamento da Produ"/>
    <n v="0"/>
    <n v="10"/>
  </r>
  <r>
    <n v="396945"/>
    <x v="166"/>
    <s v="Cap.Cer. SMD 0805 10nF / 50V 10%"/>
    <s v="0000-00-00"/>
    <n v="10"/>
    <s v="S"/>
    <n v="1"/>
    <s v="E18 PJ"/>
    <s v="Apontamento da Produ"/>
    <n v="0"/>
    <n v="10"/>
  </r>
  <r>
    <n v="396946"/>
    <x v="109"/>
    <s v="Comparador LM 431ACM SMD(SO) ST, Texas o"/>
    <s v="0000-00-00"/>
    <n v="10"/>
    <s v="S"/>
    <n v="1"/>
    <s v="E18 PJ"/>
    <s v="Apontamento da Produ"/>
    <n v="0"/>
    <n v="10"/>
  </r>
  <r>
    <n v="396947"/>
    <x v="108"/>
    <s v="Transistor SMD BC 817-25 (BC337) SOT-23"/>
    <s v="0000-00-00"/>
    <n v="20"/>
    <s v="S"/>
    <n v="1"/>
    <s v="E18 PH"/>
    <s v="Apontamento da Produ"/>
    <n v="0"/>
    <n v="20"/>
  </r>
  <r>
    <n v="396948"/>
    <x v="107"/>
    <s v="Diodo SMD LL4148 Mini Melf"/>
    <s v="0000-00-00"/>
    <n v="30"/>
    <s v="S"/>
    <n v="1"/>
    <s v="E18 PH"/>
    <s v="Apontamento da Produ"/>
    <n v="0"/>
    <n v="30"/>
  </r>
  <r>
    <n v="396949"/>
    <x v="205"/>
    <s v="Diodo SMD LL4007 (M7) SMB"/>
    <s v="0000-00-00"/>
    <n v="40"/>
    <s v="S"/>
    <n v="1"/>
    <s v="E18 PH"/>
    <s v="Apontamento da Produ"/>
    <n v="0"/>
    <n v="40"/>
  </r>
  <r>
    <n v="396950"/>
    <x v="535"/>
    <s v="Cap.Cer. SMD 0603 100nF / 50V 10%"/>
    <s v="0000-00-00"/>
    <n v="10"/>
    <s v="S"/>
    <n v="1"/>
    <s v="E18 PH"/>
    <s v="Apontamento da Produ"/>
    <n v="0"/>
    <n v="10"/>
  </r>
  <r>
    <n v="396951"/>
    <x v="254"/>
    <s v="Resistor SMD 0603 5% 82R"/>
    <s v="0000-00-00"/>
    <n v="20"/>
    <s v="S"/>
    <n v="1"/>
    <s v="E18 PI"/>
    <s v="Apontamento da Produ"/>
    <n v="0"/>
    <n v="20"/>
  </r>
  <r>
    <n v="396952"/>
    <x v="298"/>
    <s v="Resistor SMD 1206 5% 220R"/>
    <s v="0000-00-00"/>
    <n v="10"/>
    <s v="S"/>
    <n v="1"/>
    <s v="E18 PJ"/>
    <s v="Apontamento da Produ"/>
    <n v="0"/>
    <n v="10"/>
  </r>
  <r>
    <n v="396953"/>
    <x v="739"/>
    <s v="Resistor SMD 1206 5% 180R"/>
    <s v="0000-00-00"/>
    <n v="10"/>
    <s v="S"/>
    <n v="1"/>
    <s v="E18 PJ"/>
    <s v="Apontamento da Produ"/>
    <n v="0"/>
    <n v="10"/>
  </r>
  <r>
    <n v="396954"/>
    <x v="738"/>
    <s v="Resistor SMD 1206 55 120R"/>
    <s v="0000-00-00"/>
    <n v="20"/>
    <s v="S"/>
    <n v="1"/>
    <s v="E18 PJ"/>
    <s v="Apontamento da Produ"/>
    <n v="0"/>
    <n v="20"/>
  </r>
  <r>
    <n v="396955"/>
    <x v="690"/>
    <s v="Resistor SMD 1206 5% 100R"/>
    <s v="0000-00-00"/>
    <n v="10"/>
    <s v="S"/>
    <n v="1"/>
    <s v="E18 PJ"/>
    <s v="Apontamento da Produ"/>
    <n v="0"/>
    <n v="10"/>
  </r>
  <r>
    <n v="396956"/>
    <x v="147"/>
    <s v="Resistor SMD 1206 5% 0R"/>
    <s v="0000-00-00"/>
    <n v="10"/>
    <s v="S"/>
    <n v="1"/>
    <s v="E18 PJ"/>
    <s v="Apontamento da Produ"/>
    <n v="0"/>
    <n v="10"/>
  </r>
  <r>
    <n v="396957"/>
    <x v="299"/>
    <s v="Resistor SMD 0603 5% 680R"/>
    <s v="0000-00-00"/>
    <n v="10"/>
    <s v="S"/>
    <n v="1"/>
    <s v="E18 PG"/>
    <s v="Apontamento da Produ"/>
    <n v="0"/>
    <n v="10"/>
  </r>
  <r>
    <n v="396958"/>
    <x v="129"/>
    <s v="Resistor SMD 0603 5% 220R"/>
    <s v="0000-00-00"/>
    <n v="20"/>
    <s v="S"/>
    <n v="1"/>
    <s v="E18 PI"/>
    <s v="Apontamento da Produ"/>
    <n v="0"/>
    <n v="20"/>
  </r>
  <r>
    <n v="396959"/>
    <x v="556"/>
    <s v="Resistor SMD 1206 5% 2K2"/>
    <s v="0000-00-00"/>
    <n v="10"/>
    <s v="S"/>
    <n v="1"/>
    <s v="E18 PJ"/>
    <s v="Requisicao"/>
    <n v="0"/>
    <n v="10"/>
  </r>
  <r>
    <n v="396960"/>
    <x v="705"/>
    <s v="Cap.Cer. SMD 1206 1uF / 50V 10%"/>
    <s v="0000-00-00"/>
    <n v="30"/>
    <s v="S"/>
    <n v="1"/>
    <s v="E18 PI"/>
    <s v="Requisicao"/>
    <n v="0"/>
    <n v="30"/>
  </r>
  <r>
    <n v="396961"/>
    <x v="775"/>
    <s v="PCM SMD CBR0500 SF (K00954)"/>
    <s v="0000-00-00"/>
    <n v="10"/>
    <s v="E"/>
    <n v="1"/>
    <s v="E01 PA"/>
    <s v="Apontamento da Produ"/>
    <n v="10"/>
    <n v="0"/>
  </r>
  <r>
    <n v="396962"/>
    <x v="774"/>
    <s v="Kit SMD CBR 0500 SF"/>
    <s v="0000-00-00"/>
    <n v="10"/>
    <s v="S"/>
    <n v="1"/>
    <s v="E01 PA"/>
    <s v="Apontamento da Produ"/>
    <n v="0"/>
    <n v="10"/>
  </r>
  <r>
    <n v="396963"/>
    <x v="724"/>
    <s v="PCI CA-CBR FR1, 1,6mm 35u SS Ver 1.2 fev"/>
    <s v="0000-00-00"/>
    <n v="10"/>
    <s v="S"/>
    <n v="1"/>
    <s v="E13 PG"/>
    <s v="Apontamento da Produ"/>
    <n v="0"/>
    <n v="10"/>
  </r>
  <r>
    <n v="396964"/>
    <x v="776"/>
    <s v="Trafo CBR 0500 SF"/>
    <s v="0000-00-00"/>
    <n v="10"/>
    <s v="E"/>
    <n v="1"/>
    <s v="E01 PA"/>
    <s v="Apontamento da Produ"/>
    <n v="10"/>
    <n v="0"/>
  </r>
  <r>
    <n v="396965"/>
    <x v="190"/>
    <s v="Carretel E25 - 10 Terminais (passo 15)"/>
    <s v="0000-00-00"/>
    <n v="10"/>
    <s v="S"/>
    <n v="1"/>
    <s v="E14 PB"/>
    <s v="Apontamento da Produ"/>
    <n v="0"/>
    <n v="10"/>
  </r>
  <r>
    <n v="396966"/>
    <x v="191"/>
    <s v="N·cleo E25/10/6 - 1700 IP12R"/>
    <s v="0000-00-00"/>
    <n v="20"/>
    <s v="S"/>
    <n v="1"/>
    <s v="E14 PF"/>
    <s v="Apontamento da Produ"/>
    <n v="0"/>
    <n v="20"/>
  </r>
  <r>
    <n v="396967"/>
    <x v="193"/>
    <s v="Fio 155░C - Cobre Esmaltado - 27AWG"/>
    <s v="0000-00-00"/>
    <n v="0"/>
    <s v="S"/>
    <n v="1"/>
    <s v="ProduþÒo"/>
    <s v="Apontamento da Produ"/>
    <n v="0"/>
    <n v="0"/>
  </r>
  <r>
    <n v="396968"/>
    <x v="192"/>
    <s v="Fio 155░C - Cobre Esmaltado - 30AWG"/>
    <s v="0000-00-00"/>
    <n v="0"/>
    <s v="S"/>
    <n v="1"/>
    <s v="ProduþÒo"/>
    <s v="Apontamento da Produ"/>
    <n v="0"/>
    <n v="0"/>
  </r>
  <r>
    <n v="396969"/>
    <x v="476"/>
    <s v="Fio 155░C - Cobre Esmaltado - 34 AWG (Pi"/>
    <s v="0000-00-00"/>
    <n v="0"/>
    <s v="S"/>
    <n v="1"/>
    <s v="ProduþÒo"/>
    <s v="Apontamento da Produ"/>
    <n v="0"/>
    <n v="0"/>
  </r>
  <r>
    <n v="396970"/>
    <x v="186"/>
    <s v="Choque 313001"/>
    <s v="0000-00-00"/>
    <n v="10"/>
    <s v="E"/>
    <n v="1"/>
    <m/>
    <s v="Apontamento da Produ"/>
    <n v="10"/>
    <n v="0"/>
  </r>
  <r>
    <n v="396971"/>
    <x v="187"/>
    <s v="N·cleo E 13 Thorton NE 13/6/6 AL900 IP"/>
    <s v="0000-00-00"/>
    <n v="20"/>
    <s v="S"/>
    <n v="1"/>
    <s v="E14 PF"/>
    <s v="Apontamento da Produ"/>
    <n v="0"/>
    <n v="20"/>
  </r>
  <r>
    <n v="396972"/>
    <x v="188"/>
    <s v="Carretel E13 - 8 Terminais"/>
    <s v="0000-00-00"/>
    <n v="10"/>
    <s v="S"/>
    <n v="1"/>
    <s v="E14 PB"/>
    <s v="Apontamento da Produ"/>
    <n v="0"/>
    <n v="10"/>
  </r>
  <r>
    <n v="396990"/>
    <x v="777"/>
    <s v="PCM PTH - CBR0500 SF"/>
    <s v="0000-00-00"/>
    <n v="10"/>
    <s v="E"/>
    <n v="1"/>
    <s v="E01 PA"/>
    <s v="Apontamento da Produ"/>
    <n v="10"/>
    <n v="0"/>
  </r>
  <r>
    <n v="396991"/>
    <x v="168"/>
    <s v="Diodo Schottky 1N5822 - 3A 40V"/>
    <s v="0000-00-00"/>
    <n v="20"/>
    <s v="S"/>
    <n v="1"/>
    <s v="E09 PK"/>
    <s v="Apontamento da Produ"/>
    <n v="0"/>
    <n v="20"/>
  </r>
  <r>
    <n v="396992"/>
    <x v="776"/>
    <s v="Trafo CBR 0500 SF"/>
    <s v="0000-00-00"/>
    <n v="10"/>
    <s v="S"/>
    <n v="1"/>
    <s v="E01 PA"/>
    <s v="Apontamento da Produ"/>
    <n v="0"/>
    <n v="10"/>
  </r>
  <r>
    <n v="396993"/>
    <x v="118"/>
    <s v="Diodo SMD US1M (1N4937) - 1 A 600V rßpid"/>
    <s v="0000-00-00"/>
    <n v="20"/>
    <s v="S"/>
    <n v="1"/>
    <s v="E18 PJ"/>
    <s v="Apontamento da Produ"/>
    <n v="0"/>
    <n v="20"/>
  </r>
  <r>
    <n v="396994"/>
    <x v="186"/>
    <s v="Choque 313001"/>
    <s v="0000-00-00"/>
    <n v="10"/>
    <s v="S"/>
    <n v="1"/>
    <m/>
    <s v="Apontamento da Produ"/>
    <n v="0"/>
    <n v="10"/>
  </r>
  <r>
    <n v="396995"/>
    <x v="212"/>
    <s v="Bobina AR50"/>
    <s v="0000-00-00"/>
    <n v="10"/>
    <s v="S"/>
    <n v="1"/>
    <m/>
    <s v="Apontamento da Produ"/>
    <n v="0"/>
    <n v="10"/>
  </r>
  <r>
    <n v="396996"/>
    <x v="127"/>
    <s v="Varistor S10K - 250V"/>
    <s v="0000-00-00"/>
    <n v="10"/>
    <s v="S"/>
    <n v="1"/>
    <s v="E11 PB"/>
    <s v="Apontamento da Produ"/>
    <n v="0"/>
    <n v="10"/>
  </r>
  <r>
    <n v="396997"/>
    <x v="500"/>
    <s v="Supressor 10nF/305Vca 10% X2 (B32921)"/>
    <s v="0000-00-00"/>
    <n v="10"/>
    <s v="S"/>
    <n v="1"/>
    <s v="E11 PB"/>
    <s v="Apontamento da Produ"/>
    <n v="0"/>
    <n v="10"/>
  </r>
  <r>
    <n v="396998"/>
    <x v="703"/>
    <s v="Acoplador Ëtico - 4 terminais - 817"/>
    <s v="0000-00-00"/>
    <n v="10"/>
    <s v="S"/>
    <n v="1"/>
    <s v="E08 PF"/>
    <s v="Apontamento da Produ"/>
    <n v="0"/>
    <n v="10"/>
  </r>
  <r>
    <n v="396999"/>
    <x v="293"/>
    <s v="RC 1/3W 5% - 1R2"/>
    <s v="0000-00-00"/>
    <n v="10"/>
    <s v="S"/>
    <n v="1"/>
    <s v="E09 PE"/>
    <s v="Apontamento da Produ"/>
    <n v="0"/>
    <n v="10"/>
  </r>
  <r>
    <n v="397000"/>
    <x v="102"/>
    <s v="Cap.Cer.Disco 2,2nF / 2KV"/>
    <s v="0000-00-00"/>
    <n v="10"/>
    <s v="S"/>
    <n v="1"/>
    <s v="E07 PF"/>
    <s v="Apontamento da Produ"/>
    <n v="0"/>
    <n v="10"/>
  </r>
  <r>
    <n v="397001"/>
    <x v="239"/>
    <s v="Cap.Cer.Disco 270pF / 1KV"/>
    <s v="0000-00-00"/>
    <n v="10"/>
    <s v="S"/>
    <n v="1"/>
    <s v="E06 PF"/>
    <s v="Apontamento da Produ"/>
    <n v="0"/>
    <n v="10"/>
  </r>
  <r>
    <n v="397002"/>
    <x v="100"/>
    <s v="Cap.Eletr.Unilat. 1000u / 25V (can 10x22"/>
    <s v="0000-00-00"/>
    <n v="40"/>
    <s v="S"/>
    <n v="1"/>
    <s v="E07 PE"/>
    <s v="Apontamento da Produ"/>
    <n v="0"/>
    <n v="40"/>
  </r>
  <r>
    <n v="397003"/>
    <x v="123"/>
    <s v="Cap.Eletr.Unilat. 4,7u / 350V (can 8x12)"/>
    <s v="0000-00-00"/>
    <n v="10"/>
    <s v="S"/>
    <n v="1"/>
    <s v="E06 PE"/>
    <s v="Apontamento da Produ"/>
    <n v="0"/>
    <n v="10"/>
  </r>
  <r>
    <n v="397004"/>
    <x v="737"/>
    <s v="RF 5W 10% - 1R2"/>
    <s v="0000-00-00"/>
    <n v="10"/>
    <s v="S"/>
    <n v="1"/>
    <s v="E10 PH"/>
    <s v="Apontamento da Produ"/>
    <n v="0"/>
    <n v="10"/>
  </r>
  <r>
    <n v="397005"/>
    <x v="248"/>
    <s v="RC 2W 5% - 10K"/>
    <s v="0000-00-00"/>
    <n v="10"/>
    <s v="S"/>
    <n v="1"/>
    <s v="E09 PI"/>
    <s v="Apontamento da Produ"/>
    <n v="0"/>
    <n v="10"/>
  </r>
  <r>
    <n v="397006"/>
    <x v="616"/>
    <s v="RC 1/3W 5% - 120K"/>
    <s v="0000-00-00"/>
    <n v="20"/>
    <s v="S"/>
    <n v="1"/>
    <s v="E09 PH"/>
    <s v="Apontamento da Produ"/>
    <n v="0"/>
    <n v="20"/>
  </r>
  <r>
    <n v="397007"/>
    <x v="529"/>
    <s v="Transistor MJE13005 - 400V-4A"/>
    <s v="0000-00-00"/>
    <n v="10"/>
    <s v="S"/>
    <n v="1"/>
    <s v="E08 PF"/>
    <s v="Requisicao"/>
    <n v="0"/>
    <n v="10"/>
  </r>
  <r>
    <n v="397008"/>
    <x v="538"/>
    <s v="Supressor 10nF/275Vca 10% X2 (TS08S)"/>
    <s v="0000-00-00"/>
    <n v="20"/>
    <s v="S"/>
    <n v="1"/>
    <s v="E11 PB"/>
    <s v="Requisicao"/>
    <n v="0"/>
    <n v="20"/>
  </r>
  <r>
    <n v="397009"/>
    <x v="118"/>
    <s v="Diodo SMD US1M (1N4937) - 1 A 600V rßpid"/>
    <s v="0000-00-00"/>
    <n v="20"/>
    <s v="S"/>
    <n v="1"/>
    <s v="E18 PJ"/>
    <s v="Requisicao"/>
    <n v="0"/>
    <n v="20"/>
  </r>
  <r>
    <n v="397010"/>
    <x v="778"/>
    <s v="Conversor Chaveado CBR 0500 SF"/>
    <s v="0000-00-00"/>
    <n v="3"/>
    <s v="E"/>
    <n v="3"/>
    <s v="E01 PD"/>
    <s v="Apontamento da Produ"/>
    <n v="3"/>
    <n v="0"/>
  </r>
  <r>
    <n v="397011"/>
    <x v="777"/>
    <s v="PCM PTH - CBR0500 SF"/>
    <s v="0000-00-00"/>
    <n v="3"/>
    <s v="S"/>
    <n v="1"/>
    <s v="E01 PA"/>
    <s v="Apontamento da Produ"/>
    <n v="0"/>
    <n v="3"/>
  </r>
  <r>
    <n v="397012"/>
    <x v="775"/>
    <s v="PCM SMD CBR0500 SF (K00954)"/>
    <s v="0000-00-00"/>
    <n v="3"/>
    <s v="S"/>
    <n v="1"/>
    <s v="E01 PA"/>
    <s v="Apontamento da Produ"/>
    <n v="0"/>
    <n v="3"/>
  </r>
  <r>
    <n v="397013"/>
    <x v="778"/>
    <s v="Conversor Chaveado CBR 0500 SF"/>
    <s v="0000-00-00"/>
    <n v="1"/>
    <s v="S"/>
    <n v="3"/>
    <s v="E01 PD"/>
    <s v="Movimentacao"/>
    <n v="0"/>
    <n v="1"/>
  </r>
  <r>
    <n v="397014"/>
    <x v="778"/>
    <s v="Conversor Chaveado CBR 0500 SF"/>
    <s v="0000-00-00"/>
    <n v="2"/>
    <s v="S"/>
    <n v="3"/>
    <s v="E01 PD"/>
    <s v="Movimentacao"/>
    <n v="0"/>
    <n v="2"/>
  </r>
  <r>
    <n v="397019"/>
    <x v="665"/>
    <s v="Chicote VM/MR/AZ - 20cm / 22AWG"/>
    <s v="0000-00-00"/>
    <n v="100"/>
    <s v="E"/>
    <n v="1"/>
    <s v="E01 PA"/>
    <s v="Apontamento da Produ"/>
    <n v="100"/>
    <n v="0"/>
  </r>
  <r>
    <n v="397020"/>
    <x v="351"/>
    <s v="Cabo 22AWG/0,30mm2 AZUL"/>
    <s v="0000-00-00"/>
    <n v="16"/>
    <s v="S"/>
    <n v="1"/>
    <s v="ProduþÒo"/>
    <s v="Apontamento da Produ"/>
    <n v="0"/>
    <n v="16"/>
  </r>
  <r>
    <n v="397021"/>
    <x v="178"/>
    <s v="Cabo 22AWG/0,30mm2 VERMELHO"/>
    <s v="0000-00-00"/>
    <n v="22"/>
    <s v="S"/>
    <n v="1"/>
    <s v="ProduþÒo"/>
    <s v="Apontamento da Produ"/>
    <n v="0"/>
    <n v="22"/>
  </r>
  <r>
    <n v="397022"/>
    <x v="352"/>
    <s v="Cabo 22AWG/0,30mm2 MARROM"/>
    <s v="0000-00-00"/>
    <n v="21"/>
    <s v="S"/>
    <n v="1"/>
    <s v="ProduþÒo"/>
    <s v="Apontamento da Produ"/>
    <n v="0"/>
    <n v="21"/>
  </r>
  <r>
    <n v="397029"/>
    <x v="588"/>
    <s v="Paraf.Cab.Cil.Fenda Nylon M3x6"/>
    <s v="0000-00-00"/>
    <n v="1"/>
    <s v="E"/>
    <n v="1"/>
    <m/>
    <s v="Movimentacao"/>
    <n v="1"/>
    <n v="0"/>
  </r>
  <r>
    <n v="397036"/>
    <x v="779"/>
    <s v="Kit MEC G-PWM"/>
    <s v="0000-00-00"/>
    <n v="100"/>
    <s v="E"/>
    <n v="1"/>
    <s v="E01 PA"/>
    <s v="Apontamento da Produ"/>
    <n v="100"/>
    <n v="0"/>
  </r>
  <r>
    <n v="397037"/>
    <x v="780"/>
    <s v="Perfil MecÔnico CRE-3 jul 03"/>
    <s v="0000-00-00"/>
    <n v="66"/>
    <s v="S"/>
    <n v="1"/>
    <m/>
    <s v="Apontamento da Produ"/>
    <n v="0"/>
    <n v="66"/>
  </r>
  <r>
    <n v="397038"/>
    <x v="588"/>
    <s v="Paraf.Cab.Cil.Fenda Nylon M3x6"/>
    <s v="0000-00-00"/>
    <n v="100"/>
    <s v="S"/>
    <n v="1"/>
    <m/>
    <s v="Apontamento da Produ"/>
    <n v="0"/>
    <n v="100"/>
  </r>
  <r>
    <n v="397039"/>
    <x v="105"/>
    <s v="Acoplador TÚrmico TO220 com furo"/>
    <s v="0000-00-00"/>
    <n v="100"/>
    <s v="S"/>
    <n v="1"/>
    <s v="E08 PF"/>
    <s v="Apontamento da Produ"/>
    <n v="0"/>
    <n v="100"/>
  </r>
  <r>
    <n v="397040"/>
    <x v="269"/>
    <s v="Resina A (Urethan 5016 A)"/>
    <s v="0000-00-00"/>
    <n v="10"/>
    <s v="S"/>
    <n v="1"/>
    <s v="ProduþÒo"/>
    <s v="Apontamento da Produ"/>
    <n v="0"/>
    <n v="10"/>
  </r>
  <r>
    <n v="397041"/>
    <x v="258"/>
    <s v="Resina B (Uredur 5016 B)"/>
    <s v="0000-00-00"/>
    <n v="5"/>
    <s v="S"/>
    <n v="1"/>
    <s v="ProduþÒo"/>
    <s v="Apontamento da Produ"/>
    <n v="0"/>
    <n v="5"/>
  </r>
  <r>
    <n v="397042"/>
    <x v="709"/>
    <s v="Perfil MecÔnico CRE-5 G-PWM"/>
    <s v="0000-00-00"/>
    <n v="100"/>
    <s v="S"/>
    <n v="1"/>
    <m/>
    <s v="Requisicao"/>
    <n v="0"/>
    <n v="100"/>
  </r>
  <r>
    <n v="397060"/>
    <x v="781"/>
    <s v="Kit SMD G-PWM"/>
    <s v="0000-00-00"/>
    <n v="100"/>
    <s v="E"/>
    <n v="1"/>
    <m/>
    <s v="Apontamento da Produ"/>
    <n v="100"/>
    <n v="0"/>
  </r>
  <r>
    <n v="397061"/>
    <x v="205"/>
    <s v="Diodo SMD LL4007 (M7) SMB"/>
    <s v="0000-00-00"/>
    <n v="100"/>
    <s v="S"/>
    <n v="1"/>
    <s v="E18 PH"/>
    <s v="Apontamento da Produ"/>
    <n v="0"/>
    <n v="100"/>
  </r>
  <r>
    <n v="397062"/>
    <x v="629"/>
    <s v="Resistor SMD 1206 5% 1R"/>
    <s v="0000-00-00"/>
    <n v="500"/>
    <s v="S"/>
    <n v="1"/>
    <s v="E18 PJ"/>
    <s v="Apontamento da Produ"/>
    <n v="0"/>
    <n v="500"/>
  </r>
  <r>
    <n v="397063"/>
    <x v="710"/>
    <s v="PIC 16F1827 I/SO SOIC-18"/>
    <s v="0000-00-00"/>
    <n v="100"/>
    <s v="S"/>
    <n v="1"/>
    <s v="E18 PJ"/>
    <s v="Apontamento da Produ"/>
    <n v="0"/>
    <n v="100"/>
  </r>
  <r>
    <n v="397064"/>
    <x v="782"/>
    <s v="Amp. Op. SMD LM358"/>
    <s v="0000-00-00"/>
    <n v="100"/>
    <s v="S"/>
    <n v="1"/>
    <s v="E18PK"/>
    <s v="Apontamento da Produ"/>
    <n v="0"/>
    <n v="100"/>
  </r>
  <r>
    <n v="397065"/>
    <x v="108"/>
    <s v="Transistor SMD BC 817-25 (BC337) SOT-23"/>
    <s v="0000-00-00"/>
    <n v="200"/>
    <s v="S"/>
    <n v="1"/>
    <s v="E18 PH"/>
    <s v="Apontamento da Produ"/>
    <n v="0"/>
    <n v="200"/>
  </r>
  <r>
    <n v="397066"/>
    <x v="280"/>
    <s v="Transistor SMD BC 807-25 (BC327) SOT-23"/>
    <s v="0000-00-00"/>
    <n v="200"/>
    <s v="S"/>
    <n v="1"/>
    <s v="E18 PH"/>
    <s v="Apontamento da Produ"/>
    <n v="0"/>
    <n v="200"/>
  </r>
  <r>
    <n v="397067"/>
    <x v="107"/>
    <s v="Diodo SMD LL4148 Mini Melf"/>
    <s v="0000-00-00"/>
    <n v="400"/>
    <s v="S"/>
    <n v="1"/>
    <s v="E18 PH"/>
    <s v="Apontamento da Produ"/>
    <n v="0"/>
    <n v="400"/>
  </r>
  <r>
    <n v="397068"/>
    <x v="627"/>
    <s v="Resistor SMD 0603 5% 10R"/>
    <s v="0000-00-00"/>
    <n v="100"/>
    <s v="S"/>
    <n v="1"/>
    <s v="E18 PG"/>
    <s v="Apontamento da Produ"/>
    <n v="0"/>
    <n v="100"/>
  </r>
  <r>
    <n v="397069"/>
    <x v="535"/>
    <s v="Cap.Cer. SMD 0603 100nF / 50V 10%"/>
    <s v="0000-00-00"/>
    <n v="800"/>
    <s v="S"/>
    <n v="1"/>
    <s v="E18 PH"/>
    <s v="Apontamento da Produ"/>
    <n v="0"/>
    <n v="800"/>
  </r>
  <r>
    <n v="397070"/>
    <x v="534"/>
    <s v="Resistor SMD 1206 5% 1K"/>
    <s v="0000-00-00"/>
    <n v="100"/>
    <s v="S"/>
    <n v="1"/>
    <s v="E18 PJ"/>
    <s v="Apontamento da Produ"/>
    <n v="0"/>
    <n v="100"/>
  </r>
  <r>
    <n v="397071"/>
    <x v="207"/>
    <s v="Resistor SMD 0603 5% 1K "/>
    <s v="0000-00-00"/>
    <n v="200"/>
    <s v="S"/>
    <n v="1"/>
    <s v="E18 PG"/>
    <s v="Apontamento da Produ"/>
    <n v="0"/>
    <n v="200"/>
  </r>
  <r>
    <n v="397072"/>
    <x v="299"/>
    <s v="Resistor SMD 0603 5% 680R"/>
    <s v="0000-00-00"/>
    <n v="20"/>
    <s v="S"/>
    <n v="1"/>
    <s v="E18 PG"/>
    <s v="Apontamento da Produ"/>
    <n v="0"/>
    <n v="20"/>
  </r>
  <r>
    <n v="397073"/>
    <x v="299"/>
    <s v="Resistor SMD 0603 5% 680R"/>
    <s v="0000-00-00"/>
    <n v="180"/>
    <s v="S"/>
    <n v="1"/>
    <s v="E18 PH"/>
    <s v="Apontamento da Produ"/>
    <n v="0"/>
    <n v="180"/>
  </r>
  <r>
    <n v="397074"/>
    <x v="228"/>
    <s v="Resistor SMD 0603 5% 470R"/>
    <s v="0000-00-00"/>
    <n v="200"/>
    <s v="S"/>
    <n v="1"/>
    <s v="E18 PG"/>
    <s v="Apontamento da Produ"/>
    <n v="0"/>
    <n v="200"/>
  </r>
  <r>
    <n v="397075"/>
    <x v="227"/>
    <s v="Resistor SMD 0603 5% 100R"/>
    <s v="0000-00-00"/>
    <n v="200"/>
    <s v="S"/>
    <n v="1"/>
    <s v="E18 PG"/>
    <s v="Apontamento da Produ"/>
    <n v="0"/>
    <n v="200"/>
  </r>
  <r>
    <n v="397076"/>
    <x v="783"/>
    <s v="Resistor SMD 0603 5% 33R"/>
    <s v="0000-00-00"/>
    <n v="200"/>
    <s v="S"/>
    <n v="1"/>
    <s v="E18 PG"/>
    <s v="Apontamento da Produ"/>
    <n v="0"/>
    <n v="200"/>
  </r>
  <r>
    <n v="397077"/>
    <x v="784"/>
    <s v="Cap.Cer. SMD 0603 1nF / 50V 10%"/>
    <s v="0000-00-00"/>
    <n v="200"/>
    <s v="S"/>
    <n v="1"/>
    <s v="E18 PH"/>
    <s v="Requisicao"/>
    <n v="0"/>
    <n v="200"/>
  </r>
  <r>
    <n v="397078"/>
    <x v="785"/>
    <s v="PCM SMD G-PWM (k000929)"/>
    <s v="0000-00-00"/>
    <n v="100"/>
    <s v="E"/>
    <n v="1"/>
    <m/>
    <s v="Apontamento da Produ"/>
    <n v="100"/>
    <n v="0"/>
  </r>
  <r>
    <n v="397079"/>
    <x v="714"/>
    <s v="PCI G-PWM ver1.0 FR-4, 1.6mm, 35u, DS"/>
    <s v="0000-00-00"/>
    <n v="100"/>
    <s v="S"/>
    <n v="1"/>
    <s v="E13 PI"/>
    <s v="Apontamento da Produ"/>
    <n v="0"/>
    <n v="100"/>
  </r>
  <r>
    <n v="397080"/>
    <x v="781"/>
    <s v="Kit SMD G-PWM"/>
    <s v="0000-00-00"/>
    <n v="100"/>
    <s v="S"/>
    <n v="1"/>
    <m/>
    <s v="Apontamento da Produ"/>
    <n v="0"/>
    <n v="100"/>
  </r>
  <r>
    <n v="397090"/>
    <x v="786"/>
    <s v="PCM PTH G-PWM"/>
    <s v="0000-00-00"/>
    <n v="100"/>
    <s v="E"/>
    <n v="1"/>
    <s v="E01 PA"/>
    <s v="Apontamento da Produ"/>
    <n v="100"/>
    <n v="0"/>
  </r>
  <r>
    <n v="397091"/>
    <x v="549"/>
    <s v="Cap.Eletr.Unilat. 10u / 16V (can 5x12)"/>
    <s v="0000-00-00"/>
    <n v="100"/>
    <s v="S"/>
    <n v="1"/>
    <s v="E06 PE"/>
    <s v="Apontamento da Produ"/>
    <n v="0"/>
    <n v="100"/>
  </r>
  <r>
    <n v="397092"/>
    <x v="447"/>
    <s v="Cap.Eletr.Unilat. 220u / 16V (can 6x17)"/>
    <s v="0000-00-00"/>
    <n v="100"/>
    <s v="S"/>
    <n v="1"/>
    <s v="E06 PE"/>
    <s v="Apontamento da Produ"/>
    <n v="0"/>
    <n v="100"/>
  </r>
  <r>
    <n v="397093"/>
    <x v="100"/>
    <s v="Cap.Eletr.Unilat. 1000u / 25V (can 10x22"/>
    <s v="0000-00-00"/>
    <n v="100"/>
    <s v="S"/>
    <n v="1"/>
    <s v="E07 PE"/>
    <s v="Apontamento da Produ"/>
    <n v="0"/>
    <n v="100"/>
  </r>
  <r>
    <n v="397094"/>
    <x v="146"/>
    <s v="Transistor MOS IRF 640 - 18A-200V"/>
    <s v="0000-00-00"/>
    <n v="100"/>
    <s v="S"/>
    <n v="1"/>
    <s v="E08 PF"/>
    <s v="Apontamento da Produ"/>
    <n v="0"/>
    <n v="100"/>
  </r>
  <r>
    <n v="397095"/>
    <x v="711"/>
    <s v="Regulador LM 78L05"/>
    <s v="0000-00-00"/>
    <n v="100"/>
    <s v="S"/>
    <n v="1"/>
    <s v="E12 PG"/>
    <s v="Apontamento da Produ"/>
    <n v="0"/>
    <n v="100"/>
  </r>
  <r>
    <n v="397096"/>
    <x v="80"/>
    <s v="RC 1/3W 5% - 47K"/>
    <s v="0000-00-00"/>
    <n v="100"/>
    <s v="S"/>
    <n v="1"/>
    <s v="E10 PF"/>
    <s v="Apontamento da Produ"/>
    <n v="0"/>
    <n v="100"/>
  </r>
  <r>
    <n v="397097"/>
    <x v="665"/>
    <s v="Chicote VM/MR/AZ - 20cm / 22AWG"/>
    <s v="0000-00-00"/>
    <n v="100"/>
    <s v="S"/>
    <n v="1"/>
    <s v="E01 PA"/>
    <s v="Apontamento da Produ"/>
    <n v="0"/>
    <n v="100"/>
  </r>
  <r>
    <n v="397098"/>
    <x v="717"/>
    <s v="Potenciometro de Fio 10k haste 15mm-Fern"/>
    <s v="0000-00-00"/>
    <n v="100"/>
    <s v="S"/>
    <n v="1"/>
    <s v="ProduþÒo"/>
    <s v="Apontamento da Produ"/>
    <n v="0"/>
    <n v="100"/>
  </r>
  <r>
    <n v="397099"/>
    <x v="116"/>
    <s v="Borne Multipolar-2vias (KRE) Azul"/>
    <s v="0000-00-00"/>
    <n v="200"/>
    <s v="S"/>
    <n v="1"/>
    <s v="E11 PB"/>
    <s v="Requisicao"/>
    <n v="0"/>
    <n v="200"/>
  </r>
  <r>
    <n v="397100"/>
    <x v="725"/>
    <s v="Transistor MOS IRF 1404 - 200A-40V"/>
    <s v="0000-00-00"/>
    <n v="50"/>
    <s v="S"/>
    <n v="1"/>
    <s v="E08 PG"/>
    <s v="Requisicao"/>
    <n v="0"/>
    <n v="50"/>
  </r>
  <r>
    <n v="397101"/>
    <x v="725"/>
    <s v="Transistor MOS IRF 1404 - 200A-40V"/>
    <s v="0000-00-00"/>
    <n v="22"/>
    <s v="S"/>
    <n v="1"/>
    <s v="E08 PG"/>
    <s v="Requisicao"/>
    <n v="0"/>
    <n v="22"/>
  </r>
  <r>
    <n v="397103"/>
    <x v="756"/>
    <s v="Jumper PadrÒo 6mm - 20 AWG"/>
    <s v="0000-00-00"/>
    <n v="105"/>
    <s v="E"/>
    <n v="1"/>
    <s v="E01 PA"/>
    <s v="Apontamento da Produ"/>
    <n v="105"/>
    <n v="0"/>
  </r>
  <r>
    <n v="397104"/>
    <x v="756"/>
    <s v="Jumper PadrÒo 6mm - 20 AWG"/>
    <s v="0000-00-00"/>
    <n v="105"/>
    <s v="S"/>
    <n v="1"/>
    <s v="E01 PA"/>
    <s v="Movimentacao"/>
    <n v="0"/>
    <n v="105"/>
  </r>
  <r>
    <n v="397105"/>
    <x v="787"/>
    <s v="Circuito G-PWM controle motor"/>
    <s v="0000-00-00"/>
    <n v="99"/>
    <s v="E"/>
    <n v="1"/>
    <s v="E01 PD"/>
    <s v="Apontamento da Produ"/>
    <n v="99"/>
    <n v="0"/>
  </r>
  <r>
    <n v="397106"/>
    <x v="786"/>
    <s v="PCM PTH G-PWM"/>
    <s v="0000-00-00"/>
    <n v="99"/>
    <s v="S"/>
    <n v="1"/>
    <s v="E01 PA"/>
    <s v="Apontamento da Produ"/>
    <n v="0"/>
    <n v="99"/>
  </r>
  <r>
    <n v="397107"/>
    <x v="785"/>
    <s v="PCM SMD G-PWM (k000929)"/>
    <s v="0000-00-00"/>
    <n v="99"/>
    <s v="S"/>
    <n v="1"/>
    <m/>
    <s v="Apontamento da Produ"/>
    <n v="0"/>
    <n v="99"/>
  </r>
  <r>
    <n v="397108"/>
    <x v="779"/>
    <s v="Kit MEC G-PWM"/>
    <s v="0000-00-00"/>
    <n v="99"/>
    <s v="S"/>
    <n v="1"/>
    <s v="E01 PA"/>
    <s v="Apontamento da Produ"/>
    <n v="0"/>
    <n v="99"/>
  </r>
  <r>
    <n v="397110"/>
    <x v="492"/>
    <s v="Rolo de Solda Fino (0,5mm) - 250g"/>
    <s v="0000-00-00"/>
    <n v="5"/>
    <s v="S"/>
    <n v="1"/>
    <s v="E03 PI"/>
    <s v="Movimentacao"/>
    <n v="0"/>
    <n v="5"/>
  </r>
  <r>
    <n v="397111"/>
    <x v="788"/>
    <s v="AlgodÒo 500G"/>
    <s v="0000-00-00"/>
    <n v="2"/>
    <s v="S"/>
    <n v="1"/>
    <s v="E03 PI"/>
    <s v="Movimentacao"/>
    <n v="0"/>
    <n v="2"/>
  </r>
  <r>
    <n v="397112"/>
    <x v="16"/>
    <s v="Tubo de Silicone 280 GR"/>
    <s v="0000-00-00"/>
    <n v="6"/>
    <s v="S"/>
    <n v="1"/>
    <s v="E03 PI"/>
    <s v="Movimentacao"/>
    <n v="0"/>
    <n v="6"/>
  </r>
  <r>
    <n v="397115"/>
    <x v="722"/>
    <s v="Cabo Comando Remoto Bateria"/>
    <s v="0000-00-00"/>
    <n v="60"/>
    <s v="S"/>
    <n v="1"/>
    <s v="E01 PA"/>
    <s v="IndustrializaþÒo efe"/>
    <n v="0"/>
    <n v="60"/>
  </r>
  <r>
    <n v="397116"/>
    <x v="723"/>
    <s v="Cabo Bateria JacarÚ"/>
    <s v="0000-00-00"/>
    <n v="56"/>
    <s v="S"/>
    <n v="1"/>
    <s v="E01 PA"/>
    <s v="IndustrializaþÒo efe"/>
    <n v="0"/>
    <n v="56"/>
  </r>
  <r>
    <n v="397117"/>
    <x v="520"/>
    <s v="Caixa Remota - GNB-1"/>
    <s v="0000-00-00"/>
    <n v="47"/>
    <s v="S"/>
    <n v="1"/>
    <s v="E01 PA"/>
    <s v="IndustrializaþÒo efe"/>
    <n v="0"/>
    <n v="47"/>
  </r>
  <r>
    <n v="397118"/>
    <x v="475"/>
    <s v="Caixa Comando - GNB-1"/>
    <s v="0000-00-00"/>
    <n v="47"/>
    <s v="S"/>
    <n v="3"/>
    <m/>
    <s v="IndustrializaþÒo efe"/>
    <n v="0"/>
    <n v="47"/>
  </r>
  <r>
    <n v="397121"/>
    <x v="233"/>
    <s v="N·cleo E 20 Thorton NE 20/10/5 1300 IPG"/>
    <s v="0000-00-00"/>
    <n v="240"/>
    <s v="S"/>
    <n v="1"/>
    <s v="E14 PB"/>
    <s v="Movimentacao"/>
    <n v="0"/>
    <n v="240"/>
  </r>
  <r>
    <n v="397122"/>
    <x v="233"/>
    <s v="N·cleo E 20 Thorton NE 20/10/5 1300 IPG"/>
    <s v="0000-00-00"/>
    <n v="164"/>
    <s v="S"/>
    <n v="1"/>
    <m/>
    <s v="Movimentacao"/>
    <n v="0"/>
    <n v="164"/>
  </r>
  <r>
    <n v="397123"/>
    <x v="498"/>
    <s v="Transistor BC 337-25 (B) Fitado"/>
    <s v="0000-00-00"/>
    <n v="43"/>
    <s v="S"/>
    <n v="1"/>
    <s v="E08 PF"/>
    <s v="Movimentacao"/>
    <n v="0"/>
    <n v="43"/>
  </r>
  <r>
    <n v="397128"/>
    <x v="0"/>
    <s v="Bateria 9V Alcalina"/>
    <s v="0000-00-00"/>
    <n v="1"/>
    <s v="S"/>
    <n v="1"/>
    <s v="E03 PI"/>
    <s v="Movimentacao"/>
    <n v="0"/>
    <n v="1"/>
  </r>
  <r>
    <n v="397129"/>
    <x v="0"/>
    <s v="Bateria 9V Alcalina"/>
    <s v="0000-00-00"/>
    <n v="1"/>
    <s v="S"/>
    <n v="1"/>
    <s v="E03 PI"/>
    <s v="Movimentacao"/>
    <n v="0"/>
    <n v="1"/>
  </r>
  <r>
    <n v="397130"/>
    <x v="0"/>
    <s v="Bateria 9V Alcalina"/>
    <s v="0000-00-00"/>
    <n v="1"/>
    <s v="S"/>
    <n v="1"/>
    <s v="E03 PI"/>
    <s v="Movimentacao"/>
    <n v="0"/>
    <n v="1"/>
  </r>
  <r>
    <n v="397131"/>
    <x v="0"/>
    <s v="Bateria 9V Alcalina"/>
    <s v="0000-00-00"/>
    <n v="1"/>
    <s v="S"/>
    <n v="1"/>
    <s v="E03 PI"/>
    <s v="Movimentacao"/>
    <n v="0"/>
    <n v="1"/>
  </r>
  <r>
    <n v="397132"/>
    <x v="0"/>
    <s v="Bateria 9V Alcalina"/>
    <s v="0000-00-00"/>
    <n v="1"/>
    <s v="S"/>
    <n v="1"/>
    <s v="E03 PI"/>
    <s v="Movimentacao"/>
    <n v="0"/>
    <n v="1"/>
  </r>
  <r>
    <n v="397133"/>
    <x v="789"/>
    <s v="Paraf Cab Cil Zin.Fenda M2,9x6,5"/>
    <s v="0000-00-00"/>
    <n v="10"/>
    <s v="S"/>
    <n v="1"/>
    <s v="E11 PE"/>
    <s v="Ordem de Servico"/>
    <n v="0"/>
    <n v="10"/>
  </r>
  <r>
    <n v="397134"/>
    <x v="790"/>
    <s v="Diodo SMD BAT54 SOT-23"/>
    <s v="0000-00-00"/>
    <n v="15"/>
    <s v="S"/>
    <n v="1"/>
    <s v="E18 PJ"/>
    <s v="Ordem de Servico"/>
    <n v="0"/>
    <n v="15"/>
  </r>
  <r>
    <n v="397135"/>
    <x v="66"/>
    <s v="Diodo 1N4007 - 1A 1000V comum"/>
    <s v="0000-00-00"/>
    <n v="4"/>
    <s v="S"/>
    <n v="1"/>
    <s v="E09 PK"/>
    <s v="Ordem de Servico"/>
    <n v="0"/>
    <n v="4"/>
  </r>
  <r>
    <n v="397136"/>
    <x v="791"/>
    <s v="Diodo Zener BZX - 79C (6,2V - 400mW)"/>
    <s v="0000-00-00"/>
    <n v="1"/>
    <s v="S"/>
    <n v="1"/>
    <s v="E10 PJ"/>
    <s v="Ordem de Servico"/>
    <n v="0"/>
    <n v="1"/>
  </r>
  <r>
    <n v="397137"/>
    <x v="498"/>
    <s v="Transistor BC 337-25 (B) Fitado"/>
    <s v="0000-00-00"/>
    <n v="2"/>
    <s v="S"/>
    <n v="1"/>
    <s v="E08 PG"/>
    <s v="Ordem de Servico"/>
    <n v="0"/>
    <n v="2"/>
  </r>
  <r>
    <n v="397138"/>
    <x v="498"/>
    <s v="Transistor BC 337-25 (B) Fitado"/>
    <s v="0000-00-00"/>
    <n v="1"/>
    <s v="S"/>
    <n v="1"/>
    <s v="E08 PG"/>
    <s v="Ordem de Servico"/>
    <n v="0"/>
    <n v="1"/>
  </r>
  <r>
    <n v="397139"/>
    <x v="78"/>
    <s v="RC 1/3W 5% - 82R"/>
    <s v="0000-00-00"/>
    <n v="1"/>
    <s v="S"/>
    <n v="1"/>
    <s v="E09 PF"/>
    <s v="Ordem de Servico"/>
    <n v="0"/>
    <n v="1"/>
  </r>
  <r>
    <n v="397140"/>
    <x v="694"/>
    <s v="RC 1/3W 5% - 100R"/>
    <s v="0000-00-00"/>
    <n v="1"/>
    <s v="S"/>
    <n v="1"/>
    <m/>
    <s v="Ordem de Servico"/>
    <n v="0"/>
    <n v="1"/>
  </r>
  <r>
    <n v="397141"/>
    <x v="249"/>
    <s v="RC 1/3W 5% - 150R"/>
    <s v="0000-00-00"/>
    <n v="1"/>
    <s v="S"/>
    <n v="1"/>
    <s v="E09 PF"/>
    <s v="Ordem de Servico"/>
    <n v="0"/>
    <n v="1"/>
  </r>
  <r>
    <n v="397142"/>
    <x v="215"/>
    <s v="RC 1/3W 5% - 560R"/>
    <s v="0000-00-00"/>
    <n v="1"/>
    <s v="S"/>
    <n v="1"/>
    <s v="E10 PE"/>
    <s v="Ordem de Servico"/>
    <n v="0"/>
    <n v="1"/>
  </r>
  <r>
    <n v="397143"/>
    <x v="792"/>
    <s v="RC 1/3W 5% - 1K"/>
    <s v="0000-00-00"/>
    <n v="1"/>
    <s v="S"/>
    <n v="1"/>
    <s v="E10 PE"/>
    <s v="Ordem de Servico"/>
    <n v="0"/>
    <n v="1"/>
  </r>
  <r>
    <n v="397144"/>
    <x v="701"/>
    <s v="RC 1/3W 5% - 10K"/>
    <s v="0000-00-00"/>
    <n v="1"/>
    <s v="S"/>
    <n v="1"/>
    <s v="E09 PG"/>
    <s v="Ordem de Servico"/>
    <n v="0"/>
    <n v="1"/>
  </r>
  <r>
    <n v="397145"/>
    <x v="793"/>
    <s v="RC 1/3W 5% - 12K"/>
    <s v="0000-00-00"/>
    <n v="2"/>
    <s v="S"/>
    <n v="1"/>
    <s v="E09 PG"/>
    <s v="Ordem de Servico"/>
    <n v="0"/>
    <n v="2"/>
  </r>
  <r>
    <n v="397146"/>
    <x v="315"/>
    <s v="RC 1/3W 5% - 22K"/>
    <s v="0000-00-00"/>
    <n v="1"/>
    <s v="S"/>
    <n v="1"/>
    <s v="E10 PF"/>
    <s v="Ordem de Servico"/>
    <n v="0"/>
    <n v="1"/>
  </r>
  <r>
    <n v="397147"/>
    <x v="82"/>
    <s v="RC 1/3W 5% - 33K"/>
    <s v="0000-00-00"/>
    <n v="1"/>
    <s v="S"/>
    <n v="1"/>
    <s v="E10 PF"/>
    <s v="Ordem de Servico"/>
    <n v="0"/>
    <n v="1"/>
  </r>
  <r>
    <n v="397148"/>
    <x v="80"/>
    <s v="RC 1/3W 5% - 47K"/>
    <s v="0000-00-00"/>
    <n v="1"/>
    <s v="S"/>
    <n v="1"/>
    <s v="E10 PF"/>
    <s v="Ordem de Servico"/>
    <n v="0"/>
    <n v="1"/>
  </r>
  <r>
    <n v="397149"/>
    <x v="127"/>
    <s v="Varistor S10K - 250V"/>
    <s v="0000-00-00"/>
    <n v="1"/>
    <s v="S"/>
    <n v="1"/>
    <s v="E11 PB"/>
    <s v="Ordem de Servico"/>
    <n v="0"/>
    <n v="1"/>
  </r>
  <r>
    <n v="397150"/>
    <x v="248"/>
    <s v="RC 2W 5% - 10K"/>
    <s v="0000-00-00"/>
    <n v="2"/>
    <s v="S"/>
    <n v="1"/>
    <s v="E09 PI"/>
    <s v="Ordem de Servico"/>
    <n v="0"/>
    <n v="2"/>
  </r>
  <r>
    <n v="397151"/>
    <x v="794"/>
    <s v="Potenciometro Linear 10K (16mm)"/>
    <s v="0000-00-00"/>
    <n v="1"/>
    <s v="S"/>
    <n v="1"/>
    <s v="E12 PC"/>
    <s v="Ordem de Servico"/>
    <n v="0"/>
    <n v="1"/>
  </r>
  <r>
    <n v="397152"/>
    <x v="795"/>
    <s v="RF 5W 10% - 22R"/>
    <s v="0000-00-00"/>
    <n v="1"/>
    <s v="S"/>
    <n v="1"/>
    <s v="E09 PJ"/>
    <s v="Ordem de Servico"/>
    <n v="0"/>
    <n v="1"/>
  </r>
  <r>
    <n v="397153"/>
    <x v="796"/>
    <s v="PCI PadrÒo - GEMPUR (730mm x 970mm)"/>
    <s v="0000-00-00"/>
    <n v="1"/>
    <s v="S"/>
    <n v="1"/>
    <s v="E13 PH"/>
    <s v="Ordem de Servico"/>
    <n v="0"/>
    <n v="1"/>
  </r>
  <r>
    <n v="397154"/>
    <x v="797"/>
    <s v="Conversor Chaveado MVR 1200 D"/>
    <s v="0000-00-00"/>
    <n v="2"/>
    <s v="S"/>
    <n v="3"/>
    <s v="E01 PD"/>
    <s v="Ordem de Servico"/>
    <n v="0"/>
    <n v="2"/>
  </r>
  <r>
    <n v="397155"/>
    <x v="798"/>
    <s v="Led 0,2W6000░K22LM-67-21S/KK2C-H6060M41N"/>
    <s v="0000-00-00"/>
    <n v="1"/>
    <s v="S"/>
    <n v="1"/>
    <s v="E18 PH"/>
    <s v="Ordem de Servico"/>
    <n v="0"/>
    <n v="1"/>
  </r>
  <r>
    <n v="397156"/>
    <x v="710"/>
    <s v="PIC 16F1827 I/SO SOIC-18"/>
    <s v="0000-00-00"/>
    <n v="1"/>
    <s v="S"/>
    <n v="1"/>
    <s v="E18 PJ"/>
    <s v="Ordem de Servico"/>
    <n v="0"/>
    <n v="1"/>
  </r>
  <r>
    <n v="397157"/>
    <x v="710"/>
    <s v="PIC 16F1827 I/SO SOIC-18"/>
    <s v="0000-00-00"/>
    <n v="2"/>
    <s v="S"/>
    <n v="1"/>
    <s v="E18 PJ"/>
    <s v="Ordem de Servico"/>
    <n v="0"/>
    <n v="2"/>
  </r>
  <r>
    <n v="397158"/>
    <x v="66"/>
    <s v="Diodo 1N4007 - 1A 1000V comum"/>
    <s v="0000-00-00"/>
    <n v="4"/>
    <s v="S"/>
    <n v="1"/>
    <s v="E09 PK"/>
    <s v="Ordem de Servico"/>
    <n v="0"/>
    <n v="4"/>
  </r>
  <r>
    <n v="397159"/>
    <x v="66"/>
    <s v="Diodo 1N4007 - 1A 1000V comum"/>
    <s v="0000-00-00"/>
    <n v="4"/>
    <s v="S"/>
    <n v="1"/>
    <s v="E09 PK"/>
    <s v="Ordem de Servico"/>
    <n v="0"/>
    <n v="4"/>
  </r>
  <r>
    <n v="397160"/>
    <x v="66"/>
    <s v="Diodo 1N4007 - 1A 1000V comum"/>
    <s v="0000-00-00"/>
    <n v="8"/>
    <s v="S"/>
    <n v="1"/>
    <s v="E09 PK"/>
    <s v="Ordem de Servico"/>
    <n v="0"/>
    <n v="8"/>
  </r>
  <r>
    <n v="397161"/>
    <x v="65"/>
    <s v="Diodo 1N4148"/>
    <s v="0000-00-00"/>
    <n v="1"/>
    <s v="S"/>
    <n v="1"/>
    <s v="E09 PK"/>
    <s v="Ordem de Servico"/>
    <n v="0"/>
    <n v="1"/>
  </r>
  <r>
    <n v="397162"/>
    <x v="799"/>
    <s v="Diodo 1N5408 - 3A 800V comum"/>
    <s v="0000-00-00"/>
    <n v="8"/>
    <s v="S"/>
    <n v="1"/>
    <s v="E09 PK"/>
    <s v="Ordem de Servico"/>
    <n v="0"/>
    <n v="8"/>
  </r>
  <r>
    <n v="397163"/>
    <x v="800"/>
    <s v="Diodo Zener 1N4733 A (5,1V - 1,0W)"/>
    <s v="0000-00-00"/>
    <n v="1"/>
    <s v="S"/>
    <n v="1"/>
    <s v="E07 PF"/>
    <s v="Ordem de Servico"/>
    <n v="0"/>
    <n v="1"/>
  </r>
  <r>
    <n v="397164"/>
    <x v="206"/>
    <s v="Led Verde - 3mm"/>
    <s v="0000-00-00"/>
    <n v="2"/>
    <s v="S"/>
    <n v="1"/>
    <s v="E06 PD"/>
    <s v="Ordem de Servico"/>
    <n v="0"/>
    <n v="2"/>
  </r>
  <r>
    <n v="397165"/>
    <x v="755"/>
    <s v="Transistor BC 327-25 (B) Fitado"/>
    <s v="0000-00-00"/>
    <n v="1"/>
    <s v="S"/>
    <n v="1"/>
    <s v="E07 PF"/>
    <s v="Ordem de Servico"/>
    <n v="0"/>
    <n v="1"/>
  </r>
  <r>
    <n v="397166"/>
    <x v="498"/>
    <s v="Transistor BC 337-25 (B) Fitado"/>
    <s v="0000-00-00"/>
    <n v="1"/>
    <s v="S"/>
    <n v="1"/>
    <s v="E08 PG"/>
    <s v="Ordem de Servico"/>
    <n v="0"/>
    <n v="1"/>
  </r>
  <r>
    <n v="397167"/>
    <x v="801"/>
    <s v="RC 1/3W 5% - 4R7"/>
    <s v="0000-00-00"/>
    <n v="1"/>
    <s v="S"/>
    <n v="1"/>
    <s v="E09 PE"/>
    <s v="Ordem de Servico"/>
    <n v="0"/>
    <n v="1"/>
  </r>
  <r>
    <n v="397168"/>
    <x v="802"/>
    <s v="RC 1/3W 5% - 120R"/>
    <s v="0000-00-00"/>
    <n v="1"/>
    <s v="S"/>
    <n v="1"/>
    <s v="E09 PF"/>
    <s v="Ordem de Servico"/>
    <n v="0"/>
    <n v="1"/>
  </r>
  <r>
    <n v="397169"/>
    <x v="287"/>
    <s v="RC 1/3W 5% - 220R"/>
    <s v="0000-00-00"/>
    <n v="2"/>
    <s v="S"/>
    <n v="1"/>
    <s v="E10 PE"/>
    <s v="Ordem de Servico"/>
    <n v="0"/>
    <n v="2"/>
  </r>
  <r>
    <n v="397170"/>
    <x v="287"/>
    <s v="RC 1/3W 5% - 220R"/>
    <s v="0000-00-00"/>
    <n v="1"/>
    <s v="S"/>
    <n v="1"/>
    <s v="E10 PE"/>
    <s v="Ordem de Servico"/>
    <n v="0"/>
    <n v="1"/>
  </r>
  <r>
    <n v="397171"/>
    <x v="792"/>
    <s v="RC 1/3W 5% - 1K"/>
    <s v="0000-00-00"/>
    <n v="3"/>
    <s v="S"/>
    <n v="1"/>
    <s v="E10 PE"/>
    <s v="Ordem de Servico"/>
    <n v="0"/>
    <n v="3"/>
  </r>
  <r>
    <n v="397172"/>
    <x v="803"/>
    <s v="RC 1/3W 5% - 2K7"/>
    <s v="0000-00-00"/>
    <n v="1"/>
    <s v="S"/>
    <n v="1"/>
    <s v="E09 PG"/>
    <s v="Ordem de Servico"/>
    <n v="0"/>
    <n v="1"/>
  </r>
  <r>
    <n v="397173"/>
    <x v="79"/>
    <s v="RC 1/3W 5% - 4K7"/>
    <s v="0000-00-00"/>
    <n v="1"/>
    <s v="S"/>
    <n v="1"/>
    <s v="E09 PG"/>
    <s v="Ordem de Servico"/>
    <n v="0"/>
    <n v="1"/>
  </r>
  <r>
    <n v="397174"/>
    <x v="79"/>
    <s v="RC 1/3W 5% - 4K7"/>
    <s v="0000-00-00"/>
    <n v="1"/>
    <s v="S"/>
    <n v="1"/>
    <s v="E09 PG"/>
    <s v="Ordem de Servico"/>
    <n v="0"/>
    <n v="1"/>
  </r>
  <r>
    <n v="397175"/>
    <x v="804"/>
    <s v="RC 1/3W 5% - 6K8"/>
    <s v="0000-00-00"/>
    <n v="1"/>
    <s v="S"/>
    <n v="1"/>
    <s v="E09 PG"/>
    <s v="Ordem de Servico"/>
    <n v="0"/>
    <n v="1"/>
  </r>
  <r>
    <n v="397176"/>
    <x v="701"/>
    <s v="RC 1/3W 5% - 10K"/>
    <s v="0000-00-00"/>
    <n v="1"/>
    <s v="S"/>
    <n v="1"/>
    <s v="E09 PG"/>
    <s v="Ordem de Servico"/>
    <n v="0"/>
    <n v="1"/>
  </r>
  <r>
    <n v="397177"/>
    <x v="701"/>
    <s v="RC 1/3W 5% - 10K"/>
    <s v="0000-00-00"/>
    <n v="1"/>
    <s v="S"/>
    <n v="1"/>
    <s v="E09 PG"/>
    <s v="Ordem de Servico"/>
    <n v="0"/>
    <n v="1"/>
  </r>
  <r>
    <n v="397178"/>
    <x v="701"/>
    <s v="RC 1/3W 5% - 10K"/>
    <s v="0000-00-00"/>
    <n v="1"/>
    <s v="S"/>
    <n v="1"/>
    <s v="E09 PG"/>
    <s v="Ordem de Servico"/>
    <n v="0"/>
    <n v="1"/>
  </r>
  <r>
    <n v="397179"/>
    <x v="701"/>
    <s v="RC 1/3W 5% - 10K"/>
    <s v="0000-00-00"/>
    <n v="2"/>
    <s v="S"/>
    <n v="1"/>
    <s v="E09 PG"/>
    <s v="Ordem de Servico"/>
    <n v="0"/>
    <n v="2"/>
  </r>
  <r>
    <n v="397180"/>
    <x v="314"/>
    <s v="RC 1/3W 5% - 220K"/>
    <s v="0000-00-00"/>
    <n v="2"/>
    <s v="S"/>
    <n v="1"/>
    <s v="E09 PH"/>
    <s v="Ordem de Servico"/>
    <n v="0"/>
    <n v="2"/>
  </r>
  <r>
    <n v="397181"/>
    <x v="499"/>
    <s v="Comparador LM 431 KA ou FAN (3 pinos) Fi"/>
    <s v="0000-00-00"/>
    <n v="1"/>
    <s v="S"/>
    <n v="1"/>
    <s v="E08 PG"/>
    <s v="Ordem de Servico"/>
    <n v="0"/>
    <n v="1"/>
  </r>
  <r>
    <n v="397182"/>
    <x v="458"/>
    <s v="CI 555"/>
    <s v="0000-00-00"/>
    <n v="2"/>
    <s v="S"/>
    <n v="1"/>
    <s v="E12 PG"/>
    <s v="Ordem de Servico"/>
    <n v="0"/>
    <n v="2"/>
  </r>
  <r>
    <n v="397183"/>
    <x v="127"/>
    <s v="Varistor S10K - 250V"/>
    <s v="0000-00-00"/>
    <n v="1"/>
    <s v="S"/>
    <n v="1"/>
    <s v="E11 PB"/>
    <s v="Ordem de Servico"/>
    <n v="0"/>
    <n v="1"/>
  </r>
  <r>
    <n v="397184"/>
    <x v="121"/>
    <s v="RC 1W 5% - 100R"/>
    <s v="0000-00-00"/>
    <n v="1"/>
    <s v="S"/>
    <n v="1"/>
    <s v="E10 PG"/>
    <s v="Ordem de Servico"/>
    <n v="0"/>
    <n v="1"/>
  </r>
  <r>
    <n v="397185"/>
    <x v="805"/>
    <s v="RC 1W 5% - 820R"/>
    <s v="0000-00-00"/>
    <n v="1"/>
    <s v="S"/>
    <n v="1"/>
    <s v="E06 PG"/>
    <s v="Ordem de Servico"/>
    <n v="0"/>
    <n v="1"/>
  </r>
  <r>
    <n v="397186"/>
    <x v="806"/>
    <s v="RC 1W 5% - 5K6"/>
    <s v="0000-00-00"/>
    <n v="1"/>
    <s v="S"/>
    <n v="1"/>
    <s v="E06 PG"/>
    <s v="Ordem de Servico"/>
    <n v="0"/>
    <n v="1"/>
  </r>
  <r>
    <n v="397187"/>
    <x v="494"/>
    <s v="RC 1W 5% - 47K"/>
    <s v="0000-00-00"/>
    <n v="2"/>
    <s v="S"/>
    <n v="1"/>
    <s v="E09 PI"/>
    <s v="Ordem de Servico"/>
    <n v="0"/>
    <n v="2"/>
  </r>
  <r>
    <n v="397188"/>
    <x v="807"/>
    <s v="Terminal 5159 T"/>
    <s v="0000-00-00"/>
    <n v="2"/>
    <s v="S"/>
    <n v="1"/>
    <s v="E11 PB"/>
    <s v="Ordem de Servico"/>
    <n v="0"/>
    <n v="2"/>
  </r>
  <r>
    <n v="397189"/>
    <x v="808"/>
    <s v="Conect. Trava 3vias 180G 2,5mm (5045-3)"/>
    <s v="0000-00-00"/>
    <n v="1"/>
    <s v="S"/>
    <n v="1"/>
    <s v="E11 PB"/>
    <s v="Ordem de Servico"/>
    <n v="0"/>
    <n v="1"/>
  </r>
  <r>
    <n v="397190"/>
    <x v="809"/>
    <s v="Caixa Conectora 3 Vias (5051-3)"/>
    <s v="0000-00-00"/>
    <n v="1"/>
    <s v="S"/>
    <n v="1"/>
    <s v="E11 PB"/>
    <s v="Ordem de Servico"/>
    <n v="0"/>
    <n v="1"/>
  </r>
  <r>
    <n v="397191"/>
    <x v="810"/>
    <s v="RC 2W 5% - 15K"/>
    <s v="0000-00-00"/>
    <n v="1"/>
    <s v="S"/>
    <n v="1"/>
    <s v="E06 PG"/>
    <s v="Ordem de Servico"/>
    <n v="0"/>
    <n v="1"/>
  </r>
  <r>
    <n v="397192"/>
    <x v="811"/>
    <s v="Borne Multpolar-2vias (KRE) Preto"/>
    <s v="0000-00-00"/>
    <n v="1"/>
    <s v="S"/>
    <n v="1"/>
    <m/>
    <s v="Ordem de Servico"/>
    <n v="0"/>
    <n v="1"/>
  </r>
  <r>
    <n v="397193"/>
    <x v="812"/>
    <s v="Borne Multpolar-3vias (KRE) Preto"/>
    <s v="0000-00-00"/>
    <n v="1"/>
    <s v="S"/>
    <n v="1"/>
    <m/>
    <s v="Ordem de Servico"/>
    <n v="0"/>
    <n v="1"/>
  </r>
  <r>
    <n v="397194"/>
    <x v="813"/>
    <s v="Potenciometro MINI-B5K (Linear)"/>
    <s v="0000-00-00"/>
    <n v="3"/>
    <s v="S"/>
    <n v="1"/>
    <s v="E12 PC"/>
    <s v="Ordem de Servico"/>
    <n v="0"/>
    <n v="3"/>
  </r>
  <r>
    <n v="397195"/>
    <x v="466"/>
    <s v="RF 5W 10% - 10R"/>
    <s v="0000-00-00"/>
    <n v="1"/>
    <s v="S"/>
    <n v="1"/>
    <s v="E10 PH"/>
    <s v="Ordem de Servico"/>
    <n v="0"/>
    <n v="1"/>
  </r>
  <r>
    <n v="397196"/>
    <x v="814"/>
    <s v="RF 5W 10% - 1K"/>
    <s v="0000-00-00"/>
    <n v="1"/>
    <s v="S"/>
    <n v="1"/>
    <s v="E06 PG"/>
    <s v="Ordem de Servico"/>
    <n v="0"/>
    <n v="1"/>
  </r>
  <r>
    <n v="397197"/>
    <x v="814"/>
    <s v="RF 5W 10% - 1K"/>
    <s v="0000-00-00"/>
    <n v="1"/>
    <s v="S"/>
    <n v="1"/>
    <s v="E06 PG"/>
    <s v="Ordem de Servico"/>
    <n v="0"/>
    <n v="1"/>
  </r>
  <r>
    <n v="397198"/>
    <x v="814"/>
    <s v="RF 5W 10% - 1K"/>
    <s v="0000-00-00"/>
    <n v="2"/>
    <s v="S"/>
    <n v="1"/>
    <s v="E06 PG"/>
    <s v="Ordem de Servico"/>
    <n v="0"/>
    <n v="2"/>
  </r>
  <r>
    <n v="397199"/>
    <x v="73"/>
    <s v="Cap.Eletr.Unilat. 100u / 16V (can 5x11)"/>
    <s v="0000-00-00"/>
    <n v="1"/>
    <s v="S"/>
    <n v="1"/>
    <s v="E06 PE"/>
    <s v="Ordem de Servico"/>
    <n v="0"/>
    <n v="1"/>
  </r>
  <r>
    <n v="397200"/>
    <x v="73"/>
    <s v="Cap.Eletr.Unilat. 100u / 16V (can 5x11)"/>
    <s v="0000-00-00"/>
    <n v="1"/>
    <s v="S"/>
    <n v="1"/>
    <s v="E06 PE"/>
    <s v="Ordem de Servico"/>
    <n v="0"/>
    <n v="1"/>
  </r>
  <r>
    <n v="397201"/>
    <x v="73"/>
    <s v="Cap.Eletr.Unilat. 100u / 16V (can 5x11)"/>
    <s v="0000-00-00"/>
    <n v="2"/>
    <s v="S"/>
    <n v="1"/>
    <s v="E06 PE"/>
    <s v="Ordem de Servico"/>
    <n v="0"/>
    <n v="2"/>
  </r>
  <r>
    <n v="397202"/>
    <x v="447"/>
    <s v="Cap.Eletr.Unilat. 220u / 16V (can 6x17)"/>
    <s v="0000-00-00"/>
    <n v="1"/>
    <s v="S"/>
    <n v="1"/>
    <s v="E06 PE"/>
    <s v="Ordem de Servico"/>
    <n v="0"/>
    <n v="1"/>
  </r>
  <r>
    <n v="397203"/>
    <x v="815"/>
    <s v="PCI MFR.brd fev05 fenolite"/>
    <s v="0000-00-00"/>
    <n v="1"/>
    <s v="S"/>
    <n v="1"/>
    <s v="E13 PI"/>
    <s v="Ordem de Servico"/>
    <n v="0"/>
    <n v="1"/>
  </r>
  <r>
    <n v="397204"/>
    <x v="796"/>
    <s v="PCI PadrÒo - GEMPUR (730mm x 970mm)"/>
    <s v="0000-00-00"/>
    <n v="1"/>
    <s v="S"/>
    <n v="1"/>
    <s v="E13 PH"/>
    <s v="Ordem de Servico"/>
    <n v="0"/>
    <n v="1"/>
  </r>
  <r>
    <n v="397205"/>
    <x v="100"/>
    <s v="Cap.Eletr.Unilat. 1000u / 25V (can 10x22"/>
    <s v="0000-00-00"/>
    <n v="2"/>
    <s v="S"/>
    <n v="1"/>
    <s v="E07 PE"/>
    <s v="Ordem de Servico"/>
    <n v="0"/>
    <n v="2"/>
  </r>
  <r>
    <n v="397206"/>
    <x v="100"/>
    <s v="Cap.Eletr.Unilat. 1000u / 25V (can 10x22"/>
    <s v="0000-00-00"/>
    <n v="1"/>
    <s v="S"/>
    <n v="1"/>
    <s v="E07 PE"/>
    <s v="Ordem de Servico"/>
    <n v="0"/>
    <n v="1"/>
  </r>
  <r>
    <n v="397207"/>
    <x v="816"/>
    <s v="PCI VUC-C Ver 3.0 CEM-1, 1,6mm, 35u, SS"/>
    <s v="0000-00-00"/>
    <n v="2"/>
    <s v="S"/>
    <n v="1"/>
    <s v="E13 PJ"/>
    <s v="Ordem de Servico"/>
    <n v="0"/>
    <n v="2"/>
  </r>
  <r>
    <n v="397208"/>
    <x v="817"/>
    <s v="Paraf.Cab.Cil.Bicr. M3x20"/>
    <s v="0000-00-00"/>
    <n v="8"/>
    <s v="S"/>
    <n v="1"/>
    <s v="E12 PE"/>
    <s v="Ordem de Servico"/>
    <n v="0"/>
    <n v="8"/>
  </r>
  <r>
    <n v="397209"/>
    <x v="818"/>
    <s v="Porca Bicrom. M3"/>
    <s v="0000-00-00"/>
    <n v="8"/>
    <s v="S"/>
    <n v="1"/>
    <m/>
    <s v="Ordem de Servico"/>
    <n v="0"/>
    <n v="8"/>
  </r>
  <r>
    <n v="397210"/>
    <x v="819"/>
    <s v="Cap.Pol.Met. 470nF / 400V"/>
    <s v="0000-00-00"/>
    <n v="1"/>
    <s v="S"/>
    <n v="1"/>
    <s v="E06 PF"/>
    <s v="Ordem de Servico"/>
    <n v="0"/>
    <n v="1"/>
  </r>
  <r>
    <n v="397211"/>
    <x v="819"/>
    <s v="Cap.Pol.Met. 470nF / 400V"/>
    <s v="0000-00-00"/>
    <n v="2"/>
    <s v="S"/>
    <n v="1"/>
    <s v="E06 PF"/>
    <s v="Ordem de Servico"/>
    <n v="0"/>
    <n v="2"/>
  </r>
  <r>
    <n v="397212"/>
    <x v="239"/>
    <s v="Cap.Cer.Disco 270pF / 1KV"/>
    <s v="0000-00-00"/>
    <n v="1"/>
    <s v="S"/>
    <n v="1"/>
    <s v="E06 PF"/>
    <s v="Ordem de Servico"/>
    <n v="0"/>
    <n v="1"/>
  </r>
  <r>
    <n v="397213"/>
    <x v="820"/>
    <s v="Cap.Cer.Disco 560pF / 500V"/>
    <s v="0000-00-00"/>
    <n v="1"/>
    <s v="S"/>
    <n v="1"/>
    <s v="E06 PF"/>
    <s v="Ordem de Servico"/>
    <n v="0"/>
    <n v="1"/>
  </r>
  <r>
    <n v="397214"/>
    <x v="61"/>
    <s v="Cap.Cer.Disco 100nF / 50V"/>
    <s v="0000-00-00"/>
    <n v="2"/>
    <s v="S"/>
    <n v="1"/>
    <s v="E07 PF"/>
    <s v="Ordem de Servico"/>
    <n v="0"/>
    <n v="2"/>
  </r>
  <r>
    <n v="397215"/>
    <x v="821"/>
    <s v="Conversor RQL 1200 S"/>
    <s v="0000-00-00"/>
    <n v="3"/>
    <s v="S"/>
    <n v="3"/>
    <s v="E01 PC"/>
    <s v="Ordem de Servico"/>
    <n v="0"/>
    <n v="3"/>
  </r>
  <r>
    <n v="397216"/>
    <x v="822"/>
    <s v="PCM SMD OP-R2 (K000574)"/>
    <s v="0000-00-00"/>
    <n v="1"/>
    <s v="S"/>
    <n v="2"/>
    <m/>
    <s v="Ordem de Servico"/>
    <n v="0"/>
    <n v="1"/>
  </r>
  <r>
    <n v="397217"/>
    <x v="243"/>
    <s v="RC 1/3W 5% - 1R"/>
    <s v="0000-00-00"/>
    <n v="4"/>
    <s v="S"/>
    <n v="1"/>
    <s v="E09 PE"/>
    <s v="Ordem de Servico"/>
    <n v="0"/>
    <n v="4"/>
  </r>
  <r>
    <n v="397218"/>
    <x v="755"/>
    <s v="Transistor BC 327-25 (B) Fitado"/>
    <s v="0000-00-00"/>
    <n v="2"/>
    <s v="S"/>
    <n v="1"/>
    <s v="E07 PF"/>
    <s v="Ordem de Servico"/>
    <n v="0"/>
    <n v="2"/>
  </r>
  <r>
    <n v="397219"/>
    <x v="772"/>
    <s v="RC 1/3W 5% - 1R5"/>
    <s v="0000-00-00"/>
    <n v="4"/>
    <s v="S"/>
    <n v="1"/>
    <s v="E09 PE"/>
    <s v="Ordem de Servico"/>
    <n v="0"/>
    <n v="4"/>
  </r>
  <r>
    <n v="397220"/>
    <x v="823"/>
    <s v="RC 1/3W 5% - 10R"/>
    <s v="0000-00-00"/>
    <n v="2"/>
    <s v="S"/>
    <n v="1"/>
    <s v="E10 PD"/>
    <s v="Ordem de Servico"/>
    <n v="0"/>
    <n v="2"/>
  </r>
  <r>
    <n v="397221"/>
    <x v="694"/>
    <s v="RC 1/3W 5% - 100R"/>
    <s v="0000-00-00"/>
    <n v="2"/>
    <s v="S"/>
    <n v="1"/>
    <m/>
    <s v="Ordem de Servico"/>
    <n v="0"/>
    <n v="2"/>
  </r>
  <r>
    <n v="397222"/>
    <x v="751"/>
    <s v="RC 1/3W 5% - 1K2"/>
    <s v="0000-00-00"/>
    <n v="2"/>
    <s v="S"/>
    <n v="1"/>
    <s v="E10 PE"/>
    <s v="Ordem de Servico"/>
    <n v="0"/>
    <n v="2"/>
  </r>
  <r>
    <n v="397223"/>
    <x v="750"/>
    <s v="RC 1/3W 5% - 3K9"/>
    <s v="0000-00-00"/>
    <n v="2"/>
    <s v="S"/>
    <n v="1"/>
    <s v="E09 PG"/>
    <s v="Ordem de Servico"/>
    <n v="0"/>
    <n v="2"/>
  </r>
  <r>
    <n v="397224"/>
    <x v="824"/>
    <s v="RC 1/3W 5% - 8K2"/>
    <s v="0000-00-00"/>
    <n v="2"/>
    <s v="S"/>
    <n v="1"/>
    <s v="E09 PG"/>
    <s v="Ordem de Servico"/>
    <n v="0"/>
    <n v="2"/>
  </r>
  <r>
    <n v="397225"/>
    <x v="793"/>
    <s v="RC 1/3W 5% - 12K"/>
    <s v="0000-00-00"/>
    <n v="2"/>
    <s v="S"/>
    <n v="1"/>
    <s v="E09 PG"/>
    <s v="Ordem de Servico"/>
    <n v="0"/>
    <n v="2"/>
  </r>
  <r>
    <n v="397226"/>
    <x v="315"/>
    <s v="RC 1/3W 5% - 22K"/>
    <s v="0000-00-00"/>
    <n v="2"/>
    <s v="S"/>
    <n v="1"/>
    <s v="E10 PF"/>
    <s v="Ordem de Servico"/>
    <n v="0"/>
    <n v="2"/>
  </r>
  <r>
    <n v="397227"/>
    <x v="82"/>
    <s v="RC 1/3W 5% - 33K"/>
    <s v="0000-00-00"/>
    <n v="2"/>
    <s v="S"/>
    <n v="1"/>
    <s v="E10 PF"/>
    <s v="Ordem de Servico"/>
    <n v="0"/>
    <n v="2"/>
  </r>
  <r>
    <n v="397228"/>
    <x v="825"/>
    <s v="CI Anal¾gico UC 3843"/>
    <s v="0000-00-00"/>
    <n v="2"/>
    <s v="S"/>
    <n v="1"/>
    <m/>
    <s v="Ordem de Servico"/>
    <n v="0"/>
    <n v="2"/>
  </r>
  <r>
    <n v="397229"/>
    <x v="826"/>
    <s v="Cabo Micro USB 5 vias 80cm"/>
    <s v="0000-00-00"/>
    <n v="1"/>
    <s v="S"/>
    <n v="1"/>
    <s v="E06 PH"/>
    <s v="Ordem de Servico"/>
    <n v="0"/>
    <n v="1"/>
  </r>
  <r>
    <n v="397230"/>
    <x v="232"/>
    <s v="Carretel E20 - 8 Terminais"/>
    <s v="0000-00-00"/>
    <n v="1"/>
    <s v="S"/>
    <n v="1"/>
    <s v="E14 PB"/>
    <s v="Ordem de Servico"/>
    <n v="0"/>
    <n v="1"/>
  </r>
  <r>
    <n v="397231"/>
    <x v="443"/>
    <s v="Cap.Eletr.Unilat. 100u / 25V (can 6x12)"/>
    <s v="0000-00-00"/>
    <n v="4"/>
    <s v="S"/>
    <n v="1"/>
    <s v="E06 PE"/>
    <s v="Ordem de Servico"/>
    <n v="0"/>
    <n v="4"/>
  </r>
  <r>
    <n v="397232"/>
    <x v="827"/>
    <s v="PCI KVI.brd Fev05 Fenolite"/>
    <s v="0000-00-00"/>
    <n v="2"/>
    <s v="S"/>
    <n v="1"/>
    <s v="E13 PH"/>
    <s v="Ordem de Servico"/>
    <n v="0"/>
    <n v="2"/>
  </r>
  <r>
    <n v="397233"/>
    <x v="111"/>
    <s v="Cap.Pol.Met. 100nF / 63V - Azul"/>
    <s v="0000-00-00"/>
    <n v="2"/>
    <s v="S"/>
    <n v="1"/>
    <m/>
    <s v="Ordem de Servico"/>
    <n v="0"/>
    <n v="2"/>
  </r>
  <r>
    <n v="397234"/>
    <x v="828"/>
    <s v="Cap.Cer.Disco 10nF / 50V - NP 0"/>
    <s v="0000-00-00"/>
    <n v="3"/>
    <s v="S"/>
    <n v="1"/>
    <s v="E07 PF"/>
    <s v="Ordem de Servico"/>
    <n v="0"/>
    <n v="3"/>
  </r>
  <r>
    <n v="397235"/>
    <x v="61"/>
    <s v="Cap.Cer.Disco 100nF / 50V"/>
    <s v="0000-00-00"/>
    <n v="2"/>
    <s v="S"/>
    <n v="1"/>
    <s v="E07 PF"/>
    <s v="Ordem de Servico"/>
    <n v="0"/>
    <n v="2"/>
  </r>
  <r>
    <n v="397236"/>
    <x v="201"/>
    <s v="Resistor SMD 0603 5% 0R"/>
    <s v="0000-00-00"/>
    <n v="2"/>
    <s v="S"/>
    <n v="1"/>
    <s v="E18 PG"/>
    <s v="Ordem de Servico"/>
    <n v="0"/>
    <n v="2"/>
  </r>
  <r>
    <n v="397237"/>
    <x v="627"/>
    <s v="Resistor SMD 0603 5% 10R"/>
    <s v="0000-00-00"/>
    <n v="2"/>
    <s v="S"/>
    <n v="1"/>
    <s v="E18 PG"/>
    <s v="Ordem de Servico"/>
    <n v="0"/>
    <n v="2"/>
  </r>
  <r>
    <n v="397238"/>
    <x v="783"/>
    <s v="Resistor SMD 0603 5% 33R"/>
    <s v="0000-00-00"/>
    <n v="2"/>
    <s v="S"/>
    <n v="1"/>
    <s v="E18 PG"/>
    <s v="Ordem de Servico"/>
    <n v="0"/>
    <n v="2"/>
  </r>
  <r>
    <n v="397239"/>
    <x v="766"/>
    <s v="Resistor SMD 0603 5% 330R"/>
    <s v="0000-00-00"/>
    <n v="2"/>
    <s v="S"/>
    <n v="1"/>
    <s v="E18 PI"/>
    <s v="Ordem de Servico"/>
    <n v="0"/>
    <n v="2"/>
  </r>
  <r>
    <n v="397240"/>
    <x v="299"/>
    <s v="Resistor SMD 0603 5% 680R"/>
    <s v="0000-00-00"/>
    <n v="1"/>
    <s v="S"/>
    <n v="1"/>
    <s v="E18 PH"/>
    <s v="Ordem de Servico"/>
    <n v="0"/>
    <n v="1"/>
  </r>
  <r>
    <n v="397241"/>
    <x v="829"/>
    <s v="Resistor SMD 0603 5% 1K8"/>
    <s v="0000-00-00"/>
    <n v="2"/>
    <s v="S"/>
    <n v="1"/>
    <m/>
    <s v="Ordem de Servico"/>
    <n v="0"/>
    <n v="2"/>
  </r>
  <r>
    <n v="397242"/>
    <x v="326"/>
    <s v="Resistor SMD 0603 5% 2K2"/>
    <s v="0000-00-00"/>
    <n v="4"/>
    <s v="S"/>
    <n v="1"/>
    <s v="E18 PG"/>
    <s v="Ordem de Servico"/>
    <n v="0"/>
    <n v="4"/>
  </r>
  <r>
    <n v="397243"/>
    <x v="767"/>
    <s v="Resistor SMD 0603 5% 5K6"/>
    <s v="0000-00-00"/>
    <n v="2"/>
    <s v="S"/>
    <n v="1"/>
    <s v="E18 PI"/>
    <s v="Ordem de Servico"/>
    <n v="0"/>
    <n v="2"/>
  </r>
  <r>
    <n v="397244"/>
    <x v="367"/>
    <s v="Resistor SMD 0603 5% 6K8"/>
    <s v="0000-00-00"/>
    <n v="1"/>
    <s v="S"/>
    <n v="1"/>
    <s v="E18 PI"/>
    <s v="Ordem de Servico"/>
    <n v="0"/>
    <n v="1"/>
  </r>
  <r>
    <n v="397245"/>
    <x v="590"/>
    <s v="Resistor SMD 0603 5% 22K"/>
    <s v="0000-00-00"/>
    <n v="1"/>
    <s v="S"/>
    <n v="1"/>
    <s v="E18 PG"/>
    <s v="Ordem de Servico"/>
    <n v="0"/>
    <n v="1"/>
  </r>
  <r>
    <n v="397246"/>
    <x v="445"/>
    <s v="Resistor SMD 0603 5% 47K"/>
    <s v="0000-00-00"/>
    <n v="2"/>
    <s v="S"/>
    <n v="1"/>
    <m/>
    <s v="Ordem de Servico"/>
    <n v="0"/>
    <n v="2"/>
  </r>
  <r>
    <n v="397247"/>
    <x v="768"/>
    <s v="Resistor SMD 0603 5% 82K"/>
    <s v="0000-00-00"/>
    <n v="1"/>
    <s v="S"/>
    <n v="1"/>
    <s v="E18 PG"/>
    <s v="Ordem de Servico"/>
    <n v="0"/>
    <n v="1"/>
  </r>
  <r>
    <n v="397248"/>
    <x v="205"/>
    <s v="Diodo SMD LL4007 (M7) SMB"/>
    <s v="0000-00-00"/>
    <n v="8"/>
    <s v="S"/>
    <n v="1"/>
    <s v="E18 PH"/>
    <s v="Ordem de Servico"/>
    <n v="0"/>
    <n v="8"/>
  </r>
  <r>
    <n v="397249"/>
    <x v="205"/>
    <s v="Diodo SMD LL4007 (M7) SMB"/>
    <s v="0000-00-00"/>
    <n v="2"/>
    <s v="S"/>
    <n v="1"/>
    <s v="E18 PH"/>
    <s v="Ordem de Servico"/>
    <n v="0"/>
    <n v="2"/>
  </r>
  <r>
    <n v="397250"/>
    <x v="107"/>
    <s v="Diodo SMD LL4148 Mini Melf"/>
    <s v="0000-00-00"/>
    <n v="4"/>
    <s v="S"/>
    <n v="1"/>
    <s v="E18 PH"/>
    <s v="Ordem de Servico"/>
    <n v="0"/>
    <n v="4"/>
  </r>
  <r>
    <n v="397251"/>
    <x v="782"/>
    <s v="Amp. Op. SMD LM358"/>
    <s v="0000-00-00"/>
    <n v="1"/>
    <s v="S"/>
    <n v="1"/>
    <s v="E18PK"/>
    <s v="Ordem de Servico"/>
    <n v="0"/>
    <n v="1"/>
  </r>
  <r>
    <n v="397252"/>
    <x v="830"/>
    <s v="PFC MC33262 DG"/>
    <s v="0000-00-00"/>
    <n v="1"/>
    <s v="S"/>
    <n v="1"/>
    <s v="E18 PJ"/>
    <s v="Ordem de Servico"/>
    <n v="0"/>
    <n v="1"/>
  </r>
  <r>
    <n v="397253"/>
    <x v="830"/>
    <s v="PFC MC33262 DG"/>
    <s v="0000-00-00"/>
    <n v="1"/>
    <s v="S"/>
    <n v="1"/>
    <s v="E18 PJ"/>
    <s v="Ordem de Servico"/>
    <n v="0"/>
    <n v="1"/>
  </r>
  <r>
    <n v="397254"/>
    <x v="831"/>
    <s v="PFC L6563H"/>
    <s v="0000-00-00"/>
    <n v="2"/>
    <s v="S"/>
    <n v="1"/>
    <s v="E18 PJ"/>
    <s v="Ordem de Servico"/>
    <n v="0"/>
    <n v="2"/>
  </r>
  <r>
    <n v="397255"/>
    <x v="65"/>
    <s v="Diodo 1N4148"/>
    <s v="0000-00-00"/>
    <n v="4"/>
    <s v="S"/>
    <n v="1"/>
    <s v="E09 PK"/>
    <s v="Ordem de Servico"/>
    <n v="0"/>
    <n v="4"/>
  </r>
  <r>
    <n v="397256"/>
    <x v="65"/>
    <s v="Diodo 1N4148"/>
    <s v="0000-00-00"/>
    <n v="5"/>
    <s v="S"/>
    <n v="1"/>
    <s v="E09 PK"/>
    <s v="Ordem de Servico"/>
    <n v="0"/>
    <n v="5"/>
  </r>
  <r>
    <n v="397257"/>
    <x v="65"/>
    <s v="Diodo 1N4148"/>
    <s v="0000-00-00"/>
    <n v="6"/>
    <s v="S"/>
    <n v="1"/>
    <s v="E09 PK"/>
    <s v="Ordem de Servico"/>
    <n v="0"/>
    <n v="6"/>
  </r>
  <r>
    <n v="397258"/>
    <x v="65"/>
    <s v="Diodo 1N4148"/>
    <s v="0000-00-00"/>
    <n v="3"/>
    <s v="S"/>
    <n v="1"/>
    <s v="E09 PK"/>
    <s v="Ordem de Servico"/>
    <n v="0"/>
    <n v="3"/>
  </r>
  <r>
    <n v="397259"/>
    <x v="65"/>
    <s v="Diodo 1N4148"/>
    <s v="0000-00-00"/>
    <n v="3"/>
    <s v="S"/>
    <n v="1"/>
    <s v="E09 PK"/>
    <s v="Ordem de Servico"/>
    <n v="0"/>
    <n v="3"/>
  </r>
  <r>
    <n v="397260"/>
    <x v="65"/>
    <s v="Diodo 1N4148"/>
    <s v="0000-00-00"/>
    <n v="5"/>
    <s v="S"/>
    <n v="1"/>
    <s v="E09 PK"/>
    <s v="Ordem de Servico"/>
    <n v="0"/>
    <n v="5"/>
  </r>
  <r>
    <n v="397261"/>
    <x v="799"/>
    <s v="Diodo 1N5408 - 3A 800V comum"/>
    <s v="0000-00-00"/>
    <n v="4"/>
    <s v="S"/>
    <n v="1"/>
    <s v="E09 PK"/>
    <s v="Ordem de Servico"/>
    <n v="0"/>
    <n v="4"/>
  </r>
  <r>
    <n v="397262"/>
    <x v="832"/>
    <s v="Diodo Zener 1N746 A (3,3V - 400mW)"/>
    <s v="0000-00-00"/>
    <n v="5"/>
    <s v="S"/>
    <n v="1"/>
    <s v="E07 PF"/>
    <s v="Ordem de Servico"/>
    <n v="0"/>
    <n v="5"/>
  </r>
  <r>
    <n v="397263"/>
    <x v="833"/>
    <s v="Diodo Zener 1N752 A (5,6V - 400mW)"/>
    <s v="0000-00-00"/>
    <n v="5"/>
    <s v="S"/>
    <n v="1"/>
    <s v="E07 PF"/>
    <s v="Ordem de Servico"/>
    <n v="0"/>
    <n v="5"/>
  </r>
  <r>
    <n v="397264"/>
    <x v="834"/>
    <s v="Diodo Zener 1N4730 A (3,9V - 1,0W)"/>
    <s v="0000-00-00"/>
    <n v="1"/>
    <s v="S"/>
    <n v="1"/>
    <s v="E07 PF"/>
    <s v="Ordem de Servico"/>
    <n v="0"/>
    <n v="1"/>
  </r>
  <r>
    <n v="397265"/>
    <x v="835"/>
    <s v="Diodo Zener BZX - 79C (15V - 400mW)"/>
    <s v="0000-00-00"/>
    <n v="2"/>
    <s v="S"/>
    <n v="1"/>
    <s v="E10 PJ"/>
    <s v="Ordem de Servico"/>
    <n v="0"/>
    <n v="2"/>
  </r>
  <r>
    <n v="397266"/>
    <x v="451"/>
    <s v="RC 1/3W 5% - 0R47"/>
    <s v="0000-00-00"/>
    <n v="4"/>
    <s v="S"/>
    <n v="1"/>
    <s v="E09 PE"/>
    <s v="Ordem de Servico"/>
    <n v="0"/>
    <n v="4"/>
  </r>
  <r>
    <n v="397267"/>
    <x v="451"/>
    <s v="RC 1/3W 5% - 0R47"/>
    <s v="0000-00-00"/>
    <n v="10"/>
    <s v="S"/>
    <n v="1"/>
    <s v="E09 PE"/>
    <s v="Ordem de Servico"/>
    <n v="0"/>
    <n v="10"/>
  </r>
  <r>
    <n v="397268"/>
    <x v="451"/>
    <s v="RC 1/3W 5% - 0R47"/>
    <s v="0000-00-00"/>
    <n v="4"/>
    <s v="S"/>
    <n v="1"/>
    <s v="E09 PE"/>
    <s v="Ordem de Servico"/>
    <n v="0"/>
    <n v="4"/>
  </r>
  <r>
    <n v="397269"/>
    <x v="451"/>
    <s v="RC 1/3W 5% - 0R47"/>
    <s v="0000-00-00"/>
    <n v="8"/>
    <s v="S"/>
    <n v="1"/>
    <s v="E09 PE"/>
    <s v="Ordem de Servico"/>
    <n v="0"/>
    <n v="8"/>
  </r>
  <r>
    <n v="397270"/>
    <x v="243"/>
    <s v="RC 1/3W 5% - 1R"/>
    <s v="0000-00-00"/>
    <n v="2"/>
    <s v="S"/>
    <n v="1"/>
    <s v="E09 PE"/>
    <s v="Ordem de Servico"/>
    <n v="0"/>
    <n v="2"/>
  </r>
  <r>
    <n v="397271"/>
    <x v="243"/>
    <s v="RC 1/3W 5% - 1R"/>
    <s v="0000-00-00"/>
    <n v="3"/>
    <s v="S"/>
    <n v="1"/>
    <s v="E09 PE"/>
    <s v="Ordem de Servico"/>
    <n v="0"/>
    <n v="3"/>
  </r>
  <r>
    <n v="397272"/>
    <x v="243"/>
    <s v="RC 1/3W 5% - 1R"/>
    <s v="0000-00-00"/>
    <n v="4"/>
    <s v="S"/>
    <n v="1"/>
    <s v="E09 PE"/>
    <s v="Ordem de Servico"/>
    <n v="0"/>
    <n v="4"/>
  </r>
  <r>
    <n v="397273"/>
    <x v="755"/>
    <s v="Transistor BC 327-25 (B) Fitado"/>
    <s v="0000-00-00"/>
    <n v="1"/>
    <s v="S"/>
    <n v="1"/>
    <s v="E07 PF"/>
    <s v="Ordem de Servico"/>
    <n v="0"/>
    <n v="1"/>
  </r>
  <r>
    <n v="397274"/>
    <x v="755"/>
    <s v="Transistor BC 327-25 (B) Fitado"/>
    <s v="0000-00-00"/>
    <n v="1"/>
    <s v="S"/>
    <n v="1"/>
    <s v="E07 PF"/>
    <s v="Ordem de Servico"/>
    <n v="0"/>
    <n v="1"/>
  </r>
  <r>
    <n v="397275"/>
    <x v="836"/>
    <s v="Transistor BC 328"/>
    <s v="0000-00-00"/>
    <n v="5"/>
    <s v="S"/>
    <n v="1"/>
    <s v="E07 PF"/>
    <s v="Ordem de Servico"/>
    <n v="0"/>
    <n v="5"/>
  </r>
  <r>
    <n v="397276"/>
    <x v="498"/>
    <s v="Transistor BC 337-25 (B) Fitado"/>
    <s v="0000-00-00"/>
    <n v="1"/>
    <s v="S"/>
    <n v="1"/>
    <s v="E08 PG"/>
    <s v="Ordem de Servico"/>
    <n v="0"/>
    <n v="1"/>
  </r>
  <r>
    <n v="397277"/>
    <x v="498"/>
    <s v="Transistor BC 337-25 (B) Fitado"/>
    <s v="0000-00-00"/>
    <n v="5"/>
    <s v="S"/>
    <n v="1"/>
    <s v="E08 PG"/>
    <s v="Ordem de Servico"/>
    <n v="0"/>
    <n v="5"/>
  </r>
  <r>
    <n v="397278"/>
    <x v="498"/>
    <s v="Transistor BC 337-25 (B) Fitado"/>
    <s v="0000-00-00"/>
    <n v="2"/>
    <s v="S"/>
    <n v="1"/>
    <s v="E08 PG"/>
    <s v="Ordem de Servico"/>
    <n v="0"/>
    <n v="2"/>
  </r>
  <r>
    <n v="397279"/>
    <x v="238"/>
    <s v="RC 1/3W 5% - 2R2"/>
    <s v="0000-00-00"/>
    <n v="1"/>
    <s v="S"/>
    <n v="1"/>
    <s v="E09 PE"/>
    <s v="Ordem de Servico"/>
    <n v="0"/>
    <n v="1"/>
  </r>
  <r>
    <n v="397280"/>
    <x v="702"/>
    <s v="Transistor MOS FQP 7N80C (NÒo Isolado) -"/>
    <s v="0000-00-00"/>
    <n v="4"/>
    <s v="S"/>
    <n v="1"/>
    <s v="E08 PG"/>
    <s v="Ordem de Servico"/>
    <n v="0"/>
    <n v="4"/>
  </r>
  <r>
    <n v="397281"/>
    <x v="702"/>
    <s v="Transistor MOS FQP 7N80C (NÒo Isolado) -"/>
    <s v="0000-00-00"/>
    <n v="1"/>
    <s v="S"/>
    <n v="1"/>
    <s v="E08 PG"/>
    <s v="Ordem de Servico"/>
    <n v="0"/>
    <n v="1"/>
  </r>
  <r>
    <n v="397282"/>
    <x v="702"/>
    <s v="Transistor MOS FQP 7N80C (NÒo Isolado) -"/>
    <s v="0000-00-00"/>
    <n v="1"/>
    <s v="S"/>
    <n v="1"/>
    <s v="E08 PF"/>
    <s v="Ordem de Servico"/>
    <n v="0"/>
    <n v="1"/>
  </r>
  <r>
    <n v="397283"/>
    <x v="702"/>
    <s v="Transistor MOS FQP 7N80C (NÒo Isolado) -"/>
    <s v="0000-00-00"/>
    <n v="2"/>
    <s v="S"/>
    <n v="1"/>
    <s v="E08 PF"/>
    <s v="Ordem de Servico"/>
    <n v="0"/>
    <n v="2"/>
  </r>
  <r>
    <n v="397284"/>
    <x v="702"/>
    <s v="Transistor MOS FQP 7N80C (NÒo Isolado) -"/>
    <s v="0000-00-00"/>
    <n v="2"/>
    <s v="S"/>
    <n v="1"/>
    <s v="E08 PF"/>
    <s v="Ordem de Servico"/>
    <n v="0"/>
    <n v="2"/>
  </r>
  <r>
    <n v="397285"/>
    <x v="702"/>
    <s v="Transistor MOS FQP 7N80C (NÒo Isolado) -"/>
    <s v="0000-00-00"/>
    <n v="2"/>
    <s v="S"/>
    <n v="1"/>
    <s v="E08 PF"/>
    <s v="Ordem de Servico"/>
    <n v="0"/>
    <n v="2"/>
  </r>
  <r>
    <n v="397286"/>
    <x v="702"/>
    <s v="Transistor MOS FQP 7N80C (NÒo Isolado) -"/>
    <s v="0000-00-00"/>
    <n v="1"/>
    <s v="S"/>
    <n v="1"/>
    <s v="E08 PE"/>
    <s v="Ordem de Servico"/>
    <n v="0"/>
    <n v="1"/>
  </r>
  <r>
    <n v="397287"/>
    <x v="702"/>
    <s v="Transistor MOS FQP 7N80C (NÒo Isolado) -"/>
    <s v="0000-00-00"/>
    <n v="3"/>
    <s v="S"/>
    <n v="1"/>
    <s v="E08 PE"/>
    <s v="Ordem de Servico"/>
    <n v="0"/>
    <n v="3"/>
  </r>
  <r>
    <n v="397288"/>
    <x v="702"/>
    <s v="Transistor MOS FQP 7N80C (NÒo Isolado) -"/>
    <s v="0000-00-00"/>
    <n v="1"/>
    <s v="S"/>
    <n v="1"/>
    <s v="E08 PE"/>
    <s v="Ordem de Servico"/>
    <n v="0"/>
    <n v="1"/>
  </r>
  <r>
    <n v="397289"/>
    <x v="702"/>
    <s v="Transistor MOS FQP 7N80C (NÒo Isolado) -"/>
    <s v="0000-00-00"/>
    <n v="2"/>
    <s v="S"/>
    <n v="1"/>
    <s v="E08 PE"/>
    <s v="Ordem de Servico"/>
    <n v="0"/>
    <n v="2"/>
  </r>
  <r>
    <n v="397290"/>
    <x v="702"/>
    <s v="Transistor MOS FQP 7N80C (NÒo Isolado) -"/>
    <s v="0000-00-00"/>
    <n v="2"/>
    <s v="S"/>
    <n v="1"/>
    <s v="E08 PE"/>
    <s v="Ordem de Servico"/>
    <n v="0"/>
    <n v="2"/>
  </r>
  <r>
    <n v="397291"/>
    <x v="801"/>
    <s v="RC 1/3W 5% - 4R7"/>
    <s v="0000-00-00"/>
    <n v="8"/>
    <s v="S"/>
    <n v="1"/>
    <s v="E09 PE"/>
    <s v="Ordem de Servico"/>
    <n v="0"/>
    <n v="8"/>
  </r>
  <r>
    <n v="397292"/>
    <x v="823"/>
    <s v="RC 1/3W 5% - 10R"/>
    <s v="0000-00-00"/>
    <n v="1"/>
    <s v="S"/>
    <n v="1"/>
    <s v="E10 PD"/>
    <s v="Ordem de Servico"/>
    <n v="0"/>
    <n v="1"/>
  </r>
  <r>
    <n v="397293"/>
    <x v="294"/>
    <s v="RC 1/3W 5% - 15R"/>
    <s v="0000-00-00"/>
    <n v="1"/>
    <s v="S"/>
    <n v="1"/>
    <s v="E10 PD"/>
    <s v="Ordem de Servico"/>
    <n v="0"/>
    <n v="1"/>
  </r>
  <r>
    <n v="397294"/>
    <x v="331"/>
    <s v="RC 1/3W 5% - 47R"/>
    <s v="0000-00-00"/>
    <n v="1"/>
    <s v="S"/>
    <n v="1"/>
    <s v="E09 PF"/>
    <s v="Ordem de Servico"/>
    <n v="0"/>
    <n v="1"/>
  </r>
  <r>
    <n v="397295"/>
    <x v="331"/>
    <s v="RC 1/3W 5% - 47R"/>
    <s v="0000-00-00"/>
    <n v="4"/>
    <s v="S"/>
    <n v="1"/>
    <s v="E09 PF"/>
    <s v="Ordem de Servico"/>
    <n v="0"/>
    <n v="4"/>
  </r>
  <r>
    <n v="397296"/>
    <x v="837"/>
    <s v="RC 1/3W 5% - 56R"/>
    <s v="0000-00-00"/>
    <n v="1"/>
    <s v="S"/>
    <n v="1"/>
    <s v="E09 PF"/>
    <s v="Ordem de Servico"/>
    <n v="0"/>
    <n v="1"/>
  </r>
  <r>
    <n v="397297"/>
    <x v="287"/>
    <s v="RC 1/3W 5% - 220R"/>
    <s v="0000-00-00"/>
    <n v="2"/>
    <s v="S"/>
    <n v="1"/>
    <s v="E10 PE"/>
    <s v="Ordem de Servico"/>
    <n v="0"/>
    <n v="2"/>
  </r>
  <r>
    <n v="397298"/>
    <x v="619"/>
    <s v="RC 1/3W 5% - 270R"/>
    <s v="0000-00-00"/>
    <n v="1"/>
    <s v="S"/>
    <n v="1"/>
    <s v="E10 PE"/>
    <s v="Ordem de Servico"/>
    <n v="0"/>
    <n v="1"/>
  </r>
  <r>
    <n v="397299"/>
    <x v="215"/>
    <s v="RC 1/3W 5% - 560R"/>
    <s v="0000-00-00"/>
    <n v="8"/>
    <s v="S"/>
    <n v="1"/>
    <s v="E10 PE"/>
    <s v="Ordem de Servico"/>
    <n v="0"/>
    <n v="8"/>
  </r>
  <r>
    <n v="397300"/>
    <x v="792"/>
    <s v="RC 1/3W 5% - 1K"/>
    <s v="0000-00-00"/>
    <n v="2"/>
    <s v="S"/>
    <n v="1"/>
    <s v="E10 PE"/>
    <s v="Ordem de Servico"/>
    <n v="0"/>
    <n v="2"/>
  </r>
  <r>
    <n v="397301"/>
    <x v="838"/>
    <s v="RC 1/3W 5% - 1K5"/>
    <s v="0000-00-00"/>
    <n v="1"/>
    <s v="S"/>
    <n v="1"/>
    <s v="E10 PE"/>
    <s v="Ordem de Servico"/>
    <n v="0"/>
    <n v="1"/>
  </r>
  <r>
    <n v="397302"/>
    <x v="320"/>
    <s v="RC 1/3W 5% - 1K8"/>
    <s v="0000-00-00"/>
    <n v="2"/>
    <s v="S"/>
    <n v="1"/>
    <s v="E10 PE"/>
    <s v="Ordem de Servico"/>
    <n v="0"/>
    <n v="2"/>
  </r>
  <r>
    <n v="397303"/>
    <x v="803"/>
    <s v="RC 1/3W 5% - 2K7"/>
    <s v="0000-00-00"/>
    <n v="1"/>
    <s v="S"/>
    <n v="1"/>
    <s v="E09 PG"/>
    <s v="Ordem de Servico"/>
    <n v="0"/>
    <n v="1"/>
  </r>
  <r>
    <n v="397304"/>
    <x v="750"/>
    <s v="RC 1/3W 5% - 3K9"/>
    <s v="0000-00-00"/>
    <n v="1"/>
    <s v="S"/>
    <n v="1"/>
    <s v="E09 PG"/>
    <s v="Ordem de Servico"/>
    <n v="0"/>
    <n v="1"/>
  </r>
  <r>
    <n v="397305"/>
    <x v="286"/>
    <s v="RC 1/3W 5% - 5K6"/>
    <s v="0000-00-00"/>
    <n v="1"/>
    <s v="S"/>
    <n v="1"/>
    <s v="E09 PG"/>
    <s v="Ordem de Servico"/>
    <n v="0"/>
    <n v="1"/>
  </r>
  <r>
    <n v="397306"/>
    <x v="804"/>
    <s v="RC 1/3W 5% - 6K8"/>
    <s v="0000-00-00"/>
    <n v="1"/>
    <s v="S"/>
    <n v="1"/>
    <s v="E09 PG"/>
    <s v="Ordem de Servico"/>
    <n v="0"/>
    <n v="1"/>
  </r>
  <r>
    <n v="397307"/>
    <x v="824"/>
    <s v="RC 1/3W 5% - 8K2"/>
    <s v="0000-00-00"/>
    <n v="1"/>
    <s v="S"/>
    <n v="1"/>
    <s v="E09 PG"/>
    <s v="Ordem de Servico"/>
    <n v="0"/>
    <n v="1"/>
  </r>
  <r>
    <n v="397308"/>
    <x v="824"/>
    <s v="RC 1/3W 5% - 8K2"/>
    <s v="0000-00-00"/>
    <n v="1"/>
    <s v="S"/>
    <n v="1"/>
    <s v="E09 PG"/>
    <s v="Ordem de Servico"/>
    <n v="0"/>
    <n v="1"/>
  </r>
  <r>
    <n v="397309"/>
    <x v="701"/>
    <s v="RC 1/3W 5% - 10K"/>
    <s v="0000-00-00"/>
    <n v="2"/>
    <s v="S"/>
    <n v="1"/>
    <s v="E09 PG"/>
    <s v="Ordem de Servico"/>
    <n v="0"/>
    <n v="2"/>
  </r>
  <r>
    <n v="397310"/>
    <x v="701"/>
    <s v="RC 1/3W 5% - 10K"/>
    <s v="0000-00-00"/>
    <n v="1"/>
    <s v="S"/>
    <n v="1"/>
    <s v="E09 PG"/>
    <s v="Ordem de Servico"/>
    <n v="0"/>
    <n v="1"/>
  </r>
  <r>
    <n v="397311"/>
    <x v="701"/>
    <s v="RC 1/3W 5% - 10K"/>
    <s v="0000-00-00"/>
    <n v="2"/>
    <s v="S"/>
    <n v="1"/>
    <s v="E09 PG"/>
    <s v="Ordem de Servico"/>
    <n v="0"/>
    <n v="2"/>
  </r>
  <r>
    <n v="397312"/>
    <x v="701"/>
    <s v="RC 1/3W 5% - 10K"/>
    <s v="0000-00-00"/>
    <n v="1"/>
    <s v="S"/>
    <n v="1"/>
    <s v="E09 PG"/>
    <s v="Ordem de Servico"/>
    <n v="0"/>
    <n v="1"/>
  </r>
  <r>
    <n v="397313"/>
    <x v="315"/>
    <s v="RC 1/3W 5% - 22K"/>
    <s v="0000-00-00"/>
    <n v="3"/>
    <s v="S"/>
    <n v="1"/>
    <s v="E10 PF"/>
    <s v="Ordem de Servico"/>
    <n v="0"/>
    <n v="3"/>
  </r>
  <r>
    <n v="397314"/>
    <x v="839"/>
    <s v="RC 1/3W 5% - 27K"/>
    <s v="0000-00-00"/>
    <n v="32"/>
    <s v="S"/>
    <n v="1"/>
    <s v="E10 PF"/>
    <s v="Ordem de Servico"/>
    <n v="0"/>
    <n v="32"/>
  </r>
  <r>
    <n v="397315"/>
    <x v="82"/>
    <s v="RC 1/3W 5% - 33K"/>
    <s v="0000-00-00"/>
    <n v="4"/>
    <s v="S"/>
    <n v="1"/>
    <s v="E10 PF"/>
    <s v="Ordem de Servico"/>
    <n v="0"/>
    <n v="4"/>
  </r>
  <r>
    <n v="397316"/>
    <x v="80"/>
    <s v="RC 1/3W 5% - 47K"/>
    <s v="0000-00-00"/>
    <n v="2"/>
    <s v="S"/>
    <n v="1"/>
    <s v="E10 PF"/>
    <s v="Ordem de Servico"/>
    <n v="0"/>
    <n v="2"/>
  </r>
  <r>
    <n v="397317"/>
    <x v="840"/>
    <s v="RC 1/3W 5% - 56K"/>
    <s v="0000-00-00"/>
    <n v="6"/>
    <s v="S"/>
    <n v="1"/>
    <s v="E10 PF"/>
    <s v="Ordem de Servico"/>
    <n v="0"/>
    <n v="6"/>
  </r>
  <r>
    <n v="397318"/>
    <x v="841"/>
    <s v="RC 1/3W 5% - 68K"/>
    <s v="0000-00-00"/>
    <n v="1"/>
    <s v="S"/>
    <n v="1"/>
    <s v="E10 PF"/>
    <s v="Ordem de Servico"/>
    <n v="0"/>
    <n v="1"/>
  </r>
  <r>
    <n v="397319"/>
    <x v="450"/>
    <s v="RC 1/3W 5% - 100K"/>
    <s v="0000-00-00"/>
    <n v="1"/>
    <s v="S"/>
    <n v="1"/>
    <s v="E10 PF"/>
    <s v="Ordem de Servico"/>
    <n v="0"/>
    <n v="1"/>
  </r>
  <r>
    <n v="397320"/>
    <x v="450"/>
    <s v="RC 1/3W 5% - 100K"/>
    <s v="0000-00-00"/>
    <n v="4"/>
    <s v="S"/>
    <n v="1"/>
    <s v="E10 PF"/>
    <s v="Ordem de Servico"/>
    <n v="0"/>
    <n v="4"/>
  </r>
  <r>
    <n v="397321"/>
    <x v="450"/>
    <s v="RC 1/3W 5% - 100K"/>
    <s v="0000-00-00"/>
    <n v="2"/>
    <s v="S"/>
    <n v="1"/>
    <s v="E10 PF"/>
    <s v="Ordem de Servico"/>
    <n v="0"/>
    <n v="2"/>
  </r>
  <r>
    <n v="397322"/>
    <x v="450"/>
    <s v="RC 1/3W 5% - 100K"/>
    <s v="0000-00-00"/>
    <n v="4"/>
    <s v="S"/>
    <n v="1"/>
    <s v="E10 PF"/>
    <s v="Ordem de Servico"/>
    <n v="0"/>
    <n v="4"/>
  </r>
  <r>
    <n v="397323"/>
    <x v="842"/>
    <s v="RC 1/3W 5% - 330K"/>
    <s v="0000-00-00"/>
    <n v="2"/>
    <s v="S"/>
    <n v="1"/>
    <s v="E09 PH"/>
    <s v="Ordem de Servico"/>
    <n v="0"/>
    <n v="2"/>
  </r>
  <r>
    <n v="397324"/>
    <x v="843"/>
    <s v="RC 1/3W 5% - 470K"/>
    <s v="0000-00-00"/>
    <n v="2"/>
    <s v="S"/>
    <n v="1"/>
    <s v="E09 PH"/>
    <s v="Ordem de Servico"/>
    <n v="0"/>
    <n v="2"/>
  </r>
  <r>
    <n v="397325"/>
    <x v="843"/>
    <s v="RC 1/3W 5% - 470K"/>
    <s v="0000-00-00"/>
    <n v="3"/>
    <s v="S"/>
    <n v="1"/>
    <s v="E09 PH"/>
    <s v="Ordem de Servico"/>
    <n v="0"/>
    <n v="3"/>
  </r>
  <r>
    <n v="397326"/>
    <x v="844"/>
    <s v="RC 1/3W 5% - 1M"/>
    <s v="0000-00-00"/>
    <n v="8"/>
    <s v="S"/>
    <n v="1"/>
    <s v="E09 PH"/>
    <s v="Ordem de Servico"/>
    <n v="0"/>
    <n v="8"/>
  </r>
  <r>
    <n v="397327"/>
    <x v="844"/>
    <s v="RC 1/3W 5% - 1M"/>
    <s v="0000-00-00"/>
    <n v="1"/>
    <s v="S"/>
    <n v="1"/>
    <s v="E09 PH"/>
    <s v="Ordem de Servico"/>
    <n v="0"/>
    <n v="1"/>
  </r>
  <r>
    <n v="397328"/>
    <x v="845"/>
    <s v="RC 1/3W 5% - 3M3"/>
    <s v="0000-00-00"/>
    <n v="10"/>
    <s v="S"/>
    <n v="1"/>
    <s v="E06 PG"/>
    <s v="Ordem de Servico"/>
    <n v="0"/>
    <n v="10"/>
  </r>
  <r>
    <n v="397329"/>
    <x v="157"/>
    <s v="Acoplador Otico 4N25 Branco"/>
    <s v="0000-00-00"/>
    <n v="2"/>
    <s v="S"/>
    <n v="1"/>
    <s v="E08 PG"/>
    <s v="Ordem de Servico"/>
    <n v="0"/>
    <n v="2"/>
  </r>
  <r>
    <n v="397330"/>
    <x v="846"/>
    <s v="CI 339"/>
    <s v="0000-00-00"/>
    <n v="1"/>
    <s v="S"/>
    <n v="1"/>
    <s v="E12 PG"/>
    <s v="Ordem de Servico"/>
    <n v="0"/>
    <n v="1"/>
  </r>
  <r>
    <n v="397331"/>
    <x v="846"/>
    <s v="CI 339"/>
    <s v="0000-00-00"/>
    <n v="1"/>
    <s v="S"/>
    <n v="1"/>
    <s v="E12 PG"/>
    <s v="Ordem de Servico"/>
    <n v="0"/>
    <n v="1"/>
  </r>
  <r>
    <n v="397332"/>
    <x v="499"/>
    <s v="Comparador LM 431 KA ou FAN (3 pinos) Fi"/>
    <s v="0000-00-00"/>
    <n v="2"/>
    <s v="S"/>
    <n v="1"/>
    <s v="E08 PG"/>
    <s v="Ordem de Servico"/>
    <n v="0"/>
    <n v="2"/>
  </r>
  <r>
    <n v="397333"/>
    <x v="847"/>
    <s v="CI 3525"/>
    <s v="0000-00-00"/>
    <n v="1"/>
    <s v="S"/>
    <n v="1"/>
    <s v="E12 PG"/>
    <s v="Ordem de Servico"/>
    <n v="0"/>
    <n v="1"/>
  </r>
  <r>
    <n v="397334"/>
    <x v="847"/>
    <s v="CI 3525"/>
    <s v="0000-00-00"/>
    <n v="5"/>
    <s v="S"/>
    <n v="1"/>
    <s v="E12 PG"/>
    <s v="Ordem de Servico"/>
    <n v="0"/>
    <n v="5"/>
  </r>
  <r>
    <n v="397335"/>
    <x v="704"/>
    <s v="CI Anal¾gico UC 3844 N - ST"/>
    <s v="0000-00-00"/>
    <n v="2"/>
    <s v="S"/>
    <n v="1"/>
    <s v="E08 PF"/>
    <s v="Ordem de Servico"/>
    <n v="0"/>
    <n v="2"/>
  </r>
  <r>
    <n v="397336"/>
    <x v="704"/>
    <s v="CI Anal¾gico UC 3844 N - ST"/>
    <s v="0000-00-00"/>
    <n v="1"/>
    <s v="S"/>
    <n v="1"/>
    <s v="E08 PF"/>
    <s v="Ordem de Servico"/>
    <n v="0"/>
    <n v="1"/>
  </r>
  <r>
    <n v="397337"/>
    <x v="704"/>
    <s v="CI Anal¾gico UC 3844 N - ST"/>
    <s v="0000-00-00"/>
    <n v="1"/>
    <s v="S"/>
    <n v="1"/>
    <s v="E08 PF"/>
    <s v="Ordem de Servico"/>
    <n v="0"/>
    <n v="1"/>
  </r>
  <r>
    <n v="397338"/>
    <x v="704"/>
    <s v="CI Anal¾gico UC 3844 N - ST"/>
    <s v="0000-00-00"/>
    <n v="2"/>
    <s v="S"/>
    <n v="1"/>
    <s v="E08 PF"/>
    <s v="Ordem de Servico"/>
    <n v="0"/>
    <n v="2"/>
  </r>
  <r>
    <n v="397339"/>
    <x v="544"/>
    <s v="Supressor 100nF/275Vca 10% X2"/>
    <s v="0000-00-00"/>
    <n v="4"/>
    <s v="S"/>
    <n v="1"/>
    <m/>
    <s v="Ordem de Servico"/>
    <n v="0"/>
    <n v="4"/>
  </r>
  <r>
    <n v="397340"/>
    <x v="848"/>
    <s v="Choque FTMC-1 FILTRO (Ch320005)"/>
    <s v="0000-00-00"/>
    <n v="2"/>
    <s v="S"/>
    <n v="1"/>
    <s v="E15 PJ"/>
    <s v="Ordem de Servico"/>
    <n v="0"/>
    <n v="2"/>
  </r>
  <r>
    <n v="397341"/>
    <x v="849"/>
    <s v="Trimpot 500R Fuso Frontal"/>
    <s v="0000-00-00"/>
    <n v="1"/>
    <s v="S"/>
    <n v="1"/>
    <s v="E08 PF"/>
    <s v="Ordem de Servico"/>
    <n v="0"/>
    <n v="1"/>
  </r>
  <r>
    <n v="397342"/>
    <x v="850"/>
    <s v="Trimpot 100K Fuso Superior (3296)"/>
    <s v="0000-00-00"/>
    <n v="1"/>
    <s v="S"/>
    <n v="1"/>
    <s v="E08 PF"/>
    <s v="Ordem de Servico"/>
    <n v="0"/>
    <n v="1"/>
  </r>
  <r>
    <n v="397343"/>
    <x v="850"/>
    <s v="Trimpot 100K Fuso Superior (3296)"/>
    <s v="0000-00-00"/>
    <n v="1"/>
    <s v="S"/>
    <n v="1"/>
    <s v="E08 PF"/>
    <s v="Ordem de Servico"/>
    <n v="0"/>
    <n v="1"/>
  </r>
  <r>
    <n v="397344"/>
    <x v="850"/>
    <s v="Trimpot 100K Fuso Superior (3296)"/>
    <s v="0000-00-00"/>
    <n v="1"/>
    <s v="S"/>
    <n v="1"/>
    <s v="E08 PF"/>
    <s v="Ordem de Servico"/>
    <n v="0"/>
    <n v="1"/>
  </r>
  <r>
    <n v="397345"/>
    <x v="851"/>
    <s v="RF 5W 10% - 10K"/>
    <s v="0000-00-00"/>
    <n v="45"/>
    <s v="S"/>
    <n v="1"/>
    <s v="E10 PI"/>
    <s v="Ordem de Servico"/>
    <n v="0"/>
    <n v="45"/>
  </r>
  <r>
    <n v="397346"/>
    <x v="188"/>
    <s v="Carretel E13 - 8 Terminais"/>
    <s v="0000-00-00"/>
    <n v="1"/>
    <s v="S"/>
    <n v="1"/>
    <s v="E14 PB"/>
    <s v="Ordem de Servico"/>
    <n v="0"/>
    <n v="1"/>
  </r>
  <r>
    <n v="397347"/>
    <x v="188"/>
    <s v="Carretel E13 - 8 Terminais"/>
    <s v="0000-00-00"/>
    <n v="2"/>
    <s v="S"/>
    <n v="1"/>
    <s v="E14 PB"/>
    <s v="Ordem de Servico"/>
    <n v="0"/>
    <n v="2"/>
  </r>
  <r>
    <n v="397348"/>
    <x v="187"/>
    <s v="N·cleo E 13 Thorton NE 13/6/6 AL900 IP"/>
    <s v="0000-00-00"/>
    <n v="30"/>
    <s v="S"/>
    <n v="1"/>
    <s v="E14 PF"/>
    <s v="Ordem de Servico"/>
    <n v="0"/>
    <n v="30"/>
  </r>
  <r>
    <n v="397349"/>
    <x v="187"/>
    <s v="N·cleo E 13 Thorton NE 13/6/6 AL900 IP"/>
    <s v="0000-00-00"/>
    <n v="2"/>
    <s v="S"/>
    <n v="1"/>
    <s v="E14 PF"/>
    <s v="Ordem de Servico"/>
    <n v="0"/>
    <n v="2"/>
  </r>
  <r>
    <n v="397350"/>
    <x v="187"/>
    <s v="N·cleo E 13 Thorton NE 13/6/6 AL900 IP"/>
    <s v="0000-00-00"/>
    <n v="4"/>
    <s v="S"/>
    <n v="1"/>
    <s v="E14 PF"/>
    <s v="Ordem de Servico"/>
    <n v="0"/>
    <n v="4"/>
  </r>
  <r>
    <n v="397351"/>
    <x v="13"/>
    <s v="Carretel E30/07 - 10 Terminais Horizonta"/>
    <s v="0000-00-00"/>
    <n v="2"/>
    <s v="S"/>
    <n v="1"/>
    <s v="E14 PB"/>
    <s v="Ordem de Servico"/>
    <n v="0"/>
    <n v="2"/>
  </r>
  <r>
    <n v="397352"/>
    <x v="376"/>
    <s v="N·cleo E 30/15/14 - 3500"/>
    <s v="0000-00-00"/>
    <n v="4"/>
    <s v="S"/>
    <n v="1"/>
    <s v="E14 PF"/>
    <s v="Ordem de Servico"/>
    <n v="0"/>
    <n v="4"/>
  </r>
  <r>
    <n v="397353"/>
    <x v="377"/>
    <s v="Carretel E30/14 - 12 Terminais Hor. (pas"/>
    <s v="0000-00-00"/>
    <n v="4"/>
    <s v="S"/>
    <n v="1"/>
    <s v="E14 PC"/>
    <s v="Ordem de Servico"/>
    <n v="0"/>
    <n v="4"/>
  </r>
  <r>
    <n v="397354"/>
    <x v="377"/>
    <s v="Carretel E30/14 - 12 Terminais Hor. (pas"/>
    <s v="0000-00-00"/>
    <n v="2"/>
    <s v="S"/>
    <n v="1"/>
    <s v="E14 PC"/>
    <s v="Ordem de Servico"/>
    <n v="0"/>
    <n v="2"/>
  </r>
  <r>
    <n v="397355"/>
    <x v="377"/>
    <s v="Carretel E30/14 - 12 Terminais Hor. (pas"/>
    <s v="0000-00-00"/>
    <n v="4"/>
    <s v="S"/>
    <n v="1"/>
    <s v="E14 PC"/>
    <s v="Ordem de Servico"/>
    <n v="0"/>
    <n v="4"/>
  </r>
  <r>
    <n v="397356"/>
    <x v="377"/>
    <s v="Carretel E30/14 - 12 Terminais Hor. (pas"/>
    <s v="0000-00-00"/>
    <n v="1"/>
    <s v="S"/>
    <n v="1"/>
    <s v="E14 PC"/>
    <s v="Ordem de Servico"/>
    <n v="0"/>
    <n v="1"/>
  </r>
  <r>
    <n v="397357"/>
    <x v="852"/>
    <s v="N·cleo E 42/15"/>
    <s v="0000-00-00"/>
    <n v="4"/>
    <s v="S"/>
    <n v="1"/>
    <m/>
    <s v="Ordem de Servico"/>
    <n v="0"/>
    <n v="4"/>
  </r>
  <r>
    <n v="397358"/>
    <x v="852"/>
    <s v="N·cleo E 42/15"/>
    <s v="0000-00-00"/>
    <n v="2"/>
    <s v="S"/>
    <n v="1"/>
    <m/>
    <s v="Ordem de Servico"/>
    <n v="0"/>
    <n v="2"/>
  </r>
  <r>
    <n v="397359"/>
    <x v="852"/>
    <s v="N·cleo E 42/15"/>
    <s v="0000-00-00"/>
    <n v="4"/>
    <s v="S"/>
    <n v="1"/>
    <m/>
    <s v="Ordem de Servico"/>
    <n v="0"/>
    <n v="4"/>
  </r>
  <r>
    <n v="397360"/>
    <x v="852"/>
    <s v="N·cleo E 42/15"/>
    <s v="0000-00-00"/>
    <n v="4"/>
    <s v="S"/>
    <n v="1"/>
    <m/>
    <s v="Ordem de Servico"/>
    <n v="0"/>
    <n v="4"/>
  </r>
  <r>
    <n v="397361"/>
    <x v="852"/>
    <s v="N·cleo E 42/15"/>
    <s v="0000-00-00"/>
    <n v="2"/>
    <s v="S"/>
    <n v="1"/>
    <m/>
    <s v="Ordem de Servico"/>
    <n v="0"/>
    <n v="2"/>
  </r>
  <r>
    <n v="397362"/>
    <x v="853"/>
    <s v="N·cleo E 42/20"/>
    <s v="0000-00-00"/>
    <n v="2"/>
    <s v="S"/>
    <n v="1"/>
    <s v="E14 PH"/>
    <s v="Ordem de Servico"/>
    <n v="0"/>
    <n v="2"/>
  </r>
  <r>
    <n v="397363"/>
    <x v="854"/>
    <s v="Carretel E42/20"/>
    <s v="0000-00-00"/>
    <n v="1"/>
    <s v="S"/>
    <n v="1"/>
    <s v="E14 PC"/>
    <s v="Ordem de Servico"/>
    <n v="0"/>
    <n v="1"/>
  </r>
  <r>
    <n v="397364"/>
    <x v="855"/>
    <s v="N·cleo E 55/21"/>
    <s v="0000-00-00"/>
    <n v="6"/>
    <s v="S"/>
    <n v="1"/>
    <s v="E14 PH"/>
    <s v="Ordem de Servico"/>
    <n v="0"/>
    <n v="6"/>
  </r>
  <r>
    <n v="397365"/>
    <x v="856"/>
    <s v="Carretel E55"/>
    <s v="0000-00-00"/>
    <n v="4"/>
    <s v="S"/>
    <n v="1"/>
    <s v="E14 PC"/>
    <s v="Ordem de Servico"/>
    <n v="0"/>
    <n v="4"/>
  </r>
  <r>
    <n v="397366"/>
    <x v="857"/>
    <s v="Carretel p/ E 42/15 c/ 12 terminais Hori"/>
    <s v="0000-00-00"/>
    <n v="1"/>
    <s v="S"/>
    <n v="1"/>
    <s v="E14 PD"/>
    <s v="Ordem de Servico"/>
    <n v="0"/>
    <n v="1"/>
  </r>
  <r>
    <n v="397367"/>
    <x v="857"/>
    <s v="Carretel p/ E 42/15 c/ 12 terminais Hori"/>
    <s v="0000-00-00"/>
    <n v="1"/>
    <s v="S"/>
    <n v="1"/>
    <s v="E14 PD"/>
    <s v="Ordem de Servico"/>
    <n v="0"/>
    <n v="1"/>
  </r>
  <r>
    <n v="397368"/>
    <x v="857"/>
    <s v="Carretel p/ E 42/15 c/ 12 terminais Hori"/>
    <s v="0000-00-00"/>
    <n v="2"/>
    <s v="S"/>
    <n v="1"/>
    <s v="E14 PD"/>
    <s v="Ordem de Servico"/>
    <n v="0"/>
    <n v="2"/>
  </r>
  <r>
    <n v="397369"/>
    <x v="857"/>
    <s v="Carretel p/ E 42/15 c/ 12 terminais Hori"/>
    <s v="0000-00-00"/>
    <n v="2"/>
    <s v="S"/>
    <n v="1"/>
    <s v="E14 PD"/>
    <s v="Ordem de Servico"/>
    <n v="0"/>
    <n v="2"/>
  </r>
  <r>
    <n v="397370"/>
    <x v="857"/>
    <s v="Carretel p/ E 42/15 c/ 12 terminais Hori"/>
    <s v="0000-00-00"/>
    <n v="2"/>
    <s v="S"/>
    <n v="1"/>
    <s v="E14 PD"/>
    <s v="Ordem de Servico"/>
    <n v="0"/>
    <n v="2"/>
  </r>
  <r>
    <n v="397371"/>
    <x v="614"/>
    <s v="Cap.Eletr.Unilat. 1u / 63V (can 5x12)"/>
    <s v="0000-00-00"/>
    <n v="2"/>
    <s v="S"/>
    <n v="1"/>
    <s v="E06 PE"/>
    <s v="Ordem de Servico"/>
    <n v="0"/>
    <n v="2"/>
  </r>
  <r>
    <n v="397372"/>
    <x v="105"/>
    <s v="Acoplador TÚrmico TO220 com furo"/>
    <s v="0000-00-00"/>
    <n v="4"/>
    <s v="S"/>
    <n v="1"/>
    <s v="E08 PF"/>
    <s v="Ordem de Servico"/>
    <n v="0"/>
    <n v="4"/>
  </r>
  <r>
    <n v="397373"/>
    <x v="105"/>
    <s v="Acoplador TÚrmico TO220 com furo"/>
    <s v="0000-00-00"/>
    <n v="1"/>
    <s v="S"/>
    <n v="1"/>
    <s v="E08 PF"/>
    <s v="Ordem de Servico"/>
    <n v="0"/>
    <n v="1"/>
  </r>
  <r>
    <n v="397374"/>
    <x v="105"/>
    <s v="Acoplador TÚrmico TO220 com furo"/>
    <s v="0000-00-00"/>
    <n v="2"/>
    <s v="S"/>
    <n v="1"/>
    <s v="E08 PF"/>
    <s v="Ordem de Servico"/>
    <n v="0"/>
    <n v="2"/>
  </r>
  <r>
    <n v="397375"/>
    <x v="105"/>
    <s v="Acoplador TÚrmico TO220 com furo"/>
    <s v="0000-00-00"/>
    <n v="2"/>
    <s v="S"/>
    <n v="1"/>
    <s v="E08 PF"/>
    <s v="Ordem de Servico"/>
    <n v="0"/>
    <n v="2"/>
  </r>
  <r>
    <n v="397376"/>
    <x v="858"/>
    <s v="Porta FusÝvel grampo CI (7/1)"/>
    <s v="0000-00-00"/>
    <n v="4"/>
    <s v="S"/>
    <n v="1"/>
    <s v="E11 PC"/>
    <s v="Ordem de Servico"/>
    <n v="0"/>
    <n v="4"/>
  </r>
  <r>
    <n v="397377"/>
    <x v="859"/>
    <s v="Cap.Eletr.Unilat. 4,7u / 50V"/>
    <s v="0000-00-00"/>
    <n v="1"/>
    <s v="S"/>
    <n v="1"/>
    <s v="E06 PE"/>
    <s v="Ordem de Servico"/>
    <n v="0"/>
    <n v="1"/>
  </r>
  <r>
    <n v="397378"/>
    <x v="496"/>
    <s v="Cap.Eletr.Unilat. 47u / 350V 105░ (can 1"/>
    <s v="0000-00-00"/>
    <n v="4"/>
    <s v="S"/>
    <n v="1"/>
    <s v="E06 PE"/>
    <s v="Ordem de Servico"/>
    <n v="0"/>
    <n v="4"/>
  </r>
  <r>
    <n v="397379"/>
    <x v="443"/>
    <s v="Cap.Eletr.Unilat. 100u / 25V (can 6x12)"/>
    <s v="0000-00-00"/>
    <n v="4"/>
    <s v="S"/>
    <n v="1"/>
    <s v="E06 PE"/>
    <s v="Ordem de Servico"/>
    <n v="0"/>
    <n v="4"/>
  </r>
  <r>
    <n v="397380"/>
    <x v="468"/>
    <s v="Cap.Eletr.Unilat. 100u / 63V (can 8x12,5"/>
    <s v="0000-00-00"/>
    <n v="1"/>
    <s v="S"/>
    <n v="1"/>
    <s v="E06 PE"/>
    <s v="Ordem de Servico"/>
    <n v="0"/>
    <n v="1"/>
  </r>
  <r>
    <n v="397381"/>
    <x v="860"/>
    <s v="Cap.Eletr.Unilat. 100u / 400V (can 18x31"/>
    <s v="0000-00-00"/>
    <n v="4"/>
    <s v="S"/>
    <n v="1"/>
    <s v="E06 PF"/>
    <s v="Ordem de Servico"/>
    <n v="0"/>
    <n v="4"/>
  </r>
  <r>
    <n v="397382"/>
    <x v="861"/>
    <s v="Cap.Eletr.Unilat. 470u / 25V (can 7x14)"/>
    <s v="0000-00-00"/>
    <n v="2"/>
    <s v="S"/>
    <n v="1"/>
    <m/>
    <s v="Ordem de Servico"/>
    <n v="0"/>
    <n v="2"/>
  </r>
  <r>
    <n v="397383"/>
    <x v="862"/>
    <s v="PCI FTMC-1 SMD Ver 4.0  FR-4, 1,6mm, 35u"/>
    <s v="0000-00-00"/>
    <n v="1"/>
    <s v="S"/>
    <n v="1"/>
    <m/>
    <s v="Ordem de Servico"/>
    <n v="0"/>
    <n v="1"/>
  </r>
  <r>
    <n v="397384"/>
    <x v="863"/>
    <s v="PCI FTLC-1 FR-4, 1,6mm, 35u, DS"/>
    <s v="0000-00-00"/>
    <n v="2"/>
    <s v="S"/>
    <n v="1"/>
    <s v="E13 PH"/>
    <s v="Ordem de Servico"/>
    <n v="0"/>
    <n v="2"/>
  </r>
  <r>
    <n v="397385"/>
    <x v="864"/>
    <s v="PCI_LL30-PFC Ver 4.0 FR-4, 1,6mm, 35u, D"/>
    <s v="0000-00-00"/>
    <n v="1"/>
    <s v="S"/>
    <n v="1"/>
    <s v="E13 PI"/>
    <s v="Ordem de Servico"/>
    <n v="0"/>
    <n v="1"/>
  </r>
  <r>
    <n v="397386"/>
    <x v="865"/>
    <s v="PCI PadrÒo - 50x100mm"/>
    <s v="0000-00-00"/>
    <n v="1"/>
    <s v="S"/>
    <n v="1"/>
    <s v="E13 PI"/>
    <s v="Ordem de Servico"/>
    <n v="0"/>
    <n v="1"/>
  </r>
  <r>
    <n v="397387"/>
    <x v="865"/>
    <s v="PCI PadrÒo - 50x100mm"/>
    <s v="0000-00-00"/>
    <n v="1"/>
    <s v="S"/>
    <n v="1"/>
    <s v="E13 PI"/>
    <s v="Ordem de Servico"/>
    <n v="0"/>
    <n v="1"/>
  </r>
  <r>
    <n v="397388"/>
    <x v="866"/>
    <s v="PCI BP-CTRL Ver 2.0 FR-1, 1,6mm, 35u, SS"/>
    <s v="0000-00-00"/>
    <n v="1"/>
    <s v="S"/>
    <n v="1"/>
    <s v="E13 PI"/>
    <s v="Ordem de Servico"/>
    <n v="0"/>
    <n v="1"/>
  </r>
  <r>
    <n v="397389"/>
    <x v="867"/>
    <s v="PCI BP-CTRL Ver 4.0 FR-4, 1,6mm, 35u, DS"/>
    <s v="0000-00-00"/>
    <n v="1"/>
    <s v="S"/>
    <n v="1"/>
    <s v="E13 PI"/>
    <s v="Ordem de Servico"/>
    <n v="0"/>
    <n v="1"/>
  </r>
  <r>
    <n v="397390"/>
    <x v="867"/>
    <s v="PCI BP-CTRL Ver 4.0 FR-4, 1,6mm, 35u, DS"/>
    <s v="0000-00-00"/>
    <n v="2"/>
    <s v="S"/>
    <n v="1"/>
    <s v="E13 PI"/>
    <s v="Ordem de Servico"/>
    <n v="0"/>
    <n v="2"/>
  </r>
  <r>
    <n v="397391"/>
    <x v="868"/>
    <s v="Paraf.Cab.Con.Bicr. M3x25 auto-atarrach."/>
    <s v="0000-00-00"/>
    <n v="20"/>
    <s v="S"/>
    <n v="1"/>
    <s v="E12 PE"/>
    <s v="Ordem de Servico"/>
    <n v="0"/>
    <n v="20"/>
  </r>
  <r>
    <n v="397392"/>
    <x v="869"/>
    <s v="Arruela PressÒo Inox M4"/>
    <s v="0000-00-00"/>
    <n v="8"/>
    <s v="S"/>
    <n v="1"/>
    <s v="E12 PF"/>
    <s v="Ordem de Servico"/>
    <n v="0"/>
    <n v="8"/>
  </r>
  <r>
    <n v="397393"/>
    <x v="870"/>
    <s v="Porca Bicrom M4"/>
    <s v="0000-00-00"/>
    <n v="8"/>
    <s v="S"/>
    <n v="1"/>
    <s v="E11 PH"/>
    <s v="Ordem de Servico"/>
    <n v="0"/>
    <n v="8"/>
  </r>
  <r>
    <n v="397394"/>
    <x v="870"/>
    <s v="Porca Bicrom M4"/>
    <s v="0000-00-00"/>
    <n v="10"/>
    <s v="S"/>
    <n v="1"/>
    <s v="E11 PH"/>
    <s v="Ordem de Servico"/>
    <n v="0"/>
    <n v="10"/>
  </r>
  <r>
    <n v="397395"/>
    <x v="464"/>
    <s v="Bucha M2,5 A=2,5mm curta Implastec IBI 0"/>
    <s v="0000-00-00"/>
    <n v="2"/>
    <s v="S"/>
    <n v="1"/>
    <m/>
    <s v="Ordem de Servico"/>
    <n v="0"/>
    <n v="2"/>
  </r>
  <r>
    <n v="397396"/>
    <x v="871"/>
    <s v="Dissipador Lev 24-2 (Rev. 04)"/>
    <s v="0000-00-00"/>
    <n v="1"/>
    <s v="S"/>
    <n v="1"/>
    <m/>
    <s v="Ordem de Servico"/>
    <n v="0"/>
    <n v="1"/>
  </r>
  <r>
    <n v="397397"/>
    <x v="872"/>
    <s v="Mec FTLK-1"/>
    <s v="0000-00-00"/>
    <n v="1"/>
    <s v="S"/>
    <n v="1"/>
    <m/>
    <s v="Ordem de Servico"/>
    <n v="0"/>
    <n v="1"/>
  </r>
  <r>
    <n v="397398"/>
    <x v="543"/>
    <s v="Cap.Pol.Met. 4,7nF / 100V - Azul"/>
    <s v="0000-00-00"/>
    <n v="2"/>
    <s v="S"/>
    <n v="1"/>
    <s v="E06 PF"/>
    <s v="Ordem de Servico"/>
    <n v="0"/>
    <n v="2"/>
  </r>
  <r>
    <n v="397399"/>
    <x v="550"/>
    <s v="Cap.Pol.Met. 10nF / 100V - Azul"/>
    <s v="0000-00-00"/>
    <n v="1"/>
    <s v="S"/>
    <n v="1"/>
    <m/>
    <s v="Ordem de Servico"/>
    <n v="0"/>
    <n v="1"/>
  </r>
  <r>
    <n v="397400"/>
    <x v="550"/>
    <s v="Cap.Pol.Met. 10nF / 100V - Azul"/>
    <s v="0000-00-00"/>
    <n v="2"/>
    <s v="S"/>
    <n v="1"/>
    <m/>
    <s v="Ordem de Servico"/>
    <n v="0"/>
    <n v="2"/>
  </r>
  <r>
    <n v="397401"/>
    <x v="101"/>
    <s v="Cap.Pol.Met. 33nF / 63V - Azul"/>
    <s v="0000-00-00"/>
    <n v="2"/>
    <s v="S"/>
    <n v="1"/>
    <s v="E06 PF"/>
    <s v="Ordem de Servico"/>
    <n v="0"/>
    <n v="2"/>
  </r>
  <r>
    <n v="397402"/>
    <x v="873"/>
    <s v="Cap.Pol.Met. 68nF / 250V - 10%"/>
    <s v="0000-00-00"/>
    <n v="2"/>
    <s v="S"/>
    <n v="1"/>
    <s v="E06 PF"/>
    <s v="Ordem de Servico"/>
    <n v="0"/>
    <n v="2"/>
  </r>
  <r>
    <n v="397403"/>
    <x v="111"/>
    <s v="Cap.Pol.Met. 100nF / 63V - Azul"/>
    <s v="0000-00-00"/>
    <n v="4"/>
    <s v="S"/>
    <n v="1"/>
    <m/>
    <s v="Ordem de Servico"/>
    <n v="0"/>
    <n v="4"/>
  </r>
  <r>
    <n v="397404"/>
    <x v="111"/>
    <s v="Cap.Pol.Met. 100nF / 63V - Azul"/>
    <s v="0000-00-00"/>
    <n v="1"/>
    <s v="S"/>
    <n v="1"/>
    <m/>
    <s v="Ordem de Servico"/>
    <n v="0"/>
    <n v="1"/>
  </r>
  <r>
    <n v="397405"/>
    <x v="874"/>
    <s v="Cap.Pol.Met. 100nF / 400V"/>
    <s v="0000-00-00"/>
    <n v="1"/>
    <s v="S"/>
    <n v="1"/>
    <s v="E06 PF"/>
    <s v="Ordem de Servico"/>
    <n v="0"/>
    <n v="1"/>
  </r>
  <r>
    <n v="397406"/>
    <x v="69"/>
    <s v="Cap.Pol.Met. 470nF / 63V"/>
    <s v="0000-00-00"/>
    <n v="2"/>
    <s v="S"/>
    <n v="1"/>
    <s v="E06 PF"/>
    <s v="Ordem de Servico"/>
    <n v="0"/>
    <n v="2"/>
  </r>
  <r>
    <n v="397407"/>
    <x v="112"/>
    <s v="Cap.Pol.Met. 680nF / 400V"/>
    <s v="0000-00-00"/>
    <n v="2"/>
    <s v="S"/>
    <n v="1"/>
    <s v="E06 PF"/>
    <s v="Ordem de Servico"/>
    <n v="0"/>
    <n v="2"/>
  </r>
  <r>
    <n v="397408"/>
    <x v="112"/>
    <s v="Cap.Pol.Met. 680nF / 400V"/>
    <s v="0000-00-00"/>
    <n v="1"/>
    <s v="S"/>
    <n v="1"/>
    <s v="E06 PF"/>
    <s v="Ordem de Servico"/>
    <n v="0"/>
    <n v="1"/>
  </r>
  <r>
    <n v="397409"/>
    <x v="875"/>
    <s v="Cap.Cer.Disco 15pF / 500V"/>
    <s v="0000-00-00"/>
    <n v="2"/>
    <s v="S"/>
    <n v="1"/>
    <m/>
    <s v="Ordem de Servico"/>
    <n v="0"/>
    <n v="2"/>
  </r>
  <r>
    <n v="397410"/>
    <x v="876"/>
    <s v="Cap.Cer.Disco 56pF / 50V"/>
    <s v="0000-00-00"/>
    <n v="5"/>
    <s v="S"/>
    <n v="1"/>
    <s v="E06 PF"/>
    <s v="Ordem de Servico"/>
    <n v="0"/>
    <n v="5"/>
  </r>
  <r>
    <n v="397411"/>
    <x v="877"/>
    <s v="Cap.Cer.Disco 100pF / 50V"/>
    <s v="0000-00-00"/>
    <n v="2"/>
    <s v="S"/>
    <n v="1"/>
    <s v="E06 PF"/>
    <s v="Ordem de Servico"/>
    <n v="0"/>
    <n v="2"/>
  </r>
  <r>
    <n v="397412"/>
    <x v="239"/>
    <s v="Cap.Cer.Disco 270pF / 1KV"/>
    <s v="0000-00-00"/>
    <n v="4"/>
    <s v="S"/>
    <n v="1"/>
    <s v="E06 PF"/>
    <s v="Ordem de Servico"/>
    <n v="0"/>
    <n v="4"/>
  </r>
  <r>
    <n v="397413"/>
    <x v="239"/>
    <s v="Cap.Cer.Disco 270pF / 1KV"/>
    <s v="0000-00-00"/>
    <n v="2"/>
    <s v="S"/>
    <n v="1"/>
    <s v="E06 PF"/>
    <s v="Ordem de Servico"/>
    <n v="0"/>
    <n v="2"/>
  </r>
  <r>
    <n v="397414"/>
    <x v="878"/>
    <s v="Cap.Cer.Disco 270pF / 2KV"/>
    <s v="0000-00-00"/>
    <n v="5"/>
    <s v="S"/>
    <n v="1"/>
    <s v="E06 PF"/>
    <s v="Ordem de Servico"/>
    <n v="0"/>
    <n v="5"/>
  </r>
  <r>
    <n v="397415"/>
    <x v="879"/>
    <s v="Cap.Cer.Disco 470pF / 1KV"/>
    <s v="0000-00-00"/>
    <n v="1"/>
    <s v="S"/>
    <n v="1"/>
    <s v="E06 PF"/>
    <s v="Ordem de Servico"/>
    <n v="0"/>
    <n v="1"/>
  </r>
  <r>
    <n v="397416"/>
    <x v="879"/>
    <s v="Cap.Cer.Disco 470pF / 1KV"/>
    <s v="0000-00-00"/>
    <n v="1"/>
    <s v="S"/>
    <n v="1"/>
    <s v="E06 PF"/>
    <s v="Ordem de Servico"/>
    <n v="0"/>
    <n v="1"/>
  </r>
  <r>
    <n v="397417"/>
    <x v="102"/>
    <s v="Cap.Cer.Disco 2,2nF / 2KV"/>
    <s v="0000-00-00"/>
    <n v="3"/>
    <s v="S"/>
    <n v="1"/>
    <s v="E07 PF"/>
    <s v="Ordem de Servico"/>
    <n v="0"/>
    <n v="3"/>
  </r>
  <r>
    <n v="397418"/>
    <x v="102"/>
    <s v="Cap.Cer.Disco 2,2nF / 2KV"/>
    <s v="0000-00-00"/>
    <n v="2"/>
    <s v="S"/>
    <n v="1"/>
    <s v="E07 PF"/>
    <s v="Ordem de Servico"/>
    <n v="0"/>
    <n v="2"/>
  </r>
  <r>
    <n v="397419"/>
    <x v="880"/>
    <s v="Cap.Cer.Disco 4,7nF / 500V"/>
    <s v="0000-00-00"/>
    <n v="1"/>
    <s v="S"/>
    <n v="1"/>
    <s v="E05 PD"/>
    <s v="Ordem de Servico"/>
    <n v="0"/>
    <n v="1"/>
  </r>
  <r>
    <n v="397420"/>
    <x v="881"/>
    <s v="Cap.Cer.Disco 22nF / 63V"/>
    <s v="0000-00-00"/>
    <n v="1"/>
    <s v="S"/>
    <n v="1"/>
    <s v="E07 PF"/>
    <s v="Ordem de Servico"/>
    <n v="0"/>
    <n v="1"/>
  </r>
  <r>
    <n v="397421"/>
    <x v="882"/>
    <s v="Cap.Cer.Disco 100nF / 25V"/>
    <s v="0000-00-00"/>
    <n v="10"/>
    <s v="S"/>
    <n v="1"/>
    <s v="E07 PF"/>
    <s v="Ordem de Servico"/>
    <n v="0"/>
    <n v="10"/>
  </r>
  <r>
    <n v="397422"/>
    <x v="61"/>
    <s v="Cap.Cer.Disco 100nF / 50V"/>
    <s v="0000-00-00"/>
    <n v="4"/>
    <s v="S"/>
    <n v="1"/>
    <s v="E07 PF"/>
    <s v="Ordem de Servico"/>
    <n v="0"/>
    <n v="4"/>
  </r>
  <r>
    <n v="397423"/>
    <x v="883"/>
    <s v="M¾dulo ITZ-1HFM"/>
    <s v="0000-00-00"/>
    <n v="2"/>
    <s v="S"/>
    <n v="3"/>
    <s v="E01 PE"/>
    <s v="Ordem de Servico"/>
    <n v="0"/>
    <n v="2"/>
  </r>
  <r>
    <n v="397424"/>
    <x v="66"/>
    <s v="Diodo 1N4007 - 1A 1000V comum"/>
    <s v="0000-00-00"/>
    <n v="1"/>
    <s v="S"/>
    <n v="1"/>
    <s v="E09 PK"/>
    <s v="Ordem de Servico"/>
    <n v="0"/>
    <n v="1"/>
  </r>
  <r>
    <n v="397425"/>
    <x v="66"/>
    <s v="Diodo 1N4007 - 1A 1000V comum"/>
    <s v="0000-00-00"/>
    <n v="1"/>
    <s v="S"/>
    <n v="1"/>
    <s v="E09 PK"/>
    <s v="Ordem de Servico"/>
    <n v="0"/>
    <n v="1"/>
  </r>
  <r>
    <n v="397426"/>
    <x v="451"/>
    <s v="RC 1/3W 5% - 0R47"/>
    <s v="0000-00-00"/>
    <n v="3"/>
    <s v="S"/>
    <n v="1"/>
    <s v="E09 PE"/>
    <s v="Ordem de Servico"/>
    <n v="0"/>
    <n v="3"/>
  </r>
  <r>
    <n v="397427"/>
    <x v="755"/>
    <s v="Transistor BC 327-25 (B) Fitado"/>
    <s v="0000-00-00"/>
    <n v="2"/>
    <s v="S"/>
    <n v="1"/>
    <s v="E07 PF"/>
    <s v="Ordem de Servico"/>
    <n v="0"/>
    <n v="2"/>
  </r>
  <r>
    <n v="397428"/>
    <x v="498"/>
    <s v="Transistor BC 337-25 (B) Fitado"/>
    <s v="0000-00-00"/>
    <n v="2"/>
    <s v="S"/>
    <n v="1"/>
    <s v="E08 PG"/>
    <s v="Ordem de Servico"/>
    <n v="0"/>
    <n v="2"/>
  </r>
  <r>
    <n v="397429"/>
    <x v="498"/>
    <s v="Transistor BC 337-25 (B) Fitado"/>
    <s v="0000-00-00"/>
    <n v="1"/>
    <s v="S"/>
    <n v="1"/>
    <s v="E08 PG"/>
    <s v="Ordem de Servico"/>
    <n v="0"/>
    <n v="1"/>
  </r>
  <r>
    <n v="397430"/>
    <x v="498"/>
    <s v="Transistor BC 337-25 (B) Fitado"/>
    <s v="0000-00-00"/>
    <n v="2"/>
    <s v="S"/>
    <n v="1"/>
    <s v="E08 PG"/>
    <s v="Ordem de Servico"/>
    <n v="0"/>
    <n v="2"/>
  </r>
  <r>
    <n v="397431"/>
    <x v="884"/>
    <s v="RC 1/3W 5% - 3R3"/>
    <s v="0000-00-00"/>
    <n v="2"/>
    <s v="S"/>
    <n v="1"/>
    <s v="E09 PE"/>
    <s v="Ordem de Servico"/>
    <n v="0"/>
    <n v="2"/>
  </r>
  <r>
    <n v="397432"/>
    <x v="884"/>
    <s v="RC 1/3W 5% - 3R3"/>
    <s v="0000-00-00"/>
    <n v="1"/>
    <s v="S"/>
    <n v="1"/>
    <s v="E09 PE"/>
    <s v="Ordem de Servico"/>
    <n v="0"/>
    <n v="1"/>
  </r>
  <r>
    <n v="397433"/>
    <x v="801"/>
    <s v="RC 1/3W 5% - 4R7"/>
    <s v="0000-00-00"/>
    <n v="1"/>
    <s v="S"/>
    <n v="1"/>
    <s v="E09 PE"/>
    <s v="Ordem de Servico"/>
    <n v="0"/>
    <n v="1"/>
  </r>
  <r>
    <n v="397434"/>
    <x v="885"/>
    <s v="RC 1/3W 5% - 22R"/>
    <s v="0000-00-00"/>
    <n v="1"/>
    <s v="S"/>
    <n v="1"/>
    <s v="E10 PD"/>
    <s v="Ordem de Servico"/>
    <n v="0"/>
    <n v="1"/>
  </r>
  <r>
    <n v="397435"/>
    <x v="78"/>
    <s v="RC 1/3W 5% - 82R"/>
    <s v="0000-00-00"/>
    <n v="1"/>
    <s v="S"/>
    <n v="1"/>
    <s v="E09 PF"/>
    <s v="Ordem de Servico"/>
    <n v="0"/>
    <n v="1"/>
  </r>
  <r>
    <n v="397436"/>
    <x v="287"/>
    <s v="RC 1/3W 5% - 220R"/>
    <s v="0000-00-00"/>
    <n v="1"/>
    <s v="S"/>
    <n v="1"/>
    <s v="E10 PE"/>
    <s v="Ordem de Servico"/>
    <n v="0"/>
    <n v="1"/>
  </r>
  <r>
    <n v="397437"/>
    <x v="619"/>
    <s v="RC 1/3W 5% - 270R"/>
    <s v="0000-00-00"/>
    <n v="1"/>
    <s v="S"/>
    <n v="1"/>
    <s v="E10 PE"/>
    <s v="Ordem de Servico"/>
    <n v="0"/>
    <n v="1"/>
  </r>
  <r>
    <n v="397438"/>
    <x v="792"/>
    <s v="RC 1/3W 5% - 1K"/>
    <s v="0000-00-00"/>
    <n v="3"/>
    <s v="S"/>
    <n v="1"/>
    <s v="E10 PE"/>
    <s v="Ordem de Servico"/>
    <n v="0"/>
    <n v="3"/>
  </r>
  <r>
    <n v="397439"/>
    <x v="838"/>
    <s v="RC 1/3W 5% - 1K5"/>
    <s v="0000-00-00"/>
    <n v="1"/>
    <s v="S"/>
    <n v="1"/>
    <s v="E10 PE"/>
    <s v="Ordem de Servico"/>
    <n v="0"/>
    <n v="1"/>
  </r>
  <r>
    <n v="397440"/>
    <x v="320"/>
    <s v="RC 1/3W 5% - 1K8"/>
    <s v="0000-00-00"/>
    <n v="1"/>
    <s v="S"/>
    <n v="1"/>
    <s v="E10 PE"/>
    <s v="Ordem de Servico"/>
    <n v="0"/>
    <n v="1"/>
  </r>
  <r>
    <n v="397441"/>
    <x v="286"/>
    <s v="RC 1/3W 5% - 5K6"/>
    <s v="0000-00-00"/>
    <n v="2"/>
    <s v="S"/>
    <n v="1"/>
    <s v="E09 PG"/>
    <s v="Ordem de Servico"/>
    <n v="0"/>
    <n v="2"/>
  </r>
  <r>
    <n v="397442"/>
    <x v="793"/>
    <s v="RC 1/3W 5% - 12K"/>
    <s v="0000-00-00"/>
    <n v="1"/>
    <s v="S"/>
    <n v="1"/>
    <s v="E09 PG"/>
    <s v="Ordem de Servico"/>
    <n v="0"/>
    <n v="1"/>
  </r>
  <r>
    <n v="397443"/>
    <x v="82"/>
    <s v="RC 1/3W 5% - 33K"/>
    <s v="0000-00-00"/>
    <n v="1"/>
    <s v="S"/>
    <n v="1"/>
    <s v="E10 PF"/>
    <s v="Ordem de Servico"/>
    <n v="0"/>
    <n v="1"/>
  </r>
  <r>
    <n v="397444"/>
    <x v="80"/>
    <s v="RC 1/3W 5% - 47K"/>
    <s v="0000-00-00"/>
    <n v="2"/>
    <s v="S"/>
    <n v="1"/>
    <s v="E10 PF"/>
    <s v="Ordem de Servico"/>
    <n v="0"/>
    <n v="2"/>
  </r>
  <r>
    <n v="397445"/>
    <x v="616"/>
    <s v="RC 1/3W 5% - 120K"/>
    <s v="0000-00-00"/>
    <n v="1"/>
    <s v="S"/>
    <n v="1"/>
    <s v="E09 PH"/>
    <s v="Ordem de Servico"/>
    <n v="0"/>
    <n v="1"/>
  </r>
  <r>
    <n v="397446"/>
    <x v="499"/>
    <s v="Comparador LM 431 KA ou FAN (3 pinos) Fi"/>
    <s v="0000-00-00"/>
    <n v="1"/>
    <s v="S"/>
    <n v="1"/>
    <s v="E08 PG"/>
    <s v="Ordem de Servico"/>
    <n v="0"/>
    <n v="1"/>
  </r>
  <r>
    <n v="397447"/>
    <x v="886"/>
    <s v="RF 5W 10% - 4K7"/>
    <s v="0000-00-00"/>
    <n v="7"/>
    <s v="S"/>
    <n v="1"/>
    <s v="E10 PI"/>
    <s v="Ordem de Servico"/>
    <n v="0"/>
    <n v="7"/>
  </r>
  <r>
    <n v="397448"/>
    <x v="266"/>
    <s v="Terminal comum fio nu #20 - 50mm"/>
    <s v="0000-00-00"/>
    <n v="4"/>
    <s v="S"/>
    <n v="1"/>
    <m/>
    <s v="Ordem de Servico"/>
    <n v="0"/>
    <n v="4"/>
  </r>
  <r>
    <n v="397449"/>
    <x v="188"/>
    <s v="Carretel E13 - 8 Terminais"/>
    <s v="0000-00-00"/>
    <n v="2"/>
    <s v="S"/>
    <n v="1"/>
    <s v="E14 PB"/>
    <s v="Ordem de Servico"/>
    <n v="0"/>
    <n v="2"/>
  </r>
  <r>
    <n v="397450"/>
    <x v="187"/>
    <s v="N·cleo E 13 Thorton NE 13/6/6 AL900 IP"/>
    <s v="0000-00-00"/>
    <n v="4"/>
    <s v="S"/>
    <n v="1"/>
    <s v="E14 PF"/>
    <s v="Ordem de Servico"/>
    <n v="0"/>
    <n v="4"/>
  </r>
  <r>
    <n v="397451"/>
    <x v="232"/>
    <s v="Carretel E20 - 8 Terminais"/>
    <s v="0000-00-00"/>
    <n v="1"/>
    <s v="S"/>
    <n v="1"/>
    <s v="E14 PB"/>
    <s v="Ordem de Servico"/>
    <n v="0"/>
    <n v="1"/>
  </r>
  <r>
    <n v="397452"/>
    <x v="232"/>
    <s v="Carretel E20 - 8 Terminais"/>
    <s v="0000-00-00"/>
    <n v="1"/>
    <s v="S"/>
    <n v="1"/>
    <s v="E14 PB"/>
    <s v="Ordem de Servico"/>
    <n v="0"/>
    <n v="1"/>
  </r>
  <r>
    <n v="397453"/>
    <x v="212"/>
    <s v="Bobina AR50"/>
    <s v="0000-00-00"/>
    <n v="1"/>
    <s v="S"/>
    <n v="1"/>
    <m/>
    <s v="Ordem de Servico"/>
    <n v="0"/>
    <n v="1"/>
  </r>
  <r>
    <n v="397454"/>
    <x v="887"/>
    <s v="Cap.Eletr.Unilat. 1u / 100V (can 5x11) E"/>
    <s v="0000-00-00"/>
    <n v="1"/>
    <s v="S"/>
    <n v="1"/>
    <s v="E06 PE"/>
    <s v="Ordem de Servico"/>
    <n v="0"/>
    <n v="1"/>
  </r>
  <r>
    <n v="397455"/>
    <x v="443"/>
    <s v="Cap.Eletr.Unilat. 100u / 25V (can 6x12)"/>
    <s v="0000-00-00"/>
    <n v="1"/>
    <s v="S"/>
    <n v="1"/>
    <s v="E06 PE"/>
    <s v="Ordem de Servico"/>
    <n v="0"/>
    <n v="1"/>
  </r>
  <r>
    <n v="397456"/>
    <x v="468"/>
    <s v="Cap.Eletr.Unilat. 100u / 63V (can 8x12,5"/>
    <s v="0000-00-00"/>
    <n v="1"/>
    <s v="S"/>
    <n v="1"/>
    <s v="E06 PE"/>
    <s v="Ordem de Servico"/>
    <n v="0"/>
    <n v="1"/>
  </r>
  <r>
    <n v="397457"/>
    <x v="888"/>
    <s v="PCI CLFNT18 Ver 1.0 FR-1, 1,6mm, 35u, SS"/>
    <s v="0000-00-00"/>
    <n v="1"/>
    <s v="S"/>
    <n v="1"/>
    <s v="E13 PG"/>
    <s v="Ordem de Servico"/>
    <n v="0"/>
    <n v="1"/>
  </r>
  <r>
    <n v="397458"/>
    <x v="889"/>
    <s v="Cap.Cer.Disco 10nF / 100V"/>
    <s v="0000-00-00"/>
    <n v="1"/>
    <s v="S"/>
    <n v="1"/>
    <s v="E07 PF"/>
    <s v="Ordem de Servico"/>
    <n v="0"/>
    <n v="1"/>
  </r>
  <r>
    <n v="397459"/>
    <x v="61"/>
    <s v="Cap.Cer.Disco 100nF / 50V"/>
    <s v="0000-00-00"/>
    <n v="1"/>
    <s v="S"/>
    <n v="1"/>
    <s v="E07 PF"/>
    <s v="Ordem de Servico"/>
    <n v="0"/>
    <n v="1"/>
  </r>
  <r>
    <n v="397460"/>
    <x v="66"/>
    <s v="Diodo 1N4007 - 1A 1000V comum"/>
    <s v="0000-00-00"/>
    <n v="1"/>
    <s v="S"/>
    <n v="1"/>
    <s v="E09 PK"/>
    <s v="Ordem de Servico"/>
    <n v="0"/>
    <n v="1"/>
  </r>
  <r>
    <n v="397461"/>
    <x v="66"/>
    <s v="Diodo 1N4007 - 1A 1000V comum"/>
    <s v="0000-00-00"/>
    <n v="4"/>
    <s v="S"/>
    <n v="1"/>
    <s v="E09 PK"/>
    <s v="Ordem de Servico"/>
    <n v="0"/>
    <n v="4"/>
  </r>
  <r>
    <n v="397462"/>
    <x v="65"/>
    <s v="Diodo 1N4148"/>
    <s v="0000-00-00"/>
    <n v="1"/>
    <s v="S"/>
    <n v="1"/>
    <s v="E09 PK"/>
    <s v="Ordem de Servico"/>
    <n v="0"/>
    <n v="1"/>
  </r>
  <r>
    <n v="397463"/>
    <x v="451"/>
    <s v="RC 1/3W 5% - 0R47"/>
    <s v="0000-00-00"/>
    <n v="3"/>
    <s v="S"/>
    <n v="1"/>
    <s v="E09 PE"/>
    <s v="Ordem de Servico"/>
    <n v="0"/>
    <n v="3"/>
  </r>
  <r>
    <n v="397464"/>
    <x v="755"/>
    <s v="Transistor BC 327-25 (B) Fitado"/>
    <s v="0000-00-00"/>
    <n v="2"/>
    <s v="S"/>
    <n v="1"/>
    <s v="E07 PF"/>
    <s v="Ordem de Servico"/>
    <n v="0"/>
    <n v="2"/>
  </r>
  <r>
    <n v="397465"/>
    <x v="755"/>
    <s v="Transistor BC 327-25 (B) Fitado"/>
    <s v="0000-00-00"/>
    <n v="1"/>
    <s v="S"/>
    <n v="1"/>
    <s v="E07 PF"/>
    <s v="Ordem de Servico"/>
    <n v="0"/>
    <n v="1"/>
  </r>
  <r>
    <n v="397466"/>
    <x v="498"/>
    <s v="Transistor BC 337-25 (B) Fitado"/>
    <s v="0000-00-00"/>
    <n v="2"/>
    <s v="S"/>
    <n v="1"/>
    <s v="E08 PG"/>
    <s v="Ordem de Servico"/>
    <n v="0"/>
    <n v="2"/>
  </r>
  <r>
    <n v="397467"/>
    <x v="498"/>
    <s v="Transistor BC 337-25 (B) Fitado"/>
    <s v="0000-00-00"/>
    <n v="1"/>
    <s v="S"/>
    <n v="1"/>
    <s v="E08 PG"/>
    <s v="Ordem de Servico"/>
    <n v="0"/>
    <n v="1"/>
  </r>
  <r>
    <n v="397468"/>
    <x v="884"/>
    <s v="RC 1/3W 5% - 3R3"/>
    <s v="0000-00-00"/>
    <n v="1"/>
    <s v="S"/>
    <n v="1"/>
    <s v="E09 PE"/>
    <s v="Ordem de Servico"/>
    <n v="0"/>
    <n v="1"/>
  </r>
  <r>
    <n v="397469"/>
    <x v="885"/>
    <s v="RC 1/3W 5% - 22R"/>
    <s v="0000-00-00"/>
    <n v="1"/>
    <s v="S"/>
    <n v="1"/>
    <s v="E10 PD"/>
    <s v="Ordem de Servico"/>
    <n v="0"/>
    <n v="1"/>
  </r>
  <r>
    <n v="397470"/>
    <x v="78"/>
    <s v="RC 1/3W 5% - 82R"/>
    <s v="0000-00-00"/>
    <n v="1"/>
    <s v="S"/>
    <n v="1"/>
    <s v="E09 PF"/>
    <s v="Ordem de Servico"/>
    <n v="0"/>
    <n v="1"/>
  </r>
  <r>
    <n v="397471"/>
    <x v="619"/>
    <s v="RC 1/3W 5% - 270R"/>
    <s v="0000-00-00"/>
    <n v="1"/>
    <s v="S"/>
    <n v="1"/>
    <s v="E10 PE"/>
    <s v="Ordem de Servico"/>
    <n v="0"/>
    <n v="1"/>
  </r>
  <r>
    <n v="397472"/>
    <x v="792"/>
    <s v="RC 1/3W 5% - 1K"/>
    <s v="0000-00-00"/>
    <n v="3"/>
    <s v="S"/>
    <n v="1"/>
    <s v="E10 PE"/>
    <s v="Ordem de Servico"/>
    <n v="0"/>
    <n v="3"/>
  </r>
  <r>
    <n v="397473"/>
    <x v="838"/>
    <s v="RC 1/3W 5% - 1K5"/>
    <s v="0000-00-00"/>
    <n v="1"/>
    <s v="S"/>
    <n v="1"/>
    <s v="E10 PE"/>
    <s v="Ordem de Servico"/>
    <n v="0"/>
    <n v="1"/>
  </r>
  <r>
    <n v="397474"/>
    <x v="320"/>
    <s v="RC 1/3W 5% - 1K8"/>
    <s v="0000-00-00"/>
    <n v="1"/>
    <s v="S"/>
    <n v="1"/>
    <s v="E10 PE"/>
    <s v="Ordem de Servico"/>
    <n v="0"/>
    <n v="1"/>
  </r>
  <r>
    <n v="397475"/>
    <x v="79"/>
    <s v="RC 1/3W 5% - 4K7"/>
    <s v="0000-00-00"/>
    <n v="1"/>
    <s v="S"/>
    <n v="1"/>
    <s v="E09 PG"/>
    <s v="Ordem de Servico"/>
    <n v="0"/>
    <n v="1"/>
  </r>
  <r>
    <n v="397476"/>
    <x v="286"/>
    <s v="RC 1/3W 5% - 5K6"/>
    <s v="0000-00-00"/>
    <n v="2"/>
    <s v="S"/>
    <n v="1"/>
    <s v="E09 PG"/>
    <s v="Ordem de Servico"/>
    <n v="0"/>
    <n v="2"/>
  </r>
  <r>
    <n v="397477"/>
    <x v="793"/>
    <s v="RC 1/3W 5% - 12K"/>
    <s v="0000-00-00"/>
    <n v="1"/>
    <s v="S"/>
    <n v="1"/>
    <s v="E09 PG"/>
    <s v="Ordem de Servico"/>
    <n v="0"/>
    <n v="1"/>
  </r>
  <r>
    <n v="397478"/>
    <x v="890"/>
    <s v="RC 1/3W 5% - 15K"/>
    <s v="0000-00-00"/>
    <n v="1"/>
    <s v="S"/>
    <n v="1"/>
    <m/>
    <s v="Ordem de Servico"/>
    <n v="0"/>
    <n v="1"/>
  </r>
  <r>
    <n v="397479"/>
    <x v="891"/>
    <s v="RC 1/3W 5% - 18K"/>
    <s v="0000-00-00"/>
    <n v="1"/>
    <s v="S"/>
    <n v="1"/>
    <s v="E10 PF"/>
    <s v="Ordem de Servico"/>
    <n v="0"/>
    <n v="1"/>
  </r>
  <r>
    <n v="397480"/>
    <x v="315"/>
    <s v="RC 1/3W 5% - 22K"/>
    <s v="0000-00-00"/>
    <n v="1"/>
    <s v="S"/>
    <n v="1"/>
    <s v="E10 PF"/>
    <s v="Ordem de Servico"/>
    <n v="0"/>
    <n v="1"/>
  </r>
  <r>
    <n v="397481"/>
    <x v="82"/>
    <s v="RC 1/3W 5% - 33K"/>
    <s v="0000-00-00"/>
    <n v="2"/>
    <s v="S"/>
    <n v="1"/>
    <s v="E10 PF"/>
    <s v="Ordem de Servico"/>
    <n v="0"/>
    <n v="2"/>
  </r>
  <r>
    <n v="397482"/>
    <x v="82"/>
    <s v="RC 1/3W 5% - 33K"/>
    <s v="0000-00-00"/>
    <n v="1"/>
    <s v="S"/>
    <n v="1"/>
    <s v="E10 PF"/>
    <s v="Ordem de Servico"/>
    <n v="0"/>
    <n v="1"/>
  </r>
  <r>
    <n v="397483"/>
    <x v="80"/>
    <s v="RC 1/3W 5% - 47K"/>
    <s v="0000-00-00"/>
    <n v="2"/>
    <s v="S"/>
    <n v="1"/>
    <s v="E10 PF"/>
    <s v="Ordem de Servico"/>
    <n v="0"/>
    <n v="2"/>
  </r>
  <r>
    <n v="397484"/>
    <x v="616"/>
    <s v="RC 1/3W 5% - 120K"/>
    <s v="0000-00-00"/>
    <n v="1"/>
    <s v="S"/>
    <n v="1"/>
    <s v="E09 PH"/>
    <s v="Ordem de Servico"/>
    <n v="0"/>
    <n v="1"/>
  </r>
  <r>
    <n v="397485"/>
    <x v="892"/>
    <s v="RC 1/3W 5% - 150K"/>
    <s v="0000-00-00"/>
    <n v="1"/>
    <s v="S"/>
    <n v="1"/>
    <s v="E09 PH"/>
    <s v="Ordem de Servico"/>
    <n v="0"/>
    <n v="1"/>
  </r>
  <r>
    <n v="397486"/>
    <x v="157"/>
    <s v="Acoplador Otico 4N25 Branco"/>
    <s v="0000-00-00"/>
    <n v="1"/>
    <s v="S"/>
    <n v="1"/>
    <s v="E08 PG"/>
    <s v="Ordem de Servico"/>
    <n v="0"/>
    <n v="1"/>
  </r>
  <r>
    <n v="397487"/>
    <x v="499"/>
    <s v="Comparador LM 431 KA ou FAN (3 pinos) Fi"/>
    <s v="0000-00-00"/>
    <n v="1"/>
    <s v="S"/>
    <n v="1"/>
    <s v="E08 PG"/>
    <s v="Ordem de Servico"/>
    <n v="0"/>
    <n v="1"/>
  </r>
  <r>
    <n v="397488"/>
    <x v="499"/>
    <s v="Comparador LM 431 KA ou FAN (3 pinos) Fi"/>
    <s v="0000-00-00"/>
    <n v="1"/>
    <s v="S"/>
    <n v="1"/>
    <s v="E08 PG"/>
    <s v="Ordem de Servico"/>
    <n v="0"/>
    <n v="1"/>
  </r>
  <r>
    <n v="397489"/>
    <x v="810"/>
    <s v="RC 2W 5% - 15K"/>
    <s v="0000-00-00"/>
    <n v="7"/>
    <s v="S"/>
    <n v="1"/>
    <s v="E06 PG"/>
    <s v="Ordem de Servico"/>
    <n v="0"/>
    <n v="7"/>
  </r>
  <r>
    <n v="397490"/>
    <x v="266"/>
    <s v="Terminal comum fio nu #20 - 50mm"/>
    <s v="0000-00-00"/>
    <n v="4"/>
    <s v="S"/>
    <n v="1"/>
    <m/>
    <s v="Ordem de Servico"/>
    <n v="0"/>
    <n v="4"/>
  </r>
  <r>
    <n v="397491"/>
    <x v="232"/>
    <s v="Carretel E20 - 8 Terminais"/>
    <s v="0000-00-00"/>
    <n v="1"/>
    <s v="S"/>
    <n v="1"/>
    <s v="E14 PB"/>
    <s v="Ordem de Servico"/>
    <n v="0"/>
    <n v="1"/>
  </r>
  <r>
    <n v="397492"/>
    <x v="232"/>
    <s v="Carretel E20 - 8 Terminais"/>
    <s v="0000-00-00"/>
    <n v="1"/>
    <s v="S"/>
    <n v="1"/>
    <s v="E14 PB"/>
    <s v="Ordem de Servico"/>
    <n v="0"/>
    <n v="1"/>
  </r>
  <r>
    <n v="397493"/>
    <x v="212"/>
    <s v="Bobina AR50"/>
    <s v="0000-00-00"/>
    <n v="1"/>
    <s v="S"/>
    <n v="1"/>
    <m/>
    <s v="Ordem de Servico"/>
    <n v="0"/>
    <n v="1"/>
  </r>
  <r>
    <n v="397494"/>
    <x v="887"/>
    <s v="Cap.Eletr.Unilat. 1u / 100V (can 5x11) E"/>
    <s v="0000-00-00"/>
    <n v="1"/>
    <s v="S"/>
    <n v="1"/>
    <s v="E06 PE"/>
    <s v="Ordem de Servico"/>
    <n v="0"/>
    <n v="1"/>
  </r>
  <r>
    <n v="397495"/>
    <x v="893"/>
    <s v="Suporte P/ 2 Pilhas Pequenas"/>
    <s v="0000-00-00"/>
    <n v="2"/>
    <s v="S"/>
    <n v="1"/>
    <s v="E12 PC"/>
    <s v="Ordem de Servico"/>
    <n v="0"/>
    <n v="2"/>
  </r>
  <r>
    <n v="397496"/>
    <x v="443"/>
    <s v="Cap.Eletr.Unilat. 100u / 25V (can 6x12)"/>
    <s v="0000-00-00"/>
    <n v="1"/>
    <s v="S"/>
    <n v="1"/>
    <s v="E06 PE"/>
    <s v="Ordem de Servico"/>
    <n v="0"/>
    <n v="1"/>
  </r>
  <r>
    <n v="397497"/>
    <x v="888"/>
    <s v="PCI CLFNT18 Ver 1.0 FR-1, 1,6mm, 35u, SS"/>
    <s v="0000-00-00"/>
    <n v="1"/>
    <s v="S"/>
    <n v="1"/>
    <s v="E13 PG"/>
    <s v="Ordem de Servico"/>
    <n v="0"/>
    <n v="1"/>
  </r>
  <r>
    <n v="397498"/>
    <x v="889"/>
    <s v="Cap.Cer.Disco 10nF / 100V"/>
    <s v="0000-00-00"/>
    <n v="1"/>
    <s v="S"/>
    <n v="1"/>
    <s v="E07 PF"/>
    <s v="Ordem de Servico"/>
    <n v="0"/>
    <n v="1"/>
  </r>
  <r>
    <n v="397499"/>
    <x v="61"/>
    <s v="Cap.Cer.Disco 100nF / 50V"/>
    <s v="0000-00-00"/>
    <n v="1"/>
    <s v="S"/>
    <n v="1"/>
    <s v="E07 PF"/>
    <s v="Ordem de Servico"/>
    <n v="0"/>
    <n v="1"/>
  </r>
  <r>
    <n v="397500"/>
    <x v="61"/>
    <s v="Cap.Cer.Disco 100nF / 50V"/>
    <s v="0000-00-00"/>
    <n v="1"/>
    <s v="S"/>
    <n v="1"/>
    <s v="E07 PF"/>
    <s v="Ordem de Servico"/>
    <n v="0"/>
    <n v="1"/>
  </r>
  <r>
    <n v="397501"/>
    <x v="894"/>
    <s v="Cap.Cer. SMD 0603 2,7pF / 50V"/>
    <s v="0000-00-00"/>
    <n v="6"/>
    <s v="S"/>
    <n v="1"/>
    <s v="E18 PH"/>
    <s v="Ordem de Servico"/>
    <n v="0"/>
    <n v="6"/>
  </r>
  <r>
    <n v="397502"/>
    <x v="498"/>
    <s v="Transistor BC 337-25 (B) Fitado"/>
    <s v="0000-00-00"/>
    <n v="3"/>
    <s v="S"/>
    <n v="1"/>
    <s v="E08 PG"/>
    <s v="Ordem de Servico"/>
    <n v="0"/>
    <n v="3"/>
  </r>
  <r>
    <n v="397503"/>
    <x v="803"/>
    <s v="RC 1/3W 5% - 2K7"/>
    <s v="0000-00-00"/>
    <n v="3"/>
    <s v="S"/>
    <n v="1"/>
    <s v="E09 PG"/>
    <s v="Ordem de Servico"/>
    <n v="0"/>
    <n v="3"/>
  </r>
  <r>
    <n v="397504"/>
    <x v="286"/>
    <s v="RC 1/3W 5% - 5K6"/>
    <s v="0000-00-00"/>
    <n v="4"/>
    <s v="S"/>
    <n v="1"/>
    <s v="E09 PG"/>
    <s v="Ordem de Servico"/>
    <n v="0"/>
    <n v="4"/>
  </r>
  <r>
    <n v="397505"/>
    <x v="890"/>
    <s v="RC 1/3W 5% - 15K"/>
    <s v="0000-00-00"/>
    <n v="1"/>
    <s v="S"/>
    <n v="1"/>
    <m/>
    <s v="Ordem de Servico"/>
    <n v="0"/>
    <n v="1"/>
  </r>
  <r>
    <n v="397506"/>
    <x v="839"/>
    <s v="RC 1/3W 5% - 27K"/>
    <s v="0000-00-00"/>
    <n v="1"/>
    <s v="S"/>
    <n v="1"/>
    <s v="E10 PF"/>
    <s v="Ordem de Servico"/>
    <n v="0"/>
    <n v="1"/>
  </r>
  <r>
    <n v="397507"/>
    <x v="80"/>
    <s v="RC 1/3W 5% - 47K"/>
    <s v="0000-00-00"/>
    <n v="2"/>
    <s v="S"/>
    <n v="1"/>
    <s v="E10 PF"/>
    <s v="Ordem de Servico"/>
    <n v="0"/>
    <n v="2"/>
  </r>
  <r>
    <n v="397508"/>
    <x v="840"/>
    <s v="RC 1/3W 5% - 56K"/>
    <s v="0000-00-00"/>
    <n v="2"/>
    <s v="S"/>
    <n v="1"/>
    <s v="E10 PF"/>
    <s v="Ordem de Servico"/>
    <n v="0"/>
    <n v="2"/>
  </r>
  <r>
    <n v="397509"/>
    <x v="796"/>
    <s v="PCI PadrÒo - GEMPUR (730mm x 970mm)"/>
    <s v="0000-00-00"/>
    <n v="1"/>
    <s v="S"/>
    <n v="1"/>
    <s v="E13 PH"/>
    <s v="Ordem de Servico"/>
    <n v="0"/>
    <n v="1"/>
  </r>
  <r>
    <n v="397510"/>
    <x v="877"/>
    <s v="Cap.Cer.Disco 100pF / 50V"/>
    <s v="0000-00-00"/>
    <n v="2"/>
    <s v="S"/>
    <n v="1"/>
    <s v="E06 PF"/>
    <s v="Ordem de Servico"/>
    <n v="0"/>
    <n v="2"/>
  </r>
  <r>
    <n v="397511"/>
    <x v="895"/>
    <s v="Cap.Cer.Disco 150pF / 50V"/>
    <s v="0000-00-00"/>
    <n v="2"/>
    <s v="S"/>
    <n v="1"/>
    <s v="E06 PF"/>
    <s v="Ordem de Servico"/>
    <n v="0"/>
    <n v="2"/>
  </r>
  <r>
    <n v="397512"/>
    <x v="239"/>
    <s v="Cap.Cer.Disco 270pF / 1KV"/>
    <s v="0000-00-00"/>
    <n v="2"/>
    <s v="S"/>
    <n v="1"/>
    <s v="E06 PF"/>
    <s v="Ordem de Servico"/>
    <n v="0"/>
    <n v="2"/>
  </r>
  <r>
    <n v="397513"/>
    <x v="896"/>
    <s v="Cap.Cer.Disco 470pF / 500V"/>
    <s v="0000-00-00"/>
    <n v="2"/>
    <s v="S"/>
    <n v="1"/>
    <s v="E06 PF"/>
    <s v="Ordem de Servico"/>
    <n v="0"/>
    <n v="2"/>
  </r>
  <r>
    <n v="397514"/>
    <x v="820"/>
    <s v="Cap.Cer.Disco 560pF / 500V"/>
    <s v="0000-00-00"/>
    <n v="2"/>
    <s v="S"/>
    <n v="1"/>
    <s v="E06 PF"/>
    <s v="Ordem de Servico"/>
    <n v="0"/>
    <n v="2"/>
  </r>
  <r>
    <n v="397515"/>
    <x v="897"/>
    <s v="Circuito SRB-R2"/>
    <s v="0000-00-00"/>
    <n v="1"/>
    <s v="S"/>
    <n v="3"/>
    <s v="E01 PB"/>
    <s v="Ordem de Servico"/>
    <n v="0"/>
    <n v="1"/>
  </r>
  <r>
    <n v="397516"/>
    <x v="897"/>
    <s v="Circuito SRB-R2"/>
    <s v="0000-00-00"/>
    <n v="1"/>
    <s v="S"/>
    <n v="3"/>
    <s v="E01 PB"/>
    <s v="Ordem de Servico"/>
    <n v="0"/>
    <n v="1"/>
  </r>
  <r>
    <n v="397517"/>
    <x v="897"/>
    <s v="Circuito SRB-R2"/>
    <s v="0000-00-00"/>
    <n v="1"/>
    <s v="E"/>
    <n v="3"/>
    <s v="E01 PD"/>
    <s v="Movimentacao"/>
    <n v="1"/>
    <n v="0"/>
  </r>
  <r>
    <n v="397518"/>
    <x v="897"/>
    <s v="Circuito SRB-R2"/>
    <s v="0000-00-00"/>
    <n v="1"/>
    <s v="S"/>
    <n v="3"/>
    <s v="E01 PD"/>
    <s v="Ordem de Servico"/>
    <n v="0"/>
    <n v="1"/>
  </r>
  <r>
    <n v="397519"/>
    <x v="360"/>
    <s v="Resistor SMD 1206 5% 560R"/>
    <s v="0000-00-00"/>
    <n v="1"/>
    <s v="S"/>
    <n v="1"/>
    <s v="E18 PJ"/>
    <s v="Ordem de Servico"/>
    <n v="0"/>
    <n v="1"/>
  </r>
  <r>
    <n v="397520"/>
    <x v="643"/>
    <s v="Resistor SMD 1206 5% 100K"/>
    <s v="0000-00-00"/>
    <n v="1"/>
    <s v="S"/>
    <n v="1"/>
    <s v="E18 PJ"/>
    <s v="Ordem de Servico"/>
    <n v="0"/>
    <n v="1"/>
  </r>
  <r>
    <n v="397521"/>
    <x v="205"/>
    <s v="Diodo SMD LL4007 (M7) SMB"/>
    <s v="0000-00-00"/>
    <n v="4"/>
    <s v="S"/>
    <n v="1"/>
    <s v="E18 PH"/>
    <s v="Ordem de Servico"/>
    <n v="0"/>
    <n v="4"/>
  </r>
  <r>
    <n v="397522"/>
    <x v="107"/>
    <s v="Diodo SMD LL4148 Mini Melf"/>
    <s v="0000-00-00"/>
    <n v="1"/>
    <s v="S"/>
    <n v="1"/>
    <s v="E18 PH"/>
    <s v="Ordem de Servico"/>
    <n v="0"/>
    <n v="1"/>
  </r>
  <r>
    <n v="397523"/>
    <x v="109"/>
    <s v="Comparador LM 431ACM SMD(SO) ST, Texas o"/>
    <s v="0000-00-00"/>
    <n v="1"/>
    <s v="S"/>
    <n v="1"/>
    <s v="E18 PJ"/>
    <s v="Ordem de Servico"/>
    <n v="0"/>
    <n v="1"/>
  </r>
  <r>
    <n v="397524"/>
    <x v="710"/>
    <s v="PIC 16F1827 I/SO SOIC-18"/>
    <s v="0000-00-00"/>
    <n v="1"/>
    <s v="S"/>
    <n v="1"/>
    <s v="E18 PJ"/>
    <s v="Ordem de Servico"/>
    <n v="0"/>
    <n v="1"/>
  </r>
  <r>
    <n v="397525"/>
    <x v="216"/>
    <s v="Diodo MUR 820 - 8A 200V rßpido"/>
    <s v="0000-00-00"/>
    <n v="1"/>
    <s v="S"/>
    <n v="1"/>
    <s v="E08 PG"/>
    <s v="Ordem de Servico"/>
    <n v="0"/>
    <n v="1"/>
  </r>
  <r>
    <n v="397526"/>
    <x v="441"/>
    <s v="Diodo Zener 1N5380 B (120V - 5,0W)"/>
    <s v="0000-00-00"/>
    <n v="1"/>
    <s v="S"/>
    <n v="1"/>
    <s v="E09 PK"/>
    <s v="Ordem de Servico"/>
    <n v="0"/>
    <n v="1"/>
  </r>
  <r>
    <n v="397527"/>
    <x v="441"/>
    <s v="Diodo Zener 1N5380 B (120V - 5,0W)"/>
    <s v="0000-00-00"/>
    <n v="1"/>
    <s v="S"/>
    <n v="1"/>
    <s v="E09 PK"/>
    <s v="Ordem de Servico"/>
    <n v="0"/>
    <n v="1"/>
  </r>
  <r>
    <n v="397528"/>
    <x v="702"/>
    <s v="Transistor MOS FQP 7N80C (NÒo Isolado) -"/>
    <s v="0000-00-00"/>
    <n v="2"/>
    <s v="S"/>
    <n v="1"/>
    <s v="E08 PE"/>
    <s v="Ordem de Servico"/>
    <n v="0"/>
    <n v="2"/>
  </r>
  <r>
    <n v="397529"/>
    <x v="294"/>
    <s v="RC 1/3W 5% - 15R"/>
    <s v="0000-00-00"/>
    <n v="1"/>
    <s v="S"/>
    <n v="1"/>
    <s v="E10 PD"/>
    <s v="Ordem de Servico"/>
    <n v="0"/>
    <n v="1"/>
  </r>
  <r>
    <n v="397530"/>
    <x v="294"/>
    <s v="RC 1/3W 5% - 15R"/>
    <s v="0000-00-00"/>
    <n v="1"/>
    <s v="S"/>
    <n v="1"/>
    <s v="E10 PD"/>
    <s v="Ordem de Servico"/>
    <n v="0"/>
    <n v="1"/>
  </r>
  <r>
    <n v="397531"/>
    <x v="215"/>
    <s v="RC 1/3W 5% - 560R"/>
    <s v="0000-00-00"/>
    <n v="1"/>
    <s v="S"/>
    <n v="1"/>
    <s v="E10 PE"/>
    <s v="Ordem de Servico"/>
    <n v="0"/>
    <n v="1"/>
  </r>
  <r>
    <n v="397532"/>
    <x v="792"/>
    <s v="RC 1/3W 5% - 1K"/>
    <s v="0000-00-00"/>
    <n v="1"/>
    <s v="S"/>
    <n v="1"/>
    <s v="E10 PE"/>
    <s v="Ordem de Servico"/>
    <n v="0"/>
    <n v="1"/>
  </r>
  <r>
    <n v="397533"/>
    <x v="701"/>
    <s v="RC 1/3W 5% - 10K"/>
    <s v="0000-00-00"/>
    <n v="1"/>
    <s v="S"/>
    <n v="1"/>
    <s v="E09 PG"/>
    <s v="Ordem de Servico"/>
    <n v="0"/>
    <n v="1"/>
  </r>
  <r>
    <n v="397534"/>
    <x v="898"/>
    <s v="RC 1/3W 5% - 180K"/>
    <s v="0000-00-00"/>
    <n v="1"/>
    <s v="S"/>
    <n v="1"/>
    <s v="E09 PH"/>
    <s v="Ordem de Servico"/>
    <n v="0"/>
    <n v="1"/>
  </r>
  <r>
    <n v="397535"/>
    <x v="899"/>
    <s v="RC 1/3W 5% - 270K"/>
    <s v="0000-00-00"/>
    <n v="1"/>
    <s v="S"/>
    <n v="1"/>
    <s v="E09 PH"/>
    <s v="Ordem de Servico"/>
    <n v="0"/>
    <n v="1"/>
  </r>
  <r>
    <n v="397536"/>
    <x v="157"/>
    <s v="Acoplador Otico 4N25 Branco"/>
    <s v="0000-00-00"/>
    <n v="1"/>
    <s v="S"/>
    <n v="1"/>
    <s v="E08 PG"/>
    <s v="Ordem de Servico"/>
    <n v="0"/>
    <n v="1"/>
  </r>
  <r>
    <n v="397537"/>
    <x v="157"/>
    <s v="Acoplador Otico 4N25 Branco"/>
    <s v="0000-00-00"/>
    <n v="1"/>
    <s v="S"/>
    <n v="1"/>
    <s v="E08 PG"/>
    <s v="Ordem de Servico"/>
    <n v="0"/>
    <n v="1"/>
  </r>
  <r>
    <n v="397538"/>
    <x v="104"/>
    <s v="Varistor S10K - 275V"/>
    <s v="0000-00-00"/>
    <n v="1"/>
    <s v="S"/>
    <n v="1"/>
    <s v="E11 PB"/>
    <s v="Ordem de Servico"/>
    <n v="0"/>
    <n v="1"/>
  </r>
  <r>
    <n v="397539"/>
    <x v="213"/>
    <s v="RC 2W 5% - 47K"/>
    <s v="0000-00-00"/>
    <n v="1"/>
    <s v="S"/>
    <n v="1"/>
    <s v="E06 PF"/>
    <s v="Ordem de Servico"/>
    <n v="0"/>
    <n v="1"/>
  </r>
  <r>
    <n v="397540"/>
    <x v="137"/>
    <s v="RF 5W 10% - 0R22"/>
    <s v="0000-00-00"/>
    <n v="1"/>
    <s v="S"/>
    <n v="1"/>
    <s v="E10 PJ"/>
    <s v="Ordem de Servico"/>
    <n v="0"/>
    <n v="1"/>
  </r>
  <r>
    <n v="397541"/>
    <x v="210"/>
    <s v="RF 5W 10% - 1R"/>
    <s v="0000-00-00"/>
    <n v="2"/>
    <s v="S"/>
    <n v="1"/>
    <s v="E10 PH"/>
    <s v="Ordem de Servico"/>
    <n v="0"/>
    <n v="2"/>
  </r>
  <r>
    <n v="397542"/>
    <x v="190"/>
    <s v="Carretel E25 - 10 Terminais (passo 15)"/>
    <s v="0000-00-00"/>
    <n v="2"/>
    <s v="S"/>
    <n v="1"/>
    <s v="E14 PB"/>
    <s v="Ordem de Servico"/>
    <n v="0"/>
    <n v="2"/>
  </r>
  <r>
    <n v="397543"/>
    <x v="191"/>
    <s v="N·cleo E25/10/6 - 1700 IP12R"/>
    <s v="0000-00-00"/>
    <n v="4"/>
    <s v="S"/>
    <n v="1"/>
    <s v="E14 PF"/>
    <s v="Ordem de Servico"/>
    <n v="0"/>
    <n v="4"/>
  </r>
  <r>
    <n v="397544"/>
    <x v="13"/>
    <s v="Carretel E30/07 - 10 Terminais Horizonta"/>
    <s v="0000-00-00"/>
    <n v="1"/>
    <s v="S"/>
    <n v="1"/>
    <s v="E14 PB"/>
    <s v="Ordem de Servico"/>
    <n v="0"/>
    <n v="1"/>
  </r>
  <r>
    <n v="397545"/>
    <x v="13"/>
    <s v="Carretel E30/07 - 10 Terminais Horizonta"/>
    <s v="0000-00-00"/>
    <n v="1"/>
    <s v="S"/>
    <n v="1"/>
    <s v="E14 PB"/>
    <s v="Ordem de Servico"/>
    <n v="0"/>
    <n v="1"/>
  </r>
  <r>
    <n v="397546"/>
    <x v="407"/>
    <s v="N·cleo E 30/15/07 1800  IP12R"/>
    <s v="0000-00-00"/>
    <n v="2"/>
    <s v="S"/>
    <n v="1"/>
    <s v="E14 PF"/>
    <s v="Ordem de Servico"/>
    <n v="0"/>
    <n v="2"/>
  </r>
  <r>
    <n v="397547"/>
    <x v="212"/>
    <s v="Bobina AR50"/>
    <s v="0000-00-00"/>
    <n v="1"/>
    <s v="S"/>
    <n v="1"/>
    <m/>
    <s v="Ordem de Servico"/>
    <n v="0"/>
    <n v="1"/>
  </r>
  <r>
    <n v="397548"/>
    <x v="900"/>
    <s v="Cap.Eletr.Unilat. 47u / 350V (can 16x26)"/>
    <s v="0000-00-00"/>
    <n v="2"/>
    <s v="S"/>
    <n v="1"/>
    <s v="E06 PE"/>
    <s v="Ordem de Servico"/>
    <n v="0"/>
    <n v="2"/>
  </r>
  <r>
    <n v="397549"/>
    <x v="443"/>
    <s v="Cap.Eletr.Unilat. 100u / 25V (can 6x12)"/>
    <s v="0000-00-00"/>
    <n v="2"/>
    <s v="S"/>
    <n v="1"/>
    <s v="E06 PE"/>
    <s v="Ordem de Servico"/>
    <n v="0"/>
    <n v="2"/>
  </r>
  <r>
    <n v="397550"/>
    <x v="443"/>
    <s v="Cap.Eletr.Unilat. 100u / 25V (can 6x12)"/>
    <s v="0000-00-00"/>
    <n v="1"/>
    <s v="S"/>
    <n v="1"/>
    <s v="E06 PE"/>
    <s v="Ordem de Servico"/>
    <n v="0"/>
    <n v="1"/>
  </r>
  <r>
    <n v="397551"/>
    <x v="901"/>
    <s v="PCI CAPSMD Ver 1.0 FR-1, 1,6mm, 35u, SS"/>
    <s v="0000-00-00"/>
    <n v="1"/>
    <s v="S"/>
    <n v="1"/>
    <s v="E13 PG"/>
    <s v="Ordem de Servico"/>
    <n v="0"/>
    <n v="1"/>
  </r>
  <r>
    <n v="397552"/>
    <x v="101"/>
    <s v="Cap.Pol.Met. 33nF / 63V - Azul"/>
    <s v="0000-00-00"/>
    <n v="1"/>
    <s v="S"/>
    <n v="1"/>
    <s v="E06 PF"/>
    <s v="Ordem de Servico"/>
    <n v="0"/>
    <n v="1"/>
  </r>
  <r>
    <n v="397553"/>
    <x v="101"/>
    <s v="Cap.Pol.Met. 33nF / 63V - Azul"/>
    <s v="0000-00-00"/>
    <n v="1"/>
    <s v="S"/>
    <n v="1"/>
    <s v="E06 PF"/>
    <s v="Ordem de Servico"/>
    <n v="0"/>
    <n v="1"/>
  </r>
  <r>
    <n v="397554"/>
    <x v="239"/>
    <s v="Cap.Cer.Disco 270pF / 1KV"/>
    <s v="0000-00-00"/>
    <n v="1"/>
    <s v="S"/>
    <n v="1"/>
    <s v="E06 PF"/>
    <s v="Ordem de Servico"/>
    <n v="0"/>
    <n v="1"/>
  </r>
  <r>
    <n v="397555"/>
    <x v="102"/>
    <s v="Cap.Cer.Disco 2,2nF / 2KV"/>
    <s v="0000-00-00"/>
    <n v="2"/>
    <s v="S"/>
    <n v="1"/>
    <s v="E07 PF"/>
    <s v="Ordem de Servico"/>
    <n v="0"/>
    <n v="2"/>
  </r>
  <r>
    <n v="397556"/>
    <x v="902"/>
    <s v="PCM SMD CEB 1202 S"/>
    <s v="0000-00-00"/>
    <n v="1"/>
    <s v="S"/>
    <n v="1"/>
    <s v="E13 PD"/>
    <s v="Ordem de Servico"/>
    <n v="0"/>
    <n v="1"/>
  </r>
  <r>
    <n v="397557"/>
    <x v="903"/>
    <s v="Conversor Chaveado KVI 1205 S"/>
    <s v="0000-00-00"/>
    <n v="2"/>
    <s v="E"/>
    <n v="3"/>
    <s v="E01 PD"/>
    <s v="Movimentacao"/>
    <n v="2"/>
    <n v="0"/>
  </r>
  <r>
    <n v="397558"/>
    <x v="168"/>
    <s v="Diodo Schottky 1N5822 - 3A 40V"/>
    <s v="0000-00-00"/>
    <n v="5"/>
    <s v="S"/>
    <n v="1"/>
    <s v="E09 PK"/>
    <s v="Ordem de Servico"/>
    <n v="0"/>
    <n v="5"/>
  </r>
  <r>
    <n v="397559"/>
    <x v="755"/>
    <s v="Transistor BC 327-25 (B) Fitado"/>
    <s v="0000-00-00"/>
    <n v="5"/>
    <s v="S"/>
    <n v="1"/>
    <s v="E07 PF"/>
    <s v="Ordem de Servico"/>
    <n v="0"/>
    <n v="5"/>
  </r>
  <r>
    <n v="397560"/>
    <x v="498"/>
    <s v="Transistor BC 337-25 (B) Fitado"/>
    <s v="0000-00-00"/>
    <n v="10"/>
    <s v="S"/>
    <n v="1"/>
    <s v="E08 PG"/>
    <s v="Ordem de Servico"/>
    <n v="0"/>
    <n v="10"/>
  </r>
  <r>
    <n v="397561"/>
    <x v="5"/>
    <s v="Transistor BD 140"/>
    <s v="0000-00-00"/>
    <n v="6"/>
    <s v="S"/>
    <n v="1"/>
    <s v="E08 PG"/>
    <s v="Ordem de Servico"/>
    <n v="0"/>
    <n v="6"/>
  </r>
  <r>
    <n v="397562"/>
    <x v="78"/>
    <s v="RC 1/3W 5% - 82R"/>
    <s v="0000-00-00"/>
    <n v="4"/>
    <s v="S"/>
    <n v="1"/>
    <s v="E09 PF"/>
    <s v="Ordem de Servico"/>
    <n v="0"/>
    <n v="4"/>
  </r>
  <r>
    <n v="397563"/>
    <x v="802"/>
    <s v="RC 1/3W 5% - 120R"/>
    <s v="0000-00-00"/>
    <n v="8"/>
    <s v="S"/>
    <n v="1"/>
    <s v="E09 PF"/>
    <s v="Ordem de Servico"/>
    <n v="0"/>
    <n v="8"/>
  </r>
  <r>
    <n v="397564"/>
    <x v="838"/>
    <s v="RC 1/3W 5% - 1K5"/>
    <s v="0000-00-00"/>
    <n v="4"/>
    <s v="S"/>
    <n v="1"/>
    <s v="E10 PE"/>
    <s v="Ordem de Servico"/>
    <n v="0"/>
    <n v="4"/>
  </r>
  <r>
    <n v="397565"/>
    <x v="345"/>
    <s v="RC 1/3W 5% - 2K2"/>
    <s v="0000-00-00"/>
    <n v="4"/>
    <s v="S"/>
    <n v="1"/>
    <s v="E09 PG"/>
    <s v="Ordem de Servico"/>
    <n v="0"/>
    <n v="4"/>
  </r>
  <r>
    <n v="397566"/>
    <x v="750"/>
    <s v="RC 1/3W 5% - 3K9"/>
    <s v="0000-00-00"/>
    <n v="4"/>
    <s v="S"/>
    <n v="1"/>
    <s v="E09 PG"/>
    <s v="Ordem de Servico"/>
    <n v="0"/>
    <n v="4"/>
  </r>
  <r>
    <n v="397567"/>
    <x v="286"/>
    <s v="RC 1/3W 5% - 5K6"/>
    <s v="0000-00-00"/>
    <n v="4"/>
    <s v="S"/>
    <n v="1"/>
    <s v="E09 PG"/>
    <s v="Ordem de Servico"/>
    <n v="0"/>
    <n v="4"/>
  </r>
  <r>
    <n v="397568"/>
    <x v="890"/>
    <s v="RC 1/3W 5% - 15K"/>
    <s v="0000-00-00"/>
    <n v="4"/>
    <s v="S"/>
    <n v="1"/>
    <m/>
    <s v="Ordem de Servico"/>
    <n v="0"/>
    <n v="4"/>
  </r>
  <r>
    <n v="397569"/>
    <x v="80"/>
    <s v="RC 1/3W 5% - 47K"/>
    <s v="0000-00-00"/>
    <n v="4"/>
    <s v="S"/>
    <n v="1"/>
    <s v="E10 PF"/>
    <s v="Ordem de Servico"/>
    <n v="0"/>
    <n v="4"/>
  </r>
  <r>
    <n v="397570"/>
    <x v="449"/>
    <s v="RC 1/3W 5% - 82K"/>
    <s v="0000-00-00"/>
    <n v="4"/>
    <s v="S"/>
    <n v="1"/>
    <s v="E10 PF"/>
    <s v="Ordem de Servico"/>
    <n v="0"/>
    <n v="4"/>
  </r>
  <r>
    <n v="397571"/>
    <x v="499"/>
    <s v="Comparador LM 431 KA ou FAN (3 pinos) Fi"/>
    <s v="0000-00-00"/>
    <n v="13"/>
    <s v="S"/>
    <n v="1"/>
    <s v="E08 PG"/>
    <s v="Ordem de Servico"/>
    <n v="0"/>
    <n v="13"/>
  </r>
  <r>
    <n v="397572"/>
    <x v="499"/>
    <s v="Comparador LM 431 KA ou FAN (3 pinos) Fi"/>
    <s v="0000-00-00"/>
    <n v="5"/>
    <s v="S"/>
    <n v="1"/>
    <s v="E08 PG"/>
    <s v="Ordem de Servico"/>
    <n v="0"/>
    <n v="5"/>
  </r>
  <r>
    <n v="397573"/>
    <x v="904"/>
    <s v="Jack - P4 (2,1x5,5mm) P/CI"/>
    <s v="0000-00-00"/>
    <n v="6"/>
    <s v="S"/>
    <n v="1"/>
    <s v="E12 PC"/>
    <s v="Ordem de Servico"/>
    <n v="0"/>
    <n v="6"/>
  </r>
  <r>
    <n v="397574"/>
    <x v="826"/>
    <s v="Cabo Micro USB 5 vias 80cm"/>
    <s v="0000-00-00"/>
    <n v="4"/>
    <s v="S"/>
    <n v="1"/>
    <s v="E06 PH"/>
    <s v="Ordem de Servico"/>
    <n v="0"/>
    <n v="4"/>
  </r>
  <r>
    <n v="397575"/>
    <x v="232"/>
    <s v="Carretel E20 - 8 Terminais"/>
    <s v="0000-00-00"/>
    <n v="5"/>
    <s v="S"/>
    <n v="1"/>
    <s v="E14 PB"/>
    <s v="Ordem de Servico"/>
    <n v="0"/>
    <n v="5"/>
  </r>
  <r>
    <n v="397576"/>
    <x v="888"/>
    <s v="PCI CLFNT18 Ver 1.0 FR-1, 1,6mm, 35u, SS"/>
    <s v="0000-00-00"/>
    <n v="5"/>
    <s v="S"/>
    <n v="1"/>
    <s v="E13 PG"/>
    <s v="Ordem de Servico"/>
    <n v="0"/>
    <n v="5"/>
  </r>
  <r>
    <n v="397577"/>
    <x v="903"/>
    <s v="Conversor Chaveado KVI 1205 S"/>
    <s v="0000-00-00"/>
    <n v="5"/>
    <s v="S"/>
    <n v="3"/>
    <s v="E01 PD"/>
    <s v="Ordem de Servico"/>
    <n v="0"/>
    <n v="5"/>
  </r>
  <r>
    <n v="397578"/>
    <x v="7"/>
    <s v="Resistor SMD 1206 5% 10K"/>
    <s v="0000-00-00"/>
    <n v="17"/>
    <s v="E"/>
    <n v="1"/>
    <s v="E18 PI"/>
    <s v="Movimentacao"/>
    <n v="17"/>
    <n v="0"/>
  </r>
  <r>
    <n v="397579"/>
    <x v="701"/>
    <s v="RC 1/3W 5% - 10K"/>
    <s v="0000-00-00"/>
    <n v="14"/>
    <s v="E"/>
    <n v="1"/>
    <s v="E10 PF"/>
    <s v="Movimentacao"/>
    <n v="14"/>
    <n v="0"/>
  </r>
  <r>
    <n v="397580"/>
    <x v="905"/>
    <s v="Chave Tactil Metaltex (A06-4,3mm)"/>
    <s v="0000-00-00"/>
    <n v="1"/>
    <s v="E"/>
    <n v="1"/>
    <s v="E11 PC"/>
    <s v="Movimentacao"/>
    <n v="1"/>
    <n v="0"/>
  </r>
  <r>
    <n v="397581"/>
    <x v="7"/>
    <s v="Resistor SMD 1206 5% 10K"/>
    <s v="0000-00-00"/>
    <n v="17"/>
    <s v="S"/>
    <n v="1"/>
    <s v="E18 PI"/>
    <s v="Ordem de Servico"/>
    <n v="0"/>
    <n v="17"/>
  </r>
  <r>
    <n v="397582"/>
    <x v="66"/>
    <s v="Diodo 1N4007 - 1A 1000V comum"/>
    <s v="0000-00-00"/>
    <n v="6"/>
    <s v="S"/>
    <n v="1"/>
    <s v="E09 PK"/>
    <s v="Ordem de Servico"/>
    <n v="0"/>
    <n v="6"/>
  </r>
  <r>
    <n v="397583"/>
    <x v="66"/>
    <s v="Diodo 1N4007 - 1A 1000V comum"/>
    <s v="0000-00-00"/>
    <n v="1"/>
    <s v="S"/>
    <n v="1"/>
    <s v="E09 PK"/>
    <s v="Ordem de Servico"/>
    <n v="0"/>
    <n v="1"/>
  </r>
  <r>
    <n v="397584"/>
    <x v="184"/>
    <s v="Led Verde - 5mm"/>
    <s v="0000-00-00"/>
    <n v="1"/>
    <s v="S"/>
    <n v="1"/>
    <s v="E06 PD"/>
    <s v="Ordem de Servico"/>
    <n v="0"/>
    <n v="1"/>
  </r>
  <r>
    <n v="397585"/>
    <x v="755"/>
    <s v="Transistor BC 327-25 (B) Fitado"/>
    <s v="0000-00-00"/>
    <n v="1"/>
    <s v="S"/>
    <n v="1"/>
    <s v="E07 PF"/>
    <s v="Ordem de Servico"/>
    <n v="0"/>
    <n v="1"/>
  </r>
  <r>
    <n v="397586"/>
    <x v="498"/>
    <s v="Transistor BC 337-25 (B) Fitado"/>
    <s v="0000-00-00"/>
    <n v="1"/>
    <s v="S"/>
    <n v="1"/>
    <s v="E08 PG"/>
    <s v="Ordem de Servico"/>
    <n v="0"/>
    <n v="1"/>
  </r>
  <r>
    <n v="397587"/>
    <x v="498"/>
    <s v="Transistor BC 337-25 (B) Fitado"/>
    <s v="0000-00-00"/>
    <n v="2"/>
    <s v="S"/>
    <n v="1"/>
    <s v="E08 PG"/>
    <s v="Ordem de Servico"/>
    <n v="0"/>
    <n v="2"/>
  </r>
  <r>
    <n v="397588"/>
    <x v="249"/>
    <s v="RC 1/3W 5% - 150R"/>
    <s v="0000-00-00"/>
    <n v="1"/>
    <s v="S"/>
    <n v="1"/>
    <s v="E09 PF"/>
    <s v="Ordem de Servico"/>
    <n v="0"/>
    <n v="1"/>
  </r>
  <r>
    <n v="397589"/>
    <x v="751"/>
    <s v="RC 1/3W 5% - 1K2"/>
    <s v="0000-00-00"/>
    <n v="1"/>
    <s v="S"/>
    <n v="1"/>
    <s v="E10 PE"/>
    <s v="Ordem de Servico"/>
    <n v="0"/>
    <n v="1"/>
  </r>
  <r>
    <n v="397590"/>
    <x v="701"/>
    <s v="RC 1/3W 5% - 10K"/>
    <s v="0000-00-00"/>
    <n v="10"/>
    <s v="S"/>
    <n v="1"/>
    <s v="E10 PF"/>
    <s v="Ordem de Servico"/>
    <n v="0"/>
    <n v="10"/>
  </r>
  <r>
    <n v="397591"/>
    <x v="701"/>
    <s v="RC 1/3W 5% - 10K"/>
    <s v="0000-00-00"/>
    <n v="4"/>
    <s v="S"/>
    <n v="1"/>
    <s v="E10 PF"/>
    <s v="Ordem de Servico"/>
    <n v="0"/>
    <n v="4"/>
  </r>
  <r>
    <n v="397592"/>
    <x v="793"/>
    <s v="RC 1/3W 5% - 12K"/>
    <s v="0000-00-00"/>
    <n v="4"/>
    <s v="S"/>
    <n v="1"/>
    <s v="E09 PG"/>
    <s v="Ordem de Servico"/>
    <n v="0"/>
    <n v="4"/>
  </r>
  <r>
    <n v="397593"/>
    <x v="450"/>
    <s v="RC 1/3W 5% - 100K"/>
    <s v="0000-00-00"/>
    <n v="2"/>
    <s v="S"/>
    <n v="1"/>
    <s v="E10 PF"/>
    <s v="Ordem de Servico"/>
    <n v="0"/>
    <n v="2"/>
  </r>
  <r>
    <n v="397594"/>
    <x v="906"/>
    <s v="CI Digital CD 4011"/>
    <s v="0000-00-00"/>
    <n v="4"/>
    <s v="S"/>
    <n v="1"/>
    <s v="E12 PG"/>
    <s v="Ordem de Servico"/>
    <n v="0"/>
    <n v="4"/>
  </r>
  <r>
    <n v="397595"/>
    <x v="906"/>
    <s v="CI Digital CD 4011"/>
    <s v="0000-00-00"/>
    <n v="6"/>
    <s v="S"/>
    <n v="1"/>
    <s v="E12 PG"/>
    <s v="Ordem de Servico"/>
    <n v="0"/>
    <n v="6"/>
  </r>
  <r>
    <n v="397596"/>
    <x v="289"/>
    <s v="Varistor S07K - 40V"/>
    <s v="0000-00-00"/>
    <n v="2"/>
    <s v="S"/>
    <n v="1"/>
    <s v="E11 PB"/>
    <s v="Ordem de Servico"/>
    <n v="0"/>
    <n v="2"/>
  </r>
  <r>
    <n v="397597"/>
    <x v="907"/>
    <s v="RC 1W 5% - 680R"/>
    <s v="0000-00-00"/>
    <n v="2"/>
    <s v="S"/>
    <n v="1"/>
    <s v="E06 PG"/>
    <s v="Ordem de Servico"/>
    <n v="0"/>
    <n v="2"/>
  </r>
  <r>
    <n v="397598"/>
    <x v="532"/>
    <s v="Rele 12Vx10A - 1CR ci preto"/>
    <s v="0000-00-00"/>
    <n v="2"/>
    <s v="S"/>
    <n v="1"/>
    <s v="E08 PF"/>
    <s v="Ordem de Servico"/>
    <n v="0"/>
    <n v="2"/>
  </r>
  <r>
    <n v="397599"/>
    <x v="905"/>
    <s v="Chave Tactil Metaltex (A06-4,3mm)"/>
    <s v="0000-00-00"/>
    <n v="1"/>
    <s v="S"/>
    <n v="1"/>
    <s v="E11 PC"/>
    <s v="Ordem de Servico"/>
    <n v="0"/>
    <n v="1"/>
  </r>
  <r>
    <n v="397600"/>
    <x v="908"/>
    <s v="RF 5W 10% - 4R7"/>
    <s v="0000-00-00"/>
    <n v="4"/>
    <s v="S"/>
    <n v="1"/>
    <s v="E10 PH"/>
    <s v="Ordem de Servico"/>
    <n v="0"/>
    <n v="4"/>
  </r>
  <r>
    <n v="397601"/>
    <x v="909"/>
    <s v="Cap.Eletr.Unilat. 10u / 100V"/>
    <s v="0000-00-00"/>
    <n v="2"/>
    <s v="S"/>
    <n v="1"/>
    <s v="E06 PE"/>
    <s v="Ordem de Servico"/>
    <n v="0"/>
    <n v="2"/>
  </r>
  <r>
    <n v="397602"/>
    <x v="910"/>
    <s v="Cap.Eletr.Unilat. 47u / 25V (can 6x12)"/>
    <s v="0000-00-00"/>
    <n v="2"/>
    <s v="S"/>
    <n v="1"/>
    <s v="E06 PE"/>
    <s v="Ordem de Servico"/>
    <n v="0"/>
    <n v="2"/>
  </r>
  <r>
    <n v="397603"/>
    <x v="865"/>
    <s v="PCI PadrÒo - 50x100mm"/>
    <s v="0000-00-00"/>
    <n v="1"/>
    <s v="S"/>
    <n v="1"/>
    <s v="E13 PI"/>
    <s v="Ordem de Servico"/>
    <n v="0"/>
    <n v="1"/>
  </r>
  <r>
    <n v="397604"/>
    <x v="865"/>
    <s v="PCI PadrÒo - 50x100mm"/>
    <s v="0000-00-00"/>
    <n v="2"/>
    <s v="S"/>
    <n v="1"/>
    <s v="E13 PI"/>
    <s v="Ordem de Servico"/>
    <n v="0"/>
    <n v="2"/>
  </r>
  <r>
    <n v="397605"/>
    <x v="239"/>
    <s v="Cap.Cer.Disco 270pF / 1KV"/>
    <s v="0000-00-00"/>
    <n v="6"/>
    <s v="S"/>
    <n v="1"/>
    <s v="E06 PF"/>
    <s v="Ordem de Servico"/>
    <n v="0"/>
    <n v="6"/>
  </r>
  <r>
    <n v="397606"/>
    <x v="61"/>
    <s v="Cap.Cer.Disco 100nF / 50V"/>
    <s v="0000-00-00"/>
    <n v="8"/>
    <s v="S"/>
    <n v="1"/>
    <s v="E07 PF"/>
    <s v="Ordem de Servico"/>
    <n v="0"/>
    <n v="8"/>
  </r>
  <r>
    <n v="397607"/>
    <x v="61"/>
    <s v="Cap.Cer.Disco 100nF / 50V"/>
    <s v="0000-00-00"/>
    <n v="2"/>
    <s v="S"/>
    <n v="1"/>
    <s v="E07 PF"/>
    <s v="Ordem de Servico"/>
    <n v="0"/>
    <n v="2"/>
  </r>
  <r>
    <n v="397608"/>
    <x v="61"/>
    <s v="Cap.Cer.Disco 100nF / 50V"/>
    <s v="0000-00-00"/>
    <n v="6"/>
    <s v="S"/>
    <n v="1"/>
    <s v="E07 PF"/>
    <s v="Ordem de Servico"/>
    <n v="0"/>
    <n v="6"/>
  </r>
  <r>
    <n v="397609"/>
    <x v="701"/>
    <s v="RC 1/3W 5% - 10K"/>
    <s v="0000-00-00"/>
    <n v="5"/>
    <s v="E"/>
    <n v="1"/>
    <s v="E10 PF"/>
    <s v="Movimentacao"/>
    <n v="5"/>
    <n v="0"/>
  </r>
  <r>
    <n v="397610"/>
    <x v="141"/>
    <s v="Fuse 20mm 250V - 4A"/>
    <s v="0000-00-00"/>
    <n v="10"/>
    <s v="E"/>
    <n v="1"/>
    <s v="E11 PB"/>
    <s v="Movimentacao"/>
    <n v="10"/>
    <n v="0"/>
  </r>
  <r>
    <n v="397611"/>
    <x v="911"/>
    <s v="Terminal Engate Femea EF4103 - Crimper"/>
    <s v="0000-00-00"/>
    <n v="4"/>
    <s v="E"/>
    <n v="1"/>
    <s v="E11 PB"/>
    <s v="Movimentacao"/>
    <n v="4"/>
    <n v="0"/>
  </r>
  <r>
    <n v="397612"/>
    <x v="912"/>
    <s v="Alojamento PEF1-04 - Metaltex"/>
    <s v="0000-00-00"/>
    <n v="10"/>
    <s v="E"/>
    <n v="1"/>
    <s v="E12 PC"/>
    <s v="Movimentacao"/>
    <n v="10"/>
    <n v="0"/>
  </r>
  <r>
    <n v="397613"/>
    <x v="913"/>
    <s v="Conect. Macho PCI PEMC1 2 vias - Metalte"/>
    <s v="0000-00-00"/>
    <n v="3"/>
    <s v="E"/>
    <n v="1"/>
    <s v="E12 PC"/>
    <s v="Movimentacao"/>
    <n v="3"/>
    <n v="0"/>
  </r>
  <r>
    <n v="397614"/>
    <x v="914"/>
    <s v="Conect. Macho PCI PEMC1 4 vias - Metalte"/>
    <s v="0000-00-00"/>
    <n v="2"/>
    <s v="E"/>
    <n v="1"/>
    <s v="E12 PC"/>
    <s v="Movimentacao"/>
    <n v="2"/>
    <n v="0"/>
  </r>
  <r>
    <n v="397615"/>
    <x v="647"/>
    <s v="Abraþadeira Hellerman 2,5 x 98mm (T18R)"/>
    <s v="0000-00-00"/>
    <n v="26"/>
    <s v="E"/>
    <n v="1"/>
    <s v="E11 PC"/>
    <s v="Movimentacao"/>
    <n v="26"/>
    <n v="0"/>
  </r>
  <r>
    <n v="397616"/>
    <x v="697"/>
    <s v="BastÒo de Cola Quente"/>
    <s v="0000-00-00"/>
    <n v="7"/>
    <s v="E"/>
    <n v="1"/>
    <s v="E03 PI"/>
    <s v="Movimentacao"/>
    <n v="7"/>
    <n v="0"/>
  </r>
  <r>
    <n v="397617"/>
    <x v="915"/>
    <s v="Terminal PET1 - Metaltex"/>
    <s v="0000-00-00"/>
    <n v="62"/>
    <s v="E"/>
    <n v="1"/>
    <s v="E11 PB"/>
    <s v="Movimentacao"/>
    <n v="62"/>
    <n v="0"/>
  </r>
  <r>
    <n v="397618"/>
    <x v="912"/>
    <s v="Alojamento PEF1-04 - Metaltex"/>
    <s v="0000-00-00"/>
    <n v="6"/>
    <s v="E"/>
    <n v="1"/>
    <s v="E12 PC"/>
    <s v="Movimentacao"/>
    <n v="6"/>
    <n v="0"/>
  </r>
  <r>
    <n v="397619"/>
    <x v="800"/>
    <s v="Diodo Zener 1N4733 A (5,1V - 1,0W)"/>
    <s v="0000-00-00"/>
    <n v="6"/>
    <s v="S"/>
    <n v="1"/>
    <s v="E07 PF"/>
    <s v="Ordem de Servico"/>
    <n v="0"/>
    <n v="6"/>
  </r>
  <r>
    <n v="397620"/>
    <x v="800"/>
    <s v="Diodo Zener 1N4733 A (5,1V - 1,0W)"/>
    <s v="0000-00-00"/>
    <n v="6"/>
    <s v="S"/>
    <n v="1"/>
    <s v="E07 PF"/>
    <s v="Ordem de Servico"/>
    <n v="0"/>
    <n v="6"/>
  </r>
  <r>
    <n v="397621"/>
    <x v="916"/>
    <s v="Diodo Zener 1N5349 B (12V - 5,0W)"/>
    <s v="0000-00-00"/>
    <n v="1"/>
    <s v="S"/>
    <n v="1"/>
    <s v="E10 PJ"/>
    <s v="Ordem de Servico"/>
    <n v="0"/>
    <n v="1"/>
  </r>
  <r>
    <n v="397622"/>
    <x v="286"/>
    <s v="RC 1/3W 5% - 5K6"/>
    <s v="0000-00-00"/>
    <n v="1"/>
    <s v="S"/>
    <n v="1"/>
    <s v="E09 PG"/>
    <s v="Ordem de Servico"/>
    <n v="0"/>
    <n v="1"/>
  </r>
  <r>
    <n v="397623"/>
    <x v="701"/>
    <s v="RC 1/3W 5% - 10K"/>
    <s v="0000-00-00"/>
    <n v="5"/>
    <s v="S"/>
    <n v="1"/>
    <s v="E10 PF"/>
    <s v="Ordem de Servico"/>
    <n v="0"/>
    <n v="5"/>
  </r>
  <r>
    <n v="397624"/>
    <x v="793"/>
    <s v="RC 1/3W 5% - 12K"/>
    <s v="0000-00-00"/>
    <n v="2"/>
    <s v="S"/>
    <n v="1"/>
    <s v="E09 PG"/>
    <s v="Ordem de Servico"/>
    <n v="0"/>
    <n v="2"/>
  </r>
  <r>
    <n v="397625"/>
    <x v="793"/>
    <s v="RC 1/3W 5% - 12K"/>
    <s v="0000-00-00"/>
    <n v="8"/>
    <s v="S"/>
    <n v="1"/>
    <s v="E09 PG"/>
    <s v="Ordem de Servico"/>
    <n v="0"/>
    <n v="8"/>
  </r>
  <r>
    <n v="397626"/>
    <x v="315"/>
    <s v="RC 1/3W 5% - 22K"/>
    <s v="0000-00-00"/>
    <n v="7"/>
    <s v="S"/>
    <n v="1"/>
    <s v="E10 PF"/>
    <s v="Ordem de Servico"/>
    <n v="0"/>
    <n v="7"/>
  </r>
  <r>
    <n v="397627"/>
    <x v="315"/>
    <s v="RC 1/3W 5% - 22K"/>
    <s v="0000-00-00"/>
    <n v="2"/>
    <s v="S"/>
    <n v="1"/>
    <s v="E10 PF"/>
    <s v="Ordem de Servico"/>
    <n v="0"/>
    <n v="2"/>
  </r>
  <r>
    <n v="397628"/>
    <x v="917"/>
    <s v="RC 1/3W 5% - 39K"/>
    <s v="0000-00-00"/>
    <n v="2"/>
    <s v="S"/>
    <n v="1"/>
    <s v="E10 PF"/>
    <s v="Ordem de Servico"/>
    <n v="0"/>
    <n v="2"/>
  </r>
  <r>
    <n v="397629"/>
    <x v="917"/>
    <s v="RC 1/3W 5% - 39K"/>
    <s v="0000-00-00"/>
    <n v="7"/>
    <s v="S"/>
    <n v="1"/>
    <s v="E10 PF"/>
    <s v="Ordem de Servico"/>
    <n v="0"/>
    <n v="7"/>
  </r>
  <r>
    <n v="397630"/>
    <x v="80"/>
    <s v="RC 1/3W 5% - 47K"/>
    <s v="0000-00-00"/>
    <n v="2"/>
    <s v="S"/>
    <n v="1"/>
    <s v="E10 PF"/>
    <s v="Ordem de Servico"/>
    <n v="0"/>
    <n v="2"/>
  </r>
  <r>
    <n v="397631"/>
    <x v="616"/>
    <s v="RC 1/3W 5% - 120K"/>
    <s v="0000-00-00"/>
    <n v="7"/>
    <s v="S"/>
    <n v="1"/>
    <s v="E09 PH"/>
    <s v="Ordem de Servico"/>
    <n v="0"/>
    <n v="7"/>
  </r>
  <r>
    <n v="397632"/>
    <x v="616"/>
    <s v="RC 1/3W 5% - 120K"/>
    <s v="0000-00-00"/>
    <n v="2"/>
    <s v="S"/>
    <n v="1"/>
    <s v="E09 PH"/>
    <s v="Ordem de Servico"/>
    <n v="0"/>
    <n v="2"/>
  </r>
  <r>
    <n v="397633"/>
    <x v="918"/>
    <s v="LM 35 DZ"/>
    <s v="0000-00-00"/>
    <n v="12"/>
    <s v="S"/>
    <n v="1"/>
    <s v="E08 PF"/>
    <s v="Ordem de Servico"/>
    <n v="0"/>
    <n v="12"/>
  </r>
  <r>
    <n v="397634"/>
    <x v="68"/>
    <s v="Regulador LM 7805"/>
    <s v="0000-00-00"/>
    <n v="1"/>
    <s v="S"/>
    <n v="1"/>
    <s v="E08 PF"/>
    <s v="Ordem de Servico"/>
    <n v="0"/>
    <n v="1"/>
  </r>
  <r>
    <n v="397635"/>
    <x v="919"/>
    <s v="RC 1W 5% - 56R"/>
    <s v="0000-00-00"/>
    <n v="2"/>
    <s v="S"/>
    <n v="1"/>
    <s v="E10 PG"/>
    <s v="Ordem de Servico"/>
    <n v="0"/>
    <n v="2"/>
  </r>
  <r>
    <n v="397636"/>
    <x v="920"/>
    <s v="Fuse Lamina Automotivo 5A"/>
    <s v="0000-00-00"/>
    <n v="1"/>
    <s v="S"/>
    <n v="1"/>
    <s v="E11 PB"/>
    <s v="Ordem de Servico"/>
    <n v="0"/>
    <n v="1"/>
  </r>
  <r>
    <n v="397637"/>
    <x v="921"/>
    <s v="Fuse 20mm 250V 1A"/>
    <s v="0000-00-00"/>
    <n v="10"/>
    <s v="S"/>
    <n v="1"/>
    <s v="E11 PB"/>
    <s v="Ordem de Servico"/>
    <n v="0"/>
    <n v="10"/>
  </r>
  <r>
    <n v="397638"/>
    <x v="141"/>
    <s v="Fuse 20mm 250V - 4A"/>
    <s v="0000-00-00"/>
    <n v="10"/>
    <s v="S"/>
    <n v="1"/>
    <s v="E11 PB"/>
    <s v="Ordem de Servico"/>
    <n v="0"/>
    <n v="10"/>
  </r>
  <r>
    <n v="397639"/>
    <x v="153"/>
    <s v="&quot;Terminal TE-612 Femea &quot;&quot;Faston&quot;&quot;&quot;"/>
    <s v="0000-00-00"/>
    <n v="6"/>
    <s v="S"/>
    <n v="1"/>
    <s v="ProduþÒo"/>
    <s v="Ordem de Servico"/>
    <n v="0"/>
    <n v="6"/>
  </r>
  <r>
    <n v="397640"/>
    <x v="911"/>
    <s v="Terminal Engate Femea EF4103 - Crimper"/>
    <s v="0000-00-00"/>
    <n v="4"/>
    <s v="S"/>
    <n v="1"/>
    <s v="E11 PB"/>
    <s v="Ordem de Servico"/>
    <n v="0"/>
    <n v="4"/>
  </r>
  <r>
    <n v="397641"/>
    <x v="915"/>
    <s v="Terminal PET1 - Metaltex"/>
    <s v="0000-00-00"/>
    <n v="6"/>
    <s v="S"/>
    <n v="1"/>
    <s v="E11 PB"/>
    <s v="Ordem de Servico"/>
    <n v="0"/>
    <n v="6"/>
  </r>
  <r>
    <n v="397642"/>
    <x v="915"/>
    <s v="Terminal PET1 - Metaltex"/>
    <s v="0000-00-00"/>
    <n v="3"/>
    <s v="S"/>
    <n v="1"/>
    <s v="E11 PB"/>
    <s v="Ordem de Servico"/>
    <n v="0"/>
    <n v="3"/>
  </r>
  <r>
    <n v="397643"/>
    <x v="915"/>
    <s v="Terminal PET1 - Metaltex"/>
    <s v="0000-00-00"/>
    <n v="53"/>
    <s v="S"/>
    <n v="1"/>
    <s v="E11 PB"/>
    <s v="Ordem de Servico"/>
    <n v="0"/>
    <n v="53"/>
  </r>
  <r>
    <n v="397644"/>
    <x v="807"/>
    <s v="Terminal 5159 T"/>
    <s v="0000-00-00"/>
    <n v="10"/>
    <s v="S"/>
    <n v="1"/>
    <s v="E11 PB"/>
    <s v="Ordem de Servico"/>
    <n v="0"/>
    <n v="10"/>
  </r>
  <r>
    <n v="397645"/>
    <x v="922"/>
    <s v="Terminal 2478T"/>
    <s v="0000-00-00"/>
    <n v="10"/>
    <s v="S"/>
    <n v="1"/>
    <s v="E12 PA"/>
    <s v="Ordem de Servico"/>
    <n v="0"/>
    <n v="10"/>
  </r>
  <r>
    <n v="397646"/>
    <x v="923"/>
    <s v="BTS90G  BMO 040-1X40  90░ Dourado"/>
    <s v="0000-00-00"/>
    <n v="40"/>
    <s v="S"/>
    <n v="1"/>
    <s v="E11 PC"/>
    <s v="Ordem de Servico"/>
    <n v="0"/>
    <n v="40"/>
  </r>
  <r>
    <n v="397647"/>
    <x v="161"/>
    <s v="Conect. Trava 2vias 180G 2,5mm (5045-2)"/>
    <s v="0000-00-00"/>
    <n v="2"/>
    <s v="S"/>
    <n v="1"/>
    <s v="E11 PB"/>
    <s v="Ordem de Servico"/>
    <n v="0"/>
    <n v="2"/>
  </r>
  <r>
    <n v="397648"/>
    <x v="904"/>
    <s v="Jack - P4 (2,1x5,5mm) P/CI"/>
    <s v="0000-00-00"/>
    <n v="1"/>
    <s v="S"/>
    <n v="1"/>
    <s v="E12 PC"/>
    <s v="Ordem de Servico"/>
    <n v="0"/>
    <n v="1"/>
  </r>
  <r>
    <n v="397649"/>
    <x v="924"/>
    <s v="Chave Liga/Desliga (16123-MFTFS1B)"/>
    <s v="0000-00-00"/>
    <n v="2"/>
    <s v="S"/>
    <n v="1"/>
    <s v="E11 PC"/>
    <s v="Ordem de Servico"/>
    <n v="0"/>
    <n v="2"/>
  </r>
  <r>
    <n v="397650"/>
    <x v="925"/>
    <s v="Reed Switch 1 NA  14x2,2mm ORD324 15/20 "/>
    <s v="0000-00-00"/>
    <n v="42"/>
    <s v="S"/>
    <n v="1"/>
    <s v="E12 PC"/>
    <s v="Ordem de Servico"/>
    <n v="0"/>
    <n v="42"/>
  </r>
  <r>
    <n v="397651"/>
    <x v="925"/>
    <s v="Reed Switch 1 NA  14x2,2mm ORD324 15/20 "/>
    <s v="0000-00-00"/>
    <n v="6"/>
    <s v="S"/>
    <n v="1"/>
    <s v="E12 PC"/>
    <s v="Ordem de Servico"/>
    <n v="0"/>
    <n v="6"/>
  </r>
  <r>
    <n v="397652"/>
    <x v="925"/>
    <s v="Reed Switch 1 NA  14x2,2mm ORD324 15/20 "/>
    <s v="0000-00-00"/>
    <n v="9"/>
    <s v="S"/>
    <n v="1"/>
    <s v="E12 PC"/>
    <s v="Ordem de Servico"/>
    <n v="0"/>
    <n v="9"/>
  </r>
  <r>
    <n v="397653"/>
    <x v="926"/>
    <s v="Alojamento PEF1-03 - Metaltex"/>
    <s v="0000-00-00"/>
    <n v="7"/>
    <s v="S"/>
    <n v="1"/>
    <s v="E12 PC"/>
    <s v="Ordem de Servico"/>
    <n v="0"/>
    <n v="7"/>
  </r>
  <r>
    <n v="397654"/>
    <x v="926"/>
    <s v="Alojamento PEF1-03 - Metaltex"/>
    <s v="0000-00-00"/>
    <n v="6"/>
    <s v="S"/>
    <n v="1"/>
    <s v="E12 PC"/>
    <s v="Ordem de Servico"/>
    <n v="0"/>
    <n v="6"/>
  </r>
  <r>
    <n v="397655"/>
    <x v="926"/>
    <s v="Alojamento PEF1-03 - Metaltex"/>
    <s v="0000-00-00"/>
    <n v="1"/>
    <s v="S"/>
    <n v="1"/>
    <s v="E12 PC"/>
    <s v="Ordem de Servico"/>
    <n v="0"/>
    <n v="1"/>
  </r>
  <r>
    <n v="397656"/>
    <x v="912"/>
    <s v="Alojamento PEF1-04 - Metaltex"/>
    <s v="0000-00-00"/>
    <n v="2"/>
    <s v="S"/>
    <n v="1"/>
    <s v="E12 PC"/>
    <s v="Ordem de Servico"/>
    <n v="0"/>
    <n v="2"/>
  </r>
  <r>
    <n v="397657"/>
    <x v="912"/>
    <s v="Alojamento PEF1-04 - Metaltex"/>
    <s v="0000-00-00"/>
    <n v="14"/>
    <s v="S"/>
    <n v="1"/>
    <s v="E12 PC"/>
    <s v="Ordem de Servico"/>
    <n v="0"/>
    <n v="14"/>
  </r>
  <r>
    <n v="397658"/>
    <x v="912"/>
    <s v="Alojamento PEF1-04 - Metaltex"/>
    <s v="0000-00-00"/>
    <n v="2"/>
    <s v="S"/>
    <n v="1"/>
    <s v="E12 PC"/>
    <s v="Ordem de Servico"/>
    <n v="0"/>
    <n v="2"/>
  </r>
  <r>
    <n v="397659"/>
    <x v="912"/>
    <s v="Alojamento PEF1-04 - Metaltex"/>
    <s v="0000-00-00"/>
    <n v="8"/>
    <s v="S"/>
    <n v="1"/>
    <s v="E12 PC"/>
    <s v="Ordem de Servico"/>
    <n v="0"/>
    <n v="8"/>
  </r>
  <r>
    <n v="397660"/>
    <x v="913"/>
    <s v="Conect. Macho PCI PEMC1 2 vias - Metalte"/>
    <s v="0000-00-00"/>
    <n v="3"/>
    <s v="S"/>
    <n v="1"/>
    <s v="E12 PC"/>
    <s v="Ordem de Servico"/>
    <n v="0"/>
    <n v="3"/>
  </r>
  <r>
    <n v="397661"/>
    <x v="927"/>
    <s v="Conect. Macho PCI PEMC1 3 vias - Metalte"/>
    <s v="0000-00-00"/>
    <n v="3"/>
    <s v="S"/>
    <n v="1"/>
    <s v="E12 PC"/>
    <s v="Ordem de Servico"/>
    <n v="0"/>
    <n v="3"/>
  </r>
  <r>
    <n v="397662"/>
    <x v="914"/>
    <s v="Conect. Macho PCI PEMC1 4 vias - Metalte"/>
    <s v="0000-00-00"/>
    <n v="2"/>
    <s v="S"/>
    <n v="1"/>
    <s v="E12 PC"/>
    <s v="Ordem de Servico"/>
    <n v="0"/>
    <n v="2"/>
  </r>
  <r>
    <n v="397663"/>
    <x v="914"/>
    <s v="Conect. Macho PCI PEMC1 4 vias - Metalte"/>
    <s v="0000-00-00"/>
    <n v="1"/>
    <s v="S"/>
    <n v="1"/>
    <s v="E12 PC"/>
    <s v="Ordem de Servico"/>
    <n v="0"/>
    <n v="1"/>
  </r>
  <r>
    <n v="397664"/>
    <x v="611"/>
    <s v="Cabo Micro 4x0,14mm▓ Blind. Esp.(BR,VM,P"/>
    <s v="0000-00-00"/>
    <n v="0"/>
    <s v="S"/>
    <n v="1"/>
    <s v="ProduþÒo"/>
    <s v="Ordem de Servico"/>
    <n v="0"/>
    <n v="0"/>
  </r>
  <r>
    <n v="397665"/>
    <x v="928"/>
    <s v="Abracadeira Micro Aþo Inox 1319  W4"/>
    <s v="0000-00-00"/>
    <n v="121"/>
    <s v="S"/>
    <n v="1"/>
    <s v="E12 PI"/>
    <s v="Ordem de Servico"/>
    <n v="0"/>
    <n v="121"/>
  </r>
  <r>
    <n v="397666"/>
    <x v="929"/>
    <s v="Abraþadeira Hellerman 2,5 x 200mm (T18L)"/>
    <s v="0000-00-00"/>
    <n v="19"/>
    <s v="S"/>
    <n v="1"/>
    <s v="E11 PC"/>
    <s v="Ordem de Servico"/>
    <n v="0"/>
    <n v="19"/>
  </r>
  <r>
    <n v="397667"/>
    <x v="647"/>
    <s v="Abraþadeira Hellerman 2,5 x 98mm (T18R)"/>
    <s v="0000-00-00"/>
    <n v="24"/>
    <s v="S"/>
    <n v="1"/>
    <s v="E11 PC"/>
    <s v="Ordem de Servico"/>
    <n v="0"/>
    <n v="24"/>
  </r>
  <r>
    <n v="397668"/>
    <x v="647"/>
    <s v="Abraþadeira Hellerman 2,5 x 98mm (T18R)"/>
    <s v="0000-00-00"/>
    <n v="2"/>
    <s v="S"/>
    <n v="1"/>
    <s v="E11 PC"/>
    <s v="Ordem de Servico"/>
    <n v="0"/>
    <n v="2"/>
  </r>
  <r>
    <n v="397669"/>
    <x v="930"/>
    <s v="Pino PI2686 - Crimper"/>
    <s v="0000-00-00"/>
    <n v="20"/>
    <s v="S"/>
    <n v="1"/>
    <s v="E11 PC"/>
    <s v="Ordem de Servico"/>
    <n v="0"/>
    <n v="20"/>
  </r>
  <r>
    <n v="397670"/>
    <x v="119"/>
    <s v="Suporte Led 5mm c/ rosca + bucha e porca"/>
    <s v="0000-00-00"/>
    <n v="2"/>
    <s v="S"/>
    <n v="1"/>
    <s v="E12 PC"/>
    <s v="Ordem de Servico"/>
    <n v="0"/>
    <n v="2"/>
  </r>
  <r>
    <n v="397671"/>
    <x v="931"/>
    <s v="CordÒo de Borracha P/ VedaþÒo Ï5mm"/>
    <s v="0000-00-00"/>
    <n v="12"/>
    <s v="S"/>
    <n v="1"/>
    <s v="E10 PM"/>
    <s v="Ordem de Servico"/>
    <n v="0"/>
    <n v="12"/>
  </r>
  <r>
    <n v="397672"/>
    <x v="932"/>
    <s v="ConexÒo Macho - PC06-G04 (Werk shott)"/>
    <s v="0000-00-00"/>
    <n v="3"/>
    <s v="S"/>
    <n v="1"/>
    <s v="E12 PI"/>
    <s v="Ordem de Servico"/>
    <n v="0"/>
    <n v="3"/>
  </r>
  <r>
    <n v="397673"/>
    <x v="932"/>
    <s v="ConexÒo Macho - PC06-G04 (Werk shott)"/>
    <s v="0000-00-00"/>
    <n v="1"/>
    <s v="S"/>
    <n v="1"/>
    <s v="E12 PI"/>
    <s v="Ordem de Servico"/>
    <n v="0"/>
    <n v="1"/>
  </r>
  <r>
    <n v="397674"/>
    <x v="933"/>
    <s v="ConexÒo Reta FÛmea Painel - PMF08-G02 (W"/>
    <s v="0000-00-00"/>
    <n v="2"/>
    <s v="S"/>
    <n v="1"/>
    <s v="E11 PJ"/>
    <s v="Ordem de Servico"/>
    <n v="0"/>
    <n v="2"/>
  </r>
  <r>
    <n v="397675"/>
    <x v="934"/>
    <s v="Cotovelo Macho P/ Mang. 1/2 x 3/8 NTPF"/>
    <s v="0000-00-00"/>
    <n v="16"/>
    <s v="S"/>
    <n v="1"/>
    <s v="E12 PI"/>
    <s v="Ordem de Servico"/>
    <n v="0"/>
    <n v="16"/>
  </r>
  <r>
    <n v="397676"/>
    <x v="935"/>
    <s v="Tee macho 1/2NPTFx1/2NPTFx1/2NPTF"/>
    <s v="0000-00-00"/>
    <n v="9"/>
    <s v="S"/>
    <n v="1"/>
    <s v="E12 PI"/>
    <s v="Ordem de Servico"/>
    <n v="0"/>
    <n v="9"/>
  </r>
  <r>
    <n v="397677"/>
    <x v="935"/>
    <s v="Tee macho 1/2NPTFx1/2NPTFx1/2NPTF"/>
    <s v="0000-00-00"/>
    <n v="2"/>
    <s v="S"/>
    <n v="1"/>
    <s v="E12 PI"/>
    <s v="Ordem de Servico"/>
    <n v="0"/>
    <n v="2"/>
  </r>
  <r>
    <n v="397678"/>
    <x v="936"/>
    <s v="Redutor Macho x Femea Adap. 0513 1/2x3/8"/>
    <s v="0000-00-00"/>
    <n v="10"/>
    <s v="S"/>
    <n v="1"/>
    <s v="E12 PI"/>
    <s v="Ordem de Servico"/>
    <n v="0"/>
    <n v="10"/>
  </r>
  <r>
    <n v="397679"/>
    <x v="937"/>
    <s v="Bico p/ mangueira Adap. 0518 1/2x1/2NPT"/>
    <s v="0000-00-00"/>
    <n v="19"/>
    <s v="S"/>
    <n v="1"/>
    <s v="E12 PI"/>
    <s v="Ordem de Servico"/>
    <n v="0"/>
    <n v="19"/>
  </r>
  <r>
    <n v="397680"/>
    <x v="937"/>
    <s v="Bico p/ mangueira Adap. 0518 1/2x1/2NPT"/>
    <s v="0000-00-00"/>
    <n v="2"/>
    <s v="S"/>
    <n v="1"/>
    <s v="E12 PI"/>
    <s v="Ordem de Servico"/>
    <n v="0"/>
    <n v="2"/>
  </r>
  <r>
    <n v="397681"/>
    <x v="938"/>
    <s v="Tee Latao P/ 3 Mangueiras 1/2"/>
    <s v="0000-00-00"/>
    <n v="1"/>
    <s v="S"/>
    <n v="1"/>
    <m/>
    <s v="Ordem de Servico"/>
    <n v="0"/>
    <n v="1"/>
  </r>
  <r>
    <n v="397682"/>
    <x v="939"/>
    <s v="Tubo Poliamida 6x4mm Preto 101TB PA12"/>
    <s v="0000-00-00"/>
    <n v="11"/>
    <s v="S"/>
    <n v="1"/>
    <s v="E09 PN"/>
    <s v="Ordem de Servico"/>
    <n v="0"/>
    <n v="11"/>
  </r>
  <r>
    <n v="397683"/>
    <x v="940"/>
    <s v="Tubo PVC 20mm"/>
    <s v="0000-00-00"/>
    <n v="0"/>
    <s v="S"/>
    <n v="1"/>
    <s v="material d"/>
    <s v="Ordem de Servico"/>
    <n v="0"/>
    <n v="0"/>
  </r>
  <r>
    <n v="397684"/>
    <x v="940"/>
    <s v="Tubo PVC 20mm"/>
    <s v="0000-00-00"/>
    <n v="0"/>
    <s v="S"/>
    <n v="1"/>
    <s v="material d"/>
    <s v="Ordem de Servico"/>
    <n v="0"/>
    <n v="0"/>
  </r>
  <r>
    <n v="397685"/>
    <x v="940"/>
    <s v="Tubo PVC 20mm"/>
    <s v="0000-00-00"/>
    <n v="1"/>
    <s v="S"/>
    <n v="1"/>
    <s v="material d"/>
    <s v="Ordem de Servico"/>
    <n v="0"/>
    <n v="1"/>
  </r>
  <r>
    <n v="397686"/>
    <x v="941"/>
    <s v="Tubo Aquatherm CPVC 15mm"/>
    <s v="0000-00-00"/>
    <n v="1"/>
    <s v="S"/>
    <n v="1"/>
    <s v="material d"/>
    <s v="Ordem de Servico"/>
    <n v="0"/>
    <n v="1"/>
  </r>
  <r>
    <n v="397687"/>
    <x v="942"/>
    <s v="Tubo Nylon 10mm 101TB Natural"/>
    <s v="0000-00-00"/>
    <n v="1"/>
    <s v="S"/>
    <n v="1"/>
    <s v="E09 PN"/>
    <s v="Ordem de Servico"/>
    <n v="0"/>
    <n v="1"/>
  </r>
  <r>
    <n v="397688"/>
    <x v="943"/>
    <s v="Barra Roscada Inox M4"/>
    <s v="0000-00-00"/>
    <n v="4"/>
    <s v="S"/>
    <n v="1"/>
    <s v="material d"/>
    <s v="Ordem de Servico"/>
    <n v="0"/>
    <n v="4"/>
  </r>
  <r>
    <n v="397689"/>
    <x v="944"/>
    <s v="Luva TransiþÒo Aquatherm 15 x 1/2"/>
    <s v="0000-00-00"/>
    <n v="9"/>
    <s v="S"/>
    <n v="1"/>
    <s v="E12 PI"/>
    <s v="Ordem de Servico"/>
    <n v="0"/>
    <n v="9"/>
  </r>
  <r>
    <n v="397690"/>
    <x v="945"/>
    <s v="Joelho TransiþÒo Aquatherm 15 x 1/2"/>
    <s v="0000-00-00"/>
    <n v="5"/>
    <s v="S"/>
    <n v="1"/>
    <s v="E12 PI"/>
    <s v="Ordem de Servico"/>
    <n v="0"/>
    <n v="5"/>
  </r>
  <r>
    <n v="397691"/>
    <x v="946"/>
    <s v="&quot;Rebite Branco 1/8&quot;&quot; x 1/4&quot;&quot;&quot;"/>
    <s v="0000-00-00"/>
    <n v="3"/>
    <s v="S"/>
    <n v="1"/>
    <s v="E11 PD"/>
    <s v="Ordem de Servico"/>
    <n v="0"/>
    <n v="3"/>
  </r>
  <r>
    <n v="397692"/>
    <x v="947"/>
    <s v="Rebite Rosca INT. SPH-632 M6-9.0x14,5"/>
    <s v="0000-00-00"/>
    <n v="18"/>
    <s v="S"/>
    <n v="1"/>
    <s v="E11 PD"/>
    <s v="Ordem de Servico"/>
    <n v="0"/>
    <n v="18"/>
  </r>
  <r>
    <n v="397693"/>
    <x v="381"/>
    <s v="Paraf.Cab.Cil.Bicr. M2,5x8"/>
    <s v="0000-00-00"/>
    <n v="4"/>
    <s v="S"/>
    <n v="1"/>
    <s v="E11 PD"/>
    <s v="Ordem de Servico"/>
    <n v="0"/>
    <n v="4"/>
  </r>
  <r>
    <n v="397694"/>
    <x v="948"/>
    <s v="Paraf.Cab.Sext.Inox M4x45"/>
    <s v="0000-00-00"/>
    <n v="21"/>
    <s v="S"/>
    <n v="1"/>
    <s v="E12 PE"/>
    <s v="Ordem de Servico"/>
    <n v="0"/>
    <n v="21"/>
  </r>
  <r>
    <n v="397695"/>
    <x v="949"/>
    <s v="Paraf.Cab.Sext.Inox M4x50"/>
    <s v="0000-00-00"/>
    <n v="11"/>
    <s v="S"/>
    <n v="1"/>
    <s v="E11 PG"/>
    <s v="Ordem de Servico"/>
    <n v="0"/>
    <n v="11"/>
  </r>
  <r>
    <n v="397696"/>
    <x v="950"/>
    <s v="Paraf.Cab.Cil.Bicr. M5x16"/>
    <s v="0000-00-00"/>
    <n v="20"/>
    <s v="S"/>
    <n v="1"/>
    <s v="E11 PG"/>
    <s v="Ordem de Servico"/>
    <n v="0"/>
    <n v="20"/>
  </r>
  <r>
    <n v="397697"/>
    <x v="951"/>
    <s v="&quot;Arruela Lisa Zincada 5/32&quot;&quot;&quot;"/>
    <s v="0000-00-00"/>
    <n v="124"/>
    <s v="S"/>
    <n v="1"/>
    <s v="E11 PH"/>
    <s v="Ordem de Servico"/>
    <n v="0"/>
    <n v="124"/>
  </r>
  <r>
    <n v="397698"/>
    <x v="952"/>
    <s v="Paraf.Cab.Sext.Inox M6x20"/>
    <s v="0000-00-00"/>
    <n v="2"/>
    <s v="S"/>
    <n v="1"/>
    <s v="E11 PH"/>
    <s v="Ordem de Servico"/>
    <n v="0"/>
    <n v="2"/>
  </r>
  <r>
    <n v="397699"/>
    <x v="953"/>
    <s v="Porca com trava de nylon baixa M4 (Parlo"/>
    <s v="0000-00-00"/>
    <n v="90"/>
    <s v="S"/>
    <n v="1"/>
    <s v="E11 PI"/>
    <s v="Ordem de Servico"/>
    <n v="0"/>
    <n v="90"/>
  </r>
  <r>
    <n v="397700"/>
    <x v="954"/>
    <s v="Arruela Plastica Lisa M3 (2mm)"/>
    <s v="0000-00-00"/>
    <n v="8"/>
    <s v="S"/>
    <n v="1"/>
    <s v="E11 PF"/>
    <s v="Ordem de Servico"/>
    <n v="0"/>
    <n v="8"/>
  </r>
  <r>
    <n v="397701"/>
    <x v="955"/>
    <s v="Caixa Plßstica PP ART - GRABE (Ref.17000"/>
    <s v="0000-00-00"/>
    <n v="6"/>
    <s v="S"/>
    <n v="1"/>
    <s v="E15 PG"/>
    <s v="Ordem de Servico"/>
    <n v="0"/>
    <n v="6"/>
  </r>
  <r>
    <n v="397702"/>
    <x v="956"/>
    <s v="Chapa Inox 316L (260x160x1mm) CDR"/>
    <s v="0000-00-00"/>
    <n v="12"/>
    <s v="S"/>
    <n v="2"/>
    <m/>
    <s v="Ordem de Servico"/>
    <n v="0"/>
    <n v="12"/>
  </r>
  <r>
    <n v="397703"/>
    <x v="957"/>
    <s v="Chapa Inox 316L (210x160x1mm) CR"/>
    <s v="0000-00-00"/>
    <n v="91"/>
    <s v="S"/>
    <n v="2"/>
    <m/>
    <s v="Ordem de Servico"/>
    <n v="0"/>
    <n v="91"/>
  </r>
  <r>
    <n v="397704"/>
    <x v="958"/>
    <s v="Chapa Inox 316L (260x265x1mm) CPTF"/>
    <s v="0000-00-00"/>
    <n v="10"/>
    <s v="S"/>
    <n v="2"/>
    <m/>
    <s v="Ordem de Servico"/>
    <n v="0"/>
    <n v="10"/>
  </r>
  <r>
    <n v="397705"/>
    <x v="959"/>
    <s v="Chapa Inox 304 (123x150x6mm) FR2 5F"/>
    <s v="0000-00-00"/>
    <n v="10"/>
    <s v="S"/>
    <n v="2"/>
    <m/>
    <s v="Ordem de Servico"/>
    <n v="0"/>
    <n v="10"/>
  </r>
  <r>
    <n v="397706"/>
    <x v="960"/>
    <s v="Chapa Inox 304 (103x150x6mm) FASG 6F"/>
    <s v="0000-00-00"/>
    <n v="9"/>
    <s v="S"/>
    <n v="2"/>
    <m/>
    <s v="Ordem de Servico"/>
    <n v="0"/>
    <n v="9"/>
  </r>
  <r>
    <n v="397707"/>
    <x v="961"/>
    <s v="Chapa Inox 304 (140x150x6mm) FA 9F"/>
    <s v="0000-00-00"/>
    <n v="9"/>
    <s v="S"/>
    <n v="2"/>
    <m/>
    <s v="Ordem de Servico"/>
    <n v="0"/>
    <n v="9"/>
  </r>
  <r>
    <n v="397708"/>
    <x v="962"/>
    <s v="Chapa Inox 316L (150x160x6mm) FR"/>
    <s v="0000-00-00"/>
    <n v="10"/>
    <s v="S"/>
    <n v="2"/>
    <m/>
    <s v="Ordem de Servico"/>
    <n v="0"/>
    <n v="10"/>
  </r>
  <r>
    <n v="397709"/>
    <x v="963"/>
    <s v="Painel Adesivo ARITI (ART-D)"/>
    <s v="0000-00-00"/>
    <n v="6"/>
    <s v="S"/>
    <n v="1"/>
    <s v="E17 PF"/>
    <s v="Ordem de Servico"/>
    <n v="0"/>
    <n v="6"/>
  </r>
  <r>
    <n v="397710"/>
    <x v="963"/>
    <s v="Painel Adesivo ARITI (ART-D)"/>
    <s v="0000-00-00"/>
    <n v="4"/>
    <s v="S"/>
    <n v="1"/>
    <s v="E17 PF"/>
    <s v="Ordem de Servico"/>
    <n v="0"/>
    <n v="4"/>
  </r>
  <r>
    <n v="397711"/>
    <x v="964"/>
    <s v="Adesivo Aquatherm CPVC 75g"/>
    <s v="0000-00-00"/>
    <n v="1"/>
    <s v="S"/>
    <n v="1"/>
    <s v="E03 PK"/>
    <s v="Ordem de Servico"/>
    <n v="0"/>
    <n v="1"/>
  </r>
  <r>
    <n v="397712"/>
    <x v="697"/>
    <s v="BastÒo de Cola Quente"/>
    <s v="0000-00-00"/>
    <n v="7"/>
    <s v="S"/>
    <n v="1"/>
    <s v="E03 PI"/>
    <s v="Ordem de Servico"/>
    <n v="0"/>
    <n v="7"/>
  </r>
  <r>
    <n v="397713"/>
    <x v="965"/>
    <s v="Disco Corte A6EX Extr 115x1x22 KlingSp"/>
    <s v="0000-00-00"/>
    <n v="1"/>
    <s v="S"/>
    <n v="1"/>
    <s v="E11PK"/>
    <s v="Ordem de Servico"/>
    <n v="0"/>
    <n v="1"/>
  </r>
  <r>
    <n v="397714"/>
    <x v="965"/>
    <s v="Disco Corte A6EX Extr 115x1x22 KlingSp"/>
    <s v="0000-00-00"/>
    <n v="1"/>
    <s v="S"/>
    <n v="1"/>
    <s v="E11PK"/>
    <s v="Ordem de Servico"/>
    <n v="0"/>
    <n v="1"/>
  </r>
  <r>
    <n v="397715"/>
    <x v="966"/>
    <s v="Fita Isolante 3M"/>
    <s v="0000-00-00"/>
    <n v="1"/>
    <s v="S"/>
    <n v="1"/>
    <s v="E03 PF"/>
    <s v="Ordem de Servico"/>
    <n v="0"/>
    <n v="1"/>
  </r>
  <r>
    <n v="397716"/>
    <x v="967"/>
    <s v="Fita Veda Rosca PTFE 18mm x 50m"/>
    <s v="0000-00-00"/>
    <n v="3"/>
    <s v="S"/>
    <n v="1"/>
    <s v="E03 PF"/>
    <s v="Ordem de Servico"/>
    <n v="0"/>
    <n v="3"/>
  </r>
  <r>
    <n v="397717"/>
    <x v="968"/>
    <s v="DK819 Bomba Lav. Parabrisa 1S 24V MBB"/>
    <s v="0000-00-00"/>
    <n v="6"/>
    <s v="S"/>
    <n v="1"/>
    <s v="E12 PD"/>
    <s v="Ordem de Servico"/>
    <n v="0"/>
    <n v="6"/>
  </r>
  <r>
    <n v="397718"/>
    <x v="969"/>
    <s v="&quot;Mangueira Cristal 1/2&quot;&quot; x 2.0 mm&quot;"/>
    <s v="0000-00-00"/>
    <n v="16"/>
    <s v="S"/>
    <n v="1"/>
    <s v="material d"/>
    <s v="Ordem de Servico"/>
    <n v="0"/>
    <n v="16"/>
  </r>
  <r>
    <n v="397719"/>
    <x v="970"/>
    <s v="Bucha de ReduþÒo Roscavel 3/4 x 1/2"/>
    <s v="0000-00-00"/>
    <n v="38"/>
    <s v="S"/>
    <n v="1"/>
    <m/>
    <s v="Ordem de Servico"/>
    <n v="0"/>
    <n v="38"/>
  </r>
  <r>
    <n v="397720"/>
    <x v="971"/>
    <s v="Plug Roscavel PVC 1/2"/>
    <s v="0000-00-00"/>
    <n v="36"/>
    <s v="S"/>
    <n v="1"/>
    <s v="E12 PI"/>
    <s v="Ordem de Servico"/>
    <n v="0"/>
    <n v="36"/>
  </r>
  <r>
    <n v="397721"/>
    <x v="972"/>
    <s v="&quot;Luva Roscavel PVC 1/2&quot;&quot;&quot;"/>
    <s v="0000-00-00"/>
    <n v="26"/>
    <s v="S"/>
    <n v="1"/>
    <m/>
    <s v="Ordem de Servico"/>
    <n v="0"/>
    <n v="26"/>
  </r>
  <r>
    <n v="397722"/>
    <x v="973"/>
    <s v="Cap Soldavel Ï20mm"/>
    <s v="0000-00-00"/>
    <n v="2"/>
    <s v="S"/>
    <n v="1"/>
    <s v="E12 PI"/>
    <s v="Ordem de Servico"/>
    <n v="0"/>
    <n v="2"/>
  </r>
  <r>
    <n v="397723"/>
    <x v="974"/>
    <s v="Lenþol de Neoprene 1,6mm S/Lona"/>
    <s v="0000-00-00"/>
    <n v="3"/>
    <s v="S"/>
    <n v="1"/>
    <m/>
    <s v="Ordem de Servico"/>
    <n v="0"/>
    <n v="3"/>
  </r>
  <r>
    <n v="397724"/>
    <x v="975"/>
    <s v="Circuito HZ-01"/>
    <s v="0000-00-00"/>
    <n v="1"/>
    <s v="E"/>
    <n v="3"/>
    <s v="E01 PD"/>
    <s v="Movimentacao"/>
    <n v="1"/>
    <n v="0"/>
  </r>
  <r>
    <n v="397725"/>
    <x v="911"/>
    <s v="Terminal Engate Femea EF4103 - Crimper"/>
    <s v="0000-00-00"/>
    <n v="2"/>
    <s v="E"/>
    <n v="1"/>
    <s v="E11 PB"/>
    <s v="Movimentacao"/>
    <n v="2"/>
    <n v="0"/>
  </r>
  <r>
    <n v="397726"/>
    <x v="141"/>
    <s v="Fuse 20mm 250V - 4A"/>
    <s v="0000-00-00"/>
    <n v="1"/>
    <s v="S"/>
    <n v="1"/>
    <s v="E11 PB"/>
    <s v="Ordem de Servico"/>
    <n v="0"/>
    <n v="1"/>
  </r>
  <r>
    <n v="397727"/>
    <x v="911"/>
    <s v="Terminal Engate Femea EF4103 - Crimper"/>
    <s v="0000-00-00"/>
    <n v="2"/>
    <s v="S"/>
    <n v="1"/>
    <s v="E11 PB"/>
    <s v="Ordem de Servico"/>
    <n v="0"/>
    <n v="2"/>
  </r>
  <r>
    <n v="397728"/>
    <x v="922"/>
    <s v="Terminal 2478T"/>
    <s v="0000-00-00"/>
    <n v="2"/>
    <s v="S"/>
    <n v="1"/>
    <s v="E12 PA"/>
    <s v="Ordem de Servico"/>
    <n v="0"/>
    <n v="2"/>
  </r>
  <r>
    <n v="397729"/>
    <x v="976"/>
    <s v="Rabicho Paralelo Preto 2x0,50x1,9m (Novo"/>
    <s v="0000-00-00"/>
    <n v="1"/>
    <s v="S"/>
    <n v="1"/>
    <m/>
    <s v="Ordem de Servico"/>
    <n v="0"/>
    <n v="1"/>
  </r>
  <r>
    <n v="397730"/>
    <x v="977"/>
    <s v="Cabo 18AWG/0,75mm2 PRETO"/>
    <s v="0000-00-00"/>
    <n v="0"/>
    <s v="S"/>
    <n v="1"/>
    <m/>
    <s v="Ordem de Servico"/>
    <n v="0"/>
    <n v="0"/>
  </r>
  <r>
    <n v="397731"/>
    <x v="977"/>
    <s v="Cabo 18AWG/0,75mm2 PRETO"/>
    <s v="0000-00-00"/>
    <n v="0"/>
    <s v="S"/>
    <n v="1"/>
    <s v="E10 PL"/>
    <s v="Ordem de Servico"/>
    <n v="0"/>
    <n v="0"/>
  </r>
  <r>
    <n v="397732"/>
    <x v="105"/>
    <s v="Acoplador TÚrmico TO220 com furo"/>
    <s v="0000-00-00"/>
    <n v="2"/>
    <s v="S"/>
    <n v="1"/>
    <s v="E08 PF"/>
    <s v="Ordem de Servico"/>
    <n v="0"/>
    <n v="2"/>
  </r>
  <r>
    <n v="397733"/>
    <x v="975"/>
    <s v="Circuito HZ-01"/>
    <s v="0000-00-00"/>
    <n v="1"/>
    <s v="S"/>
    <n v="3"/>
    <s v="E01 PD"/>
    <s v="Ordem de Servico"/>
    <n v="0"/>
    <n v="1"/>
  </r>
  <r>
    <n v="397734"/>
    <x v="229"/>
    <s v="Resistor SMD 1206 5% 330R"/>
    <s v="0000-00-00"/>
    <n v="1"/>
    <s v="S"/>
    <n v="1"/>
    <s v="E18 PH"/>
    <s v="Ordem de Servico"/>
    <n v="0"/>
    <n v="1"/>
  </r>
  <r>
    <n v="397735"/>
    <x v="148"/>
    <s v="Cap.Cer. SMD 1206 100nF / 50V 10%"/>
    <s v="0000-00-00"/>
    <n v="1"/>
    <s v="S"/>
    <n v="1"/>
    <s v="E18 PJ"/>
    <s v="Ordem de Servico"/>
    <n v="0"/>
    <n v="1"/>
  </r>
  <r>
    <n v="397736"/>
    <x v="205"/>
    <s v="Diodo SMD LL4007 (M7) SMB"/>
    <s v="0000-00-00"/>
    <n v="4"/>
    <s v="S"/>
    <n v="1"/>
    <s v="E18 PH"/>
    <s v="Ordem de Servico"/>
    <n v="0"/>
    <n v="4"/>
  </r>
  <r>
    <n v="397737"/>
    <x v="107"/>
    <s v="Diodo SMD LL4148 Mini Melf"/>
    <s v="0000-00-00"/>
    <n v="2"/>
    <s v="S"/>
    <n v="1"/>
    <s v="E18 PH"/>
    <s v="Ordem de Servico"/>
    <n v="0"/>
    <n v="2"/>
  </r>
  <r>
    <n v="397738"/>
    <x v="280"/>
    <s v="Transistor SMD BC 807-25 (BC327) SOT-23"/>
    <s v="0000-00-00"/>
    <n v="1"/>
    <s v="S"/>
    <n v="1"/>
    <s v="E18 PH"/>
    <s v="Ordem de Servico"/>
    <n v="0"/>
    <n v="1"/>
  </r>
  <r>
    <n v="397739"/>
    <x v="108"/>
    <s v="Transistor SMD BC 817-25 (BC337) SOT-23"/>
    <s v="0000-00-00"/>
    <n v="2"/>
    <s v="S"/>
    <n v="1"/>
    <s v="E18 PH"/>
    <s v="Ordem de Servico"/>
    <n v="0"/>
    <n v="2"/>
  </r>
  <r>
    <n v="397740"/>
    <x v="109"/>
    <s v="Comparador LM 431ACM SMD(SO) ST, Texas o"/>
    <s v="0000-00-00"/>
    <n v="1"/>
    <s v="S"/>
    <n v="1"/>
    <s v="E18 PJ"/>
    <s v="Ordem de Servico"/>
    <n v="0"/>
    <n v="1"/>
  </r>
  <r>
    <n v="397741"/>
    <x v="66"/>
    <s v="Diodo 1N4007 - 1A 1000V comum"/>
    <s v="0000-00-00"/>
    <n v="4"/>
    <s v="S"/>
    <n v="1"/>
    <s v="E09 PK"/>
    <s v="Ordem de Servico"/>
    <n v="0"/>
    <n v="4"/>
  </r>
  <r>
    <n v="397742"/>
    <x v="66"/>
    <s v="Diodo 1N4007 - 1A 1000V comum"/>
    <s v="0000-00-00"/>
    <n v="8"/>
    <s v="S"/>
    <n v="1"/>
    <s v="E09 PK"/>
    <s v="Ordem de Servico"/>
    <n v="0"/>
    <n v="8"/>
  </r>
  <r>
    <n v="397743"/>
    <x v="65"/>
    <s v="Diodo 1N4148"/>
    <s v="0000-00-00"/>
    <n v="2"/>
    <s v="S"/>
    <n v="1"/>
    <s v="E09 PK"/>
    <s v="Ordem de Servico"/>
    <n v="0"/>
    <n v="2"/>
  </r>
  <r>
    <n v="397744"/>
    <x v="65"/>
    <s v="Diodo 1N4148"/>
    <s v="0000-00-00"/>
    <n v="4"/>
    <s v="S"/>
    <n v="1"/>
    <s v="E09 PK"/>
    <s v="Ordem de Servico"/>
    <n v="0"/>
    <n v="4"/>
  </r>
  <r>
    <n v="397745"/>
    <x v="65"/>
    <s v="Diodo 1N4148"/>
    <s v="0000-00-00"/>
    <n v="4"/>
    <s v="S"/>
    <n v="1"/>
    <s v="E09 PK"/>
    <s v="Ordem de Servico"/>
    <n v="0"/>
    <n v="4"/>
  </r>
  <r>
    <n v="397746"/>
    <x v="451"/>
    <s v="RC 1/3W 5% - 0R47"/>
    <s v="0000-00-00"/>
    <n v="3"/>
    <s v="S"/>
    <n v="1"/>
    <s v="E09 PE"/>
    <s v="Ordem de Servico"/>
    <n v="0"/>
    <n v="3"/>
  </r>
  <r>
    <n v="397747"/>
    <x v="978"/>
    <s v="Transistor BF 422"/>
    <s v="0000-00-00"/>
    <n v="1"/>
    <s v="S"/>
    <n v="1"/>
    <s v="E07 PF"/>
    <s v="Ordem de Servico"/>
    <n v="0"/>
    <n v="1"/>
  </r>
  <r>
    <n v="397748"/>
    <x v="978"/>
    <s v="Transistor BF 422"/>
    <s v="0000-00-00"/>
    <n v="4"/>
    <s v="S"/>
    <n v="1"/>
    <s v="E07 PF"/>
    <s v="Ordem de Servico"/>
    <n v="0"/>
    <n v="4"/>
  </r>
  <r>
    <n v="397749"/>
    <x v="979"/>
    <s v="Transistor BF 423"/>
    <s v="0000-00-00"/>
    <n v="4"/>
    <s v="S"/>
    <n v="1"/>
    <s v="E07 PF"/>
    <s v="Ordem de Servico"/>
    <n v="0"/>
    <n v="4"/>
  </r>
  <r>
    <n v="397750"/>
    <x v="979"/>
    <s v="Transistor BF 423"/>
    <s v="0000-00-00"/>
    <n v="1"/>
    <s v="S"/>
    <n v="1"/>
    <s v="E07 PF"/>
    <s v="Ordem de Servico"/>
    <n v="0"/>
    <n v="1"/>
  </r>
  <r>
    <n v="397751"/>
    <x v="498"/>
    <s v="Transistor BC 337-25 (B) Fitado"/>
    <s v="0000-00-00"/>
    <n v="1"/>
    <s v="S"/>
    <n v="1"/>
    <s v="E08 PG"/>
    <s v="Ordem de Servico"/>
    <n v="0"/>
    <n v="1"/>
  </r>
  <r>
    <n v="397752"/>
    <x v="498"/>
    <s v="Transistor BC 337-25 (B) Fitado"/>
    <s v="0000-00-00"/>
    <n v="2"/>
    <s v="S"/>
    <n v="1"/>
    <s v="E08 PG"/>
    <s v="Ordem de Servico"/>
    <n v="0"/>
    <n v="2"/>
  </r>
  <r>
    <n v="397753"/>
    <x v="498"/>
    <s v="Transistor BC 337-25 (B) Fitado"/>
    <s v="0000-00-00"/>
    <n v="2"/>
    <s v="S"/>
    <n v="1"/>
    <s v="E08 PG"/>
    <s v="Ordem de Servico"/>
    <n v="0"/>
    <n v="2"/>
  </r>
  <r>
    <n v="397754"/>
    <x v="749"/>
    <s v="RC 1/3W 5% - 2R7"/>
    <s v="0000-00-00"/>
    <n v="2"/>
    <s v="S"/>
    <n v="1"/>
    <s v="E09 PE"/>
    <s v="Ordem de Servico"/>
    <n v="0"/>
    <n v="2"/>
  </r>
  <r>
    <n v="397755"/>
    <x v="749"/>
    <s v="RC 1/3W 5% - 2R7"/>
    <s v="0000-00-00"/>
    <n v="2"/>
    <s v="S"/>
    <n v="1"/>
    <s v="E09 PE"/>
    <s v="Ordem de Servico"/>
    <n v="0"/>
    <n v="2"/>
  </r>
  <r>
    <n v="397756"/>
    <x v="702"/>
    <s v="Transistor MOS FQP 7N80C (NÒo Isolado) -"/>
    <s v="0000-00-00"/>
    <n v="1"/>
    <s v="S"/>
    <n v="1"/>
    <s v="E08 PE"/>
    <s v="Ordem de Servico"/>
    <n v="0"/>
    <n v="1"/>
  </r>
  <r>
    <n v="397757"/>
    <x v="702"/>
    <s v="Transistor MOS FQP 7N80C (NÒo Isolado) -"/>
    <s v="0000-00-00"/>
    <n v="1"/>
    <s v="S"/>
    <n v="1"/>
    <s v="E08 PE"/>
    <s v="Ordem de Servico"/>
    <n v="0"/>
    <n v="1"/>
  </r>
  <r>
    <n v="397758"/>
    <x v="250"/>
    <s v="Transistor HLB 125 HE"/>
    <s v="0000-00-00"/>
    <n v="2"/>
    <s v="S"/>
    <n v="1"/>
    <s v="E08 PE"/>
    <s v="Ordem de Servico"/>
    <n v="0"/>
    <n v="2"/>
  </r>
  <r>
    <n v="397759"/>
    <x v="980"/>
    <s v="RC 1/3W 5% - 33R"/>
    <s v="0000-00-00"/>
    <n v="4"/>
    <s v="S"/>
    <n v="1"/>
    <s v="E10 PD"/>
    <s v="Ordem de Servico"/>
    <n v="0"/>
    <n v="4"/>
  </r>
  <r>
    <n v="397760"/>
    <x v="981"/>
    <s v="RC 1/3W 5% - 68R"/>
    <s v="0000-00-00"/>
    <n v="2"/>
    <s v="S"/>
    <n v="1"/>
    <s v="E06 PG"/>
    <s v="Ordem de Servico"/>
    <n v="0"/>
    <n v="2"/>
  </r>
  <r>
    <n v="397761"/>
    <x v="287"/>
    <s v="RC 1/3W 5% - 220R"/>
    <s v="0000-00-00"/>
    <n v="4"/>
    <s v="S"/>
    <n v="1"/>
    <s v="E10 PE"/>
    <s v="Ordem de Servico"/>
    <n v="0"/>
    <n v="4"/>
  </r>
  <r>
    <n v="397762"/>
    <x v="650"/>
    <s v="RC 1/3W 5% - 470R"/>
    <s v="0000-00-00"/>
    <n v="2"/>
    <s v="S"/>
    <n v="1"/>
    <s v="E10 PE"/>
    <s v="Ordem de Servico"/>
    <n v="0"/>
    <n v="2"/>
  </r>
  <r>
    <n v="397763"/>
    <x v="792"/>
    <s v="RC 1/3W 5% - 1K"/>
    <s v="0000-00-00"/>
    <n v="4"/>
    <s v="S"/>
    <n v="1"/>
    <s v="E10 PE"/>
    <s v="Ordem de Servico"/>
    <n v="0"/>
    <n v="4"/>
  </r>
  <r>
    <n v="397764"/>
    <x v="345"/>
    <s v="RC 1/3W 5% - 2K2"/>
    <s v="0000-00-00"/>
    <n v="6"/>
    <s v="S"/>
    <n v="1"/>
    <s v="E09 PG"/>
    <s v="Ordem de Servico"/>
    <n v="0"/>
    <n v="6"/>
  </r>
  <r>
    <n v="397765"/>
    <x v="754"/>
    <s v="RC 1/3W 5% - 3K3"/>
    <s v="0000-00-00"/>
    <n v="1"/>
    <s v="S"/>
    <n v="1"/>
    <s v="E09 PG"/>
    <s v="Ordem de Servico"/>
    <n v="0"/>
    <n v="1"/>
  </r>
  <r>
    <n v="397766"/>
    <x v="750"/>
    <s v="RC 1/3W 5% - 3K9"/>
    <s v="0000-00-00"/>
    <n v="2"/>
    <s v="S"/>
    <n v="1"/>
    <s v="E09 PG"/>
    <s v="Ordem de Servico"/>
    <n v="0"/>
    <n v="2"/>
  </r>
  <r>
    <n v="397767"/>
    <x v="79"/>
    <s v="RC 1/3W 5% - 4K7"/>
    <s v="0000-00-00"/>
    <n v="2"/>
    <s v="S"/>
    <n v="1"/>
    <s v="E09 PG"/>
    <s v="Ordem de Servico"/>
    <n v="0"/>
    <n v="2"/>
  </r>
  <r>
    <n v="397768"/>
    <x v="286"/>
    <s v="RC 1/3W 5% - 5K6"/>
    <s v="0000-00-00"/>
    <n v="2"/>
    <s v="S"/>
    <n v="1"/>
    <s v="E09 PG"/>
    <s v="Ordem de Servico"/>
    <n v="0"/>
    <n v="2"/>
  </r>
  <r>
    <n v="397769"/>
    <x v="804"/>
    <s v="RC 1/3W 5% - 6K8"/>
    <s v="0000-00-00"/>
    <n v="2"/>
    <s v="S"/>
    <n v="1"/>
    <s v="E09 PG"/>
    <s v="Ordem de Servico"/>
    <n v="0"/>
    <n v="2"/>
  </r>
  <r>
    <n v="397770"/>
    <x v="793"/>
    <s v="RC 1/3W 5% - 12K"/>
    <s v="0000-00-00"/>
    <n v="2"/>
    <s v="S"/>
    <n v="1"/>
    <s v="E09 PG"/>
    <s v="Ordem de Servico"/>
    <n v="0"/>
    <n v="2"/>
  </r>
  <r>
    <n v="397771"/>
    <x v="315"/>
    <s v="RC 1/3W 5% - 22K"/>
    <s v="0000-00-00"/>
    <n v="4"/>
    <s v="S"/>
    <n v="1"/>
    <s v="E10 PF"/>
    <s v="Ordem de Servico"/>
    <n v="0"/>
    <n v="4"/>
  </r>
  <r>
    <n v="397772"/>
    <x v="840"/>
    <s v="RC 1/3W 5% - 56K"/>
    <s v="0000-00-00"/>
    <n v="2"/>
    <s v="S"/>
    <n v="1"/>
    <s v="E10 PF"/>
    <s v="Ordem de Servico"/>
    <n v="0"/>
    <n v="2"/>
  </r>
  <r>
    <n v="397773"/>
    <x v="450"/>
    <s v="RC 1/3W 5% - 100K"/>
    <s v="0000-00-00"/>
    <n v="2"/>
    <s v="S"/>
    <n v="1"/>
    <s v="E10 PF"/>
    <s v="Ordem de Servico"/>
    <n v="0"/>
    <n v="2"/>
  </r>
  <r>
    <n v="397774"/>
    <x v="450"/>
    <s v="RC 1/3W 5% - 100K"/>
    <s v="0000-00-00"/>
    <n v="4"/>
    <s v="S"/>
    <n v="1"/>
    <s v="E10 PF"/>
    <s v="Ordem de Servico"/>
    <n v="0"/>
    <n v="4"/>
  </r>
  <r>
    <n v="397775"/>
    <x v="314"/>
    <s v="RC 1/3W 5% - 220K"/>
    <s v="0000-00-00"/>
    <n v="6"/>
    <s v="S"/>
    <n v="1"/>
    <s v="E09 PH"/>
    <s v="Ordem de Servico"/>
    <n v="0"/>
    <n v="6"/>
  </r>
  <r>
    <n v="397776"/>
    <x v="157"/>
    <s v="Acoplador Otico 4N25 Branco"/>
    <s v="0000-00-00"/>
    <n v="2"/>
    <s v="S"/>
    <n v="1"/>
    <s v="E08 PG"/>
    <s v="Ordem de Servico"/>
    <n v="0"/>
    <n v="2"/>
  </r>
  <r>
    <n v="397777"/>
    <x v="157"/>
    <s v="Acoplador Otico 4N25 Branco"/>
    <s v="0000-00-00"/>
    <n v="1"/>
    <s v="S"/>
    <n v="1"/>
    <s v="E08 PG"/>
    <s v="Ordem de Servico"/>
    <n v="0"/>
    <n v="1"/>
  </r>
  <r>
    <n v="397778"/>
    <x v="499"/>
    <s v="Comparador LM 431 KA ou FAN (3 pinos) Fi"/>
    <s v="0000-00-00"/>
    <n v="2"/>
    <s v="S"/>
    <n v="1"/>
    <s v="E08 PG"/>
    <s v="Ordem de Servico"/>
    <n v="0"/>
    <n v="2"/>
  </r>
  <r>
    <n v="397779"/>
    <x v="982"/>
    <s v="PWM SG3524N"/>
    <s v="0000-00-00"/>
    <n v="3"/>
    <s v="S"/>
    <n v="1"/>
    <s v="E12 PG"/>
    <s v="Ordem de Servico"/>
    <n v="0"/>
    <n v="3"/>
  </r>
  <r>
    <n v="397780"/>
    <x v="982"/>
    <s v="PWM SG3524N"/>
    <s v="0000-00-00"/>
    <n v="1"/>
    <s v="S"/>
    <n v="1"/>
    <s v="E08 PH"/>
    <s v="Ordem de Servico"/>
    <n v="0"/>
    <n v="1"/>
  </r>
  <r>
    <n v="397781"/>
    <x v="248"/>
    <s v="RC 2W 5% - 10K"/>
    <s v="0000-00-00"/>
    <n v="2"/>
    <s v="S"/>
    <n v="1"/>
    <s v="E09 PI"/>
    <s v="Ordem de Servico"/>
    <n v="0"/>
    <n v="2"/>
  </r>
  <r>
    <n v="397782"/>
    <x v="13"/>
    <s v="Carretel E30/07 - 10 Terminais Horizonta"/>
    <s v="0000-00-00"/>
    <n v="2"/>
    <s v="S"/>
    <n v="1"/>
    <s v="E14 PB"/>
    <s v="Ordem de Servico"/>
    <n v="0"/>
    <n v="2"/>
  </r>
  <r>
    <n v="397783"/>
    <x v="212"/>
    <s v="Bobina AR50"/>
    <s v="0000-00-00"/>
    <n v="2"/>
    <s v="S"/>
    <n v="1"/>
    <m/>
    <s v="Ordem de Servico"/>
    <n v="0"/>
    <n v="2"/>
  </r>
  <r>
    <n v="397784"/>
    <x v="614"/>
    <s v="Cap.Eletr.Unilat. 1u / 63V (can 5x12)"/>
    <s v="0000-00-00"/>
    <n v="2"/>
    <s v="S"/>
    <n v="1"/>
    <s v="E06 PE"/>
    <s v="Ordem de Servico"/>
    <n v="0"/>
    <n v="2"/>
  </r>
  <r>
    <n v="397785"/>
    <x v="105"/>
    <s v="Acoplador TÚrmico TO220 com furo"/>
    <s v="0000-00-00"/>
    <n v="3"/>
    <s v="S"/>
    <n v="1"/>
    <s v="E08 PF"/>
    <s v="Ordem de Servico"/>
    <n v="0"/>
    <n v="3"/>
  </r>
  <r>
    <n v="397786"/>
    <x v="983"/>
    <s v="Cap.Eletr.Unilat. 4,7u / 100V"/>
    <s v="0000-00-00"/>
    <n v="2"/>
    <s v="S"/>
    <n v="1"/>
    <s v="E06 PE"/>
    <s v="Ordem de Servico"/>
    <n v="0"/>
    <n v="2"/>
  </r>
  <r>
    <n v="397787"/>
    <x v="443"/>
    <s v="Cap.Eletr.Unilat. 100u / 25V (can 6x12)"/>
    <s v="0000-00-00"/>
    <n v="4"/>
    <s v="S"/>
    <n v="1"/>
    <s v="E06 PE"/>
    <s v="Ordem de Servico"/>
    <n v="0"/>
    <n v="4"/>
  </r>
  <r>
    <n v="397788"/>
    <x v="984"/>
    <s v="PCI_AM-DI (Out04) FR-1, 1,6mm, 35u, SS"/>
    <s v="0000-00-00"/>
    <n v="2"/>
    <s v="S"/>
    <n v="1"/>
    <s v="E13 PF"/>
    <s v="Ordem de Servico"/>
    <n v="0"/>
    <n v="2"/>
  </r>
  <r>
    <n v="397789"/>
    <x v="135"/>
    <s v="PCI CCMOS Ver. 3.0 FR-1, 1,6mm, 35u, SS "/>
    <s v="0000-00-00"/>
    <n v="2"/>
    <s v="S"/>
    <n v="1"/>
    <s v="E13 PG"/>
    <s v="Ordem de Servico"/>
    <n v="0"/>
    <n v="2"/>
  </r>
  <r>
    <n v="397790"/>
    <x v="239"/>
    <s v="Cap.Cer.Disco 270pF / 1KV"/>
    <s v="0000-00-00"/>
    <n v="2"/>
    <s v="S"/>
    <n v="1"/>
    <s v="E06 PF"/>
    <s v="Ordem de Servico"/>
    <n v="0"/>
    <n v="2"/>
  </r>
  <r>
    <n v="397791"/>
    <x v="985"/>
    <s v="Cap.Cer.Disco 1,5nF / 500V"/>
    <s v="0000-00-00"/>
    <n v="2"/>
    <s v="S"/>
    <n v="1"/>
    <m/>
    <s v="Ordem de Servico"/>
    <n v="0"/>
    <n v="2"/>
  </r>
  <r>
    <n v="397792"/>
    <x v="488"/>
    <s v="Dissipador LSI-069HS (Clip-On)"/>
    <s v="0000-00-00"/>
    <n v="6"/>
    <s v="E"/>
    <n v="1"/>
    <s v="E15 PB"/>
    <s v="Movimentacao"/>
    <n v="6"/>
    <n v="0"/>
  </r>
  <r>
    <n v="397793"/>
    <x v="201"/>
    <s v="Resistor SMD 0603 5% 0R"/>
    <s v="0000-00-00"/>
    <n v="2"/>
    <s v="S"/>
    <n v="1"/>
    <s v="E18 PG"/>
    <s v="Ordem de Servico"/>
    <n v="0"/>
    <n v="2"/>
  </r>
  <r>
    <n v="397794"/>
    <x v="202"/>
    <s v="Resistor SMD 0603 5% 27R"/>
    <s v="0000-00-00"/>
    <n v="2"/>
    <s v="S"/>
    <n v="1"/>
    <s v="E18 PG"/>
    <s v="Ordem de Servico"/>
    <n v="0"/>
    <n v="2"/>
  </r>
  <r>
    <n v="397795"/>
    <x v="228"/>
    <s v="Resistor SMD 0603 5% 470R"/>
    <s v="0000-00-00"/>
    <n v="4"/>
    <s v="S"/>
    <n v="1"/>
    <s v="E18 PG"/>
    <s v="Ordem de Servico"/>
    <n v="0"/>
    <n v="4"/>
  </r>
  <r>
    <n v="397796"/>
    <x v="539"/>
    <s v="Resistor SMD 0603 5% 560R"/>
    <s v="0000-00-00"/>
    <n v="4"/>
    <s v="S"/>
    <n v="1"/>
    <s v="E18 PG"/>
    <s v="Ordem de Servico"/>
    <n v="0"/>
    <n v="4"/>
  </r>
  <r>
    <n v="397797"/>
    <x v="207"/>
    <s v="Resistor SMD 0603 5% 1K "/>
    <s v="0000-00-00"/>
    <n v="2"/>
    <s v="S"/>
    <n v="1"/>
    <s v="E18 PG"/>
    <s v="Ordem de Servico"/>
    <n v="0"/>
    <n v="2"/>
  </r>
  <r>
    <n v="397798"/>
    <x v="767"/>
    <s v="Resistor SMD 0603 5% 5K6"/>
    <s v="0000-00-00"/>
    <n v="4"/>
    <s v="S"/>
    <n v="1"/>
    <s v="E18 PI"/>
    <s v="Ordem de Servico"/>
    <n v="0"/>
    <n v="4"/>
  </r>
  <r>
    <n v="397799"/>
    <x v="204"/>
    <s v="Resistor SMD 0603 5% 27K"/>
    <s v="0000-00-00"/>
    <n v="4"/>
    <s v="S"/>
    <n v="1"/>
    <s v="E18 PI"/>
    <s v="Ordem de Servico"/>
    <n v="0"/>
    <n v="4"/>
  </r>
  <r>
    <n v="397800"/>
    <x v="366"/>
    <s v="Resistor SMD 1206 5% 33R"/>
    <s v="0000-00-00"/>
    <n v="2"/>
    <s v="S"/>
    <n v="1"/>
    <s v="E18 PJ"/>
    <s v="Ordem de Servico"/>
    <n v="0"/>
    <n v="2"/>
  </r>
  <r>
    <n v="397801"/>
    <x v="272"/>
    <s v="Resistor SMD 1206 5% 150R"/>
    <s v="0000-00-00"/>
    <n v="2"/>
    <s v="S"/>
    <n v="1"/>
    <s v="E18 PJ"/>
    <s v="Ordem de Servico"/>
    <n v="0"/>
    <n v="2"/>
  </r>
  <r>
    <n v="397802"/>
    <x v="784"/>
    <s v="Cap.Cer. SMD 0603 1nF / 50V 10%"/>
    <s v="0000-00-00"/>
    <n v="2"/>
    <s v="S"/>
    <n v="1"/>
    <s v="E18 PH"/>
    <s v="Ordem de Servico"/>
    <n v="0"/>
    <n v="2"/>
  </r>
  <r>
    <n v="397803"/>
    <x v="535"/>
    <s v="Cap.Cer. SMD 0603 100nF / 50V 10%"/>
    <s v="0000-00-00"/>
    <n v="4"/>
    <s v="S"/>
    <n v="1"/>
    <s v="E18 PH"/>
    <s v="Ordem de Servico"/>
    <n v="0"/>
    <n v="4"/>
  </r>
  <r>
    <n v="397804"/>
    <x v="205"/>
    <s v="Diodo SMD LL4007 (M7) SMB"/>
    <s v="0000-00-00"/>
    <n v="8"/>
    <s v="S"/>
    <n v="1"/>
    <s v="E18 PH"/>
    <s v="Ordem de Servico"/>
    <n v="0"/>
    <n v="8"/>
  </r>
  <r>
    <n v="397805"/>
    <x v="107"/>
    <s v="Diodo SMD LL4148 Mini Melf"/>
    <s v="0000-00-00"/>
    <n v="4"/>
    <s v="S"/>
    <n v="1"/>
    <s v="E18 PH"/>
    <s v="Ordem de Servico"/>
    <n v="0"/>
    <n v="4"/>
  </r>
  <r>
    <n v="397806"/>
    <x v="986"/>
    <s v="Diodo Zener TZM 5245B (15V - 500mW) Mini"/>
    <s v="0000-00-00"/>
    <n v="2"/>
    <s v="S"/>
    <n v="1"/>
    <s v="E18 PH"/>
    <s v="Ordem de Servico"/>
    <n v="0"/>
    <n v="2"/>
  </r>
  <r>
    <n v="397807"/>
    <x v="280"/>
    <s v="Transistor SMD BC 807-25 (BC327) SOT-23"/>
    <s v="0000-00-00"/>
    <n v="2"/>
    <s v="S"/>
    <n v="1"/>
    <s v="E18 PH"/>
    <s v="Ordem de Servico"/>
    <n v="0"/>
    <n v="2"/>
  </r>
  <r>
    <n v="397808"/>
    <x v="108"/>
    <s v="Transistor SMD BC 817-25 (BC337) SOT-23"/>
    <s v="0000-00-00"/>
    <n v="4"/>
    <s v="S"/>
    <n v="1"/>
    <s v="E18 PH"/>
    <s v="Ordem de Servico"/>
    <n v="0"/>
    <n v="4"/>
  </r>
  <r>
    <n v="397809"/>
    <x v="109"/>
    <s v="Comparador LM 431ACM SMD(SO) ST, Texas o"/>
    <s v="0000-00-00"/>
    <n v="2"/>
    <s v="S"/>
    <n v="1"/>
    <s v="E18 PJ"/>
    <s v="Ordem de Servico"/>
    <n v="0"/>
    <n v="2"/>
  </r>
  <r>
    <n v="397810"/>
    <x v="441"/>
    <s v="Diodo Zener 1N5380 B (120V - 5,0W)"/>
    <s v="0000-00-00"/>
    <n v="1"/>
    <s v="S"/>
    <n v="1"/>
    <s v="E09 PK"/>
    <s v="Ordem de Servico"/>
    <n v="0"/>
    <n v="1"/>
  </r>
  <r>
    <n v="397811"/>
    <x v="441"/>
    <s v="Diodo Zener 1N5380 B (120V - 5,0W)"/>
    <s v="0000-00-00"/>
    <n v="1"/>
    <s v="S"/>
    <n v="1"/>
    <m/>
    <s v="Ordem de Servico"/>
    <n v="0"/>
    <n v="1"/>
  </r>
  <r>
    <n v="397812"/>
    <x v="451"/>
    <s v="RC 1/3W 5% - 0R47"/>
    <s v="0000-00-00"/>
    <n v="4"/>
    <s v="S"/>
    <n v="1"/>
    <s v="E09 PE"/>
    <s v="Ordem de Servico"/>
    <n v="0"/>
    <n v="4"/>
  </r>
  <r>
    <n v="397813"/>
    <x v="243"/>
    <s v="RC 1/3W 5% - 1R"/>
    <s v="0000-00-00"/>
    <n v="2"/>
    <s v="S"/>
    <n v="1"/>
    <s v="E09 PE"/>
    <s v="Ordem de Servico"/>
    <n v="0"/>
    <n v="2"/>
  </r>
  <r>
    <n v="397814"/>
    <x v="146"/>
    <s v="Transistor MOS IRF 640 - 18A-200V"/>
    <s v="0000-00-00"/>
    <n v="2"/>
    <s v="S"/>
    <n v="1"/>
    <s v="E08 PF"/>
    <s v="Ordem de Servico"/>
    <n v="0"/>
    <n v="2"/>
  </r>
  <r>
    <n v="397815"/>
    <x v="294"/>
    <s v="RC 1/3W 5% - 15R"/>
    <s v="0000-00-00"/>
    <n v="2"/>
    <s v="S"/>
    <n v="1"/>
    <s v="E10 PD"/>
    <s v="Ordem de Servico"/>
    <n v="0"/>
    <n v="2"/>
  </r>
  <r>
    <n v="397816"/>
    <x v="215"/>
    <s v="RC 1/3W 5% - 560R"/>
    <s v="0000-00-00"/>
    <n v="2"/>
    <s v="S"/>
    <n v="1"/>
    <s v="E10 PE"/>
    <s v="Ordem de Servico"/>
    <n v="0"/>
    <n v="2"/>
  </r>
  <r>
    <n v="397817"/>
    <x v="987"/>
    <s v="Trafo 225041"/>
    <s v="0000-00-00"/>
    <n v="2"/>
    <s v="S"/>
    <n v="1"/>
    <s v="E15 PH"/>
    <s v="Ordem de Servico"/>
    <n v="0"/>
    <n v="2"/>
  </r>
  <r>
    <n v="397818"/>
    <x v="988"/>
    <s v="Trafo 237046"/>
    <s v="0000-00-00"/>
    <n v="2"/>
    <s v="S"/>
    <n v="1"/>
    <s v="E15 PJ"/>
    <s v="Ordem de Servico"/>
    <n v="0"/>
    <n v="2"/>
  </r>
  <r>
    <n v="397819"/>
    <x v="157"/>
    <s v="Acoplador Otico 4N25 Branco"/>
    <s v="0000-00-00"/>
    <n v="2"/>
    <s v="S"/>
    <n v="1"/>
    <s v="E08 PG"/>
    <s v="Ordem de Servico"/>
    <n v="0"/>
    <n v="2"/>
  </r>
  <r>
    <n v="397820"/>
    <x v="442"/>
    <s v="CI KA5M380R"/>
    <s v="0000-00-00"/>
    <n v="2"/>
    <s v="S"/>
    <n v="1"/>
    <s v="E08 PG"/>
    <s v="Ordem de Servico"/>
    <n v="0"/>
    <n v="2"/>
  </r>
  <r>
    <n v="397821"/>
    <x v="104"/>
    <s v="Varistor S10K - 275V"/>
    <s v="0000-00-00"/>
    <n v="2"/>
    <s v="S"/>
    <n v="1"/>
    <s v="E11 PB"/>
    <s v="Ordem de Servico"/>
    <n v="0"/>
    <n v="2"/>
  </r>
  <r>
    <n v="397822"/>
    <x v="544"/>
    <s v="Supressor 100nF/275Vca 10% X2"/>
    <s v="0000-00-00"/>
    <n v="2"/>
    <s v="S"/>
    <n v="1"/>
    <m/>
    <s v="Ordem de Servico"/>
    <n v="0"/>
    <n v="2"/>
  </r>
  <r>
    <n v="397823"/>
    <x v="989"/>
    <s v="Lingueta FixaþÒo - Begli/Crimper (Vide c"/>
    <s v="0000-00-00"/>
    <n v="6"/>
    <s v="S"/>
    <n v="1"/>
    <s v="E11 PD"/>
    <s v="Ordem de Servico"/>
    <n v="0"/>
    <n v="6"/>
  </r>
  <r>
    <n v="397824"/>
    <x v="161"/>
    <s v="Conect. Trava 2vias 180G 2,5mm (5045-2)"/>
    <s v="0000-00-00"/>
    <n v="2"/>
    <s v="S"/>
    <n v="1"/>
    <s v="E11 PB"/>
    <s v="Ordem de Servico"/>
    <n v="0"/>
    <n v="2"/>
  </r>
  <r>
    <n v="397825"/>
    <x v="990"/>
    <s v="Conect. nylon 180░ macho 2 vias (5028-2)"/>
    <s v="0000-00-00"/>
    <n v="2"/>
    <s v="S"/>
    <n v="1"/>
    <s v="E11 PB"/>
    <s v="Ordem de Servico"/>
    <n v="0"/>
    <n v="2"/>
  </r>
  <r>
    <n v="397826"/>
    <x v="991"/>
    <s v="Caixa Conectora Molex 3069-02"/>
    <s v="0000-00-00"/>
    <n v="2"/>
    <s v="S"/>
    <n v="1"/>
    <s v="E11 PB"/>
    <s v="Ordem de Servico"/>
    <n v="0"/>
    <n v="2"/>
  </r>
  <r>
    <n v="397827"/>
    <x v="213"/>
    <s v="RC 2W 5% - 47K"/>
    <s v="0000-00-00"/>
    <n v="2"/>
    <s v="S"/>
    <n v="1"/>
    <s v="E06 PF"/>
    <s v="Ordem de Servico"/>
    <n v="0"/>
    <n v="2"/>
  </r>
  <r>
    <n v="397828"/>
    <x v="210"/>
    <s v="RF 5W 10% - 1R"/>
    <s v="0000-00-00"/>
    <n v="2"/>
    <s v="S"/>
    <n v="1"/>
    <s v="E10 PH"/>
    <s v="Ordem de Servico"/>
    <n v="0"/>
    <n v="2"/>
  </r>
  <r>
    <n v="397829"/>
    <x v="212"/>
    <s v="Bobina AR50"/>
    <s v="0000-00-00"/>
    <n v="2"/>
    <s v="S"/>
    <n v="1"/>
    <m/>
    <s v="Ordem de Servico"/>
    <n v="0"/>
    <n v="2"/>
  </r>
  <r>
    <n v="397830"/>
    <x v="910"/>
    <s v="Cap.Eletr.Unilat. 47u / 25V (can 6x12)"/>
    <s v="0000-00-00"/>
    <n v="2"/>
    <s v="S"/>
    <n v="1"/>
    <s v="E06 PE"/>
    <s v="Ordem de Servico"/>
    <n v="0"/>
    <n v="2"/>
  </r>
  <r>
    <n v="397831"/>
    <x v="992"/>
    <s v="PCI OP-R2 Ver 2.0 FR-4, 1,6mm, 35u, DS"/>
    <s v="0000-00-00"/>
    <n v="2"/>
    <s v="S"/>
    <n v="1"/>
    <s v="E13 PI"/>
    <s v="Ordem de Servico"/>
    <n v="0"/>
    <n v="2"/>
  </r>
  <r>
    <n v="397832"/>
    <x v="993"/>
    <s v="Cap.Eletr.Unilat. 1000u / 16V (can 10x15"/>
    <s v="0000-00-00"/>
    <n v="4"/>
    <s v="S"/>
    <n v="1"/>
    <s v="E07 PE"/>
    <s v="Ordem de Servico"/>
    <n v="0"/>
    <n v="4"/>
  </r>
  <r>
    <n v="397833"/>
    <x v="488"/>
    <s v="Dissipador LSI-069HS (Clip-On)"/>
    <s v="0000-00-00"/>
    <n v="6"/>
    <s v="S"/>
    <n v="1"/>
    <s v="E15 PB"/>
    <s v="Ordem de Servico"/>
    <n v="0"/>
    <n v="6"/>
  </r>
  <r>
    <n v="397834"/>
    <x v="101"/>
    <s v="Cap.Pol.Met. 33nF / 63V - Azul"/>
    <s v="0000-00-00"/>
    <n v="2"/>
    <s v="S"/>
    <n v="1"/>
    <s v="E06 PF"/>
    <s v="Ordem de Servico"/>
    <n v="0"/>
    <n v="2"/>
  </r>
  <r>
    <n v="397835"/>
    <x v="102"/>
    <s v="Cap.Cer.Disco 2,2nF / 2KV"/>
    <s v="0000-00-00"/>
    <n v="4"/>
    <s v="S"/>
    <n v="1"/>
    <s v="E07 PF"/>
    <s v="Ordem de Servico"/>
    <n v="0"/>
    <n v="4"/>
  </r>
  <r>
    <n v="397837"/>
    <x v="709"/>
    <s v="Perfil MecÔnico CRE-5 G-PWM"/>
    <s v="0000-00-00"/>
    <n v="100"/>
    <s v="E"/>
    <n v="1"/>
    <s v="E17 PB"/>
    <s v="Compra de MatÚria Pr"/>
    <n v="100"/>
    <n v="0"/>
  </r>
  <r>
    <n v="397839"/>
    <x v="994"/>
    <s v="Supressor 100nF/310Vca 10% X2"/>
    <s v="0000-00-00"/>
    <n v="40"/>
    <s v="E"/>
    <n v="1"/>
    <s v="E11 PB"/>
    <s v="Compra de MatÚria Pr"/>
    <n v="40"/>
    <n v="0"/>
  </r>
  <r>
    <n v="397841"/>
    <x v="995"/>
    <s v="Fuse 20mm 1A Super Rapido FF"/>
    <s v="0000-00-00"/>
    <n v="200"/>
    <s v="E"/>
    <n v="1"/>
    <s v="E11 PB"/>
    <s v="Compra de MatÚria Pr"/>
    <n v="200"/>
    <n v="0"/>
  </r>
  <r>
    <n v="397844"/>
    <x v="662"/>
    <s v="PCI GNB-1 FR-4, 1.6mm, 35u, DS  Ver4.0  "/>
    <s v="0000-00-00"/>
    <n v="126"/>
    <s v="E"/>
    <n v="1"/>
    <s v="E13 PI"/>
    <s v="Compra de MatÚria Pr"/>
    <n v="126"/>
    <n v="0"/>
  </r>
  <r>
    <n v="397845"/>
    <x v="133"/>
    <s v="Fotolitos"/>
    <s v="0000-00-00"/>
    <n v="1"/>
    <s v="E"/>
    <n v="1"/>
    <m/>
    <s v="Compra de MatÚria Pr"/>
    <n v="1"/>
    <n v="0"/>
  </r>
  <r>
    <n v="397847"/>
    <x v="471"/>
    <s v="Dissipador TSC-3 (terminal rebitado) 2 f"/>
    <s v="0000-00-00"/>
    <n v="240"/>
    <s v="E"/>
    <n v="1"/>
    <s v="E15 PD"/>
    <s v="Compra de MatÚria Pr"/>
    <n v="240"/>
    <n v="0"/>
  </r>
  <r>
    <n v="397853"/>
    <x v="167"/>
    <s v="PIC 16F648A SOIC-18"/>
    <s v="0000-00-00"/>
    <n v="3"/>
    <s v="E"/>
    <n v="1"/>
    <s v="E18 PJ"/>
    <s v="Compra de MatÚria Pr"/>
    <n v="3"/>
    <n v="0"/>
  </r>
  <r>
    <n v="397859"/>
    <x v="137"/>
    <s v="RF 5W 10% - 0R22"/>
    <s v="0000-00-00"/>
    <n v="50"/>
    <s v="E"/>
    <n v="1"/>
    <s v="E10 PJ"/>
    <s v="Compra de MatÚria Pr"/>
    <n v="50"/>
    <n v="0"/>
  </r>
  <r>
    <n v="397860"/>
    <x v="900"/>
    <s v="Cap.Eletr.Unilat. 47u / 350V (can 16x26)"/>
    <s v="0000-00-00"/>
    <n v="10"/>
    <s v="E"/>
    <n v="1"/>
    <s v="E06 PE"/>
    <s v="Compra de MatÚria Pr"/>
    <n v="10"/>
    <n v="0"/>
  </r>
  <r>
    <n v="397861"/>
    <x v="144"/>
    <s v="Cap.Eletr.Unilat. 470u / 35V (can 10x15)"/>
    <s v="0000-00-00"/>
    <n v="10"/>
    <s v="E"/>
    <n v="1"/>
    <s v="E07 PE"/>
    <s v="Compra de MatÚria Pr"/>
    <n v="10"/>
    <n v="0"/>
  </r>
  <r>
    <n v="397862"/>
    <x v="711"/>
    <s v="Regulador LM 78L05"/>
    <s v="0000-00-00"/>
    <n v="100"/>
    <s v="E"/>
    <n v="1"/>
    <s v="E08 PG"/>
    <s v="Compra de MatÚria Pr"/>
    <n v="100"/>
    <n v="0"/>
  </r>
  <r>
    <n v="397863"/>
    <x v="116"/>
    <s v="Borne Multipolar-2vias (KRE) Azul"/>
    <s v="0000-00-00"/>
    <n v="50"/>
    <s v="E"/>
    <n v="1"/>
    <s v="E11 PB"/>
    <s v="Compra de MatÚria Pr"/>
    <n v="50"/>
    <n v="0"/>
  </r>
  <r>
    <n v="397868"/>
    <x v="500"/>
    <s v="Supressor 10nF/305Vca 10% X2 (B32921)"/>
    <s v="0000-00-00"/>
    <n v="200"/>
    <s v="E"/>
    <n v="1"/>
    <s v="E11 PB"/>
    <s v="Compra de MatÚria Pr"/>
    <n v="200"/>
    <n v="0"/>
  </r>
  <r>
    <n v="397869"/>
    <x v="138"/>
    <s v="Porta FusÝvel Berþo Preto"/>
    <s v="0000-00-00"/>
    <n v="100"/>
    <s v="E"/>
    <n v="1"/>
    <s v="E11 PC"/>
    <s v="Compra de MatÚria Pr"/>
    <n v="100"/>
    <n v="0"/>
  </r>
  <r>
    <n v="397870"/>
    <x v="298"/>
    <s v="Resistor SMD 1206 5% 220R"/>
    <s v="0000-00-00"/>
    <n v="200"/>
    <s v="E"/>
    <n v="1"/>
    <s v="E18 PJ"/>
    <s v="Compra de MatÚria Pr"/>
    <n v="200"/>
    <n v="0"/>
  </r>
  <r>
    <n v="397871"/>
    <x v="561"/>
    <s v="Pico Fusivel de vidro - 2A 22AGF (10mm)"/>
    <s v="0000-00-00"/>
    <n v="100"/>
    <s v="E"/>
    <n v="1"/>
    <s v="E11 PB"/>
    <s v="Compra de MatÚria Pr"/>
    <n v="100"/>
    <n v="0"/>
  </r>
  <r>
    <n v="397872"/>
    <x v="996"/>
    <s v="Chicote PT/PT bala 2xM capa + 2xdescasc "/>
    <s v="0000-00-00"/>
    <n v="500"/>
    <s v="S"/>
    <n v="1"/>
    <m/>
    <s v="Movimentacao"/>
    <n v="0"/>
    <n v="500"/>
  </r>
  <r>
    <n v="397873"/>
    <x v="996"/>
    <s v="Chicote PT/PT bala 2xM capa + 2xdescasc "/>
    <s v="0000-00-00"/>
    <n v="60"/>
    <s v="S"/>
    <n v="1"/>
    <s v="material d"/>
    <s v="Movimentacao"/>
    <n v="0"/>
    <n v="60"/>
  </r>
  <r>
    <n v="397874"/>
    <x v="997"/>
    <s v="Chicote BR/VM bala 2xM + 1xM-1xF c/capa "/>
    <s v="0000-00-00"/>
    <n v="1.2"/>
    <s v="S"/>
    <n v="1"/>
    <m/>
    <s v="Movimentacao"/>
    <n v="0"/>
    <n v="1.2"/>
  </r>
  <r>
    <n v="397875"/>
    <x v="997"/>
    <s v="Chicote BR/VM bala 2xM + 1xM-1xF c/capa "/>
    <s v="0000-00-00"/>
    <n v="81"/>
    <s v="S"/>
    <n v="1"/>
    <s v="material d"/>
    <s v="Movimentacao"/>
    <n v="0"/>
    <n v="81"/>
  </r>
  <r>
    <n v="397876"/>
    <x v="998"/>
    <s v="Transistor MJE13007 - 400V-8A"/>
    <s v="0000-00-00"/>
    <n v="10"/>
    <s v="E"/>
    <n v="1"/>
    <s v="E08 PF"/>
    <s v="Movimentacao"/>
    <n v="10"/>
    <n v="0"/>
  </r>
  <r>
    <n v="397877"/>
    <x v="167"/>
    <s v="PIC 16F648A SOIC-18"/>
    <s v="0000-00-00"/>
    <n v="2"/>
    <s v="S"/>
    <n v="1"/>
    <s v="E18 PJ"/>
    <s v="Requisicao"/>
    <n v="0"/>
    <n v="2"/>
  </r>
  <r>
    <n v="397880"/>
    <x v="14"/>
    <s v="Fita Emabalagem 48x45 Cristal"/>
    <s v="0000-00-00"/>
    <n v="8"/>
    <s v="E"/>
    <n v="1"/>
    <m/>
    <s v="MATERIAL PARA USO E "/>
    <n v="8"/>
    <n v="0"/>
  </r>
  <r>
    <n v="397881"/>
    <x v="16"/>
    <s v="Tubo de Silicone 280 GR"/>
    <s v="0000-00-00"/>
    <n v="5"/>
    <s v="E"/>
    <n v="1"/>
    <m/>
    <s v="MATERIAL PARA USO E "/>
    <n v="5"/>
    <n v="0"/>
  </r>
  <r>
    <n v="397882"/>
    <x v="284"/>
    <s v="PCI_MR SMD Ver 1.0  FR-1, 1,6mm, 35u, SS"/>
    <s v="0000-00-00"/>
    <n v="10"/>
    <s v="S"/>
    <n v="1"/>
    <s v="E13 PG"/>
    <s v="Movimentacao"/>
    <n v="0"/>
    <n v="10"/>
  </r>
  <r>
    <n v="397883"/>
    <x v="999"/>
    <s v="Conversor Chaveado PNI 2405 S"/>
    <s v="0000-00-00"/>
    <n v="2"/>
    <s v="S"/>
    <n v="10"/>
    <m/>
    <s v="Movimentacao"/>
    <n v="0"/>
    <n v="2"/>
  </r>
  <r>
    <n v="397884"/>
    <x v="264"/>
    <s v="Conversor Chaveado MR 2405 S SMD"/>
    <s v="0000-00-00"/>
    <n v="2"/>
    <s v="S"/>
    <n v="3"/>
    <s v="E01 PD"/>
    <s v="Movimentacao"/>
    <n v="0"/>
    <n v="2"/>
  </r>
  <r>
    <n v="397885"/>
    <x v="1000"/>
    <s v="Conversor Chaveado AMC 0500 S"/>
    <s v="0000-00-00"/>
    <n v="2"/>
    <s v="S"/>
    <n v="3"/>
    <s v="E01 PJ"/>
    <s v="Movimentacao"/>
    <n v="0"/>
    <n v="2"/>
  </r>
  <r>
    <n v="397897"/>
    <x v="701"/>
    <s v="RC 1/3W 5% - 10K"/>
    <s v="0000-00-00"/>
    <n v="200"/>
    <s v="E"/>
    <n v="1"/>
    <s v="E09 PG"/>
    <s v="Compra de MatÚria Pr"/>
    <n v="200"/>
    <n v="0"/>
  </r>
  <r>
    <n v="397898"/>
    <x v="144"/>
    <s v="Cap.Eletr.Unilat. 470u / 35V (can 10x15)"/>
    <s v="0000-00-00"/>
    <n v="50"/>
    <s v="E"/>
    <n v="1"/>
    <s v="E07 PE"/>
    <s v="Compra de MatÚria Pr"/>
    <n v="50"/>
    <n v="0"/>
  </r>
  <r>
    <n v="397899"/>
    <x v="145"/>
    <s v="Cap.Eletr.Unilat. 470u / 100V (can 16x26"/>
    <s v="0000-00-00"/>
    <n v="11"/>
    <s v="E"/>
    <n v="1"/>
    <s v="E07 PE"/>
    <s v="Compra de MatÚria Pr"/>
    <n v="11"/>
    <n v="0"/>
  </r>
  <r>
    <n v="397900"/>
    <x v="497"/>
    <s v="Cap.Cer.Disco 1,5nF / 1KV"/>
    <s v="0000-00-00"/>
    <n v="11"/>
    <s v="E"/>
    <n v="1"/>
    <s v="E07 PF"/>
    <s v="Compra de MatÚria Pr"/>
    <n v="11"/>
    <n v="0"/>
  </r>
  <r>
    <n v="397901"/>
    <x v="65"/>
    <s v="Diodo 1N4148"/>
    <s v="0000-00-00"/>
    <n v="50"/>
    <s v="E"/>
    <n v="1"/>
    <s v="E09 PK"/>
    <s v="Compra de MatÚria Pr"/>
    <n v="50"/>
    <n v="0"/>
  </r>
  <r>
    <n v="397902"/>
    <x v="416"/>
    <s v="Diodo Zener 1N4742 A (12V - 1,0W)"/>
    <s v="0000-00-00"/>
    <n v="11"/>
    <s v="E"/>
    <n v="1"/>
    <s v="E10 PJ"/>
    <s v="Compra de MatÚria Pr"/>
    <n v="11"/>
    <n v="0"/>
  </r>
  <r>
    <n v="397903"/>
    <x v="755"/>
    <s v="Transistor BC 327-25 (B) Fitado"/>
    <s v="0000-00-00"/>
    <n v="50"/>
    <s v="E"/>
    <n v="1"/>
    <s v="E08 PF"/>
    <s v="Compra de MatÚria Pr"/>
    <n v="50"/>
    <n v="0"/>
  </r>
  <r>
    <n v="397904"/>
    <x v="498"/>
    <s v="Transistor BC 337-25 (B) Fitado"/>
    <s v="0000-00-00"/>
    <n v="50"/>
    <s v="E"/>
    <n v="1"/>
    <s v="E08 PG"/>
    <s v="Compra de MatÚria Pr"/>
    <n v="50"/>
    <n v="0"/>
  </r>
  <r>
    <n v="397905"/>
    <x v="146"/>
    <s v="Transistor MOS IRF 640 - 18A-200V"/>
    <s v="0000-00-00"/>
    <n v="11"/>
    <s v="E"/>
    <n v="1"/>
    <s v="E08 PF"/>
    <s v="Compra de MatÚria Pr"/>
    <n v="11"/>
    <n v="0"/>
  </r>
  <r>
    <n v="397906"/>
    <x v="126"/>
    <s v="Acoplador Otico 4N25 (QTC ou Lite ON)"/>
    <s v="0000-00-00"/>
    <n v="11"/>
    <s v="E"/>
    <n v="1"/>
    <s v="E08 PF"/>
    <s v="Compra de MatÚria Pr"/>
    <n v="11"/>
    <n v="0"/>
  </r>
  <r>
    <n v="397907"/>
    <x v="105"/>
    <s v="Acoplador TÚrmico TO220 com furo"/>
    <s v="0000-00-00"/>
    <n v="20"/>
    <s v="E"/>
    <n v="1"/>
    <s v="E08 PF"/>
    <s v="Compra de MatÚria Pr"/>
    <n v="20"/>
    <n v="0"/>
  </r>
  <r>
    <n v="397909"/>
    <x v="787"/>
    <s v="Circuito G-PWM controle motor"/>
    <s v="0000-00-00"/>
    <n v="1"/>
    <s v="E"/>
    <n v="1"/>
    <s v="E01 PD"/>
    <s v="Apontamento da Produ"/>
    <n v="1"/>
    <n v="0"/>
  </r>
  <r>
    <n v="397910"/>
    <x v="786"/>
    <s v="PCM PTH G-PWM"/>
    <s v="0000-00-00"/>
    <n v="1"/>
    <s v="S"/>
    <n v="1"/>
    <s v="E01 PA"/>
    <s v="Apontamento da Produ"/>
    <n v="0"/>
    <n v="1"/>
  </r>
  <r>
    <n v="397911"/>
    <x v="785"/>
    <s v="PCM SMD G-PWM (k000929)"/>
    <s v="0000-00-00"/>
    <n v="1"/>
    <s v="S"/>
    <n v="1"/>
    <m/>
    <s v="Apontamento da Produ"/>
    <n v="0"/>
    <n v="1"/>
  </r>
  <r>
    <n v="397912"/>
    <x v="779"/>
    <s v="Kit MEC G-PWM"/>
    <s v="0000-00-00"/>
    <n v="1"/>
    <s v="S"/>
    <n v="1"/>
    <s v="E01 PA"/>
    <s v="Apontamento da Produ"/>
    <n v="0"/>
    <n v="1"/>
  </r>
  <r>
    <n v="397913"/>
    <x v="787"/>
    <s v="Circuito G-PWM controle motor"/>
    <s v="0000-00-00"/>
    <n v="100"/>
    <s v="S"/>
    <n v="1"/>
    <s v="E01 PD"/>
    <s v="Movimentacao"/>
    <n v="0"/>
    <n v="100"/>
  </r>
  <r>
    <n v="397915"/>
    <x v="745"/>
    <s v="Jumper PadrÒo 20mm - 20 AWG"/>
    <s v="0000-00-00"/>
    <n v="28"/>
    <s v="E"/>
    <n v="1"/>
    <m/>
    <s v="Apontamento da Produ"/>
    <n v="28"/>
    <n v="0"/>
  </r>
  <r>
    <n v="397916"/>
    <x v="744"/>
    <s v="Trafo CC 4812 SK (Tr220031-v2)"/>
    <s v="0000-00-00"/>
    <n v="11"/>
    <s v="E"/>
    <n v="1"/>
    <m/>
    <s v="Apontamento da Produ"/>
    <n v="11"/>
    <n v="0"/>
  </r>
  <r>
    <n v="397917"/>
    <x v="232"/>
    <s v="Carretel E20 - 8 Terminais"/>
    <s v="0000-00-00"/>
    <n v="11"/>
    <s v="S"/>
    <n v="1"/>
    <s v="E14 PB"/>
    <s v="Apontamento da Produ"/>
    <n v="0"/>
    <n v="11"/>
  </r>
  <r>
    <n v="397918"/>
    <x v="233"/>
    <s v="N·cleo E 20 Thorton NE 20/10/5 1300 IPG"/>
    <s v="0000-00-00"/>
    <n v="22"/>
    <s v="S"/>
    <n v="1"/>
    <m/>
    <s v="Apontamento da Produ"/>
    <n v="0"/>
    <n v="22"/>
  </r>
  <r>
    <n v="397919"/>
    <x v="686"/>
    <s v="N·cleo Toroidal T-10 (6,5)"/>
    <s v="0000-00-00"/>
    <n v="11"/>
    <s v="E"/>
    <n v="1"/>
    <s v="E15 PG"/>
    <s v="Movimentacao"/>
    <n v="11"/>
    <n v="0"/>
  </r>
  <r>
    <n v="397920"/>
    <x v="743"/>
    <s v="Indutor T-10 3E 4F 26AWG"/>
    <s v="0000-00-00"/>
    <n v="11"/>
    <s v="E"/>
    <n v="1"/>
    <m/>
    <s v="Apontamento da Produ"/>
    <n v="11"/>
    <n v="0"/>
  </r>
  <r>
    <n v="397921"/>
    <x v="686"/>
    <s v="N·cleo Toroidal T-10 (6,5)"/>
    <s v="0000-00-00"/>
    <n v="11"/>
    <s v="S"/>
    <n v="1"/>
    <s v="E15 PG"/>
    <s v="Apontamento da Produ"/>
    <n v="0"/>
    <n v="11"/>
  </r>
  <r>
    <n v="397932"/>
    <x v="746"/>
    <s v="Kit MEC - CC4812SK ou CC4812SK-SMD"/>
    <s v="0000-00-00"/>
    <n v="11"/>
    <s v="E"/>
    <n v="2"/>
    <m/>
    <s v="Apontamento da Produ"/>
    <n v="11"/>
    <n v="0"/>
  </r>
  <r>
    <n v="397933"/>
    <x v="105"/>
    <s v="Acoplador TÚrmico TO220 com furo"/>
    <s v="0000-00-00"/>
    <n v="11"/>
    <s v="S"/>
    <n v="1"/>
    <s v="E08 PF"/>
    <s v="Apontamento da Produ"/>
    <n v="0"/>
    <n v="11"/>
  </r>
  <r>
    <n v="397934"/>
    <x v="747"/>
    <s v="Bucha M3"/>
    <s v="0000-00-00"/>
    <n v="11"/>
    <s v="S"/>
    <n v="1"/>
    <s v="E11 PI"/>
    <s v="Apontamento da Produ"/>
    <n v="0"/>
    <n v="11"/>
  </r>
  <r>
    <n v="397935"/>
    <x v="269"/>
    <s v="Resina A (Urethan 5016 A)"/>
    <s v="0000-00-00"/>
    <n v="0"/>
    <s v="S"/>
    <n v="1"/>
    <s v="ProduþÒo"/>
    <s v="Apontamento da Produ"/>
    <n v="0"/>
    <n v="0"/>
  </r>
  <r>
    <n v="397936"/>
    <x v="258"/>
    <s v="Resina B (Uredur 5016 B)"/>
    <s v="0000-00-00"/>
    <n v="0"/>
    <s v="S"/>
    <n v="1"/>
    <s v="ProduþÒo"/>
    <s v="Apontamento da Produ"/>
    <n v="0"/>
    <n v="0"/>
  </r>
  <r>
    <n v="397937"/>
    <x v="588"/>
    <s v="Paraf.Cab.Cil.Fenda Nylon M3x6"/>
    <s v="0000-00-00"/>
    <n v="22"/>
    <s v="S"/>
    <n v="1"/>
    <m/>
    <s v="Requisicao"/>
    <n v="0"/>
    <n v="22"/>
  </r>
  <r>
    <n v="397938"/>
    <x v="587"/>
    <s v="Perfil MecÔnico CA aþo Ver.4"/>
    <s v="0000-00-00"/>
    <n v="11"/>
    <s v="S"/>
    <n v="1"/>
    <s v="E18 PD"/>
    <s v="Requisicao"/>
    <n v="0"/>
    <n v="11"/>
  </r>
  <r>
    <n v="397939"/>
    <x v="116"/>
    <s v="Borne Multipolar-2vias (KRE) Azul"/>
    <s v="0000-00-00"/>
    <n v="33"/>
    <s v="S"/>
    <n v="1"/>
    <s v="E11 PB"/>
    <s v="Requisicao"/>
    <n v="0"/>
    <n v="33"/>
  </r>
  <r>
    <n v="397940"/>
    <x v="708"/>
    <s v="MEC CC 4812 SK (K000158)"/>
    <s v="0000-00-00"/>
    <n v="11"/>
    <s v="E"/>
    <n v="2"/>
    <m/>
    <s v="Apontamento da Produ"/>
    <n v="11"/>
    <n v="0"/>
  </r>
  <r>
    <n v="397941"/>
    <x v="746"/>
    <s v="Kit MEC - CC4812SK ou CC4812SK-SMD"/>
    <s v="0000-00-00"/>
    <n v="11"/>
    <s v="S"/>
    <n v="2"/>
    <m/>
    <s v="Apontamento da Produ"/>
    <n v="0"/>
    <n v="11"/>
  </r>
  <r>
    <n v="397971"/>
    <x v="748"/>
    <s v="Kit PTH - CC 4812 SK"/>
    <s v="0000-00-00"/>
    <n v="11"/>
    <s v="E"/>
    <n v="2"/>
    <m/>
    <s v="Apontamento da Produ"/>
    <n v="11"/>
    <n v="0"/>
  </r>
  <r>
    <n v="397972"/>
    <x v="65"/>
    <s v="Diodo 1N4148"/>
    <s v="0000-00-00"/>
    <n v="22"/>
    <s v="S"/>
    <n v="1"/>
    <s v="E09 PK"/>
    <s v="Apontamento da Produ"/>
    <n v="0"/>
    <n v="22"/>
  </r>
  <r>
    <n v="397973"/>
    <x v="744"/>
    <s v="Trafo CC 4812 SK (Tr220031-v2)"/>
    <s v="0000-00-00"/>
    <n v="11"/>
    <s v="S"/>
    <n v="1"/>
    <m/>
    <s v="Apontamento da Produ"/>
    <n v="0"/>
    <n v="11"/>
  </r>
  <r>
    <n v="397974"/>
    <x v="749"/>
    <s v="RC 1/3W 5% - 2R7"/>
    <s v="0000-00-00"/>
    <n v="11"/>
    <s v="S"/>
    <n v="1"/>
    <s v="E09 PE"/>
    <s v="Apontamento da Produ"/>
    <n v="0"/>
    <n v="11"/>
  </r>
  <r>
    <n v="397975"/>
    <x v="750"/>
    <s v="RC 1/3W 5% - 3K9"/>
    <s v="0000-00-00"/>
    <n v="11"/>
    <s v="S"/>
    <n v="1"/>
    <s v="E09 PG"/>
    <s v="Apontamento da Produ"/>
    <n v="0"/>
    <n v="11"/>
  </r>
  <r>
    <n v="397976"/>
    <x v="314"/>
    <s v="RC 1/3W 5% - 220K"/>
    <s v="0000-00-00"/>
    <n v="11"/>
    <s v="S"/>
    <n v="1"/>
    <s v="E09 PH"/>
    <s v="Apontamento da Produ"/>
    <n v="0"/>
    <n v="11"/>
  </r>
  <r>
    <n v="397977"/>
    <x v="751"/>
    <s v="RC 1/3W 5% - 1K2"/>
    <s v="0000-00-00"/>
    <n v="11"/>
    <s v="S"/>
    <n v="1"/>
    <s v="E10 PE"/>
    <s v="Apontamento da Produ"/>
    <n v="0"/>
    <n v="11"/>
  </r>
  <r>
    <n v="397978"/>
    <x v="498"/>
    <s v="Transistor BC 337-25 (B) Fitado"/>
    <s v="0000-00-00"/>
    <n v="22"/>
    <s v="S"/>
    <n v="1"/>
    <s v="E08 PG"/>
    <s v="Apontamento da Produ"/>
    <n v="0"/>
    <n v="22"/>
  </r>
  <r>
    <n v="397979"/>
    <x v="745"/>
    <s v="Jumper PadrÒo 20mm - 20 AWG"/>
    <s v="0000-00-00"/>
    <n v="28"/>
    <s v="S"/>
    <n v="1"/>
    <m/>
    <s v="Apontamento da Produ"/>
    <n v="0"/>
    <n v="28"/>
  </r>
  <r>
    <n v="397980"/>
    <x v="61"/>
    <s v="Cap.Cer.Disco 100nF / 50V"/>
    <s v="0000-00-00"/>
    <n v="33"/>
    <s v="S"/>
    <n v="1"/>
    <s v="E07 PF"/>
    <s v="Apontamento da Produ"/>
    <n v="0"/>
    <n v="33"/>
  </r>
  <r>
    <n v="397981"/>
    <x v="66"/>
    <s v="Diodo 1N4007 - 1A 1000V comum"/>
    <s v="0000-00-00"/>
    <n v="44"/>
    <s v="S"/>
    <n v="1"/>
    <s v="E09 PK"/>
    <s v="Apontamento da Produ"/>
    <n v="0"/>
    <n v="44"/>
  </r>
  <r>
    <n v="397982"/>
    <x v="144"/>
    <s v="Cap.Eletr.Unilat. 470u / 35V (can 10x15)"/>
    <s v="0000-00-00"/>
    <n v="44"/>
    <s v="S"/>
    <n v="1"/>
    <s v="E07 PE"/>
    <s v="Apontamento da Produ"/>
    <n v="0"/>
    <n v="44"/>
  </r>
  <r>
    <n v="397983"/>
    <x v="293"/>
    <s v="RC 1/3W 5% - 1R2"/>
    <s v="0000-00-00"/>
    <n v="44"/>
    <s v="S"/>
    <n v="1"/>
    <s v="E09 PE"/>
    <s v="Apontamento da Produ"/>
    <n v="0"/>
    <n v="44"/>
  </r>
  <r>
    <n v="397984"/>
    <x v="752"/>
    <s v="Cap.Eletr.Unilat. 22u / 63V (can 5x12)"/>
    <s v="0000-00-00"/>
    <n v="11"/>
    <s v="S"/>
    <n v="1"/>
    <s v="E06 PE"/>
    <s v="Apontamento da Produ"/>
    <n v="0"/>
    <n v="11"/>
  </r>
  <r>
    <n v="397985"/>
    <x v="753"/>
    <s v="PCI CCSK (Ago 2006) FR-1, 1,6mm, 35u, SS"/>
    <s v="0000-00-00"/>
    <n v="11"/>
    <s v="S"/>
    <n v="1"/>
    <s v="E13 PG"/>
    <s v="Apontamento da Produ"/>
    <n v="0"/>
    <n v="11"/>
  </r>
  <r>
    <n v="397986"/>
    <x v="145"/>
    <s v="Cap.Eletr.Unilat. 470u / 100V (can 16x26"/>
    <s v="0000-00-00"/>
    <n v="11"/>
    <s v="S"/>
    <n v="1"/>
    <s v="E07 PE"/>
    <s v="Apontamento da Produ"/>
    <n v="0"/>
    <n v="11"/>
  </r>
  <r>
    <n v="397987"/>
    <x v="499"/>
    <s v="Comparador LM 431 KA ou FAN (3 pinos) Fi"/>
    <s v="0000-00-00"/>
    <n v="10"/>
    <s v="S"/>
    <n v="1"/>
    <s v="E08 PG"/>
    <s v="Apontamento da Produ"/>
    <n v="0"/>
    <n v="10"/>
  </r>
  <r>
    <n v="397988"/>
    <x v="743"/>
    <s v="Indutor T-10 3E 4F 26AWG"/>
    <s v="0000-00-00"/>
    <n v="11"/>
    <s v="S"/>
    <n v="1"/>
    <m/>
    <s v="Apontamento da Produ"/>
    <n v="0"/>
    <n v="11"/>
  </r>
  <r>
    <n v="397989"/>
    <x v="146"/>
    <s v="Transistor MOS IRF 640 - 18A-200V"/>
    <s v="0000-00-00"/>
    <n v="11"/>
    <s v="S"/>
    <n v="1"/>
    <s v="E08 PF"/>
    <s v="Apontamento da Produ"/>
    <n v="0"/>
    <n v="11"/>
  </r>
  <r>
    <n v="397990"/>
    <x v="450"/>
    <s v="RC 1/3W 5% - 100K"/>
    <s v="0000-00-00"/>
    <n v="11"/>
    <s v="S"/>
    <n v="1"/>
    <s v="E10 PF"/>
    <s v="Apontamento da Produ"/>
    <n v="0"/>
    <n v="11"/>
  </r>
  <r>
    <n v="397991"/>
    <x v="126"/>
    <s v="Acoplador Otico 4N25 (QTC ou Lite ON)"/>
    <s v="0000-00-00"/>
    <n v="11"/>
    <s v="S"/>
    <n v="1"/>
    <s v="E08 PF"/>
    <s v="Apontamento da Produ"/>
    <n v="0"/>
    <n v="11"/>
  </r>
  <r>
    <n v="397992"/>
    <x v="754"/>
    <s v="RC 1/3W 5% - 3K3"/>
    <s v="0000-00-00"/>
    <n v="11"/>
    <s v="S"/>
    <n v="1"/>
    <s v="E09 PG"/>
    <s v="Apontamento da Produ"/>
    <n v="0"/>
    <n v="11"/>
  </r>
  <r>
    <n v="397993"/>
    <x v="373"/>
    <s v="RC 2W 5% - 22R"/>
    <s v="0000-00-00"/>
    <n v="11"/>
    <s v="S"/>
    <n v="1"/>
    <s v="E09 PI"/>
    <s v="Apontamento da Produ"/>
    <n v="0"/>
    <n v="11"/>
  </r>
  <r>
    <n v="397994"/>
    <x v="701"/>
    <s v="RC 1/3W 5% - 10K"/>
    <s v="0000-00-00"/>
    <n v="11"/>
    <s v="S"/>
    <n v="1"/>
    <s v="E09 PG"/>
    <s v="Apontamento da Produ"/>
    <n v="0"/>
    <n v="11"/>
  </r>
  <r>
    <n v="397995"/>
    <x v="755"/>
    <s v="Transistor BC 327-25 (B) Fitado"/>
    <s v="0000-00-00"/>
    <n v="11"/>
    <s v="S"/>
    <n v="1"/>
    <s v="E08 PF"/>
    <s v="Apontamento da Produ"/>
    <n v="0"/>
    <n v="11"/>
  </r>
  <r>
    <n v="397996"/>
    <x v="287"/>
    <s v="RC 1/3W 5% - 220R"/>
    <s v="0000-00-00"/>
    <n v="11"/>
    <s v="S"/>
    <n v="1"/>
    <s v="E10 PE"/>
    <s v="Apontamento da Produ"/>
    <n v="0"/>
    <n v="11"/>
  </r>
  <r>
    <n v="397997"/>
    <x v="239"/>
    <s v="Cap.Cer.Disco 270pF / 1KV"/>
    <s v="0000-00-00"/>
    <n v="11"/>
    <s v="S"/>
    <n v="1"/>
    <s v="E06 PF"/>
    <s v="Apontamento da Produ"/>
    <n v="0"/>
    <n v="11"/>
  </r>
  <r>
    <n v="397998"/>
    <x v="416"/>
    <s v="Diodo Zener 1N4742 A (12V - 1,0W)"/>
    <s v="0000-00-00"/>
    <n v="11"/>
    <s v="S"/>
    <n v="1"/>
    <s v="E10 PJ"/>
    <s v="Apontamento da Produ"/>
    <n v="0"/>
    <n v="11"/>
  </r>
  <r>
    <n v="397999"/>
    <x v="286"/>
    <s v="RC 1/3W 5% - 5K6"/>
    <s v="0000-00-00"/>
    <n v="11"/>
    <s v="S"/>
    <n v="1"/>
    <s v="E09 PG"/>
    <s v="Apontamento da Produ"/>
    <n v="0"/>
    <n v="11"/>
  </r>
  <r>
    <n v="398000"/>
    <x v="1001"/>
    <s v="RC 1/3W 5% - 560K"/>
    <s v="0000-00-00"/>
    <n v="11"/>
    <s v="S"/>
    <n v="1"/>
    <s v="E06 PG"/>
    <s v="Requisicao"/>
    <n v="0"/>
    <n v="11"/>
  </r>
  <r>
    <n v="398001"/>
    <x v="497"/>
    <s v="Cap.Cer.Disco 1,5nF / 1KV"/>
    <s v="0000-00-00"/>
    <n v="11"/>
    <s v="S"/>
    <n v="1"/>
    <s v="E06 PF"/>
    <s v="Requisicao"/>
    <n v="0"/>
    <n v="11"/>
  </r>
  <r>
    <n v="398002"/>
    <x v="707"/>
    <s v="PCM CC 4812 SK"/>
    <s v="0000-00-00"/>
    <n v="11"/>
    <s v="E"/>
    <n v="2"/>
    <m/>
    <s v="Apontamento da Produ"/>
    <n v="11"/>
    <n v="0"/>
  </r>
  <r>
    <n v="398003"/>
    <x v="748"/>
    <s v="Kit PTH - CC 4812 SK"/>
    <s v="0000-00-00"/>
    <n v="11"/>
    <s v="S"/>
    <n v="2"/>
    <m/>
    <s v="Apontamento da Produ"/>
    <n v="0"/>
    <n v="11"/>
  </r>
  <r>
    <n v="398009"/>
    <x v="1002"/>
    <s v="Kit MEC- CAP 2400 SIK-SMD"/>
    <s v="0000-00-00"/>
    <n v="2"/>
    <s v="E"/>
    <n v="2"/>
    <m/>
    <s v="Apontamento da Produ"/>
    <n v="2"/>
    <n v="0"/>
  </r>
  <r>
    <n v="398010"/>
    <x v="258"/>
    <s v="Resina B (Uredur 5016 B)"/>
    <s v="0000-00-00"/>
    <n v="0"/>
    <s v="S"/>
    <n v="1"/>
    <s v="ProduþÒo"/>
    <s v="Apontamento da Produ"/>
    <n v="0"/>
    <n v="0"/>
  </r>
  <r>
    <n v="398011"/>
    <x v="269"/>
    <s v="Resina A (Urethan 5016 A)"/>
    <s v="0000-00-00"/>
    <n v="0"/>
    <s v="S"/>
    <n v="1"/>
    <s v="ProduþÒo"/>
    <s v="Apontamento da Produ"/>
    <n v="0"/>
    <n v="0"/>
  </r>
  <r>
    <n v="398012"/>
    <x v="1003"/>
    <s v="Perfil MecÔnico CAP"/>
    <s v="0000-00-00"/>
    <n v="2"/>
    <s v="S"/>
    <n v="1"/>
    <s v="E16 PJ"/>
    <s v="Apontamento da Produ"/>
    <n v="0"/>
    <n v="2"/>
  </r>
  <r>
    <n v="398013"/>
    <x v="381"/>
    <s v="Paraf.Cab.Cil.Bicr. M2,5x8"/>
    <s v="0000-00-00"/>
    <n v="4"/>
    <s v="S"/>
    <n v="1"/>
    <s v="E11 PD"/>
    <s v="Apontamento da Produ"/>
    <n v="0"/>
    <n v="4"/>
  </r>
  <r>
    <n v="398014"/>
    <x v="1004"/>
    <s v="MEC CAP 2400 SIK-SMD"/>
    <s v="0000-00-00"/>
    <n v="2"/>
    <s v="E"/>
    <n v="2"/>
    <m/>
    <s v="Apontamento da Produ"/>
    <n v="2"/>
    <n v="0"/>
  </r>
  <r>
    <n v="398015"/>
    <x v="1002"/>
    <s v="Kit MEC- CAP 2400 SIK-SMD"/>
    <s v="0000-00-00"/>
    <n v="2"/>
    <s v="S"/>
    <n v="2"/>
    <m/>
    <s v="Apontamento da Produ"/>
    <n v="0"/>
    <n v="2"/>
  </r>
  <r>
    <n v="398025"/>
    <x v="1005"/>
    <s v="Kit SMD - CAP 2400 SIK-SMD"/>
    <s v="0000-00-00"/>
    <n v="2"/>
    <s v="E"/>
    <n v="2"/>
    <m/>
    <s v="Apontamento da Produ"/>
    <n v="2"/>
    <n v="0"/>
  </r>
  <r>
    <n v="398026"/>
    <x v="107"/>
    <s v="Diodo SMD LL4148 Mini Melf"/>
    <s v="0000-00-00"/>
    <n v="2"/>
    <s v="S"/>
    <n v="1"/>
    <s v="E18 PH"/>
    <s v="Apontamento da Produ"/>
    <n v="0"/>
    <n v="2"/>
  </r>
  <r>
    <n v="398027"/>
    <x v="205"/>
    <s v="Diodo SMD LL4007 (M7) SMB"/>
    <s v="0000-00-00"/>
    <n v="8"/>
    <s v="S"/>
    <n v="1"/>
    <s v="E18 PH"/>
    <s v="Apontamento da Produ"/>
    <n v="0"/>
    <n v="8"/>
  </r>
  <r>
    <n v="398028"/>
    <x v="202"/>
    <s v="Resistor SMD 0603 5% 27R"/>
    <s v="0000-00-00"/>
    <n v="2"/>
    <s v="S"/>
    <n v="1"/>
    <s v="E18 PG"/>
    <s v="Apontamento da Produ"/>
    <n v="0"/>
    <n v="2"/>
  </r>
  <r>
    <n v="398029"/>
    <x v="226"/>
    <s v="Resistor SMD 0603 5% 390R"/>
    <s v="0000-00-00"/>
    <n v="2"/>
    <s v="S"/>
    <n v="1"/>
    <s v="E18 PG"/>
    <s v="Apontamento da Produ"/>
    <n v="0"/>
    <n v="2"/>
  </r>
  <r>
    <n v="398030"/>
    <x v="255"/>
    <s v="Resistor SMD 0603 5% 1K2"/>
    <s v="0000-00-00"/>
    <n v="2"/>
    <s v="S"/>
    <n v="1"/>
    <s v="E18 PG"/>
    <s v="Apontamento da Produ"/>
    <n v="0"/>
    <n v="2"/>
  </r>
  <r>
    <n v="398031"/>
    <x v="365"/>
    <s v="Resistor SMD 0603 5% 3K3"/>
    <s v="0000-00-00"/>
    <n v="2"/>
    <s v="S"/>
    <n v="1"/>
    <s v="E18 PI"/>
    <s v="Apontamento da Produ"/>
    <n v="0"/>
    <n v="2"/>
  </r>
  <r>
    <n v="398032"/>
    <x v="643"/>
    <s v="Resistor SMD 1206 5% 100K"/>
    <s v="0000-00-00"/>
    <n v="2"/>
    <s v="S"/>
    <n v="1"/>
    <s v="E18 PJ"/>
    <s v="Apontamento da Produ"/>
    <n v="0"/>
    <n v="2"/>
  </r>
  <r>
    <n v="398033"/>
    <x v="109"/>
    <s v="Comparador LM 431ACM SMD(SO) ST, Texas o"/>
    <s v="0000-00-00"/>
    <n v="2"/>
    <s v="S"/>
    <n v="1"/>
    <s v="E18 PJ"/>
    <s v="Apontamento da Produ"/>
    <n v="0"/>
    <n v="2"/>
  </r>
  <r>
    <n v="398034"/>
    <x v="901"/>
    <s v="PCI CAPSMD Ver 1.0 FR-1, 1,6mm, 35u, SS"/>
    <s v="0000-00-00"/>
    <n v="2"/>
    <s v="E"/>
    <n v="2"/>
    <m/>
    <s v="Transferencia"/>
    <n v="2"/>
    <n v="0"/>
  </r>
  <r>
    <n v="398035"/>
    <x v="901"/>
    <s v="PCI CAPSMD Ver 1.0 FR-1, 1,6mm, 35u, SS"/>
    <s v="0000-00-00"/>
    <n v="2"/>
    <s v="S"/>
    <n v="1"/>
    <s v="E13 PG"/>
    <s v="Transferencia"/>
    <n v="0"/>
    <n v="2"/>
  </r>
  <r>
    <n v="398036"/>
    <x v="1006"/>
    <s v="PCM SMD CAP 2400 SIK-SMD"/>
    <s v="0000-00-00"/>
    <n v="2"/>
    <s v="E"/>
    <n v="2"/>
    <m/>
    <s v="Apontamento da Produ"/>
    <n v="2"/>
    <n v="0"/>
  </r>
  <r>
    <n v="398037"/>
    <x v="1005"/>
    <s v="Kit SMD - CAP 2400 SIK-SMD"/>
    <s v="0000-00-00"/>
    <n v="2"/>
    <s v="S"/>
    <n v="2"/>
    <m/>
    <s v="Apontamento da Produ"/>
    <n v="0"/>
    <n v="2"/>
  </r>
  <r>
    <n v="398038"/>
    <x v="901"/>
    <s v="PCI CAPSMD Ver 1.0 FR-1, 1,6mm, 35u, SS"/>
    <s v="0000-00-00"/>
    <n v="2"/>
    <s v="S"/>
    <n v="2"/>
    <m/>
    <s v="Apontamento da Produ"/>
    <n v="0"/>
    <n v="2"/>
  </r>
  <r>
    <n v="398039"/>
    <x v="234"/>
    <s v="Jumper PadrÒo 5mm - 24 AWG"/>
    <s v="0000-00-00"/>
    <n v="6"/>
    <s v="E"/>
    <n v="1"/>
    <m/>
    <s v="Apontamento da Produ"/>
    <n v="6"/>
    <n v="0"/>
  </r>
  <r>
    <n v="398040"/>
    <x v="235"/>
    <s v="Fio - Cobre Estanhado Nu - 24 AWG"/>
    <s v="0000-00-00"/>
    <n v="0"/>
    <s v="S"/>
    <n v="1"/>
    <s v="ProduþÒo"/>
    <s v="Apontamento da Produ"/>
    <n v="0"/>
    <n v="0"/>
  </r>
  <r>
    <n v="398042"/>
    <x v="236"/>
    <s v="Jumper PadrÒo 10mm - 20 AWG"/>
    <s v="0000-00-00"/>
    <n v="6"/>
    <s v="E"/>
    <n v="1"/>
    <m/>
    <s v="Apontamento da Produ"/>
    <n v="6"/>
    <n v="0"/>
  </r>
  <r>
    <n v="398043"/>
    <x v="1007"/>
    <s v="Trafo Tr237040"/>
    <s v="0000-00-00"/>
    <n v="2"/>
    <s v="E"/>
    <n v="1"/>
    <m/>
    <s v="Apontamento da Produ"/>
    <n v="2"/>
    <n v="0"/>
  </r>
  <r>
    <n v="398044"/>
    <x v="13"/>
    <s v="Carretel E30/07 - 10 Terminais Horizonta"/>
    <s v="0000-00-00"/>
    <n v="2"/>
    <s v="S"/>
    <n v="1"/>
    <s v="E14 PB"/>
    <s v="Apontamento da Produ"/>
    <n v="0"/>
    <n v="2"/>
  </r>
  <r>
    <n v="398045"/>
    <x v="407"/>
    <s v="N·cleo E 30/15/07 1800  IP12R"/>
    <s v="0000-00-00"/>
    <n v="4"/>
    <s v="S"/>
    <n v="1"/>
    <s v="E14 PF"/>
    <s v="Apontamento da Produ"/>
    <n v="0"/>
    <n v="4"/>
  </r>
  <r>
    <n v="398061"/>
    <x v="1008"/>
    <s v="Kit PTH - CAP 2400 SIK-SMD"/>
    <s v="0000-00-00"/>
    <n v="2"/>
    <s v="E"/>
    <n v="2"/>
    <m/>
    <s v="Apontamento da Produ"/>
    <n v="2"/>
    <n v="0"/>
  </r>
  <r>
    <n v="398062"/>
    <x v="137"/>
    <s v="RF 5W 10% - 0R22"/>
    <s v="0000-00-00"/>
    <n v="2"/>
    <s v="S"/>
    <n v="1"/>
    <s v="E10 PJ"/>
    <s v="Apontamento da Produ"/>
    <n v="0"/>
    <n v="2"/>
  </r>
  <r>
    <n v="398063"/>
    <x v="144"/>
    <s v="Cap.Eletr.Unilat. 470u / 35V (can 10x15)"/>
    <s v="0000-00-00"/>
    <n v="4"/>
    <s v="S"/>
    <n v="1"/>
    <s v="E07 PE"/>
    <s v="Apontamento da Produ"/>
    <n v="0"/>
    <n v="4"/>
  </r>
  <r>
    <n v="398064"/>
    <x v="900"/>
    <s v="Cap.Eletr.Unilat. 47u / 350V (can 16x26)"/>
    <s v="0000-00-00"/>
    <n v="2"/>
    <s v="S"/>
    <n v="1"/>
    <s v="E06 PE"/>
    <s v="Apontamento da Produ"/>
    <n v="0"/>
    <n v="2"/>
  </r>
  <r>
    <n v="398065"/>
    <x v="127"/>
    <s v="Varistor S10K - 250V"/>
    <s v="0000-00-00"/>
    <n v="2"/>
    <s v="S"/>
    <n v="1"/>
    <s v="E11 PB"/>
    <s v="Apontamento da Produ"/>
    <n v="0"/>
    <n v="2"/>
  </r>
  <r>
    <n v="398066"/>
    <x v="1007"/>
    <s v="Trafo Tr237040"/>
    <s v="0000-00-00"/>
    <n v="2"/>
    <s v="S"/>
    <n v="1"/>
    <m/>
    <s v="Apontamento da Produ"/>
    <n v="0"/>
    <n v="2"/>
  </r>
  <r>
    <n v="398067"/>
    <x v="294"/>
    <s v="RC 1/3W 5% - 15R"/>
    <s v="0000-00-00"/>
    <n v="2"/>
    <s v="S"/>
    <n v="1"/>
    <s v="E10 PD"/>
    <s v="Apontamento da Produ"/>
    <n v="0"/>
    <n v="2"/>
  </r>
  <r>
    <n v="398068"/>
    <x v="592"/>
    <s v="RC 2W 5% - 1K5"/>
    <s v="0000-00-00"/>
    <n v="2"/>
    <s v="S"/>
    <n v="1"/>
    <s v="E09 PI"/>
    <s v="Apontamento da Produ"/>
    <n v="0"/>
    <n v="2"/>
  </r>
  <r>
    <n v="398069"/>
    <x v="239"/>
    <s v="Cap.Cer.Disco 270pF / 1KV"/>
    <s v="0000-00-00"/>
    <n v="2"/>
    <s v="S"/>
    <n v="1"/>
    <s v="E06 PF"/>
    <s v="Apontamento da Produ"/>
    <n v="0"/>
    <n v="2"/>
  </r>
  <r>
    <n v="398070"/>
    <x v="212"/>
    <s v="Bobina AR50"/>
    <s v="0000-00-00"/>
    <n v="2"/>
    <s v="S"/>
    <n v="1"/>
    <m/>
    <s v="Apontamento da Produ"/>
    <n v="0"/>
    <n v="2"/>
  </r>
  <r>
    <n v="398071"/>
    <x v="234"/>
    <s v="Jumper PadrÒo 5mm - 24 AWG"/>
    <s v="0000-00-00"/>
    <n v="6"/>
    <s v="S"/>
    <n v="1"/>
    <m/>
    <s v="Apontamento da Produ"/>
    <n v="0"/>
    <n v="6"/>
  </r>
  <r>
    <n v="398072"/>
    <x v="236"/>
    <s v="Jumper PadrÒo 10mm - 20 AWG"/>
    <s v="0000-00-00"/>
    <n v="6"/>
    <s v="S"/>
    <n v="1"/>
    <m/>
    <s v="Apontamento da Produ"/>
    <n v="0"/>
    <n v="6"/>
  </r>
  <r>
    <n v="398073"/>
    <x v="443"/>
    <s v="Cap.Eletr.Unilat. 100u / 25V (can 6x12)"/>
    <s v="0000-00-00"/>
    <n v="2"/>
    <s v="S"/>
    <n v="1"/>
    <s v="E06 PE"/>
    <s v="Apontamento da Produ"/>
    <n v="0"/>
    <n v="2"/>
  </r>
  <r>
    <n v="398074"/>
    <x v="101"/>
    <s v="Cap.Pol.Met. 33nF / 63V - Azul"/>
    <s v="0000-00-00"/>
    <n v="2"/>
    <s v="S"/>
    <n v="1"/>
    <s v="E06 PF"/>
    <s v="Apontamento da Produ"/>
    <n v="0"/>
    <n v="2"/>
  </r>
  <r>
    <n v="398075"/>
    <x v="102"/>
    <s v="Cap.Cer.Disco 2,2nF / 2KV"/>
    <s v="0000-00-00"/>
    <n v="2"/>
    <s v="S"/>
    <n v="1"/>
    <s v="E07 PF"/>
    <s v="Apontamento da Produ"/>
    <n v="0"/>
    <n v="2"/>
  </r>
  <r>
    <n v="398076"/>
    <x v="442"/>
    <s v="CI KA5M380R"/>
    <s v="0000-00-00"/>
    <n v="2"/>
    <s v="S"/>
    <n v="1"/>
    <s v="E08 PG"/>
    <s v="Requisicao"/>
    <n v="0"/>
    <n v="2"/>
  </r>
  <r>
    <n v="398077"/>
    <x v="116"/>
    <s v="Borne Multipolar-2vias (KRE) Azul"/>
    <s v="0000-00-00"/>
    <n v="6"/>
    <s v="S"/>
    <n v="1"/>
    <s v="E11 PB"/>
    <s v="Requisicao"/>
    <n v="0"/>
    <n v="6"/>
  </r>
  <r>
    <n v="398078"/>
    <x v="1009"/>
    <s v="PCM CAP 2400 SIK-SMD"/>
    <s v="0000-00-00"/>
    <n v="2"/>
    <s v="E"/>
    <n v="2"/>
    <m/>
    <s v="Apontamento da Produ"/>
    <n v="2"/>
    <n v="0"/>
  </r>
  <r>
    <n v="398079"/>
    <x v="1008"/>
    <s v="Kit PTH - CAP 2400 SIK-SMD"/>
    <s v="0000-00-00"/>
    <n v="2"/>
    <s v="S"/>
    <n v="2"/>
    <m/>
    <s v="Apontamento da Produ"/>
    <n v="0"/>
    <n v="2"/>
  </r>
  <r>
    <n v="398080"/>
    <x v="776"/>
    <s v="Trafo CBR 0500 SF"/>
    <s v="0000-00-00"/>
    <n v="200"/>
    <s v="E"/>
    <n v="1"/>
    <s v="E01 PA"/>
    <s v="Apontamento da Produ"/>
    <n v="200"/>
    <n v="0"/>
  </r>
  <r>
    <n v="398081"/>
    <x v="190"/>
    <s v="Carretel E25 - 10 Terminais (passo 15)"/>
    <s v="0000-00-00"/>
    <n v="168"/>
    <s v="S"/>
    <n v="1"/>
    <s v="E14 PB"/>
    <s v="Apontamento da Produ"/>
    <n v="0"/>
    <n v="168"/>
  </r>
  <r>
    <n v="398082"/>
    <x v="190"/>
    <s v="Carretel E25 - 10 Terminais (passo 15)"/>
    <s v="0000-00-00"/>
    <n v="32"/>
    <s v="S"/>
    <n v="1"/>
    <s v="E14 PF"/>
    <s v="Apontamento da Produ"/>
    <n v="0"/>
    <n v="32"/>
  </r>
  <r>
    <n v="398083"/>
    <x v="191"/>
    <s v="N·cleo E25/10/6 - 1700 IP12R"/>
    <s v="0000-00-00"/>
    <n v="400"/>
    <s v="S"/>
    <n v="1"/>
    <s v="E14 PF"/>
    <s v="Apontamento da Produ"/>
    <n v="0"/>
    <n v="400"/>
  </r>
  <r>
    <n v="398084"/>
    <x v="193"/>
    <s v="Fio 155░C - Cobre Esmaltado - 27AWG"/>
    <s v="0000-00-00"/>
    <n v="0"/>
    <s v="S"/>
    <n v="1"/>
    <s v="ProduþÒo"/>
    <s v="Apontamento da Produ"/>
    <n v="0"/>
    <n v="0"/>
  </r>
  <r>
    <n v="398085"/>
    <x v="192"/>
    <s v="Fio 155░C - Cobre Esmaltado - 30AWG"/>
    <s v="0000-00-00"/>
    <n v="0"/>
    <s v="S"/>
    <n v="1"/>
    <s v="ProduþÒo"/>
    <s v="Apontamento da Produ"/>
    <n v="0"/>
    <n v="0"/>
  </r>
  <r>
    <n v="398086"/>
    <x v="476"/>
    <s v="Fio 155░C - Cobre Esmaltado - 34 AWG (Pi"/>
    <s v="0000-00-00"/>
    <n v="0"/>
    <s v="S"/>
    <n v="1"/>
    <s v="ProduþÒo"/>
    <s v="Apontamento da Produ"/>
    <n v="0"/>
    <n v="0"/>
  </r>
  <r>
    <n v="398087"/>
    <x v="186"/>
    <s v="Choque 313001"/>
    <s v="0000-00-00"/>
    <n v="200"/>
    <s v="E"/>
    <n v="1"/>
    <m/>
    <s v="Apontamento da Produ"/>
    <n v="200"/>
    <n v="0"/>
  </r>
  <r>
    <n v="398088"/>
    <x v="187"/>
    <s v="N·cleo E 13 Thorton NE 13/6/6 AL900 IP"/>
    <s v="0000-00-00"/>
    <n v="400"/>
    <s v="S"/>
    <n v="1"/>
    <s v="E14 PF"/>
    <s v="Apontamento da Produ"/>
    <n v="0"/>
    <n v="400"/>
  </r>
  <r>
    <n v="398089"/>
    <x v="188"/>
    <s v="Carretel E13 - 8 Terminais"/>
    <s v="0000-00-00"/>
    <n v="200"/>
    <s v="S"/>
    <n v="1"/>
    <s v="E14 PB"/>
    <s v="Apontamento da Produ"/>
    <n v="0"/>
    <n v="200"/>
  </r>
  <r>
    <n v="398106"/>
    <x v="777"/>
    <s v="PCM PTH - CBR0500 SF"/>
    <s v="0000-00-00"/>
    <n v="200"/>
    <s v="E"/>
    <n v="1"/>
    <s v="E01 PA"/>
    <s v="Apontamento da Produ"/>
    <n v="200"/>
    <n v="0"/>
  </r>
  <r>
    <n v="398107"/>
    <x v="703"/>
    <s v="Acoplador Ëtico - 4 terminais - 817"/>
    <s v="0000-00-00"/>
    <n v="8"/>
    <s v="S"/>
    <n v="1"/>
    <s v="E08 PF"/>
    <s v="Apontamento da Produ"/>
    <n v="0"/>
    <n v="8"/>
  </r>
  <r>
    <n v="398108"/>
    <x v="776"/>
    <s v="Trafo CBR 0500 SF"/>
    <s v="0000-00-00"/>
    <n v="200"/>
    <s v="S"/>
    <n v="1"/>
    <s v="E01 PA"/>
    <s v="Apontamento da Produ"/>
    <n v="0"/>
    <n v="200"/>
  </r>
  <r>
    <n v="398109"/>
    <x v="118"/>
    <s v="Diodo SMD US1M (1N4937) - 1 A 600V rßpid"/>
    <s v="0000-00-00"/>
    <n v="380"/>
    <s v="S"/>
    <n v="1"/>
    <s v="E18 PJ"/>
    <s v="Apontamento da Produ"/>
    <n v="0"/>
    <n v="380"/>
  </r>
  <r>
    <n v="398110"/>
    <x v="186"/>
    <s v="Choque 313001"/>
    <s v="0000-00-00"/>
    <n v="200"/>
    <s v="S"/>
    <n v="1"/>
    <m/>
    <s v="Apontamento da Produ"/>
    <n v="0"/>
    <n v="200"/>
  </r>
  <r>
    <n v="398111"/>
    <x v="212"/>
    <s v="Bobina AR50"/>
    <s v="0000-00-00"/>
    <n v="200"/>
    <s v="S"/>
    <n v="1"/>
    <m/>
    <s v="Apontamento da Produ"/>
    <n v="0"/>
    <n v="200"/>
  </r>
  <r>
    <n v="398112"/>
    <x v="127"/>
    <s v="Varistor S10K - 250V"/>
    <s v="0000-00-00"/>
    <n v="196"/>
    <s v="S"/>
    <n v="1"/>
    <s v="E11 PB"/>
    <s v="Apontamento da Produ"/>
    <n v="0"/>
    <n v="196"/>
  </r>
  <r>
    <n v="398113"/>
    <x v="500"/>
    <s v="Supressor 10nF/305Vca 10% X2 (B32921)"/>
    <s v="0000-00-00"/>
    <n v="200"/>
    <s v="S"/>
    <n v="1"/>
    <s v="E11 PB"/>
    <s v="Apontamento da Produ"/>
    <n v="0"/>
    <n v="200"/>
  </r>
  <r>
    <n v="398114"/>
    <x v="293"/>
    <s v="RC 1/3W 5% - 1R2"/>
    <s v="0000-00-00"/>
    <n v="200"/>
    <s v="S"/>
    <n v="1"/>
    <s v="E09 PE"/>
    <s v="Apontamento da Produ"/>
    <n v="0"/>
    <n v="200"/>
  </r>
  <r>
    <n v="398115"/>
    <x v="168"/>
    <s v="Diodo Schottky 1N5822 - 3A 40V"/>
    <s v="0000-00-00"/>
    <n v="400"/>
    <s v="S"/>
    <n v="1"/>
    <s v="E09 PK"/>
    <s v="Apontamento da Produ"/>
    <n v="0"/>
    <n v="400"/>
  </r>
  <r>
    <n v="398116"/>
    <x v="102"/>
    <s v="Cap.Cer.Disco 2,2nF / 2KV"/>
    <s v="0000-00-00"/>
    <n v="200"/>
    <s v="S"/>
    <n v="1"/>
    <s v="E07 PF"/>
    <s v="Apontamento da Produ"/>
    <n v="0"/>
    <n v="200"/>
  </r>
  <r>
    <n v="398117"/>
    <x v="239"/>
    <s v="Cap.Cer.Disco 270pF / 1KV"/>
    <s v="0000-00-00"/>
    <n v="198"/>
    <s v="S"/>
    <n v="1"/>
    <s v="E06 PF"/>
    <s v="Apontamento da Produ"/>
    <n v="0"/>
    <n v="198"/>
  </r>
  <r>
    <n v="398118"/>
    <x v="100"/>
    <s v="Cap.Eletr.Unilat. 1000u / 25V (can 10x22"/>
    <s v="0000-00-00"/>
    <n v="800"/>
    <s v="S"/>
    <n v="1"/>
    <s v="E07 PE"/>
    <s v="Apontamento da Produ"/>
    <n v="0"/>
    <n v="800"/>
  </r>
  <r>
    <n v="398119"/>
    <x v="737"/>
    <s v="RF 5W 10% - 1R2"/>
    <s v="0000-00-00"/>
    <n v="40"/>
    <s v="S"/>
    <n v="1"/>
    <s v="E10 PH"/>
    <s v="Apontamento da Produ"/>
    <n v="0"/>
    <n v="40"/>
  </r>
  <r>
    <n v="398120"/>
    <x v="248"/>
    <s v="RC 2W 5% - 10K"/>
    <s v="0000-00-00"/>
    <n v="200"/>
    <s v="S"/>
    <n v="1"/>
    <s v="E09 PI"/>
    <s v="Apontamento da Produ"/>
    <n v="0"/>
    <n v="200"/>
  </r>
  <r>
    <n v="398121"/>
    <x v="616"/>
    <s v="RC 1/3W 5% - 120K"/>
    <s v="0000-00-00"/>
    <n v="400"/>
    <s v="S"/>
    <n v="1"/>
    <s v="E09 PH"/>
    <s v="Apontamento da Produ"/>
    <n v="0"/>
    <n v="400"/>
  </r>
  <r>
    <n v="398122"/>
    <x v="496"/>
    <s v="Cap.Eletr.Unilat. 47u / 350V 105░ (can 1"/>
    <s v="0000-00-00"/>
    <n v="200"/>
    <s v="S"/>
    <n v="1"/>
    <s v="E06 PE"/>
    <s v="Requisicao"/>
    <n v="0"/>
    <n v="200"/>
  </r>
  <r>
    <n v="398123"/>
    <x v="529"/>
    <s v="Transistor MJE13005 - 400V-4A"/>
    <s v="0000-00-00"/>
    <n v="200"/>
    <s v="S"/>
    <n v="1"/>
    <s v="E08 PF"/>
    <s v="Requisicao"/>
    <n v="0"/>
    <n v="200"/>
  </r>
  <r>
    <n v="398124"/>
    <x v="538"/>
    <s v="Supressor 10nF/275Vca 10% X2 (TS08S)"/>
    <s v="0000-00-00"/>
    <n v="180"/>
    <s v="S"/>
    <n v="1"/>
    <s v="E11 PB"/>
    <s v="Requisicao"/>
    <n v="0"/>
    <n v="180"/>
  </r>
  <r>
    <n v="398125"/>
    <x v="772"/>
    <s v="RC 1/3W 5% - 1R5"/>
    <s v="0000-00-00"/>
    <n v="100"/>
    <s v="S"/>
    <n v="1"/>
    <s v="E09 PE"/>
    <s v="Requisicao"/>
    <n v="0"/>
    <n v="100"/>
  </r>
  <r>
    <n v="398126"/>
    <x v="177"/>
    <s v="Cabo 22AWG/0,30mm2 PRETO"/>
    <s v="0000-00-00"/>
    <n v="108"/>
    <s v="S"/>
    <n v="1"/>
    <s v="ProduþÒo"/>
    <s v="Requisicao"/>
    <n v="0"/>
    <n v="108"/>
  </r>
  <r>
    <n v="398127"/>
    <x v="977"/>
    <s v="Cabo 18AWG/0,75mm2 PRETO"/>
    <s v="0000-00-00"/>
    <n v="54"/>
    <s v="S"/>
    <n v="1"/>
    <s v="E10 PL"/>
    <s v="Requisicao"/>
    <n v="0"/>
    <n v="54"/>
  </r>
  <r>
    <n v="398128"/>
    <x v="336"/>
    <s v="Cabo 18AWG/0,75mm2 VERMELHO"/>
    <s v="0000-00-00"/>
    <n v="54"/>
    <s v="S"/>
    <n v="1"/>
    <s v="ProduþÒo"/>
    <s v="Requisicao"/>
    <n v="0"/>
    <n v="54"/>
  </r>
  <r>
    <n v="398149"/>
    <x v="774"/>
    <s v="Kit SMD CBR 0500 SF"/>
    <s v="0000-00-00"/>
    <n v="200"/>
    <s v="E"/>
    <n v="1"/>
    <s v="E01 PA"/>
    <s v="Apontamento da Produ"/>
    <n v="200"/>
    <n v="0"/>
  </r>
  <r>
    <n v="398150"/>
    <x v="535"/>
    <s v="Cap.Cer. SMD 0603 100nF / 50V 10%"/>
    <s v="0000-00-00"/>
    <n v="200"/>
    <s v="S"/>
    <n v="1"/>
    <s v="E18 PH"/>
    <s v="Apontamento da Produ"/>
    <n v="0"/>
    <n v="200"/>
  </r>
  <r>
    <n v="398151"/>
    <x v="166"/>
    <s v="Cap.Cer. SMD 0805 10nF / 50V 10%"/>
    <s v="0000-00-00"/>
    <n v="160"/>
    <s v="S"/>
    <n v="1"/>
    <s v="E18 PJ"/>
    <s v="Apontamento da Produ"/>
    <n v="0"/>
    <n v="160"/>
  </r>
  <r>
    <n v="398152"/>
    <x v="109"/>
    <s v="Comparador LM 431ACM SMD(SO) ST, Texas o"/>
    <s v="0000-00-00"/>
    <n v="192"/>
    <s v="S"/>
    <n v="1"/>
    <s v="E18 PJ"/>
    <s v="Apontamento da Produ"/>
    <n v="0"/>
    <n v="192"/>
  </r>
  <r>
    <n v="398153"/>
    <x v="108"/>
    <s v="Transistor SMD BC 817-25 (BC337) SOT-23"/>
    <s v="0000-00-00"/>
    <n v="344"/>
    <s v="S"/>
    <n v="1"/>
    <s v="E18 PH"/>
    <s v="Apontamento da Produ"/>
    <n v="0"/>
    <n v="344"/>
  </r>
  <r>
    <n v="398154"/>
    <x v="108"/>
    <s v="Transistor SMD BC 817-25 (BC337) SOT-23"/>
    <s v="0000-00-00"/>
    <n v="26"/>
    <s v="S"/>
    <n v="1"/>
    <s v="E04 PI"/>
    <s v="Apontamento da Produ"/>
    <n v="0"/>
    <n v="26"/>
  </r>
  <r>
    <n v="398155"/>
    <x v="107"/>
    <s v="Diodo SMD LL4148 Mini Melf"/>
    <s v="0000-00-00"/>
    <n v="600"/>
    <s v="S"/>
    <n v="1"/>
    <s v="E18 PH"/>
    <s v="Apontamento da Produ"/>
    <n v="0"/>
    <n v="600"/>
  </r>
  <r>
    <n v="398156"/>
    <x v="205"/>
    <s v="Diodo SMD LL4007 (M7) SMB"/>
    <s v="0000-00-00"/>
    <n v="800"/>
    <s v="S"/>
    <n v="1"/>
    <s v="E18 PH"/>
    <s v="Apontamento da Produ"/>
    <n v="0"/>
    <n v="800"/>
  </r>
  <r>
    <n v="398157"/>
    <x v="535"/>
    <s v="Cap.Cer. SMD 0603 100nF / 50V 10%"/>
    <s v="0000-00-00"/>
    <n v="200"/>
    <s v="S"/>
    <n v="1"/>
    <s v="E18 PH"/>
    <s v="Apontamento da Produ"/>
    <n v="0"/>
    <n v="200"/>
  </r>
  <r>
    <n v="398158"/>
    <x v="254"/>
    <s v="Resistor SMD 0603 5% 82R"/>
    <s v="0000-00-00"/>
    <n v="400"/>
    <s v="S"/>
    <n v="1"/>
    <s v="E18 PI"/>
    <s v="Apontamento da Produ"/>
    <n v="0"/>
    <n v="400"/>
  </r>
  <r>
    <n v="398159"/>
    <x v="298"/>
    <s v="Resistor SMD 1206 5% 220R"/>
    <s v="0000-00-00"/>
    <n v="200"/>
    <s v="S"/>
    <n v="1"/>
    <s v="E18 PJ"/>
    <s v="Apontamento da Produ"/>
    <n v="0"/>
    <n v="200"/>
  </r>
  <r>
    <n v="398160"/>
    <x v="739"/>
    <s v="Resistor SMD 1206 5% 180R"/>
    <s v="0000-00-00"/>
    <n v="200"/>
    <s v="S"/>
    <n v="1"/>
    <s v="E18 PJ"/>
    <s v="Apontamento da Produ"/>
    <n v="0"/>
    <n v="200"/>
  </r>
  <r>
    <n v="398161"/>
    <x v="738"/>
    <s v="Resistor SMD 1206 55 120R"/>
    <s v="0000-00-00"/>
    <n v="380"/>
    <s v="S"/>
    <n v="1"/>
    <s v="E18 PJ"/>
    <s v="Apontamento da Produ"/>
    <n v="0"/>
    <n v="380"/>
  </r>
  <r>
    <n v="398162"/>
    <x v="690"/>
    <s v="Resistor SMD 1206 5% 100R"/>
    <s v="0000-00-00"/>
    <n v="200"/>
    <s v="S"/>
    <n v="1"/>
    <s v="E18 PJ"/>
    <s v="Apontamento da Produ"/>
    <n v="0"/>
    <n v="200"/>
  </r>
  <r>
    <n v="398163"/>
    <x v="147"/>
    <s v="Resistor SMD 1206 5% 0R"/>
    <s v="0000-00-00"/>
    <n v="117"/>
    <s v="S"/>
    <n v="1"/>
    <s v="E18 PJ"/>
    <s v="Apontamento da Produ"/>
    <n v="0"/>
    <n v="117"/>
  </r>
  <r>
    <n v="398164"/>
    <x v="299"/>
    <s v="Resistor SMD 0603 5% 680R"/>
    <s v="0000-00-00"/>
    <n v="200"/>
    <s v="S"/>
    <n v="1"/>
    <s v="E18 PH"/>
    <s v="Apontamento da Produ"/>
    <n v="0"/>
    <n v="200"/>
  </r>
  <r>
    <n v="398165"/>
    <x v="129"/>
    <s v="Resistor SMD 0603 5% 220R"/>
    <s v="0000-00-00"/>
    <n v="400"/>
    <s v="S"/>
    <n v="1"/>
    <s v="E18 PI"/>
    <s v="Apontamento da Produ"/>
    <n v="0"/>
    <n v="400"/>
  </r>
  <r>
    <n v="398166"/>
    <x v="556"/>
    <s v="Resistor SMD 1206 5% 2K2"/>
    <s v="0000-00-00"/>
    <n v="200"/>
    <s v="S"/>
    <n v="1"/>
    <s v="E18 PJ"/>
    <s v="Requisicao"/>
    <n v="0"/>
    <n v="200"/>
  </r>
  <r>
    <n v="398167"/>
    <x v="705"/>
    <s v="Cap.Cer. SMD 1206 1uF / 50V 10%"/>
    <s v="0000-00-00"/>
    <n v="600"/>
    <s v="S"/>
    <n v="1"/>
    <s v="E18 PI"/>
    <s v="Requisicao"/>
    <n v="0"/>
    <n v="600"/>
  </r>
  <r>
    <n v="398173"/>
    <x v="724"/>
    <s v="PCI CA-CBR FR1, 1,6mm 35u SS Ver 1.2 fev"/>
    <s v="0000-00-00"/>
    <n v="110"/>
    <s v="E"/>
    <n v="1"/>
    <s v="E13 PG"/>
    <s v="Movimentacao"/>
    <n v="110"/>
    <n v="0"/>
  </r>
  <r>
    <n v="398174"/>
    <x v="775"/>
    <s v="PCM SMD CBR0500 SF (K00954)"/>
    <s v="0000-00-00"/>
    <n v="200"/>
    <s v="E"/>
    <n v="1"/>
    <s v="E01 PA"/>
    <s v="Apontamento da Produ"/>
    <n v="200"/>
    <n v="0"/>
  </r>
  <r>
    <n v="398175"/>
    <x v="774"/>
    <s v="Kit SMD CBR 0500 SF"/>
    <s v="0000-00-00"/>
    <n v="200"/>
    <s v="S"/>
    <n v="1"/>
    <s v="E01 PA"/>
    <s v="Apontamento da Produ"/>
    <n v="0"/>
    <n v="200"/>
  </r>
  <r>
    <n v="398176"/>
    <x v="724"/>
    <s v="PCI CA-CBR FR1, 1,6mm 35u SS Ver 1.2 fev"/>
    <s v="0000-00-00"/>
    <n v="200"/>
    <s v="S"/>
    <n v="1"/>
    <s v="E13 PG"/>
    <s v="Apontamento da Produ"/>
    <n v="0"/>
    <n v="200"/>
  </r>
  <r>
    <n v="398179"/>
    <x v="778"/>
    <s v="Conversor Chaveado CBR 0500 SF"/>
    <s v="0000-00-00"/>
    <n v="100"/>
    <s v="E"/>
    <n v="3"/>
    <s v="E01 PD"/>
    <s v="Apontamento da Produ"/>
    <n v="100"/>
    <n v="0"/>
  </r>
  <r>
    <n v="398180"/>
    <x v="777"/>
    <s v="PCM PTH - CBR0500 SF"/>
    <s v="0000-00-00"/>
    <n v="100"/>
    <s v="S"/>
    <n v="1"/>
    <s v="E01 PA"/>
    <s v="Apontamento da Produ"/>
    <n v="0"/>
    <n v="100"/>
  </r>
  <r>
    <n v="398181"/>
    <x v="775"/>
    <s v="PCM SMD CBR0500 SF (K00954)"/>
    <s v="0000-00-00"/>
    <n v="100"/>
    <s v="S"/>
    <n v="1"/>
    <s v="E01 PA"/>
    <s v="Apontamento da Produ"/>
    <n v="0"/>
    <n v="100"/>
  </r>
  <r>
    <n v="398182"/>
    <x v="778"/>
    <s v="Conversor Chaveado CBR 0500 SF"/>
    <s v="0000-00-00"/>
    <n v="100"/>
    <s v="S"/>
    <n v="3"/>
    <s v="E01 PD"/>
    <s v="Movimentacao"/>
    <n v="0"/>
    <n v="100"/>
  </r>
  <r>
    <n v="398183"/>
    <x v="100"/>
    <s v="Cap.Eletr.Unilat. 1000u / 25V (can 10x22"/>
    <s v="0000-00-00"/>
    <n v="1"/>
    <s v="S"/>
    <n v="1"/>
    <s v="E07 PE"/>
    <s v="Movimentacao"/>
    <n v="0"/>
    <n v="1"/>
  </r>
  <r>
    <n v="398184"/>
    <x v="561"/>
    <s v="Pico Fusivel de vidro - 2A 22AGF (10mm)"/>
    <s v="0000-00-00"/>
    <n v="1"/>
    <s v="S"/>
    <n v="1"/>
    <s v="E11 PB"/>
    <s v="Movimentacao"/>
    <n v="0"/>
    <n v="1"/>
  </r>
  <r>
    <n v="398185"/>
    <x v="529"/>
    <s v="Transistor MJE13005 - 400V-4A"/>
    <s v="0000-00-00"/>
    <n v="1"/>
    <s v="S"/>
    <n v="1"/>
    <s v="E08 PF"/>
    <s v="Movimentacao"/>
    <n v="0"/>
    <n v="1"/>
  </r>
  <r>
    <n v="398186"/>
    <x v="772"/>
    <s v="RC 1/3W 5% - 1R5"/>
    <s v="0000-00-00"/>
    <n v="1"/>
    <s v="S"/>
    <n v="1"/>
    <s v="E09 PE"/>
    <s v="Movimentacao"/>
    <n v="0"/>
    <n v="1"/>
  </r>
  <r>
    <n v="398187"/>
    <x v="293"/>
    <s v="RC 1/3W 5% - 1R2"/>
    <s v="0000-00-00"/>
    <n v="1"/>
    <s v="S"/>
    <n v="1"/>
    <s v="E09 PE"/>
    <s v="Movimentacao"/>
    <n v="0"/>
    <n v="1"/>
  </r>
  <r>
    <n v="398188"/>
    <x v="65"/>
    <s v="Diodo 1N4148"/>
    <s v="0000-00-00"/>
    <n v="1"/>
    <s v="S"/>
    <n v="1"/>
    <s v="E09 PK"/>
    <s v="Movimentacao"/>
    <n v="0"/>
    <n v="1"/>
  </r>
  <r>
    <n v="398194"/>
    <x v="779"/>
    <s v="Kit MEC G-PWM"/>
    <s v="0000-00-00"/>
    <n v="100"/>
    <s v="E"/>
    <n v="1"/>
    <s v="E01 PA"/>
    <s v="Apontamento da Produ"/>
    <n v="100"/>
    <n v="0"/>
  </r>
  <r>
    <n v="398195"/>
    <x v="588"/>
    <s v="Paraf.Cab.Cil.Fenda Nylon M3x6"/>
    <s v="0000-00-00"/>
    <n v="100"/>
    <s v="S"/>
    <n v="1"/>
    <m/>
    <s v="Apontamento da Produ"/>
    <n v="0"/>
    <n v="100"/>
  </r>
  <r>
    <n v="398196"/>
    <x v="105"/>
    <s v="Acoplador TÚrmico TO220 com furo"/>
    <s v="0000-00-00"/>
    <n v="100"/>
    <s v="S"/>
    <n v="1"/>
    <s v="E08 PF"/>
    <s v="Apontamento da Produ"/>
    <n v="0"/>
    <n v="100"/>
  </r>
  <r>
    <n v="398197"/>
    <x v="269"/>
    <s v="Resina A (Urethan 5016 A)"/>
    <s v="0000-00-00"/>
    <n v="10"/>
    <s v="S"/>
    <n v="1"/>
    <s v="ProduþÒo"/>
    <s v="Apontamento da Produ"/>
    <n v="0"/>
    <n v="10"/>
  </r>
  <r>
    <n v="398198"/>
    <x v="258"/>
    <s v="Resina B (Uredur 5016 B)"/>
    <s v="0000-00-00"/>
    <n v="5"/>
    <s v="S"/>
    <n v="1"/>
    <s v="ProduþÒo"/>
    <s v="Apontamento da Produ"/>
    <n v="0"/>
    <n v="5"/>
  </r>
  <r>
    <n v="398199"/>
    <x v="709"/>
    <s v="Perfil MecÔnico CRE-5 G-PWM"/>
    <s v="0000-00-00"/>
    <n v="100"/>
    <s v="S"/>
    <n v="1"/>
    <s v="E17 PB"/>
    <s v="Requisicao"/>
    <n v="0"/>
    <n v="100"/>
  </r>
  <r>
    <n v="398217"/>
    <x v="781"/>
    <s v="Kit SMD G-PWM"/>
    <s v="0000-00-00"/>
    <n v="100"/>
    <s v="E"/>
    <n v="1"/>
    <m/>
    <s v="Apontamento da Produ"/>
    <n v="100"/>
    <n v="0"/>
  </r>
  <r>
    <n v="398218"/>
    <x v="535"/>
    <s v="Cap.Cer. SMD 0603 100nF / 50V 10%"/>
    <s v="0000-00-00"/>
    <n v="583"/>
    <s v="S"/>
    <n v="1"/>
    <s v="E18 PH"/>
    <s v="Apontamento da Produ"/>
    <n v="0"/>
    <n v="583"/>
  </r>
  <r>
    <n v="398219"/>
    <x v="629"/>
    <s v="Resistor SMD 1206 5% 1R"/>
    <s v="0000-00-00"/>
    <n v="500"/>
    <s v="S"/>
    <n v="1"/>
    <s v="E18 PJ"/>
    <s v="Apontamento da Produ"/>
    <n v="0"/>
    <n v="500"/>
  </r>
  <r>
    <n v="398220"/>
    <x v="710"/>
    <s v="PIC 16F1827 I/SO SOIC-18"/>
    <s v="0000-00-00"/>
    <n v="100"/>
    <s v="S"/>
    <n v="1"/>
    <s v="E18 PJ"/>
    <s v="Apontamento da Produ"/>
    <n v="0"/>
    <n v="100"/>
  </r>
  <r>
    <n v="398221"/>
    <x v="782"/>
    <s v="Amp. Op. SMD LM358"/>
    <s v="0000-00-00"/>
    <n v="100"/>
    <s v="S"/>
    <n v="1"/>
    <s v="E18PK"/>
    <s v="Apontamento da Produ"/>
    <n v="0"/>
    <n v="100"/>
  </r>
  <r>
    <n v="398222"/>
    <x v="280"/>
    <s v="Transistor SMD BC 807-25 (BC327) SOT-23"/>
    <s v="0000-00-00"/>
    <n v="147"/>
    <s v="S"/>
    <n v="1"/>
    <s v="E18 PH"/>
    <s v="Apontamento da Produ"/>
    <n v="0"/>
    <n v="147"/>
  </r>
  <r>
    <n v="398223"/>
    <x v="280"/>
    <s v="Transistor SMD BC 807-25 (BC327) SOT-23"/>
    <s v="0000-00-00"/>
    <n v="1"/>
    <s v="S"/>
    <n v="1"/>
    <s v="E18 PI"/>
    <s v="Apontamento da Produ"/>
    <n v="0"/>
    <n v="1"/>
  </r>
  <r>
    <n v="398224"/>
    <x v="107"/>
    <s v="Diodo SMD LL4148 Mini Melf"/>
    <s v="0000-00-00"/>
    <n v="321"/>
    <s v="S"/>
    <n v="1"/>
    <s v="E18 PH"/>
    <s v="Apontamento da Produ"/>
    <n v="0"/>
    <n v="321"/>
  </r>
  <r>
    <n v="398225"/>
    <x v="205"/>
    <s v="Diodo SMD LL4007 (M7) SMB"/>
    <s v="0000-00-00"/>
    <n v="70"/>
    <s v="S"/>
    <n v="1"/>
    <s v="E18 PH"/>
    <s v="Apontamento da Produ"/>
    <n v="0"/>
    <n v="70"/>
  </r>
  <r>
    <n v="398226"/>
    <x v="205"/>
    <s v="Diodo SMD LL4007 (M7) SMB"/>
    <s v="0000-00-00"/>
    <n v="30"/>
    <s v="S"/>
    <n v="1"/>
    <s v="E18 PJ"/>
    <s v="Apontamento da Produ"/>
    <n v="0"/>
    <n v="30"/>
  </r>
  <r>
    <n v="398227"/>
    <x v="627"/>
    <s v="Resistor SMD 0603 5% 10R"/>
    <s v="0000-00-00"/>
    <n v="100"/>
    <s v="S"/>
    <n v="1"/>
    <s v="E18 PG"/>
    <s v="Apontamento da Produ"/>
    <n v="0"/>
    <n v="100"/>
  </r>
  <r>
    <n v="398228"/>
    <x v="534"/>
    <s v="Resistor SMD 1206 5% 1K"/>
    <s v="0000-00-00"/>
    <n v="100"/>
    <s v="S"/>
    <n v="1"/>
    <s v="E18 PJ"/>
    <s v="Apontamento da Produ"/>
    <n v="0"/>
    <n v="100"/>
  </r>
  <r>
    <n v="398229"/>
    <x v="207"/>
    <s v="Resistor SMD 0603 5% 1K "/>
    <s v="0000-00-00"/>
    <n v="200"/>
    <s v="S"/>
    <n v="1"/>
    <s v="E18 PG"/>
    <s v="Apontamento da Produ"/>
    <n v="0"/>
    <n v="200"/>
  </r>
  <r>
    <n v="398230"/>
    <x v="299"/>
    <s v="Resistor SMD 0603 5% 680R"/>
    <s v="0000-00-00"/>
    <n v="200"/>
    <s v="S"/>
    <n v="1"/>
    <s v="E18 PH"/>
    <s v="Apontamento da Produ"/>
    <n v="0"/>
    <n v="200"/>
  </r>
  <r>
    <n v="398231"/>
    <x v="228"/>
    <s v="Resistor SMD 0603 5% 470R"/>
    <s v="0000-00-00"/>
    <n v="189"/>
    <s v="S"/>
    <n v="1"/>
    <s v="E18 PG"/>
    <s v="Apontamento da Produ"/>
    <n v="0"/>
    <n v="189"/>
  </r>
  <r>
    <n v="398232"/>
    <x v="227"/>
    <s v="Resistor SMD 0603 5% 100R"/>
    <s v="0000-00-00"/>
    <n v="178"/>
    <s v="S"/>
    <n v="1"/>
    <s v="E18 PG"/>
    <s v="Apontamento da Produ"/>
    <n v="0"/>
    <n v="178"/>
  </r>
  <r>
    <n v="398233"/>
    <x v="783"/>
    <s v="Resistor SMD 0603 5% 33R"/>
    <s v="0000-00-00"/>
    <n v="200"/>
    <s v="S"/>
    <n v="1"/>
    <s v="E18 PG"/>
    <s v="Apontamento da Produ"/>
    <n v="0"/>
    <n v="200"/>
  </r>
  <r>
    <n v="398234"/>
    <x v="784"/>
    <s v="Cap.Cer. SMD 0603 1nF / 50V 10%"/>
    <s v="0000-00-00"/>
    <n v="100"/>
    <s v="S"/>
    <n v="1"/>
    <s v="E18 PH"/>
    <s v="Requisicao"/>
    <n v="0"/>
    <n v="100"/>
  </r>
  <r>
    <n v="398235"/>
    <x v="785"/>
    <s v="PCM SMD G-PWM (k000929)"/>
    <s v="0000-00-00"/>
    <n v="100"/>
    <s v="E"/>
    <n v="1"/>
    <m/>
    <s v="Apontamento da Produ"/>
    <n v="100"/>
    <n v="0"/>
  </r>
  <r>
    <n v="398236"/>
    <x v="714"/>
    <s v="PCI G-PWM ver1.0 FR-4, 1.6mm, 35u, DS"/>
    <s v="0000-00-00"/>
    <n v="100"/>
    <s v="S"/>
    <n v="1"/>
    <s v="E13 PI"/>
    <s v="Apontamento da Produ"/>
    <n v="0"/>
    <n v="100"/>
  </r>
  <r>
    <n v="398237"/>
    <x v="781"/>
    <s v="Kit SMD G-PWM"/>
    <s v="0000-00-00"/>
    <n v="100"/>
    <s v="S"/>
    <n v="1"/>
    <m/>
    <s v="Apontamento da Produ"/>
    <n v="0"/>
    <n v="100"/>
  </r>
  <r>
    <n v="398240"/>
    <x v="665"/>
    <s v="Chicote VM/MR/AZ - 20cm / 22AWG"/>
    <s v="0000-00-00"/>
    <n v="100"/>
    <s v="E"/>
    <n v="1"/>
    <s v="E01 PA"/>
    <s v="Apontamento da Produ"/>
    <n v="100"/>
    <n v="0"/>
  </r>
  <r>
    <n v="398241"/>
    <x v="178"/>
    <s v="Cabo 22AWG/0,30mm2 VERMELHO"/>
    <s v="0000-00-00"/>
    <n v="22"/>
    <s v="S"/>
    <n v="1"/>
    <s v="ProduþÒo"/>
    <s v="Apontamento da Produ"/>
    <n v="0"/>
    <n v="22"/>
  </r>
  <r>
    <n v="398251"/>
    <x v="267"/>
    <s v="Trafo Tr220057"/>
    <s v="0000-00-00"/>
    <n v="10"/>
    <s v="S"/>
    <n v="1"/>
    <s v="E01 PA"/>
    <s v="Movimentacao"/>
    <n v="0"/>
    <n v="10"/>
  </r>
  <r>
    <n v="398252"/>
    <x v="847"/>
    <s v="CI 3525"/>
    <s v="0000-00-00"/>
    <n v="2"/>
    <s v="S"/>
    <n v="1"/>
    <s v="E12 PG"/>
    <s v="Movimentacao"/>
    <n v="0"/>
    <n v="2"/>
  </r>
  <r>
    <n v="398253"/>
    <x v="73"/>
    <s v="Cap.Eletr.Unilat. 100u / 16V (can 5x11)"/>
    <s v="0000-00-00"/>
    <n v="2"/>
    <s v="S"/>
    <n v="1"/>
    <s v="E06 PE"/>
    <s v="Movimentacao"/>
    <n v="0"/>
    <n v="2"/>
  </r>
  <r>
    <n v="398254"/>
    <x v="279"/>
    <s v="Resistor SMD 1206 5% 470R"/>
    <s v="0000-00-00"/>
    <n v="25"/>
    <s v="S"/>
    <n v="1"/>
    <s v="E18 PJ"/>
    <s v="Movimentacao"/>
    <n v="0"/>
    <n v="25"/>
  </r>
  <r>
    <n v="398255"/>
    <x v="205"/>
    <s v="Diodo SMD LL4007 (M7) SMB"/>
    <s v="0000-00-00"/>
    <n v="45"/>
    <s v="S"/>
    <n v="1"/>
    <s v="E18 PJ"/>
    <s v="Movimentacao"/>
    <n v="0"/>
    <n v="45"/>
  </r>
  <r>
    <n v="398256"/>
    <x v="773"/>
    <s v="Cap.Cer. SMD 1206 4,7nF / 50V 10%"/>
    <s v="0000-00-00"/>
    <n v="6"/>
    <s v="S"/>
    <n v="1"/>
    <s v="E18 PJ"/>
    <s v="Movimentacao"/>
    <n v="0"/>
    <n v="6"/>
  </r>
  <r>
    <n v="398257"/>
    <x v="105"/>
    <s v="Acoplador TÚrmico TO220 com furo"/>
    <s v="0000-00-00"/>
    <n v="100"/>
    <s v="S"/>
    <n v="1"/>
    <s v="E08 PF"/>
    <s v="Requisicao"/>
    <n v="0"/>
    <n v="100"/>
  </r>
  <r>
    <n v="398258"/>
    <x v="105"/>
    <s v="Acoplador TÚrmico TO220 com furo"/>
    <s v="0000-00-00"/>
    <n v="4"/>
    <s v="E"/>
    <n v="1"/>
    <s v="E05 PF"/>
    <s v="Transferencia"/>
    <n v="4"/>
    <n v="0"/>
  </r>
  <r>
    <n v="398259"/>
    <x v="105"/>
    <s v="Acoplador TÚrmico TO220 com furo"/>
    <s v="0000-00-00"/>
    <n v="4"/>
    <s v="S"/>
    <n v="1"/>
    <s v="E08 PF"/>
    <s v="Transferencia"/>
    <n v="0"/>
    <n v="4"/>
  </r>
  <r>
    <n v="398260"/>
    <x v="105"/>
    <s v="Acoplador TÚrmico TO220 com furo"/>
    <s v="0000-00-00"/>
    <n v="9"/>
    <s v="S"/>
    <n v="1"/>
    <s v="E08 PF"/>
    <s v="Movimentacao"/>
    <n v="0"/>
    <n v="9"/>
  </r>
  <r>
    <n v="398261"/>
    <x v="116"/>
    <s v="Borne Multipolar-2vias (KRE) Azul"/>
    <s v="0000-00-00"/>
    <n v="200"/>
    <s v="S"/>
    <n v="1"/>
    <s v="E11 PB"/>
    <s v="Movimentacao"/>
    <n v="0"/>
    <n v="200"/>
  </r>
  <r>
    <n v="398262"/>
    <x v="1010"/>
    <s v="Transistor TIP 42C"/>
    <s v="0000-00-00"/>
    <n v="4"/>
    <s v="S"/>
    <n v="1"/>
    <s v="E08 PF"/>
    <s v="Movimentacao"/>
    <n v="0"/>
    <n v="4"/>
  </r>
  <r>
    <n v="398263"/>
    <x v="1010"/>
    <s v="Transistor TIP 42C"/>
    <s v="0000-00-00"/>
    <n v="6"/>
    <s v="S"/>
    <n v="1"/>
    <s v="E08 PF"/>
    <s v="Movimentacao"/>
    <n v="0"/>
    <n v="6"/>
  </r>
  <r>
    <n v="398278"/>
    <x v="466"/>
    <s v="RF 5W 10% - 10R"/>
    <s v="0000-00-00"/>
    <n v="130"/>
    <s v="S"/>
    <n v="1"/>
    <s v="E10 PH"/>
    <s v="Movimentacao"/>
    <n v="0"/>
    <n v="130"/>
  </r>
  <r>
    <n v="398279"/>
    <x v="5"/>
    <s v="Transistor BD 140"/>
    <s v="0000-00-00"/>
    <n v="1"/>
    <s v="S"/>
    <n v="1"/>
    <s v="E08 PG"/>
    <s v="Movimentacao"/>
    <n v="0"/>
    <n v="1"/>
  </r>
  <r>
    <n v="398280"/>
    <x v="138"/>
    <s v="Porta FusÝvel Berþo Preto"/>
    <s v="0000-00-00"/>
    <n v="100"/>
    <s v="S"/>
    <n v="1"/>
    <s v="E11 PC"/>
    <s v="Requisicao"/>
    <n v="0"/>
    <n v="100"/>
  </r>
  <r>
    <n v="398281"/>
    <x v="124"/>
    <s v="Cap.Eletr.Unilat. 1000u / 16V 105░ (can "/>
    <s v="0000-00-00"/>
    <n v="39"/>
    <s v="S"/>
    <n v="1"/>
    <s v="E07 PE"/>
    <s v="Movimentacao"/>
    <n v="0"/>
    <n v="39"/>
  </r>
  <r>
    <n v="398282"/>
    <x v="584"/>
    <s v="Ferrite (3,5x3,5x1,3) N3F3503C1.3"/>
    <s v="0000-00-00"/>
    <n v="14"/>
    <s v="S"/>
    <n v="1"/>
    <s v="E14 PE"/>
    <s v="Movimentacao"/>
    <n v="0"/>
    <n v="14"/>
  </r>
  <r>
    <n v="398291"/>
    <x v="520"/>
    <s v="Caixa Remota - GNB-1"/>
    <s v="0000-00-00"/>
    <n v="2"/>
    <s v="S"/>
    <n v="5"/>
    <m/>
    <s v="Devolucao"/>
    <n v="0"/>
    <n v="2"/>
  </r>
  <r>
    <n v="398292"/>
    <x v="475"/>
    <s v="Caixa Comando - GNB-1"/>
    <s v="0000-00-00"/>
    <n v="2"/>
    <s v="S"/>
    <n v="5"/>
    <m/>
    <s v="Devolucao"/>
    <n v="0"/>
    <n v="2"/>
  </r>
  <r>
    <n v="398293"/>
    <x v="111"/>
    <s v="Cap.Pol.Met. 100nF / 63V - Azul"/>
    <s v="0000-00-00"/>
    <n v="7"/>
    <s v="E"/>
    <n v="1"/>
    <m/>
    <s v="Movimentacao"/>
    <n v="7"/>
    <n v="0"/>
  </r>
  <r>
    <n v="398297"/>
    <x v="742"/>
    <s v="Cabo 22AWG/0,30mm2 LARANJA"/>
    <s v="0000-00-00"/>
    <n v="45"/>
    <s v="S"/>
    <n v="1"/>
    <s v="ProduþÒo"/>
    <s v="Movimentacao"/>
    <n v="0"/>
    <n v="45"/>
  </r>
  <r>
    <n v="398298"/>
    <x v="489"/>
    <s v="Cabo 28AWG/0,08mm2 BRANCO"/>
    <s v="0000-00-00"/>
    <n v="40"/>
    <s v="S"/>
    <n v="1"/>
    <s v="ProduþÒo"/>
    <s v="Movimentacao"/>
    <n v="0"/>
    <n v="40"/>
  </r>
  <r>
    <n v="398299"/>
    <x v="182"/>
    <s v="Cabo 28AWG/0,08mm2 VERDE"/>
    <s v="0000-00-00"/>
    <n v="78"/>
    <s v="S"/>
    <n v="1"/>
    <s v="ProduþÒo"/>
    <s v="Movimentacao"/>
    <n v="0"/>
    <n v="78"/>
  </r>
  <r>
    <n v="398300"/>
    <x v="469"/>
    <s v="Etiqueta Pimaco A5Q 813"/>
    <s v="0000-00-00"/>
    <n v="4.3680000000000003"/>
    <s v="S"/>
    <n v="1"/>
    <s v="E03 PI"/>
    <s v="Movimentacao"/>
    <n v="0"/>
    <n v="4.3680000000000003"/>
  </r>
  <r>
    <n v="398301"/>
    <x v="399"/>
    <s v="PCI Digital Control SMD FR4, 1.6mm, 35u,"/>
    <s v="0000-00-00"/>
    <n v="50"/>
    <s v="E"/>
    <n v="1"/>
    <s v="E13 PH"/>
    <s v="Movimentacao"/>
    <n v="50"/>
    <n v="0"/>
  </r>
  <r>
    <n v="398302"/>
    <x v="662"/>
    <s v="PCI GNB-1 FR-4, 1.6mm, 35u, DS  Ver4.0  "/>
    <s v="0000-00-00"/>
    <n v="39"/>
    <s v="S"/>
    <n v="1"/>
    <s v="E13 PI"/>
    <s v="Movimentacao"/>
    <n v="0"/>
    <n v="39"/>
  </r>
  <r>
    <n v="398303"/>
    <x v="637"/>
    <s v="BMS - Placa carga bateria 6S-12A"/>
    <s v="0000-00-00"/>
    <n v="10"/>
    <s v="S"/>
    <n v="1"/>
    <m/>
    <s v="Movimentacao"/>
    <n v="0"/>
    <n v="10"/>
  </r>
  <r>
    <n v="398304"/>
    <x v="637"/>
    <s v="BMS - Placa carga bateria 6S-12A"/>
    <s v="0000-00-00"/>
    <n v="17"/>
    <s v="E"/>
    <n v="1"/>
    <m/>
    <s v="Movimentacao"/>
    <n v="17"/>
    <n v="0"/>
  </r>
  <r>
    <n v="398305"/>
    <x v="143"/>
    <s v="Verniz Isolante ISO-1985 / ISO-1723"/>
    <s v="0000-00-00"/>
    <n v="5"/>
    <s v="S"/>
    <n v="1"/>
    <s v="ProduþÒo"/>
    <s v="Movimentacao"/>
    <n v="0"/>
    <n v="5"/>
  </r>
  <r>
    <n v="398306"/>
    <x v="143"/>
    <s v="Verniz Isolante ISO-1985 / ISO-1723"/>
    <s v="0000-00-00"/>
    <n v="5"/>
    <s v="S"/>
    <n v="1"/>
    <m/>
    <s v="Movimentacao"/>
    <n v="0"/>
    <n v="5"/>
  </r>
  <r>
    <n v="398307"/>
    <x v="142"/>
    <s v="Solvente ISO S134 / ISO S135"/>
    <s v="0000-00-00"/>
    <n v="5"/>
    <s v="S"/>
    <n v="1"/>
    <s v="ProduþÒo"/>
    <s v="Movimentacao"/>
    <n v="0"/>
    <n v="5"/>
  </r>
  <r>
    <n v="398308"/>
    <x v="142"/>
    <s v="Solvente ISO S134 / ISO S135"/>
    <s v="0000-00-00"/>
    <n v="5"/>
    <s v="S"/>
    <n v="1"/>
    <m/>
    <s v="Movimentacao"/>
    <n v="0"/>
    <n v="5"/>
  </r>
  <r>
    <n v="398309"/>
    <x v="0"/>
    <s v="Bateria 9V Alcalina"/>
    <s v="0000-00-00"/>
    <n v="1"/>
    <s v="S"/>
    <n v="1"/>
    <s v="E03 PI"/>
    <s v="Movimentacao"/>
    <n v="0"/>
    <n v="1"/>
  </r>
  <r>
    <n v="398310"/>
    <x v="0"/>
    <s v="Bateria 9V Alcalina"/>
    <s v="0000-00-00"/>
    <n v="1"/>
    <s v="S"/>
    <n v="1"/>
    <s v="E03 PI"/>
    <s v="Movimentacao"/>
    <n v="0"/>
    <n v="1"/>
  </r>
  <r>
    <n v="398311"/>
    <x v="16"/>
    <s v="Tubo de Silicone 280 GR"/>
    <s v="0000-00-00"/>
    <n v="1"/>
    <s v="S"/>
    <n v="1"/>
    <m/>
    <s v="Movimentacao"/>
    <n v="0"/>
    <n v="1"/>
  </r>
  <r>
    <n v="398335"/>
    <x v="392"/>
    <s v="Conversor Chaveado CCP 2405 PK"/>
    <s v="0000-00-00"/>
    <n v="2"/>
    <s v="S"/>
    <n v="3"/>
    <s v="E01 PD"/>
    <s v="Movimentacao"/>
    <n v="0"/>
    <n v="2"/>
  </r>
  <r>
    <n v="398338"/>
    <x v="0"/>
    <s v="Bateria 9V Alcalina"/>
    <s v="0000-00-00"/>
    <n v="1"/>
    <s v="S"/>
    <n v="1"/>
    <s v="E03 PI"/>
    <s v="Movimentacao"/>
    <n v="0"/>
    <n v="1"/>
  </r>
  <r>
    <n v="398339"/>
    <x v="0"/>
    <s v="Bateria 9V Alcalina"/>
    <s v="0000-00-00"/>
    <n v="1"/>
    <s v="S"/>
    <n v="1"/>
    <s v="E03 PI"/>
    <s v="Movimentacao"/>
    <n v="0"/>
    <n v="1"/>
  </r>
  <r>
    <n v="398340"/>
    <x v="160"/>
    <s v="Soquete Estampado p/CI 18 Pinos"/>
    <s v="0000-00-00"/>
    <n v="15"/>
    <s v="S"/>
    <n v="1"/>
    <s v="E08 PF"/>
    <s v="Movimentacao"/>
    <n v="0"/>
    <n v="15"/>
  </r>
  <r>
    <n v="398370"/>
    <x v="1011"/>
    <s v="Kit PTH - HBCT-3"/>
    <s v="0000-00-00"/>
    <n v="3"/>
    <s v="E"/>
    <n v="2"/>
    <m/>
    <s v="Apontamento da Produ"/>
    <n v="3"/>
    <n v="0"/>
  </r>
  <r>
    <n v="398371"/>
    <x v="755"/>
    <s v="Transistor BC 327-25 (B) Fitado"/>
    <s v="0000-00-00"/>
    <n v="6"/>
    <s v="S"/>
    <n v="1"/>
    <s v="E08 PF"/>
    <s v="Apontamento da Produ"/>
    <n v="0"/>
    <n v="6"/>
  </r>
  <r>
    <n v="398372"/>
    <x v="1012"/>
    <s v="Cap.Cer.Disco 47pF / 50V"/>
    <s v="0000-00-00"/>
    <n v="9"/>
    <s v="S"/>
    <n v="1"/>
    <s v="E06 PF"/>
    <s v="Apontamento da Produ"/>
    <n v="0"/>
    <n v="9"/>
  </r>
  <r>
    <n v="398373"/>
    <x v="895"/>
    <s v="Cap.Cer.Disco 150pF / 50V"/>
    <s v="0000-00-00"/>
    <n v="6"/>
    <s v="S"/>
    <n v="1"/>
    <s v="E06 PF"/>
    <s v="Apontamento da Produ"/>
    <n v="0"/>
    <n v="6"/>
  </r>
  <r>
    <n v="398374"/>
    <x v="61"/>
    <s v="Cap.Cer.Disco 100nF / 50V"/>
    <s v="0000-00-00"/>
    <n v="9"/>
    <s v="S"/>
    <n v="1"/>
    <s v="E07 PE"/>
    <s v="Apontamento da Produ"/>
    <n v="0"/>
    <n v="9"/>
  </r>
  <r>
    <n v="398375"/>
    <x v="65"/>
    <s v="Diodo 1N4148"/>
    <s v="0000-00-00"/>
    <n v="60"/>
    <s v="S"/>
    <n v="1"/>
    <s v="E09 PK"/>
    <s v="Apontamento da Produ"/>
    <n v="0"/>
    <n v="60"/>
  </r>
  <r>
    <n v="398376"/>
    <x v="1013"/>
    <s v="Diodo Zener 1N758 A (10V - 400mW)"/>
    <s v="0000-00-00"/>
    <n v="3"/>
    <s v="S"/>
    <n v="1"/>
    <s v="E07 PF"/>
    <s v="Apontamento da Produ"/>
    <n v="0"/>
    <n v="3"/>
  </r>
  <r>
    <n v="398377"/>
    <x v="416"/>
    <s v="Diodo Zener 1N4742 A (12V - 1,0W)"/>
    <s v="0000-00-00"/>
    <n v="1"/>
    <s v="S"/>
    <n v="1"/>
    <s v="E10 PJ"/>
    <s v="Apontamento da Produ"/>
    <n v="0"/>
    <n v="1"/>
  </r>
  <r>
    <n v="398378"/>
    <x v="543"/>
    <s v="Cap.Pol.Met. 4,7nF / 100V - Azul"/>
    <s v="0000-00-00"/>
    <n v="9"/>
    <s v="S"/>
    <n v="1"/>
    <s v="E06 PF"/>
    <s v="Apontamento da Produ"/>
    <n v="0"/>
    <n v="9"/>
  </r>
  <r>
    <n v="398379"/>
    <x v="498"/>
    <s v="Transistor BC 337-25 (B) Fitado"/>
    <s v="0000-00-00"/>
    <n v="24"/>
    <s v="S"/>
    <n v="1"/>
    <s v="E08 PG"/>
    <s v="Apontamento da Produ"/>
    <n v="0"/>
    <n v="24"/>
  </r>
  <r>
    <n v="398380"/>
    <x v="982"/>
    <s v="PWM SG3524N"/>
    <s v="0000-00-00"/>
    <n v="3"/>
    <s v="S"/>
    <n v="1"/>
    <s v="E08 PH"/>
    <s v="Apontamento da Produ"/>
    <n v="0"/>
    <n v="3"/>
  </r>
  <r>
    <n v="398381"/>
    <x v="1014"/>
    <s v="Trimpot 5K Fuso Superior (3296)"/>
    <s v="0000-00-00"/>
    <n v="3"/>
    <s v="S"/>
    <n v="1"/>
    <s v="E08 PF"/>
    <s v="Apontamento da Produ"/>
    <n v="0"/>
    <n v="3"/>
  </r>
  <r>
    <n v="398382"/>
    <x v="1015"/>
    <s v="PCI HBCT-3.brd Fev06"/>
    <s v="0000-00-00"/>
    <n v="1"/>
    <s v="S"/>
    <n v="1"/>
    <s v="E13 PH"/>
    <s v="Apontamento da Produ"/>
    <n v="0"/>
    <n v="1"/>
  </r>
  <r>
    <n v="398383"/>
    <x v="1016"/>
    <s v="Jumper PadrÒo 10mm - 24 AWG"/>
    <s v="0000-00-00"/>
    <n v="9"/>
    <s v="S"/>
    <n v="1"/>
    <s v="E01 PA"/>
    <s v="Apontamento da Produ"/>
    <n v="0"/>
    <n v="9"/>
  </r>
  <r>
    <n v="398384"/>
    <x v="234"/>
    <s v="Jumper PadrÒo 5mm - 24 AWG"/>
    <s v="0000-00-00"/>
    <n v="3"/>
    <s v="S"/>
    <n v="1"/>
    <m/>
    <s v="Apontamento da Produ"/>
    <n v="0"/>
    <n v="3"/>
  </r>
  <r>
    <n v="398385"/>
    <x v="243"/>
    <s v="RC 1/3W 5% - 1R"/>
    <s v="0000-00-00"/>
    <n v="6"/>
    <s v="S"/>
    <n v="1"/>
    <s v="E09 PE"/>
    <s v="Apontamento da Produ"/>
    <n v="0"/>
    <n v="6"/>
  </r>
  <r>
    <n v="398386"/>
    <x v="838"/>
    <s v="RC 1/3W 5% - 1K5"/>
    <s v="0000-00-00"/>
    <n v="9"/>
    <s v="S"/>
    <n v="1"/>
    <s v="E10 PE"/>
    <s v="Apontamento da Produ"/>
    <n v="0"/>
    <n v="9"/>
  </r>
  <r>
    <n v="398387"/>
    <x v="823"/>
    <s v="RC 1/3W 5% - 10R"/>
    <s v="0000-00-00"/>
    <n v="15"/>
    <s v="S"/>
    <n v="1"/>
    <s v="E10 PD"/>
    <s v="Apontamento da Produ"/>
    <n v="0"/>
    <n v="15"/>
  </r>
  <r>
    <n v="398388"/>
    <x v="331"/>
    <s v="RC 1/3W 5% - 47R"/>
    <s v="0000-00-00"/>
    <n v="6"/>
    <s v="S"/>
    <n v="1"/>
    <s v="E09 PF"/>
    <s v="Apontamento da Produ"/>
    <n v="0"/>
    <n v="6"/>
  </r>
  <r>
    <n v="398389"/>
    <x v="287"/>
    <s v="RC 1/3W 5% - 220R"/>
    <s v="0000-00-00"/>
    <n v="6"/>
    <s v="S"/>
    <n v="1"/>
    <s v="E10 PE"/>
    <s v="Apontamento da Produ"/>
    <n v="0"/>
    <n v="6"/>
  </r>
  <r>
    <n v="398390"/>
    <x v="215"/>
    <s v="RC 1/3W 5% - 560R"/>
    <s v="0000-00-00"/>
    <n v="6"/>
    <s v="S"/>
    <n v="1"/>
    <s v="E10 PE"/>
    <s v="Apontamento da Produ"/>
    <n v="0"/>
    <n v="6"/>
  </r>
  <r>
    <n v="398391"/>
    <x v="792"/>
    <s v="RC 1/3W 5% - 1K"/>
    <s v="0000-00-00"/>
    <n v="3"/>
    <s v="S"/>
    <n v="1"/>
    <s v="E10 PE"/>
    <s v="Apontamento da Produ"/>
    <n v="0"/>
    <n v="3"/>
  </r>
  <r>
    <n v="398392"/>
    <x v="450"/>
    <s v="RC 1/3W 5% - 100K"/>
    <s v="0000-00-00"/>
    <n v="3"/>
    <s v="S"/>
    <n v="1"/>
    <s v="E10 PF"/>
    <s v="Apontamento da Produ"/>
    <n v="0"/>
    <n v="3"/>
  </r>
  <r>
    <n v="398393"/>
    <x v="320"/>
    <s v="RC 1/3W 5% - 1K8"/>
    <s v="0000-00-00"/>
    <n v="3"/>
    <s v="S"/>
    <n v="1"/>
    <s v="E10 PE"/>
    <s v="Apontamento da Produ"/>
    <n v="0"/>
    <n v="3"/>
  </r>
  <r>
    <n v="398394"/>
    <x v="345"/>
    <s v="RC 1/3W 5% - 2K2"/>
    <s v="0000-00-00"/>
    <n v="12"/>
    <s v="S"/>
    <n v="1"/>
    <s v="E09 PG"/>
    <s v="Apontamento da Produ"/>
    <n v="0"/>
    <n v="12"/>
  </r>
  <r>
    <n v="398395"/>
    <x v="79"/>
    <s v="RC 1/3W 5% - 4K7"/>
    <s v="0000-00-00"/>
    <n v="21"/>
    <s v="S"/>
    <n v="1"/>
    <s v="E09 PG"/>
    <s v="Apontamento da Produ"/>
    <n v="0"/>
    <n v="21"/>
  </r>
  <r>
    <n v="398396"/>
    <x v="804"/>
    <s v="RC 1/3W 5% - 6K8"/>
    <s v="0000-00-00"/>
    <n v="3"/>
    <s v="S"/>
    <n v="1"/>
    <s v="E09 PG"/>
    <s v="Apontamento da Produ"/>
    <n v="0"/>
    <n v="3"/>
  </r>
  <r>
    <n v="398397"/>
    <x v="701"/>
    <s v="RC 1/3W 5% - 10K"/>
    <s v="0000-00-00"/>
    <n v="9"/>
    <s v="S"/>
    <n v="1"/>
    <s v="E09 PG"/>
    <s v="Apontamento da Produ"/>
    <n v="0"/>
    <n v="9"/>
  </r>
  <r>
    <n v="398398"/>
    <x v="82"/>
    <s v="RC 1/3W 5% - 33K"/>
    <s v="0000-00-00"/>
    <n v="3"/>
    <s v="S"/>
    <n v="1"/>
    <s v="E10 PF"/>
    <s v="Apontamento da Produ"/>
    <n v="0"/>
    <n v="3"/>
  </r>
  <r>
    <n v="398399"/>
    <x v="982"/>
    <s v="PWM SG3524N"/>
    <s v="0000-00-00"/>
    <n v="1"/>
    <s v="S"/>
    <n v="1"/>
    <s v="E08 PH"/>
    <s v="Movimentacao"/>
    <n v="0"/>
    <n v="1"/>
  </r>
  <r>
    <n v="398413"/>
    <x v="527"/>
    <s v="Buzzer 12V - polarizado"/>
    <s v="0000-00-00"/>
    <n v="1"/>
    <s v="S"/>
    <n v="1"/>
    <s v="E12 PD"/>
    <s v="Movimentacao"/>
    <n v="0"/>
    <n v="1"/>
  </r>
  <r>
    <n v="398414"/>
    <x v="778"/>
    <s v="Conversor Chaveado CBR 0500 SF"/>
    <s v="0000-00-00"/>
    <n v="100"/>
    <s v="E"/>
    <n v="3"/>
    <s v="E01 PD"/>
    <s v="Apontamento da Produ"/>
    <n v="100"/>
    <n v="0"/>
  </r>
  <r>
    <n v="398415"/>
    <x v="777"/>
    <s v="PCM PTH - CBR0500 SF"/>
    <s v="0000-00-00"/>
    <n v="100"/>
    <s v="S"/>
    <n v="1"/>
    <s v="E01 PA"/>
    <s v="Apontamento da Produ"/>
    <n v="0"/>
    <n v="100"/>
  </r>
  <r>
    <n v="398416"/>
    <x v="775"/>
    <s v="PCM SMD CBR0500 SF (K00954)"/>
    <s v="0000-00-00"/>
    <n v="100"/>
    <s v="S"/>
    <n v="1"/>
    <s v="E01 PA"/>
    <s v="Apontamento da Produ"/>
    <n v="0"/>
    <n v="100"/>
  </r>
  <r>
    <n v="398417"/>
    <x v="715"/>
    <s v="Folha de Cobre (0,10x290mm1000mm) - 2900"/>
    <s v="0000-00-00"/>
    <n v="0"/>
    <s v="S"/>
    <n v="1"/>
    <s v="E06 PD"/>
    <s v="Requisicao"/>
    <n v="0"/>
    <n v="0"/>
  </r>
  <r>
    <n v="398418"/>
    <x v="715"/>
    <s v="Folha de Cobre (0,10x290mm1000mm) - 2900"/>
    <s v="0000-00-00"/>
    <n v="0"/>
    <s v="E"/>
    <n v="1"/>
    <s v="E06 PD"/>
    <s v="Transferencia"/>
    <n v="0"/>
    <n v="0"/>
  </r>
  <r>
    <n v="398419"/>
    <x v="715"/>
    <s v="Folha de Cobre (0,10x290mm1000mm) - 2900"/>
    <s v="0000-00-00"/>
    <n v="0"/>
    <s v="S"/>
    <n v="1"/>
    <s v="ProduþÒo"/>
    <s v="Transferencia"/>
    <n v="0"/>
    <n v="0"/>
  </r>
  <r>
    <n v="398420"/>
    <x v="715"/>
    <s v="Folha de Cobre (0,10x290mm1000mm) - 2900"/>
    <s v="0000-00-00"/>
    <n v="0"/>
    <s v="S"/>
    <n v="1"/>
    <s v="ProduþÒo"/>
    <s v="Movimentacao"/>
    <n v="0"/>
    <n v="0"/>
  </r>
  <r>
    <n v="398421"/>
    <x v="61"/>
    <s v="Cap.Cer.Disco 100nF / 50V"/>
    <s v="0000-00-00"/>
    <n v="110"/>
    <s v="S"/>
    <n v="1"/>
    <s v="E07 PE"/>
    <s v="Movimentacao"/>
    <n v="0"/>
    <n v="110"/>
  </r>
  <r>
    <n v="398422"/>
    <x v="1017"/>
    <s v="Diss.Anod.Preto CAP-3"/>
    <s v="0000-00-00"/>
    <n v="2"/>
    <s v="E"/>
    <n v="1"/>
    <s v="E15 PC"/>
    <s v="Movimentacao"/>
    <n v="2"/>
    <n v="0"/>
  </r>
  <r>
    <n v="398438"/>
    <x v="467"/>
    <s v="Ponta Ferro 30W Hikari Conica"/>
    <s v="0000-00-00"/>
    <n v="1"/>
    <s v="S"/>
    <n v="1"/>
    <s v="ProduþÒo"/>
    <s v="Movimentacao"/>
    <n v="0"/>
    <n v="1"/>
  </r>
  <r>
    <n v="398439"/>
    <x v="467"/>
    <s v="Ponta Ferro 30W Hikari Conica"/>
    <s v="0000-00-00"/>
    <n v="1"/>
    <s v="S"/>
    <n v="1"/>
    <s v="ProduþÒo"/>
    <s v="Movimentacao"/>
    <n v="0"/>
    <n v="1"/>
  </r>
  <r>
    <n v="398441"/>
    <x v="188"/>
    <s v="Carretel E13 - 8 Terminais"/>
    <s v="0000-00-00"/>
    <n v="300"/>
    <s v="E"/>
    <n v="1"/>
    <s v="E14 PB"/>
    <s v="Compra de MatÚria Pr"/>
    <n v="300"/>
    <n v="0"/>
  </r>
  <r>
    <n v="398442"/>
    <x v="471"/>
    <s v="Dissipador TSC-3 (terminal rebitado) 2 f"/>
    <s v="0000-00-00"/>
    <n v="200"/>
    <s v="S"/>
    <n v="1"/>
    <s v="E15 PD"/>
    <s v="Requisicao"/>
    <n v="0"/>
    <n v="200"/>
  </r>
  <r>
    <n v="398443"/>
    <x v="288"/>
    <s v="Cap.Cer.Disco 47nF / 100V"/>
    <s v="0000-00-00"/>
    <n v="50"/>
    <s v="S"/>
    <n v="1"/>
    <s v="E07 PF"/>
    <s v="Movimentacao"/>
    <n v="0"/>
    <n v="50"/>
  </r>
  <r>
    <n v="398444"/>
    <x v="977"/>
    <s v="Cabo 18AWG/0,75mm2 PRETO"/>
    <s v="0000-00-00"/>
    <n v="100"/>
    <s v="S"/>
    <n v="1"/>
    <s v="E10 PL"/>
    <s v="Movimentacao"/>
    <n v="0"/>
    <n v="100"/>
  </r>
  <r>
    <n v="398468"/>
    <x v="505"/>
    <s v="Led Vermelho - Sinaleira"/>
    <s v="0000-00-00"/>
    <n v="70"/>
    <s v="E"/>
    <n v="4"/>
    <m/>
    <s v="REMESSA PARA INDUST."/>
    <n v="70"/>
    <n v="0"/>
  </r>
  <r>
    <n v="398470"/>
    <x v="507"/>
    <s v="Prensa Cabo Steck PG 09 - Cinza (Rosca C"/>
    <s v="0000-00-00"/>
    <n v="210"/>
    <s v="E"/>
    <n v="4"/>
    <m/>
    <s v="REMESSA PARA INDUST."/>
    <n v="210"/>
    <n v="0"/>
  </r>
  <r>
    <n v="398471"/>
    <x v="508"/>
    <s v="CaboVßlvula Quimica GNB-1 0,8m"/>
    <s v="0000-00-00"/>
    <n v="140"/>
    <s v="E"/>
    <n v="4"/>
    <m/>
    <s v="REMESSA PARA INDUST."/>
    <n v="140"/>
    <n v="0"/>
  </r>
  <r>
    <n v="398472"/>
    <x v="509"/>
    <s v="Caixa Plßstica Comando GNB-1 (151x110x70"/>
    <s v="0000-00-00"/>
    <n v="70"/>
    <s v="E"/>
    <n v="4"/>
    <m/>
    <s v="REMESSA PARA INDUST."/>
    <n v="70"/>
    <n v="0"/>
  </r>
  <r>
    <n v="398473"/>
    <x v="510"/>
    <s v="Capa ProteþÒo Chave 36439"/>
    <s v="0000-00-00"/>
    <n v="70"/>
    <s v="E"/>
    <n v="4"/>
    <m/>
    <s v="REMESSA PARA INDUST."/>
    <n v="70"/>
    <n v="0"/>
  </r>
  <r>
    <n v="398474"/>
    <x v="511"/>
    <s v="Chave Alavanca 2 posiþ§es 6A"/>
    <s v="0000-00-00"/>
    <n v="70"/>
    <s v="E"/>
    <n v="4"/>
    <m/>
    <s v="REMESSA PARA INDUST."/>
    <n v="70"/>
    <n v="0"/>
  </r>
  <r>
    <n v="398475"/>
    <x v="512"/>
    <s v="Cabo Motor GNB-1 1.4m"/>
    <s v="0000-00-00"/>
    <n v="70"/>
    <s v="E"/>
    <n v="4"/>
    <m/>
    <s v="REMESSA PARA INDUST."/>
    <n v="70"/>
    <n v="0"/>
  </r>
  <r>
    <n v="398476"/>
    <x v="513"/>
    <s v="Chave Push Button Margirius 1NA"/>
    <s v="0000-00-00"/>
    <n v="70"/>
    <s v="E"/>
    <n v="4"/>
    <m/>
    <s v="REMESSA PARA INDUST."/>
    <n v="70"/>
    <n v="0"/>
  </r>
  <r>
    <n v="398477"/>
    <x v="514"/>
    <s v="Bloco Contato NA C1 - Margirius"/>
    <s v="0000-00-00"/>
    <n v="70"/>
    <s v="E"/>
    <n v="4"/>
    <m/>
    <s v="REMESSA PARA INDUST."/>
    <n v="70"/>
    <n v="0"/>
  </r>
  <r>
    <n v="398478"/>
    <x v="515"/>
    <s v="Conector ITC - Painel Redonda Macho M16 "/>
    <s v="0000-00-00"/>
    <n v="70"/>
    <s v="E"/>
    <n v="4"/>
    <m/>
    <s v="REMESSA PARA INDUST."/>
    <n v="70"/>
    <n v="0"/>
  </r>
  <r>
    <n v="398479"/>
    <x v="516"/>
    <s v="Porta FusÝvel Painel Pto C/ Rosca Ref.05"/>
    <s v="0000-00-00"/>
    <n v="70"/>
    <s v="E"/>
    <n v="4"/>
    <m/>
    <s v="REMESSA PARA INDUST."/>
    <n v="70"/>
    <n v="0"/>
  </r>
  <r>
    <n v="398480"/>
    <x v="517"/>
    <s v="Conector Painel Macho Tripolar Pino Chat"/>
    <s v="0000-00-00"/>
    <n v="70"/>
    <s v="E"/>
    <n v="4"/>
    <m/>
    <s v="REMESSA PARA INDUST."/>
    <n v="70"/>
    <n v="0"/>
  </r>
  <r>
    <n v="398481"/>
    <x v="506"/>
    <s v="Led Verde -Sinaleira"/>
    <s v="0000-00-00"/>
    <n v="70"/>
    <s v="E"/>
    <n v="4"/>
    <m/>
    <s v="REMESSA PARA INDUST."/>
    <n v="70"/>
    <n v="0"/>
  </r>
  <r>
    <n v="398482"/>
    <x v="505"/>
    <s v="Led Vermelho - Sinaleira"/>
    <s v="0000-00-00"/>
    <n v="70"/>
    <s v="E"/>
    <n v="4"/>
    <m/>
    <s v="REMESSA PARA INDUST."/>
    <n v="70"/>
    <n v="0"/>
  </r>
  <r>
    <n v="398483"/>
    <x v="507"/>
    <s v="Prensa Cabo Steck PG 09 - Cinza (Rosca C"/>
    <s v="0000-00-00"/>
    <n v="70"/>
    <s v="E"/>
    <n v="4"/>
    <m/>
    <s v="REMESSA PARA INDUST."/>
    <n v="70"/>
    <n v="0"/>
  </r>
  <r>
    <n v="398484"/>
    <x v="501"/>
    <s v="Fuse 20mm 250V - 2 A"/>
    <s v="0000-00-00"/>
    <n v="70"/>
    <s v="E"/>
    <n v="4"/>
    <m/>
    <s v="REMESSA PARA INDUST."/>
    <n v="70"/>
    <n v="0"/>
  </r>
  <r>
    <n v="398485"/>
    <x v="510"/>
    <s v="Capa ProteþÒo Chave 36439"/>
    <s v="0000-00-00"/>
    <n v="70"/>
    <s v="E"/>
    <n v="4"/>
    <m/>
    <s v="REMESSA PARA INDUST."/>
    <n v="70"/>
    <n v="0"/>
  </r>
  <r>
    <n v="398486"/>
    <x v="511"/>
    <s v="Chave Alavanca 2 posiþ§es 6A"/>
    <s v="0000-00-00"/>
    <n v="70"/>
    <s v="E"/>
    <n v="4"/>
    <m/>
    <s v="REMESSA PARA INDUST."/>
    <n v="70"/>
    <n v="0"/>
  </r>
  <r>
    <n v="398487"/>
    <x v="518"/>
    <s v="Conj.Cabos GNB-1 - remota"/>
    <s v="0000-00-00"/>
    <n v="70"/>
    <s v="E"/>
    <n v="4"/>
    <m/>
    <s v="REMESSA PARA INDUST."/>
    <n v="70"/>
    <n v="0"/>
  </r>
  <r>
    <n v="398488"/>
    <x v="519"/>
    <s v="Caixa Plßstica Remota GNB-1 (102x102x55)"/>
    <s v="0000-00-00"/>
    <n v="70"/>
    <s v="E"/>
    <n v="4"/>
    <m/>
    <s v="REMESSA PARA INDUST."/>
    <n v="70"/>
    <n v="0"/>
  </r>
  <r>
    <n v="398489"/>
    <x v="721"/>
    <s v="Plug Forþa Femea IEC320/C13 cabo PP 1m 2"/>
    <s v="0000-00-00"/>
    <n v="50"/>
    <s v="E"/>
    <n v="4"/>
    <m/>
    <s v="REMESSA PARA INDUST."/>
    <n v="50"/>
    <n v="0"/>
  </r>
  <r>
    <n v="398490"/>
    <x v="719"/>
    <s v="Plug Macho Acendedor Cigarro c/Fuse"/>
    <s v="0000-00-00"/>
    <n v="50"/>
    <s v="E"/>
    <n v="4"/>
    <m/>
    <s v="REMESSA PARA INDUST."/>
    <n v="50"/>
    <n v="0"/>
  </r>
  <r>
    <n v="398494"/>
    <x v="720"/>
    <s v="Plug Forþa Femea IEC320/C13 cabo PP 3m 2"/>
    <s v="0000-00-00"/>
    <n v="50"/>
    <s v="E"/>
    <n v="4"/>
    <m/>
    <s v="REMESSA PARA INDUST."/>
    <n v="50"/>
    <n v="0"/>
  </r>
  <r>
    <n v="398495"/>
    <x v="718"/>
    <s v="Par Garras JacarÚ Bateria Preto e Vermel"/>
    <s v="0000-00-00"/>
    <n v="50"/>
    <s v="E"/>
    <n v="4"/>
    <m/>
    <s v="REMESSA PARA INDUST."/>
    <n v="50"/>
    <n v="0"/>
  </r>
  <r>
    <n v="398496"/>
    <x v="506"/>
    <s v="Led Verde -Sinaleira"/>
    <s v="0000-00-00"/>
    <n v="25"/>
    <s v="E"/>
    <n v="4"/>
    <m/>
    <s v="REMESSA PARA INDUST."/>
    <n v="25"/>
    <n v="0"/>
  </r>
  <r>
    <n v="398498"/>
    <x v="506"/>
    <s v="Led Verde -Sinaleira"/>
    <s v="0000-00-00"/>
    <n v="70"/>
    <s v="E"/>
    <n v="4"/>
    <m/>
    <s v="REMESSA PARA INDUST."/>
    <n v="70"/>
    <n v="0"/>
  </r>
  <r>
    <n v="398502"/>
    <x v="722"/>
    <s v="Cabo Comando Remoto Bateria"/>
    <s v="0000-00-00"/>
    <n v="50"/>
    <s v="E"/>
    <n v="1"/>
    <s v="E01 PA"/>
    <s v="Apontamento da Produ"/>
    <n v="50"/>
    <n v="0"/>
  </r>
  <r>
    <n v="398503"/>
    <x v="719"/>
    <s v="Plug Macho Acendedor Cigarro c/Fuse"/>
    <s v="0000-00-00"/>
    <n v="50"/>
    <s v="S"/>
    <n v="4"/>
    <m/>
    <s v="Apontamento da Produ"/>
    <n v="0"/>
    <n v="50"/>
  </r>
  <r>
    <n v="398504"/>
    <x v="721"/>
    <s v="Plug Forþa Femea IEC320/C13 cabo PP 1m 2"/>
    <s v="0000-00-00"/>
    <n v="50"/>
    <s v="S"/>
    <n v="4"/>
    <m/>
    <s v="Apontamento da Produ"/>
    <n v="0"/>
    <n v="50"/>
  </r>
  <r>
    <n v="398518"/>
    <x v="1018"/>
    <s v="Chicote AZ/MR - 40cm / 28AWG"/>
    <s v="0000-00-00"/>
    <n v="140"/>
    <s v="E"/>
    <n v="1"/>
    <m/>
    <s v="Apontamento da Produ"/>
    <n v="140"/>
    <n v="0"/>
  </r>
  <r>
    <n v="398531"/>
    <x v="1018"/>
    <s v="Chicote AZ/MR - 40cm / 28AWG"/>
    <s v="0000-00-00"/>
    <n v="140"/>
    <s v="E"/>
    <n v="4"/>
    <m/>
    <s v="Transferencia"/>
    <n v="140"/>
    <n v="0"/>
  </r>
  <r>
    <n v="398532"/>
    <x v="1018"/>
    <s v="Chicote AZ/MR - 40cm / 28AWG"/>
    <s v="0000-00-00"/>
    <n v="140"/>
    <s v="S"/>
    <n v="1"/>
    <m/>
    <s v="Transferencia"/>
    <n v="0"/>
    <n v="140"/>
  </r>
  <r>
    <n v="398546"/>
    <x v="475"/>
    <s v="Caixa Comando - GNB-1"/>
    <s v="0000-00-00"/>
    <n v="70"/>
    <s v="E"/>
    <n v="3"/>
    <m/>
    <s v="Apontamento da Produ"/>
    <n v="70"/>
    <n v="0"/>
  </r>
  <r>
    <n v="398547"/>
    <x v="505"/>
    <s v="Led Vermelho - Sinaleira"/>
    <s v="0000-00-00"/>
    <n v="70"/>
    <s v="S"/>
    <n v="4"/>
    <m/>
    <s v="Apontamento da Produ"/>
    <n v="0"/>
    <n v="70"/>
  </r>
  <r>
    <n v="398548"/>
    <x v="1018"/>
    <s v="Chicote AZ/MR - 40cm / 28AWG"/>
    <s v="0000-00-00"/>
    <n v="140"/>
    <s v="S"/>
    <n v="4"/>
    <m/>
    <s v="Apontamento da Produ"/>
    <n v="0"/>
    <n v="140"/>
  </r>
  <r>
    <n v="398549"/>
    <x v="507"/>
    <s v="Prensa Cabo Steck PG 09 - Cinza (Rosca C"/>
    <s v="0000-00-00"/>
    <n v="210"/>
    <s v="S"/>
    <n v="4"/>
    <m/>
    <s v="Apontamento da Produ"/>
    <n v="0"/>
    <n v="210"/>
  </r>
  <r>
    <n v="398550"/>
    <x v="508"/>
    <s v="CaboVßlvula Quimica GNB-1 0,8m"/>
    <s v="0000-00-00"/>
    <n v="70"/>
    <s v="S"/>
    <n v="4"/>
    <m/>
    <s v="Apontamento da Produ"/>
    <n v="0"/>
    <n v="70"/>
  </r>
  <r>
    <n v="398551"/>
    <x v="512"/>
    <s v="Cabo Motor GNB-1 1.4m"/>
    <s v="0000-00-00"/>
    <n v="70"/>
    <s v="S"/>
    <n v="4"/>
    <m/>
    <s v="Apontamento da Produ"/>
    <n v="0"/>
    <n v="70"/>
  </r>
  <r>
    <n v="398552"/>
    <x v="515"/>
    <s v="Conector ITC - Painel Redonda Macho M16 "/>
    <s v="0000-00-00"/>
    <n v="70"/>
    <s v="S"/>
    <n v="4"/>
    <m/>
    <s v="Apontamento da Produ"/>
    <n v="0"/>
    <n v="70"/>
  </r>
  <r>
    <n v="398553"/>
    <x v="509"/>
    <s v="Caixa Plßstica Comando GNB-1 (151x110x70"/>
    <s v="0000-00-00"/>
    <n v="70"/>
    <s v="S"/>
    <n v="4"/>
    <m/>
    <s v="Apontamento da Produ"/>
    <n v="0"/>
    <n v="70"/>
  </r>
  <r>
    <n v="398554"/>
    <x v="506"/>
    <s v="Led Verde -Sinaleira"/>
    <s v="0000-00-00"/>
    <n v="70"/>
    <s v="S"/>
    <n v="4"/>
    <m/>
    <s v="Apontamento da Produ"/>
    <n v="0"/>
    <n v="70"/>
  </r>
  <r>
    <n v="398555"/>
    <x v="510"/>
    <s v="Capa ProteþÒo Chave 36439"/>
    <s v="0000-00-00"/>
    <n v="70"/>
    <s v="S"/>
    <n v="4"/>
    <m/>
    <s v="Apontamento da Produ"/>
    <n v="0"/>
    <n v="70"/>
  </r>
  <r>
    <n v="398556"/>
    <x v="511"/>
    <s v="Chave Alavanca 2 posiþ§es 6A"/>
    <s v="0000-00-00"/>
    <n v="70"/>
    <s v="S"/>
    <n v="4"/>
    <m/>
    <s v="Apontamento da Produ"/>
    <n v="0"/>
    <n v="70"/>
  </r>
  <r>
    <n v="398557"/>
    <x v="514"/>
    <s v="Bloco Contato NA C1 - Margirius"/>
    <s v="0000-00-00"/>
    <n v="70"/>
    <s v="S"/>
    <n v="4"/>
    <m/>
    <s v="Apontamento da Produ"/>
    <n v="0"/>
    <n v="70"/>
  </r>
  <r>
    <n v="398558"/>
    <x v="513"/>
    <s v="Chave Push Button Margirius 1NA"/>
    <s v="0000-00-00"/>
    <n v="70"/>
    <s v="S"/>
    <n v="4"/>
    <m/>
    <s v="Apontamento da Produ"/>
    <n v="0"/>
    <n v="70"/>
  </r>
  <r>
    <n v="398570"/>
    <x v="520"/>
    <s v="Caixa Remota - GNB-1"/>
    <s v="0000-00-00"/>
    <n v="70"/>
    <s v="E"/>
    <n v="1"/>
    <s v="E01 PA"/>
    <s v="Apontamento da Produ"/>
    <n v="70"/>
    <n v="0"/>
  </r>
  <r>
    <n v="398571"/>
    <x v="507"/>
    <s v="Prensa Cabo Steck PG 09 - Cinza (Rosca C"/>
    <s v="0000-00-00"/>
    <n v="70"/>
    <s v="S"/>
    <n v="4"/>
    <m/>
    <s v="Apontamento da Produ"/>
    <n v="0"/>
    <n v="70"/>
  </r>
  <r>
    <n v="398572"/>
    <x v="517"/>
    <s v="Conector Painel Macho Tripolar Pino Chat"/>
    <s v="0000-00-00"/>
    <n v="70"/>
    <s v="S"/>
    <n v="4"/>
    <m/>
    <s v="Apontamento da Produ"/>
    <n v="0"/>
    <n v="70"/>
  </r>
  <r>
    <n v="398573"/>
    <x v="506"/>
    <s v="Led Verde -Sinaleira"/>
    <s v="0000-00-00"/>
    <n v="70"/>
    <s v="S"/>
    <n v="4"/>
    <m/>
    <s v="Apontamento da Produ"/>
    <n v="0"/>
    <n v="70"/>
  </r>
  <r>
    <n v="398574"/>
    <x v="505"/>
    <s v="Led Vermelho - Sinaleira"/>
    <s v="0000-00-00"/>
    <n v="70"/>
    <s v="S"/>
    <n v="4"/>
    <m/>
    <s v="Apontamento da Produ"/>
    <n v="0"/>
    <n v="70"/>
  </r>
  <r>
    <n v="398575"/>
    <x v="511"/>
    <s v="Chave Alavanca 2 posiþ§es 6A"/>
    <s v="0000-00-00"/>
    <n v="70"/>
    <s v="S"/>
    <n v="4"/>
    <m/>
    <s v="Apontamento da Produ"/>
    <n v="0"/>
    <n v="70"/>
  </r>
  <r>
    <n v="398576"/>
    <x v="510"/>
    <s v="Capa ProteþÒo Chave 36439"/>
    <s v="0000-00-00"/>
    <n v="70"/>
    <s v="S"/>
    <n v="4"/>
    <m/>
    <s v="Apontamento da Produ"/>
    <n v="0"/>
    <n v="70"/>
  </r>
  <r>
    <n v="398577"/>
    <x v="518"/>
    <s v="Conj.Cabos GNB-1 - remota"/>
    <s v="0000-00-00"/>
    <n v="70"/>
    <s v="S"/>
    <n v="4"/>
    <m/>
    <s v="Apontamento da Produ"/>
    <n v="0"/>
    <n v="70"/>
  </r>
  <r>
    <n v="398578"/>
    <x v="519"/>
    <s v="Caixa Plßstica Remota GNB-1 (102x102x55)"/>
    <s v="0000-00-00"/>
    <n v="70"/>
    <s v="S"/>
    <n v="4"/>
    <m/>
    <s v="Apontamento da Produ"/>
    <n v="0"/>
    <n v="70"/>
  </r>
  <r>
    <n v="398579"/>
    <x v="516"/>
    <s v="Porta FusÝvel Painel Pto C/ Rosca Ref.05"/>
    <s v="0000-00-00"/>
    <n v="70"/>
    <s v="S"/>
    <n v="4"/>
    <m/>
    <s v="Apontamento da Produ"/>
    <n v="0"/>
    <n v="70"/>
  </r>
  <r>
    <n v="398580"/>
    <x v="501"/>
    <s v="Fuse 20mm 250V - 2 A"/>
    <s v="0000-00-00"/>
    <n v="70"/>
    <s v="S"/>
    <n v="4"/>
    <m/>
    <s v="Apontamento da Produ"/>
    <n v="0"/>
    <n v="70"/>
  </r>
  <r>
    <n v="398581"/>
    <x v="520"/>
    <s v="Caixa Remota - GNB-1"/>
    <s v="0000-00-00"/>
    <n v="70"/>
    <s v="E"/>
    <n v="3"/>
    <m/>
    <s v="Transferencia"/>
    <n v="70"/>
    <n v="0"/>
  </r>
  <r>
    <n v="398582"/>
    <x v="520"/>
    <s v="Caixa Remota - GNB-1"/>
    <s v="0000-00-00"/>
    <n v="70"/>
    <s v="S"/>
    <n v="1"/>
    <s v="E01 PA"/>
    <s v="Transferencia"/>
    <n v="0"/>
    <n v="70"/>
  </r>
  <r>
    <n v="398583"/>
    <x v="722"/>
    <s v="Cabo Comando Remoto Bateria"/>
    <s v="0000-00-00"/>
    <n v="50"/>
    <s v="E"/>
    <n v="3"/>
    <m/>
    <s v="Transferencia"/>
    <n v="50"/>
    <n v="0"/>
  </r>
  <r>
    <n v="398584"/>
    <x v="722"/>
    <s v="Cabo Comando Remoto Bateria"/>
    <s v="0000-00-00"/>
    <n v="50"/>
    <s v="S"/>
    <n v="1"/>
    <s v="E01 PA"/>
    <s v="Transferencia"/>
    <n v="0"/>
    <n v="50"/>
  </r>
  <r>
    <n v="398585"/>
    <x v="505"/>
    <s v="Led Vermelho - Sinaleira"/>
    <s v="0000-00-00"/>
    <n v="23"/>
    <s v="E"/>
    <n v="4"/>
    <m/>
    <s v="Movimentacao"/>
    <n v="23"/>
    <n v="0"/>
  </r>
  <r>
    <n v="398586"/>
    <x v="722"/>
    <s v="Cabo Comando Remoto Bateria"/>
    <s v="0000-00-00"/>
    <n v="50"/>
    <s v="S"/>
    <n v="3"/>
    <m/>
    <s v="IndustrializaþÒo efe"/>
    <n v="0"/>
    <n v="50"/>
  </r>
  <r>
    <n v="398587"/>
    <x v="520"/>
    <s v="Caixa Remota - GNB-1"/>
    <s v="0000-00-00"/>
    <n v="70"/>
    <s v="S"/>
    <n v="3"/>
    <m/>
    <s v="IndustrializaþÒo efe"/>
    <n v="0"/>
    <n v="70"/>
  </r>
  <r>
    <n v="398588"/>
    <x v="475"/>
    <s v="Caixa Comando - GNB-1"/>
    <s v="0000-00-00"/>
    <n v="70"/>
    <s v="S"/>
    <n v="3"/>
    <m/>
    <s v="IndustrializaþÒo efe"/>
    <n v="0"/>
    <n v="70"/>
  </r>
  <r>
    <n v="398589"/>
    <x v="505"/>
    <s v="Led Vermelho - Sinaleira"/>
    <s v="0000-00-00"/>
    <n v="25"/>
    <s v="S"/>
    <n v="4"/>
    <m/>
    <s v="Nota Fiscal de Saida"/>
    <n v="0"/>
    <n v="25"/>
  </r>
  <r>
    <n v="398599"/>
    <x v="561"/>
    <s v="Pico Fusivel de vidro - 2A 22AGF (10mm)"/>
    <s v="0000-00-00"/>
    <n v="100"/>
    <s v="S"/>
    <n v="1"/>
    <s v="E11 PB"/>
    <s v="Requisicao"/>
    <n v="0"/>
    <n v="100"/>
  </r>
  <r>
    <n v="398602"/>
    <x v="505"/>
    <s v="Led Vermelho - Sinaleira"/>
    <s v="0000-00-00"/>
    <n v="25"/>
    <s v="E"/>
    <n v="4"/>
    <m/>
    <s v="Cancelamento NF"/>
    <n v="25"/>
    <n v="0"/>
  </r>
  <r>
    <n v="398606"/>
    <x v="476"/>
    <s v="Fio 155░C - Cobre Esmaltado - 34 AWG (Pi"/>
    <s v="0000-00-00"/>
    <n v="4"/>
    <s v="S"/>
    <n v="1"/>
    <s v="ProduþÒo"/>
    <s v="Movimentacao"/>
    <n v="0"/>
    <n v="4"/>
  </r>
  <r>
    <n v="398607"/>
    <x v="193"/>
    <s v="Fio 155░C - Cobre Esmaltado - 27AWG"/>
    <s v="0000-00-00"/>
    <n v="4"/>
    <s v="S"/>
    <n v="1"/>
    <s v="ProduþÒo"/>
    <s v="Movimentacao"/>
    <n v="0"/>
    <n v="4"/>
  </r>
  <r>
    <n v="398617"/>
    <x v="786"/>
    <s v="PCM PTH G-PWM"/>
    <s v="0000-00-00"/>
    <n v="100"/>
    <s v="E"/>
    <n v="1"/>
    <s v="E01 PA"/>
    <s v="Apontamento da Produ"/>
    <n v="100"/>
    <n v="0"/>
  </r>
  <r>
    <n v="398618"/>
    <x v="549"/>
    <s v="Cap.Eletr.Unilat. 10u / 16V (can 5x12)"/>
    <s v="0000-00-00"/>
    <n v="100"/>
    <s v="S"/>
    <n v="1"/>
    <s v="E06 PE"/>
    <s v="Apontamento da Produ"/>
    <n v="0"/>
    <n v="100"/>
  </r>
  <r>
    <n v="398619"/>
    <x v="447"/>
    <s v="Cap.Eletr.Unilat. 220u / 16V (can 6x17)"/>
    <s v="0000-00-00"/>
    <n v="100"/>
    <s v="S"/>
    <n v="1"/>
    <s v="E06 PE"/>
    <s v="Apontamento da Produ"/>
    <n v="0"/>
    <n v="100"/>
  </r>
  <r>
    <n v="398620"/>
    <x v="100"/>
    <s v="Cap.Eletr.Unilat. 1000u / 25V (can 10x22"/>
    <s v="0000-00-00"/>
    <n v="100"/>
    <s v="S"/>
    <n v="1"/>
    <s v="E07 PE"/>
    <s v="Apontamento da Produ"/>
    <n v="0"/>
    <n v="100"/>
  </r>
  <r>
    <n v="398621"/>
    <x v="146"/>
    <s v="Transistor MOS IRF 640 - 18A-200V"/>
    <s v="0000-00-00"/>
    <n v="58"/>
    <s v="S"/>
    <n v="1"/>
    <s v="E08 PF"/>
    <s v="Apontamento da Produ"/>
    <n v="0"/>
    <n v="58"/>
  </r>
  <r>
    <n v="398622"/>
    <x v="711"/>
    <s v="Regulador LM 78L05"/>
    <s v="0000-00-00"/>
    <n v="100"/>
    <s v="S"/>
    <n v="1"/>
    <s v="E08 PG"/>
    <s v="Apontamento da Produ"/>
    <n v="0"/>
    <n v="100"/>
  </r>
  <r>
    <n v="398623"/>
    <x v="80"/>
    <s v="RC 1/3W 5% - 47K"/>
    <s v="0000-00-00"/>
    <n v="100"/>
    <s v="S"/>
    <n v="1"/>
    <s v="E10 PF"/>
    <s v="Apontamento da Produ"/>
    <n v="0"/>
    <n v="100"/>
  </r>
  <r>
    <n v="398624"/>
    <x v="665"/>
    <s v="Chicote VM/MR/AZ - 20cm / 22AWG"/>
    <s v="0000-00-00"/>
    <n v="100"/>
    <s v="S"/>
    <n v="1"/>
    <s v="E01 PA"/>
    <s v="Apontamento da Produ"/>
    <n v="0"/>
    <n v="100"/>
  </r>
  <r>
    <n v="398625"/>
    <x v="717"/>
    <s v="Potenciometro de Fio 10k haste 15mm-Fern"/>
    <s v="0000-00-00"/>
    <n v="95"/>
    <s v="S"/>
    <n v="1"/>
    <s v="ProduþÒo"/>
    <s v="Apontamento da Produ"/>
    <n v="0"/>
    <n v="95"/>
  </r>
  <r>
    <n v="398626"/>
    <x v="493"/>
    <s v="Rolo de Solda MÚdio (1,0 mm) - 250g"/>
    <s v="0000-00-00"/>
    <n v="3"/>
    <s v="S"/>
    <n v="1"/>
    <s v="E03 PI"/>
    <s v="Movimentacao"/>
    <n v="0"/>
    <n v="3"/>
  </r>
  <r>
    <n v="398627"/>
    <x v="1019"/>
    <s v="Rolo de Solda MÚdio (1,0 mm) - 500g"/>
    <s v="0000-00-00"/>
    <n v="1"/>
    <s v="S"/>
    <n v="1"/>
    <s v="E03 PI"/>
    <s v="Movimentacao"/>
    <n v="0"/>
    <n v="1"/>
  </r>
  <r>
    <n v="398630"/>
    <x v="723"/>
    <s v="Cabo Bateria JacarÚ"/>
    <s v="0000-00-00"/>
    <n v="50"/>
    <s v="E"/>
    <n v="1"/>
    <s v="E01 PA"/>
    <s v="Apontamento da Produ"/>
    <n v="50"/>
    <n v="0"/>
  </r>
  <r>
    <n v="398631"/>
    <x v="720"/>
    <s v="Plug Forþa Femea IEC320/C13 cabo PP 3m 2"/>
    <s v="0000-00-00"/>
    <n v="50"/>
    <s v="S"/>
    <n v="4"/>
    <m/>
    <s v="Apontamento da Produ"/>
    <n v="0"/>
    <n v="50"/>
  </r>
  <r>
    <n v="398632"/>
    <x v="718"/>
    <s v="Par Garras JacarÚ Bateria Preto e Vermel"/>
    <s v="0000-00-00"/>
    <n v="50"/>
    <s v="S"/>
    <n v="4"/>
    <m/>
    <s v="Apontamento da Produ"/>
    <n v="0"/>
    <n v="50"/>
  </r>
  <r>
    <n v="398634"/>
    <x v="723"/>
    <s v="Cabo Bateria JacarÚ"/>
    <s v="0000-00-00"/>
    <n v="50"/>
    <s v="S"/>
    <n v="1"/>
    <s v="E01 PA"/>
    <s v="IndustrializaþÒo efe"/>
    <n v="0"/>
    <n v="50"/>
  </r>
  <r>
    <n v="398654"/>
    <x v="1020"/>
    <s v="Filme de Plßstico Bolha Ant.Est. 1x100"/>
    <s v="0000-00-00"/>
    <n v="200"/>
    <s v="S"/>
    <n v="1"/>
    <s v="ProduþÒo"/>
    <s v="Movimentacao"/>
    <n v="0"/>
    <n v="200"/>
  </r>
  <r>
    <n v="398661"/>
    <x v="440"/>
    <s v="Esponja vegetal p/ limpeza de pontas"/>
    <s v="0000-00-00"/>
    <n v="4"/>
    <s v="S"/>
    <n v="1"/>
    <s v="E03 PI"/>
    <s v="Movimentacao"/>
    <n v="0"/>
    <n v="4"/>
  </r>
  <r>
    <n v="398662"/>
    <x v="16"/>
    <s v="Tubo de Silicone 280 GR"/>
    <s v="0000-00-00"/>
    <n v="4"/>
    <s v="S"/>
    <n v="1"/>
    <m/>
    <s v="Movimentacao"/>
    <n v="0"/>
    <n v="4"/>
  </r>
  <r>
    <n v="398665"/>
    <x v="749"/>
    <s v="RC 1/3W 5% - 2R7"/>
    <s v="0000-00-00"/>
    <n v="99"/>
    <s v="S"/>
    <n v="1"/>
    <s v="E09 PE"/>
    <s v="Movimentacao"/>
    <n v="0"/>
    <n v="99"/>
  </r>
  <r>
    <n v="398666"/>
    <x v="993"/>
    <s v="Cap.Eletr.Unilat. 1000u / 16V (can 10x15"/>
    <s v="0000-00-00"/>
    <n v="22"/>
    <s v="S"/>
    <n v="1"/>
    <s v="E07 PE"/>
    <s v="Movimentacao"/>
    <n v="0"/>
    <n v="22"/>
  </r>
  <r>
    <n v="398667"/>
    <x v="993"/>
    <s v="Cap.Eletr.Unilat. 1000u / 16V (can 10x15"/>
    <s v="0000-00-00"/>
    <n v="4"/>
    <s v="S"/>
    <n v="1"/>
    <s v="E06 PE"/>
    <s v="Movimentacao"/>
    <n v="0"/>
    <n v="4"/>
  </r>
  <r>
    <n v="398668"/>
    <x v="128"/>
    <s v="Pico Fusivel de vidro - 1A  22AGF (10mm)"/>
    <s v="0000-00-00"/>
    <n v="6"/>
    <s v="S"/>
    <n v="1"/>
    <s v="E11 PB"/>
    <s v="Movimentacao"/>
    <n v="0"/>
    <n v="6"/>
  </r>
  <r>
    <n v="398669"/>
    <x v="441"/>
    <s v="Diodo Zener 1N5380 B (120V - 5,0W)"/>
    <s v="0000-00-00"/>
    <n v="1"/>
    <s v="E"/>
    <n v="1"/>
    <m/>
    <s v="Movimentacao"/>
    <n v="1"/>
    <n v="0"/>
  </r>
  <r>
    <n v="398676"/>
    <x v="330"/>
    <s v="Transistor BC 547"/>
    <s v="0000-00-00"/>
    <n v="50"/>
    <s v="E"/>
    <n v="4"/>
    <m/>
    <s v="REMESSA PARA INDUST."/>
    <n v="50"/>
    <n v="0"/>
  </r>
  <r>
    <n v="398677"/>
    <x v="458"/>
    <s v="CI 555"/>
    <s v="0000-00-00"/>
    <n v="50"/>
    <s v="E"/>
    <n v="4"/>
    <m/>
    <s v="REMESSA PARA INDUST."/>
    <n v="50"/>
    <n v="0"/>
  </r>
  <r>
    <n v="398678"/>
    <x v="459"/>
    <s v="Potenciometro Painel 470R - (16mm - L20)"/>
    <s v="0000-00-00"/>
    <n v="50"/>
    <s v="E"/>
    <n v="4"/>
    <m/>
    <s v="REMESSA PARA INDUST."/>
    <n v="50"/>
    <n v="0"/>
  </r>
  <r>
    <n v="398679"/>
    <x v="460"/>
    <s v="Trafo 110/110V  9 + 9  250mA"/>
    <s v="0000-00-00"/>
    <n v="50"/>
    <s v="E"/>
    <n v="4"/>
    <m/>
    <s v="REMESSA PARA INDUST."/>
    <n v="50"/>
    <n v="0"/>
  </r>
  <r>
    <n v="398680"/>
    <x v="461"/>
    <s v="Display Duplo - VERM catodo comum"/>
    <s v="0000-00-00"/>
    <n v="50"/>
    <s v="E"/>
    <n v="4"/>
    <m/>
    <s v="REMESSA PARA INDUST."/>
    <n v="50"/>
    <n v="0"/>
  </r>
  <r>
    <n v="398681"/>
    <x v="462"/>
    <s v="PCI BRT-99 Bertel"/>
    <s v="0000-00-00"/>
    <n v="50"/>
    <s v="E"/>
    <n v="4"/>
    <m/>
    <s v="REMESSA PARA INDUST."/>
    <n v="50"/>
    <n v="0"/>
  </r>
  <r>
    <n v="398682"/>
    <x v="465"/>
    <s v="Placa de Comando Vibrador BRT-99 - Berte"/>
    <s v="0000-00-00"/>
    <n v="23"/>
    <s v="E"/>
    <n v="3"/>
    <m/>
    <s v="Movimentacao"/>
    <n v="23"/>
    <n v="0"/>
  </r>
  <r>
    <n v="398683"/>
    <x v="677"/>
    <s v="Caixa de Comando Vibrador BRT-99 - Berte"/>
    <s v="0000-00-00"/>
    <n v="23"/>
    <s v="E"/>
    <n v="3"/>
    <m/>
    <s v="Movimentacao"/>
    <n v="23"/>
    <n v="0"/>
  </r>
  <r>
    <n v="398684"/>
    <x v="677"/>
    <s v="Caixa de Comando Vibrador BRT-99 - Berte"/>
    <s v="0000-00-00"/>
    <n v="23"/>
    <s v="S"/>
    <n v="3"/>
    <m/>
    <s v="IndustrializaþÒo efe"/>
    <n v="0"/>
    <n v="23"/>
  </r>
  <r>
    <n v="398685"/>
    <x v="465"/>
    <s v="Placa de Comando Vibrador BRT-99 - Berte"/>
    <s v="0000-00-00"/>
    <n v="23"/>
    <s v="S"/>
    <n v="3"/>
    <m/>
    <s v="IndustrializaþÒo efe"/>
    <n v="0"/>
    <n v="23"/>
  </r>
  <r>
    <n v="398686"/>
    <x v="677"/>
    <s v="Caixa de Comando Vibrador BRT-99 - Berte"/>
    <s v="0000-00-00"/>
    <n v="23"/>
    <s v="E"/>
    <n v="3"/>
    <m/>
    <s v="Cancelamento NF"/>
    <n v="23"/>
    <n v="0"/>
  </r>
  <r>
    <n v="398687"/>
    <x v="465"/>
    <s v="Placa de Comando Vibrador BRT-99 - Berte"/>
    <s v="0000-00-00"/>
    <n v="23"/>
    <s v="E"/>
    <n v="3"/>
    <m/>
    <s v="Cancelamento NF"/>
    <n v="23"/>
    <n v="0"/>
  </r>
  <r>
    <n v="398688"/>
    <x v="677"/>
    <s v="Caixa de Comando Vibrador BRT-99 - Berte"/>
    <s v="0000-00-00"/>
    <n v="23"/>
    <s v="S"/>
    <n v="3"/>
    <m/>
    <s v="IndustrializaþÒo efe"/>
    <n v="0"/>
    <n v="23"/>
  </r>
  <r>
    <n v="398698"/>
    <x v="1021"/>
    <s v="Alicate de Corte TRE 03 NB"/>
    <s v="0000-00-00"/>
    <n v="12"/>
    <s v="S"/>
    <n v="1"/>
    <s v="E11PN"/>
    <s v="Movimentacao"/>
    <n v="0"/>
    <n v="12"/>
  </r>
  <r>
    <n v="398721"/>
    <x v="571"/>
    <s v="Chicote AM/PR/LR - 8cm / 28 AWG"/>
    <s v="0000-00-00"/>
    <n v="1"/>
    <s v="E"/>
    <n v="1"/>
    <s v="E01 PA"/>
    <s v="Movimentacao"/>
    <n v="1"/>
    <n v="0"/>
  </r>
  <r>
    <n v="398722"/>
    <x v="571"/>
    <s v="Chicote AM/PR/LR - 8cm / 28 AWG"/>
    <s v="0000-00-00"/>
    <n v="1"/>
    <s v="S"/>
    <n v="1"/>
    <s v="E01 PA"/>
    <s v="Ordem de Servico"/>
    <n v="0"/>
    <n v="1"/>
  </r>
  <r>
    <n v="398723"/>
    <x v="439"/>
    <s v="Circuito Sensor de Ruido -Sensonore"/>
    <s v="0000-00-00"/>
    <n v="30"/>
    <s v="S"/>
    <n v="3"/>
    <s v="E01 PD"/>
    <s v="Nota Fiscal de Saida"/>
    <n v="0"/>
    <n v="30"/>
  </r>
  <r>
    <n v="398726"/>
    <x v="778"/>
    <s v="Conversor Chaveado CBR 0500 SF"/>
    <s v="0000-00-00"/>
    <n v="288"/>
    <s v="E"/>
    <n v="3"/>
    <s v="E01 PD"/>
    <s v="Apontamento da Produ"/>
    <n v="288"/>
    <n v="0"/>
  </r>
  <r>
    <n v="398727"/>
    <x v="775"/>
    <s v="PCM SMD CBR0500 SF (K00954)"/>
    <s v="0000-00-00"/>
    <n v="7"/>
    <s v="S"/>
    <n v="1"/>
    <s v="E01 PA"/>
    <s v="Apontamento da Produ"/>
    <n v="0"/>
    <n v="7"/>
  </r>
  <r>
    <n v="398736"/>
    <x v="1022"/>
    <s v="Conversor Chaveado AM 0500 IXF"/>
    <s v="0000-00-00"/>
    <n v="2"/>
    <s v="S"/>
    <n v="1"/>
    <s v="E01 PA"/>
    <s v="Movimentacao"/>
    <n v="0"/>
    <n v="2"/>
  </r>
  <r>
    <n v="398737"/>
    <x v="1000"/>
    <s v="Conversor Chaveado AMC 0500 S"/>
    <s v="0000-00-00"/>
    <n v="2"/>
    <s v="S"/>
    <n v="3"/>
    <s v="E01 PJ"/>
    <s v="Movimentacao"/>
    <n v="0"/>
    <n v="2"/>
  </r>
  <r>
    <n v="398740"/>
    <x v="677"/>
    <s v="Caixa de Comando Vibrador BRT-99 - Berte"/>
    <s v="0000-00-00"/>
    <n v="27"/>
    <s v="S"/>
    <n v="3"/>
    <m/>
    <s v="IndustrializaþÒo efe"/>
    <n v="0"/>
    <n v="27"/>
  </r>
  <r>
    <n v="398748"/>
    <x v="243"/>
    <s v="RC 1/3W 5% - 1R"/>
    <s v="0000-00-00"/>
    <n v="50"/>
    <s v="S"/>
    <n v="1"/>
    <s v="E09 PE"/>
    <s v="Movimentacao"/>
    <n v="0"/>
    <n v="50"/>
  </r>
  <r>
    <n v="398749"/>
    <x v="521"/>
    <s v="Sucata Fio de Cobre"/>
    <s v="0000-00-00"/>
    <n v="1"/>
    <s v="E"/>
    <n v="1"/>
    <s v="E06 PI"/>
    <s v="Movimentacao"/>
    <n v="1"/>
    <n v="0"/>
  </r>
  <r>
    <n v="398750"/>
    <x v="521"/>
    <s v="Sucata Fio de Cobre"/>
    <s v="0000-00-00"/>
    <n v="1"/>
    <s v="S"/>
    <n v="1"/>
    <s v="E06 PI"/>
    <s v="Movimentacao"/>
    <n v="0"/>
    <n v="1"/>
  </r>
  <r>
    <n v="398775"/>
    <x v="506"/>
    <s v="Led Verde -Sinaleira"/>
    <s v="0000-00-00"/>
    <n v="39"/>
    <s v="E"/>
    <n v="4"/>
    <m/>
    <s v="REMESSA PARA INDUST."/>
    <n v="39"/>
    <n v="0"/>
  </r>
  <r>
    <n v="398776"/>
    <x v="505"/>
    <s v="Led Vermelho - Sinaleira"/>
    <s v="0000-00-00"/>
    <n v="39"/>
    <s v="E"/>
    <n v="4"/>
    <m/>
    <s v="REMESSA PARA INDUST."/>
    <n v="39"/>
    <n v="0"/>
  </r>
  <r>
    <n v="398777"/>
    <x v="507"/>
    <s v="Prensa Cabo Steck PG 09 - Cinza (Rosca C"/>
    <s v="0000-00-00"/>
    <n v="117"/>
    <s v="E"/>
    <n v="4"/>
    <m/>
    <s v="REMESSA PARA INDUST."/>
    <n v="117"/>
    <n v="0"/>
  </r>
  <r>
    <n v="398778"/>
    <x v="508"/>
    <s v="CaboVßlvula Quimica GNB-1 0,8m"/>
    <s v="0000-00-00"/>
    <n v="78"/>
    <s v="E"/>
    <n v="4"/>
    <m/>
    <s v="REMESSA PARA INDUST."/>
    <n v="78"/>
    <n v="0"/>
  </r>
  <r>
    <n v="398779"/>
    <x v="509"/>
    <s v="Caixa Plßstica Comando GNB-1 (151x110x70"/>
    <s v="0000-00-00"/>
    <n v="39"/>
    <s v="E"/>
    <n v="4"/>
    <m/>
    <s v="REMESSA PARA INDUST."/>
    <n v="39"/>
    <n v="0"/>
  </r>
  <r>
    <n v="398780"/>
    <x v="510"/>
    <s v="Capa ProteþÒo Chave 36439"/>
    <s v="0000-00-00"/>
    <n v="39"/>
    <s v="E"/>
    <n v="4"/>
    <m/>
    <s v="REMESSA PARA INDUST."/>
    <n v="39"/>
    <n v="0"/>
  </r>
  <r>
    <n v="398781"/>
    <x v="511"/>
    <s v="Chave Alavanca 2 posiþ§es 6A"/>
    <s v="0000-00-00"/>
    <n v="39"/>
    <s v="E"/>
    <n v="4"/>
    <m/>
    <s v="REMESSA PARA INDUST."/>
    <n v="39"/>
    <n v="0"/>
  </r>
  <r>
    <n v="398782"/>
    <x v="512"/>
    <s v="Cabo Motor GNB-1 1.4m"/>
    <s v="0000-00-00"/>
    <n v="39"/>
    <s v="E"/>
    <n v="4"/>
    <m/>
    <s v="REMESSA PARA INDUST."/>
    <n v="39"/>
    <n v="0"/>
  </r>
  <r>
    <n v="398783"/>
    <x v="513"/>
    <s v="Chave Push Button Margirius 1NA"/>
    <s v="0000-00-00"/>
    <n v="39"/>
    <s v="E"/>
    <n v="4"/>
    <m/>
    <s v="REMESSA PARA INDUST."/>
    <n v="39"/>
    <n v="0"/>
  </r>
  <r>
    <n v="398784"/>
    <x v="514"/>
    <s v="Bloco Contato NA C1 - Margirius"/>
    <s v="0000-00-00"/>
    <n v="39"/>
    <s v="E"/>
    <n v="1"/>
    <m/>
    <s v="REMESSA PARA INDUST."/>
    <n v="39"/>
    <n v="0"/>
  </r>
  <r>
    <n v="398785"/>
    <x v="515"/>
    <s v="Conector ITC - Painel Redonda Macho M16 "/>
    <s v="0000-00-00"/>
    <n v="39"/>
    <s v="E"/>
    <n v="4"/>
    <m/>
    <s v="REMESSA PARA INDUST."/>
    <n v="39"/>
    <n v="0"/>
  </r>
  <r>
    <n v="398786"/>
    <x v="516"/>
    <s v="Porta FusÝvel Painel Pto C/ Rosca Ref.05"/>
    <s v="0000-00-00"/>
    <n v="36"/>
    <s v="E"/>
    <n v="4"/>
    <m/>
    <s v="REMESSA PARA INDUST."/>
    <n v="36"/>
    <n v="0"/>
  </r>
  <r>
    <n v="398787"/>
    <x v="517"/>
    <s v="Conector Painel Macho Tripolar Pino Chat"/>
    <s v="0000-00-00"/>
    <n v="36"/>
    <s v="E"/>
    <n v="4"/>
    <m/>
    <s v="REMESSA PARA INDUST."/>
    <n v="36"/>
    <n v="0"/>
  </r>
  <r>
    <n v="398788"/>
    <x v="506"/>
    <s v="Led Verde -Sinaleira"/>
    <s v="0000-00-00"/>
    <n v="36"/>
    <s v="E"/>
    <n v="4"/>
    <m/>
    <s v="REMESSA PARA INDUST."/>
    <n v="36"/>
    <n v="0"/>
  </r>
  <r>
    <n v="398789"/>
    <x v="505"/>
    <s v="Led Vermelho - Sinaleira"/>
    <s v="0000-00-00"/>
    <n v="36"/>
    <s v="E"/>
    <n v="5"/>
    <m/>
    <s v="REMESSA PARA INDUST."/>
    <n v="36"/>
    <n v="0"/>
  </r>
  <r>
    <n v="398790"/>
    <x v="507"/>
    <s v="Prensa Cabo Steck PG 09 - Cinza (Rosca C"/>
    <s v="0000-00-00"/>
    <n v="36"/>
    <s v="E"/>
    <n v="4"/>
    <m/>
    <s v="REMESSA PARA INDUST."/>
    <n v="36"/>
    <n v="0"/>
  </r>
  <r>
    <n v="398791"/>
    <x v="501"/>
    <s v="Fuse 20mm 250V - 2 A"/>
    <s v="0000-00-00"/>
    <n v="36"/>
    <s v="E"/>
    <n v="4"/>
    <m/>
    <s v="REMESSA PARA INDUST."/>
    <n v="36"/>
    <n v="0"/>
  </r>
  <r>
    <n v="398792"/>
    <x v="510"/>
    <s v="Capa ProteþÒo Chave 36439"/>
    <s v="0000-00-00"/>
    <n v="36"/>
    <s v="E"/>
    <n v="4"/>
    <m/>
    <s v="REMESSA PARA INDUST."/>
    <n v="36"/>
    <n v="0"/>
  </r>
  <r>
    <n v="398793"/>
    <x v="511"/>
    <s v="Chave Alavanca 2 posiþ§es 6A"/>
    <s v="0000-00-00"/>
    <n v="36"/>
    <s v="E"/>
    <n v="4"/>
    <m/>
    <s v="REMESSA PARA INDUST."/>
    <n v="36"/>
    <n v="0"/>
  </r>
  <r>
    <n v="398794"/>
    <x v="518"/>
    <s v="Conj.Cabos GNB-1 - remota"/>
    <s v="0000-00-00"/>
    <n v="36"/>
    <s v="E"/>
    <n v="4"/>
    <m/>
    <s v="REMESSA PARA INDUST."/>
    <n v="36"/>
    <n v="0"/>
  </r>
  <r>
    <n v="398795"/>
    <x v="519"/>
    <s v="Caixa Plßstica Remota GNB-1 (102x102x55)"/>
    <s v="0000-00-00"/>
    <n v="36"/>
    <s v="E"/>
    <n v="4"/>
    <m/>
    <s v="REMESSA PARA INDUST."/>
    <n v="36"/>
    <n v="0"/>
  </r>
  <r>
    <n v="398807"/>
    <x v="520"/>
    <s v="Caixa Remota - GNB-1"/>
    <s v="0000-00-00"/>
    <n v="36"/>
    <s v="E"/>
    <n v="1"/>
    <s v="E01 PA"/>
    <s v="Apontamento da Produ"/>
    <n v="36"/>
    <n v="0"/>
  </r>
  <r>
    <n v="398808"/>
    <x v="507"/>
    <s v="Prensa Cabo Steck PG 09 - Cinza (Rosca C"/>
    <s v="0000-00-00"/>
    <n v="36"/>
    <s v="S"/>
    <n v="4"/>
    <m/>
    <s v="Apontamento da Produ"/>
    <n v="0"/>
    <n v="36"/>
  </r>
  <r>
    <n v="398809"/>
    <x v="517"/>
    <s v="Conector Painel Macho Tripolar Pino Chat"/>
    <s v="0000-00-00"/>
    <n v="36"/>
    <s v="S"/>
    <n v="4"/>
    <m/>
    <s v="Apontamento da Produ"/>
    <n v="0"/>
    <n v="36"/>
  </r>
  <r>
    <n v="398810"/>
    <x v="506"/>
    <s v="Led Verde -Sinaleira"/>
    <s v="0000-00-00"/>
    <n v="36"/>
    <s v="S"/>
    <n v="4"/>
    <m/>
    <s v="Apontamento da Produ"/>
    <n v="0"/>
    <n v="36"/>
  </r>
  <r>
    <n v="398811"/>
    <x v="505"/>
    <s v="Led Vermelho - Sinaleira"/>
    <s v="0000-00-00"/>
    <n v="36"/>
    <s v="S"/>
    <n v="4"/>
    <m/>
    <s v="Apontamento da Produ"/>
    <n v="0"/>
    <n v="36"/>
  </r>
  <r>
    <n v="398812"/>
    <x v="511"/>
    <s v="Chave Alavanca 2 posiþ§es 6A"/>
    <s v="0000-00-00"/>
    <n v="36"/>
    <s v="S"/>
    <n v="4"/>
    <m/>
    <s v="Apontamento da Produ"/>
    <n v="0"/>
    <n v="36"/>
  </r>
  <r>
    <n v="398813"/>
    <x v="510"/>
    <s v="Capa ProteþÒo Chave 36439"/>
    <s v="0000-00-00"/>
    <n v="36"/>
    <s v="S"/>
    <n v="4"/>
    <m/>
    <s v="Apontamento da Produ"/>
    <n v="0"/>
    <n v="36"/>
  </r>
  <r>
    <n v="398814"/>
    <x v="518"/>
    <s v="Conj.Cabos GNB-1 - remota"/>
    <s v="0000-00-00"/>
    <n v="36"/>
    <s v="S"/>
    <n v="4"/>
    <m/>
    <s v="Apontamento da Produ"/>
    <n v="0"/>
    <n v="36"/>
  </r>
  <r>
    <n v="398815"/>
    <x v="519"/>
    <s v="Caixa Plßstica Remota GNB-1 (102x102x55)"/>
    <s v="0000-00-00"/>
    <n v="36"/>
    <s v="S"/>
    <n v="4"/>
    <m/>
    <s v="Apontamento da Produ"/>
    <n v="0"/>
    <n v="36"/>
  </r>
  <r>
    <n v="398816"/>
    <x v="516"/>
    <s v="Porta FusÝvel Painel Pto C/ Rosca Ref.05"/>
    <s v="0000-00-00"/>
    <n v="36"/>
    <s v="S"/>
    <n v="4"/>
    <m/>
    <s v="Apontamento da Produ"/>
    <n v="0"/>
    <n v="36"/>
  </r>
  <r>
    <n v="398817"/>
    <x v="501"/>
    <s v="Fuse 20mm 250V - 2 A"/>
    <s v="0000-00-00"/>
    <n v="36"/>
    <s v="S"/>
    <n v="4"/>
    <m/>
    <s v="Apontamento da Produ"/>
    <n v="0"/>
    <n v="36"/>
  </r>
  <r>
    <n v="398830"/>
    <x v="514"/>
    <s v="Bloco Contato NA C1 - Margirius"/>
    <s v="0000-00-00"/>
    <n v="39"/>
    <s v="E"/>
    <n v="4"/>
    <m/>
    <s v="Transferencia"/>
    <n v="39"/>
    <n v="0"/>
  </r>
  <r>
    <n v="398831"/>
    <x v="514"/>
    <s v="Bloco Contato NA C1 - Margirius"/>
    <s v="0000-00-00"/>
    <n v="39"/>
    <s v="S"/>
    <n v="1"/>
    <m/>
    <s v="Transferencia"/>
    <n v="0"/>
    <n v="39"/>
  </r>
  <r>
    <n v="398833"/>
    <x v="1018"/>
    <s v="Chicote AZ/MR - 40cm / 28AWG"/>
    <s v="0000-00-00"/>
    <n v="78"/>
    <s v="E"/>
    <n v="1"/>
    <m/>
    <s v="Apontamento da Produ"/>
    <n v="78"/>
    <n v="0"/>
  </r>
  <r>
    <n v="398846"/>
    <x v="1018"/>
    <s v="Chicote AZ/MR - 40cm / 28AWG"/>
    <s v="0000-00-00"/>
    <n v="78"/>
    <s v="E"/>
    <n v="4"/>
    <m/>
    <s v="Transferencia"/>
    <n v="78"/>
    <n v="0"/>
  </r>
  <r>
    <n v="398847"/>
    <x v="1018"/>
    <s v="Chicote AZ/MR - 40cm / 28AWG"/>
    <s v="0000-00-00"/>
    <n v="78"/>
    <s v="S"/>
    <n v="1"/>
    <m/>
    <s v="Transferencia"/>
    <n v="0"/>
    <n v="78"/>
  </r>
  <r>
    <n v="398848"/>
    <x v="505"/>
    <s v="Led Vermelho - Sinaleira"/>
    <s v="0000-00-00"/>
    <n v="36"/>
    <s v="E"/>
    <n v="4"/>
    <m/>
    <s v="Transferencia"/>
    <n v="36"/>
    <n v="0"/>
  </r>
  <r>
    <n v="398849"/>
    <x v="505"/>
    <s v="Led Vermelho - Sinaleira"/>
    <s v="0000-00-00"/>
    <n v="36"/>
    <s v="S"/>
    <n v="5"/>
    <m/>
    <s v="Transferencia"/>
    <n v="0"/>
    <n v="36"/>
  </r>
  <r>
    <n v="398863"/>
    <x v="475"/>
    <s v="Caixa Comando - GNB-1"/>
    <s v="0000-00-00"/>
    <n v="39"/>
    <s v="E"/>
    <n v="3"/>
    <m/>
    <s v="Apontamento da Produ"/>
    <n v="39"/>
    <n v="0"/>
  </r>
  <r>
    <n v="398864"/>
    <x v="505"/>
    <s v="Led Vermelho - Sinaleira"/>
    <s v="0000-00-00"/>
    <n v="39"/>
    <s v="S"/>
    <n v="4"/>
    <m/>
    <s v="Apontamento da Produ"/>
    <n v="0"/>
    <n v="39"/>
  </r>
  <r>
    <n v="398865"/>
    <x v="1018"/>
    <s v="Chicote AZ/MR - 40cm / 28AWG"/>
    <s v="0000-00-00"/>
    <n v="78"/>
    <s v="S"/>
    <n v="4"/>
    <m/>
    <s v="Apontamento da Produ"/>
    <n v="0"/>
    <n v="78"/>
  </r>
  <r>
    <n v="398866"/>
    <x v="507"/>
    <s v="Prensa Cabo Steck PG 09 - Cinza (Rosca C"/>
    <s v="0000-00-00"/>
    <n v="117"/>
    <s v="S"/>
    <n v="4"/>
    <m/>
    <s v="Apontamento da Produ"/>
    <n v="0"/>
    <n v="117"/>
  </r>
  <r>
    <n v="398867"/>
    <x v="508"/>
    <s v="CaboVßlvula Quimica GNB-1 0,8m"/>
    <s v="0000-00-00"/>
    <n v="39"/>
    <s v="S"/>
    <n v="4"/>
    <m/>
    <s v="Apontamento da Produ"/>
    <n v="0"/>
    <n v="39"/>
  </r>
  <r>
    <n v="398868"/>
    <x v="512"/>
    <s v="Cabo Motor GNB-1 1.4m"/>
    <s v="0000-00-00"/>
    <n v="39"/>
    <s v="S"/>
    <n v="4"/>
    <m/>
    <s v="Apontamento da Produ"/>
    <n v="0"/>
    <n v="39"/>
  </r>
  <r>
    <n v="398869"/>
    <x v="515"/>
    <s v="Conector ITC - Painel Redonda Macho M16 "/>
    <s v="0000-00-00"/>
    <n v="39"/>
    <s v="S"/>
    <n v="4"/>
    <m/>
    <s v="Apontamento da Produ"/>
    <n v="0"/>
    <n v="39"/>
  </r>
  <r>
    <n v="398870"/>
    <x v="509"/>
    <s v="Caixa Plßstica Comando GNB-1 (151x110x70"/>
    <s v="0000-00-00"/>
    <n v="39"/>
    <s v="S"/>
    <n v="4"/>
    <m/>
    <s v="Apontamento da Produ"/>
    <n v="0"/>
    <n v="39"/>
  </r>
  <r>
    <n v="398871"/>
    <x v="506"/>
    <s v="Led Verde -Sinaleira"/>
    <s v="0000-00-00"/>
    <n v="39"/>
    <s v="S"/>
    <n v="4"/>
    <m/>
    <s v="Apontamento da Produ"/>
    <n v="0"/>
    <n v="39"/>
  </r>
  <r>
    <n v="398872"/>
    <x v="510"/>
    <s v="Capa ProteþÒo Chave 36439"/>
    <s v="0000-00-00"/>
    <n v="39"/>
    <s v="S"/>
    <n v="4"/>
    <m/>
    <s v="Apontamento da Produ"/>
    <n v="0"/>
    <n v="39"/>
  </r>
  <r>
    <n v="398873"/>
    <x v="511"/>
    <s v="Chave Alavanca 2 posiþ§es 6A"/>
    <s v="0000-00-00"/>
    <n v="39"/>
    <s v="S"/>
    <n v="4"/>
    <m/>
    <s v="Apontamento da Produ"/>
    <n v="0"/>
    <n v="39"/>
  </r>
  <r>
    <n v="398874"/>
    <x v="514"/>
    <s v="Bloco Contato NA C1 - Margirius"/>
    <s v="0000-00-00"/>
    <n v="39"/>
    <s v="S"/>
    <n v="4"/>
    <m/>
    <s v="Apontamento da Produ"/>
    <n v="0"/>
    <n v="39"/>
  </r>
  <r>
    <n v="398875"/>
    <x v="513"/>
    <s v="Chave Push Button Margirius 1NA"/>
    <s v="0000-00-00"/>
    <n v="39"/>
    <s v="S"/>
    <n v="4"/>
    <m/>
    <s v="Apontamento da Produ"/>
    <n v="0"/>
    <n v="39"/>
  </r>
  <r>
    <n v="398876"/>
    <x v="520"/>
    <s v="Caixa Remota - GNB-1"/>
    <s v="0000-00-00"/>
    <n v="36"/>
    <s v="E"/>
    <n v="3"/>
    <m/>
    <s v="Transferencia"/>
    <n v="36"/>
    <n v="0"/>
  </r>
  <r>
    <n v="398877"/>
    <x v="520"/>
    <s v="Caixa Remota - GNB-1"/>
    <s v="0000-00-00"/>
    <n v="36"/>
    <s v="S"/>
    <n v="1"/>
    <s v="E01 PA"/>
    <s v="Transferencia"/>
    <n v="0"/>
    <n v="36"/>
  </r>
  <r>
    <n v="398879"/>
    <x v="520"/>
    <s v="Caixa Remota - GNB-1"/>
    <s v="0000-00-00"/>
    <n v="36"/>
    <s v="S"/>
    <n v="3"/>
    <m/>
    <s v="IndustrializaþÒo efe"/>
    <n v="0"/>
    <n v="36"/>
  </r>
  <r>
    <n v="398880"/>
    <x v="475"/>
    <s v="Caixa Comando - GNB-1"/>
    <s v="0000-00-00"/>
    <n v="39"/>
    <s v="S"/>
    <n v="3"/>
    <m/>
    <s v="IndustrializaþÒo efe"/>
    <n v="0"/>
    <n v="39"/>
  </r>
  <r>
    <n v="398886"/>
    <x v="14"/>
    <s v="Fita Emabalagem 48x45 Cristal"/>
    <s v="0000-00-00"/>
    <n v="8"/>
    <s v="S"/>
    <n v="1"/>
    <m/>
    <s v="Movimentacao"/>
    <n v="0"/>
    <n v="8"/>
  </r>
  <r>
    <n v="398887"/>
    <x v="492"/>
    <s v="Rolo de Solda Fino (0,5mm) - 250g"/>
    <s v="0000-00-00"/>
    <n v="1"/>
    <s v="S"/>
    <n v="1"/>
    <s v="E03 PI"/>
    <s v="Movimentacao"/>
    <n v="0"/>
    <n v="1"/>
  </r>
  <r>
    <n v="398888"/>
    <x v="493"/>
    <s v="Rolo de Solda MÚdio (1,0 mm) - 250g"/>
    <s v="0000-00-00"/>
    <n v="3"/>
    <s v="S"/>
    <n v="1"/>
    <s v="E03 PI"/>
    <s v="Movimentacao"/>
    <n v="0"/>
    <n v="3"/>
  </r>
  <r>
    <n v="398893"/>
    <x v="439"/>
    <s v="Circuito Sensor de Ruido -Sensonore"/>
    <s v="0000-00-00"/>
    <n v="30"/>
    <s v="S"/>
    <n v="3"/>
    <s v="E01 PD"/>
    <s v="Nota Fiscal de Saida"/>
    <n v="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Identificadir">
  <location ref="N10:R1034" firstHeaderRow="0" firstDataRow="1" firstDataCol="1"/>
  <pivotFields count="12">
    <pivotField showAll="0"/>
    <pivotField axis="axisRow" dataField="1" showAll="0" sortType="ascending">
      <items count="1024">
        <item x="89"/>
        <item x="77"/>
        <item x="52"/>
        <item x="86"/>
        <item x="85"/>
        <item x="84"/>
        <item x="87"/>
        <item x="88"/>
        <item x="83"/>
        <item x="451"/>
        <item x="243"/>
        <item x="293"/>
        <item x="772"/>
        <item x="658"/>
        <item x="238"/>
        <item x="749"/>
        <item x="884"/>
        <item x="615"/>
        <item x="801"/>
        <item x="120"/>
        <item x="823"/>
        <item x="294"/>
        <item x="885"/>
        <item x="980"/>
        <item x="331"/>
        <item x="837"/>
        <item x="981"/>
        <item x="78"/>
        <item x="694"/>
        <item x="802"/>
        <item x="249"/>
        <item x="287"/>
        <item x="619"/>
        <item x="650"/>
        <item x="215"/>
        <item x="792"/>
        <item x="751"/>
        <item x="838"/>
        <item x="320"/>
        <item x="345"/>
        <item x="803"/>
        <item x="754"/>
        <item x="750"/>
        <item x="79"/>
        <item x="286"/>
        <item x="804"/>
        <item x="824"/>
        <item x="701"/>
        <item x="793"/>
        <item x="890"/>
        <item x="891"/>
        <item x="315"/>
        <item x="839"/>
        <item x="82"/>
        <item x="917"/>
        <item x="80"/>
        <item x="840"/>
        <item x="841"/>
        <item x="449"/>
        <item x="450"/>
        <item x="616"/>
        <item x="892"/>
        <item x="898"/>
        <item x="314"/>
        <item x="899"/>
        <item x="842"/>
        <item x="843"/>
        <item x="1001"/>
        <item x="844"/>
        <item x="845"/>
        <item x="292"/>
        <item x="919"/>
        <item x="448"/>
        <item x="121"/>
        <item x="372"/>
        <item x="390"/>
        <item x="649"/>
        <item x="620"/>
        <item x="907"/>
        <item x="805"/>
        <item x="648"/>
        <item x="806"/>
        <item x="494"/>
        <item x="81"/>
        <item x="373"/>
        <item x="593"/>
        <item x="592"/>
        <item x="613"/>
        <item x="248"/>
        <item x="810"/>
        <item x="213"/>
        <item x="137"/>
        <item x="210"/>
        <item x="737"/>
        <item x="771"/>
        <item x="908"/>
        <item x="466"/>
        <item x="795"/>
        <item x="122"/>
        <item x="814"/>
        <item x="886"/>
        <item x="851"/>
        <item x="614"/>
        <item x="657"/>
        <item x="72"/>
        <item x="71"/>
        <item x="859"/>
        <item x="247"/>
        <item x="983"/>
        <item x="123"/>
        <item x="549"/>
        <item x="495"/>
        <item x="909"/>
        <item x="246"/>
        <item x="752"/>
        <item x="502"/>
        <item x="98"/>
        <item x="910"/>
        <item x="211"/>
        <item x="496"/>
        <item x="900"/>
        <item x="73"/>
        <item x="443"/>
        <item x="542"/>
        <item x="468"/>
        <item x="860"/>
        <item x="680"/>
        <item x="447"/>
        <item x="70"/>
        <item x="730"/>
        <item x="99"/>
        <item x="861"/>
        <item x="144"/>
        <item x="110"/>
        <item x="145"/>
        <item x="993"/>
        <item x="124"/>
        <item x="100"/>
        <item x="541"/>
        <item x="576"/>
        <item x="479"/>
        <item x="731"/>
        <item x="543"/>
        <item x="550"/>
        <item x="101"/>
        <item x="873"/>
        <item x="36"/>
        <item x="111"/>
        <item x="874"/>
        <item x="69"/>
        <item x="819"/>
        <item x="112"/>
        <item x="113"/>
        <item x="39"/>
        <item x="875"/>
        <item x="38"/>
        <item x="1012"/>
        <item x="876"/>
        <item x="877"/>
        <item x="895"/>
        <item x="594"/>
        <item x="239"/>
        <item x="878"/>
        <item x="896"/>
        <item x="879"/>
        <item x="820"/>
        <item x="75"/>
        <item x="985"/>
        <item x="497"/>
        <item x="30"/>
        <item x="102"/>
        <item x="74"/>
        <item x="880"/>
        <item x="828"/>
        <item x="889"/>
        <item x="881"/>
        <item x="288"/>
        <item x="882"/>
        <item x="61"/>
        <item x="175"/>
        <item x="32"/>
        <item x="31"/>
        <item x="460"/>
        <item x="66"/>
        <item x="65"/>
        <item x="103"/>
        <item x="799"/>
        <item x="158"/>
        <item x="168"/>
        <item x="216"/>
        <item x="51"/>
        <item x="34"/>
        <item x="33"/>
        <item x="114"/>
        <item x="115"/>
        <item x="832"/>
        <item x="833"/>
        <item x="1013"/>
        <item x="834"/>
        <item x="800"/>
        <item x="617"/>
        <item x="618"/>
        <item x="416"/>
        <item x="651"/>
        <item x="916"/>
        <item x="441"/>
        <item x="64"/>
        <item x="791"/>
        <item x="63"/>
        <item x="835"/>
        <item x="24"/>
        <item x="4"/>
        <item x="2"/>
        <item x="3"/>
        <item x="184"/>
        <item x="206"/>
        <item x="505"/>
        <item x="506"/>
        <item x="463"/>
        <item x="461"/>
        <item x="26"/>
        <item x="978"/>
        <item x="979"/>
        <item x="755"/>
        <item x="836"/>
        <item x="498"/>
        <item x="452"/>
        <item x="330"/>
        <item x="453"/>
        <item x="37"/>
        <item x="53"/>
        <item x="146"/>
        <item x="725"/>
        <item x="702"/>
        <item x="1010"/>
        <item x="455"/>
        <item x="454"/>
        <item x="250"/>
        <item x="998"/>
        <item x="125"/>
        <item x="529"/>
        <item x="437"/>
        <item x="5"/>
        <item x="637"/>
        <item x="126"/>
        <item x="703"/>
        <item x="918"/>
        <item x="846"/>
        <item x="55"/>
        <item x="499"/>
        <item x="458"/>
        <item x="982"/>
        <item x="847"/>
        <item x="825"/>
        <item x="762"/>
        <item x="442"/>
        <item x="68"/>
        <item x="711"/>
        <item x="552"/>
        <item x="159"/>
        <item x="906"/>
        <item x="56"/>
        <item x="173"/>
        <item x="289"/>
        <item x="389"/>
        <item x="127"/>
        <item x="104"/>
        <item x="573"/>
        <item x="531"/>
        <item x="44"/>
        <item x="139"/>
        <item x="565"/>
        <item x="538"/>
        <item x="500"/>
        <item x="544"/>
        <item x="994"/>
        <item x="140"/>
        <item x="40"/>
        <item x="920"/>
        <item x="921"/>
        <item x="501"/>
        <item x="141"/>
        <item x="524"/>
        <item x="523"/>
        <item x="561"/>
        <item x="128"/>
        <item x="995"/>
        <item x="849"/>
        <item x="1014"/>
        <item x="850"/>
        <item x="559"/>
        <item x="76"/>
        <item x="45"/>
        <item x="60"/>
        <item x="532"/>
        <item x="153"/>
        <item x="152"/>
        <item x="989"/>
        <item x="337"/>
        <item x="911"/>
        <item x="154"/>
        <item x="915"/>
        <item x="807"/>
        <item x="922"/>
        <item x="6"/>
        <item x="923"/>
        <item x="732"/>
        <item x="62"/>
        <item x="58"/>
        <item x="160"/>
        <item x="474"/>
        <item x="161"/>
        <item x="808"/>
        <item x="162"/>
        <item x="990"/>
        <item x="733"/>
        <item x="809"/>
        <item x="991"/>
        <item x="517"/>
        <item x="214"/>
        <item x="50"/>
        <item x="720"/>
        <item x="721"/>
        <item x="811"/>
        <item x="812"/>
        <item x="9"/>
        <item x="719"/>
        <item x="554"/>
        <item x="904"/>
        <item x="813"/>
        <item x="459"/>
        <item x="35"/>
        <item x="794"/>
        <item x="717"/>
        <item x="513"/>
        <item x="514"/>
        <item x="924"/>
        <item x="511"/>
        <item x="93"/>
        <item x="510"/>
        <item x="925"/>
        <item x="905"/>
        <item x="25"/>
        <item x="540"/>
        <item x="515"/>
        <item x="155"/>
        <item x="156"/>
        <item x="926"/>
        <item x="912"/>
        <item x="913"/>
        <item x="927"/>
        <item x="914"/>
        <item x="611"/>
        <item x="976"/>
        <item x="621"/>
        <item x="826"/>
        <item x="196"/>
        <item x="198"/>
        <item x="220"/>
        <item x="595"/>
        <item x="106"/>
        <item x="48"/>
        <item x="193"/>
        <item x="192"/>
        <item x="476"/>
        <item x="477"/>
        <item x="235"/>
        <item x="521"/>
        <item x="673"/>
        <item x="977"/>
        <item x="335"/>
        <item x="336"/>
        <item x="177"/>
        <item x="349"/>
        <item x="742"/>
        <item x="351"/>
        <item x="354"/>
        <item x="178"/>
        <item x="352"/>
        <item x="741"/>
        <item x="183"/>
        <item x="181"/>
        <item x="179"/>
        <item x="10"/>
        <item x="180"/>
        <item x="489"/>
        <item x="490"/>
        <item x="182"/>
        <item x="266"/>
        <item x="236"/>
        <item x="405"/>
        <item x="745"/>
        <item x="234"/>
        <item x="1016"/>
        <item x="756"/>
        <item x="374"/>
        <item x="185"/>
        <item x="176"/>
        <item x="584"/>
        <item x="472"/>
        <item x="188"/>
        <item x="187"/>
        <item x="232"/>
        <item x="233"/>
        <item x="190"/>
        <item x="191"/>
        <item x="13"/>
        <item x="407"/>
        <item x="376"/>
        <item x="377"/>
        <item x="852"/>
        <item x="853"/>
        <item x="854"/>
        <item x="855"/>
        <item x="856"/>
        <item x="686"/>
        <item x="95"/>
        <item x="857"/>
        <item x="583"/>
        <item x="212"/>
        <item x="378"/>
        <item x="687"/>
        <item x="356"/>
        <item x="743"/>
        <item x="303"/>
        <item x="928"/>
        <item x="15"/>
        <item x="929"/>
        <item x="647"/>
        <item x="105"/>
        <item x="930"/>
        <item x="858"/>
        <item x="138"/>
        <item x="516"/>
        <item x="507"/>
        <item x="197"/>
        <item x="893"/>
        <item x="119"/>
        <item x="622"/>
        <item x="582"/>
        <item x="310"/>
        <item x="379"/>
        <item x="931"/>
        <item x="932"/>
        <item x="933"/>
        <item x="934"/>
        <item x="935"/>
        <item x="936"/>
        <item x="937"/>
        <item x="938"/>
        <item x="984"/>
        <item x="260"/>
        <item x="462"/>
        <item x="901"/>
        <item x="433"/>
        <item x="136"/>
        <item x="130"/>
        <item x="727"/>
        <item x="753"/>
        <item x="888"/>
        <item x="604"/>
        <item x="863"/>
        <item x="1015"/>
        <item x="726"/>
        <item x="662"/>
        <item x="714"/>
        <item x="827"/>
        <item x="864"/>
        <item x="151"/>
        <item x="815"/>
        <item x="284"/>
        <item x="796"/>
        <item x="865"/>
        <item x="632"/>
        <item x="728"/>
        <item x="678"/>
        <item x="43"/>
        <item x="23"/>
        <item x="11"/>
        <item x="729"/>
        <item x="149"/>
        <item x="655"/>
        <item x="939"/>
        <item x="940"/>
        <item x="941"/>
        <item x="942"/>
        <item x="150"/>
        <item x="943"/>
        <item x="944"/>
        <item x="945"/>
        <item x="671"/>
        <item x="59"/>
        <item x="946"/>
        <item x="947"/>
        <item x="670"/>
        <item x="503"/>
        <item x="381"/>
        <item x="588"/>
        <item x="789"/>
        <item x="579"/>
        <item x="948"/>
        <item x="817"/>
        <item x="868"/>
        <item x="949"/>
        <item x="950"/>
        <item x="667"/>
        <item x="17"/>
        <item x="869"/>
        <item x="951"/>
        <item x="818"/>
        <item x="870"/>
        <item x="952"/>
        <item x="953"/>
        <item x="464"/>
        <item x="747"/>
        <item x="131"/>
        <item x="132"/>
        <item x="41"/>
        <item x="42"/>
        <item x="871"/>
        <item x="528"/>
        <item x="488"/>
        <item x="471"/>
        <item x="1017"/>
        <item x="955"/>
        <item x="221"/>
        <item x="195"/>
        <item x="675"/>
        <item x="509"/>
        <item x="519"/>
        <item x="1003"/>
        <item x="382"/>
        <item x="695"/>
        <item x="587"/>
        <item x="780"/>
        <item x="709"/>
        <item x="635"/>
        <item x="257"/>
        <item x="322"/>
        <item x="270"/>
        <item x="57"/>
        <item x="956"/>
        <item x="957"/>
        <item x="958"/>
        <item x="959"/>
        <item x="960"/>
        <item x="961"/>
        <item x="962"/>
        <item x="872"/>
        <item x="963"/>
        <item x="526"/>
        <item x="718"/>
        <item x="964"/>
        <item x="269"/>
        <item x="563"/>
        <item x="258"/>
        <item x="1"/>
        <item x="1019"/>
        <item x="562"/>
        <item x="16"/>
        <item x="142"/>
        <item x="143"/>
        <item x="222"/>
        <item x="1020"/>
        <item x="481"/>
        <item x="19"/>
        <item x="564"/>
        <item x="788"/>
        <item x="20"/>
        <item x="482"/>
        <item x="133"/>
        <item x="697"/>
        <item x="0"/>
        <item x="469"/>
        <item x="965"/>
        <item x="966"/>
        <item x="14"/>
        <item x="967"/>
        <item x="715"/>
        <item x="504"/>
        <item x="522"/>
        <item x="54"/>
        <item x="440"/>
        <item x="553"/>
        <item x="699"/>
        <item x="49"/>
        <item x="968"/>
        <item x="467"/>
        <item x="698"/>
        <item x="1021"/>
        <item x="67"/>
        <item x="491"/>
        <item x="969"/>
        <item x="970"/>
        <item x="971"/>
        <item x="972"/>
        <item x="700"/>
        <item x="973"/>
        <item x="974"/>
        <item x="46"/>
        <item x="47"/>
        <item x="201"/>
        <item x="627"/>
        <item x="278"/>
        <item x="202"/>
        <item x="783"/>
        <item x="606"/>
        <item x="254"/>
        <item x="227"/>
        <item x="225"/>
        <item x="456"/>
        <item x="129"/>
        <item x="457"/>
        <item x="766"/>
        <item x="226"/>
        <item x="228"/>
        <item x="539"/>
        <item x="299"/>
        <item x="207"/>
        <item x="255"/>
        <item x="341"/>
        <item x="829"/>
        <item x="174"/>
        <item x="326"/>
        <item x="365"/>
        <item x="274"/>
        <item x="203"/>
        <item x="767"/>
        <item x="367"/>
        <item x="396"/>
        <item x="740"/>
        <item x="368"/>
        <item x="325"/>
        <item x="590"/>
        <item x="204"/>
        <item x="445"/>
        <item x="630"/>
        <item x="385"/>
        <item x="768"/>
        <item x="626"/>
        <item x="276"/>
        <item x="252"/>
        <item x="394"/>
        <item x="253"/>
        <item x="147"/>
        <item x="277"/>
        <item x="629"/>
        <item x="369"/>
        <item x="533"/>
        <item x="366"/>
        <item x="690"/>
        <item x="738"/>
        <item x="272"/>
        <item x="739"/>
        <item x="298"/>
        <item x="229"/>
        <item x="281"/>
        <item x="279"/>
        <item x="360"/>
        <item x="534"/>
        <item x="117"/>
        <item x="556"/>
        <item x="759"/>
        <item x="282"/>
        <item x="273"/>
        <item x="557"/>
        <item x="386"/>
        <item x="7"/>
        <item x="413"/>
        <item x="283"/>
        <item x="361"/>
        <item x="682"/>
        <item x="683"/>
        <item x="362"/>
        <item x="643"/>
        <item x="558"/>
        <item x="713"/>
        <item x="681"/>
        <item x="547"/>
        <item x="560"/>
        <item x="275"/>
        <item x="894"/>
        <item x="784"/>
        <item x="628"/>
        <item x="411"/>
        <item x="444"/>
        <item x="535"/>
        <item x="735"/>
        <item x="172"/>
        <item x="705"/>
        <item x="634"/>
        <item x="205"/>
        <item x="107"/>
        <item x="118"/>
        <item x="790"/>
        <item x="169"/>
        <item x="625"/>
        <item x="642"/>
        <item x="736"/>
        <item x="691"/>
        <item x="363"/>
        <item x="546"/>
        <item x="986"/>
        <item x="536"/>
        <item x="798"/>
        <item x="280"/>
        <item x="108"/>
        <item x="364"/>
        <item x="397"/>
        <item x="545"/>
        <item x="782"/>
        <item x="551"/>
        <item x="109"/>
        <item x="170"/>
        <item x="171"/>
        <item x="22"/>
        <item x="167"/>
        <item x="710"/>
        <item x="830"/>
        <item x="831"/>
        <item x="537"/>
        <item x="575"/>
        <item x="764"/>
        <item x="328"/>
        <item x="245"/>
        <item x="567"/>
        <item x="568"/>
        <item x="436"/>
        <item x="744"/>
        <item x="566"/>
        <item x="231"/>
        <item x="267"/>
        <item x="574"/>
        <item x="600"/>
        <item x="987"/>
        <item x="763"/>
        <item x="189"/>
        <item x="318"/>
        <item x="343"/>
        <item x="347"/>
        <item x="688"/>
        <item x="776"/>
        <item x="375"/>
        <item x="406"/>
        <item x="1007"/>
        <item x="988"/>
        <item x="569"/>
        <item x="186"/>
        <item x="848"/>
        <item x="395"/>
        <item x="163"/>
        <item x="164"/>
        <item x="412"/>
        <item x="773"/>
        <item x="166"/>
        <item x="734"/>
        <item x="165"/>
        <item x="148"/>
        <item x="548"/>
        <item x="684"/>
        <item x="157"/>
        <item x="704"/>
        <item x="116"/>
        <item x="530"/>
        <item x="555"/>
        <item x="97"/>
        <item x="403"/>
        <item x="355"/>
        <item x="404"/>
        <item x="887"/>
        <item x="8"/>
        <item x="724"/>
        <item x="134"/>
        <item x="135"/>
        <item x="399"/>
        <item x="862"/>
        <item x="992"/>
        <item x="866"/>
        <item x="867"/>
        <item x="816"/>
        <item x="446"/>
        <item x="478"/>
        <item x="954"/>
        <item x="492"/>
        <item x="493"/>
        <item x="18"/>
        <item x="527"/>
        <item x="218"/>
        <item x="608"/>
        <item x="290"/>
        <item x="609"/>
        <item x="244"/>
        <item x="663"/>
        <item x="353"/>
        <item x="572"/>
        <item x="577"/>
        <item x="571"/>
        <item x="570"/>
        <item x="350"/>
        <item x="348"/>
        <item x="665"/>
        <item x="664"/>
        <item x="685"/>
        <item x="1018"/>
        <item x="610"/>
        <item x="607"/>
        <item x="672"/>
        <item x="525"/>
        <item x="581"/>
        <item x="640"/>
        <item x="639"/>
        <item x="638"/>
        <item x="585"/>
        <item x="518"/>
        <item x="512"/>
        <item x="508"/>
        <item x="334"/>
        <item x="996"/>
        <item x="997"/>
        <item x="96"/>
        <item x="94"/>
        <item x="312"/>
        <item x="311"/>
        <item x="309"/>
        <item x="480"/>
        <item x="1011"/>
        <item x="408"/>
        <item x="357"/>
        <item x="237"/>
        <item x="219"/>
        <item x="748"/>
        <item x="746"/>
        <item x="586"/>
        <item x="306"/>
        <item x="304"/>
        <item x="674"/>
        <item x="669"/>
        <item x="654"/>
        <item x="656"/>
        <item x="652"/>
        <item x="605"/>
        <item x="612"/>
        <item x="427"/>
        <item x="601"/>
        <item x="598"/>
        <item x="194"/>
        <item x="1008"/>
        <item x="1005"/>
        <item x="1002"/>
        <item x="256"/>
        <item x="29"/>
        <item x="21"/>
        <item x="596"/>
        <item x="324"/>
        <item x="329"/>
        <item x="321"/>
        <item x="384"/>
        <item x="388"/>
        <item x="380"/>
        <item x="589"/>
        <item x="591"/>
        <item x="410"/>
        <item x="415"/>
        <item x="393"/>
        <item x="400"/>
        <item x="297"/>
        <item x="291"/>
        <item x="295"/>
        <item x="224"/>
        <item x="641"/>
        <item x="645"/>
        <item x="578"/>
        <item x="271"/>
        <item x="285"/>
        <item x="268"/>
        <item x="660"/>
        <item x="781"/>
        <item x="251"/>
        <item x="200"/>
        <item x="434"/>
        <item x="757"/>
        <item x="319"/>
        <item x="340"/>
        <item x="359"/>
        <item x="624"/>
        <item x="689"/>
        <item x="765"/>
        <item x="774"/>
        <item x="758"/>
        <item x="296"/>
        <item x="358"/>
        <item x="597"/>
        <item x="422"/>
        <item x="199"/>
        <item x="339"/>
        <item x="1004"/>
        <item x="487"/>
        <item x="409"/>
        <item x="708"/>
        <item x="383"/>
        <item x="428"/>
        <item x="323"/>
        <item x="265"/>
        <item x="305"/>
        <item x="223"/>
        <item x="426"/>
        <item x="580"/>
        <item x="653"/>
        <item x="779"/>
        <item x="1022"/>
        <item x="1000"/>
        <item x="302"/>
        <item x="261"/>
        <item x="716"/>
        <item x="12"/>
        <item x="679"/>
        <item x="92"/>
        <item x="778"/>
        <item x="603"/>
        <item x="419"/>
        <item x="217"/>
        <item x="346"/>
        <item x="484"/>
        <item x="418"/>
        <item x="706"/>
        <item x="392"/>
        <item x="429"/>
        <item x="903"/>
        <item x="333"/>
        <item x="264"/>
        <item x="797"/>
        <item x="999"/>
        <item x="308"/>
        <item x="676"/>
        <item x="241"/>
        <item x="696"/>
        <item x="423"/>
        <item x="636"/>
        <item x="712"/>
        <item x="439"/>
        <item x="483"/>
        <item x="668"/>
        <item x="475"/>
        <item x="520"/>
        <item x="722"/>
        <item x="723"/>
        <item x="787"/>
        <item x="465"/>
        <item x="677"/>
        <item x="473"/>
        <item x="317"/>
        <item x="438"/>
        <item x="883"/>
        <item x="821"/>
        <item x="897"/>
        <item x="402"/>
        <item x="975"/>
        <item x="338"/>
        <item x="91"/>
        <item x="28"/>
        <item x="301"/>
        <item x="300"/>
        <item x="242"/>
        <item x="259"/>
        <item x="371"/>
        <item x="370"/>
        <item x="693"/>
        <item x="692"/>
        <item x="777"/>
        <item x="775"/>
        <item x="602"/>
        <item x="599"/>
        <item x="420"/>
        <item x="421"/>
        <item x="209"/>
        <item x="208"/>
        <item x="344"/>
        <item x="342"/>
        <item x="1009"/>
        <item x="1006"/>
        <item x="485"/>
        <item x="486"/>
        <item x="417"/>
        <item x="414"/>
        <item x="707"/>
        <item x="391"/>
        <item x="387"/>
        <item x="902"/>
        <item x="430"/>
        <item x="431"/>
        <item x="332"/>
        <item x="327"/>
        <item x="262"/>
        <item x="263"/>
        <item x="307"/>
        <item x="240"/>
        <item x="230"/>
        <item x="424"/>
        <item x="425"/>
        <item x="633"/>
        <item x="631"/>
        <item x="770"/>
        <item x="769"/>
        <item x="761"/>
        <item x="760"/>
        <item x="646"/>
        <item x="644"/>
        <item x="659"/>
        <item x="470"/>
        <item x="666"/>
        <item x="661"/>
        <item x="786"/>
        <item x="785"/>
        <item x="623"/>
        <item x="316"/>
        <item x="313"/>
        <item x="435"/>
        <item x="432"/>
        <item x="822"/>
        <item x="401"/>
        <item x="398"/>
        <item x="90"/>
        <item x="27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dataField="1" showAll="0" defaultSubtotal="0"/>
    <pivotField dataField="1" dragToRow="0" dragToCol="0" dragToPage="0" showAll="0" defaultSubtotal="0"/>
  </pivotFields>
  <rowFields count="1">
    <field x="1"/>
  </rowFields>
  <rowItems count="1024">
    <i>
      <x v="691"/>
    </i>
    <i>
      <x v="401"/>
    </i>
    <i>
      <x v="692"/>
    </i>
    <i>
      <x v="655"/>
    </i>
    <i>
      <x v="419"/>
    </i>
    <i>
      <x v="646"/>
    </i>
    <i>
      <x v="495"/>
    </i>
    <i>
      <x v="686"/>
    </i>
    <i>
      <x v="497"/>
    </i>
    <i>
      <x v="60"/>
    </i>
    <i>
      <x v="607"/>
    </i>
    <i>
      <x v="7"/>
    </i>
    <i>
      <x v="210"/>
    </i>
    <i>
      <x v="715"/>
    </i>
    <i>
      <x v="405"/>
    </i>
    <i>
      <x v="124"/>
    </i>
    <i>
      <x v="620"/>
    </i>
    <i>
      <x v="689"/>
    </i>
    <i>
      <x v="617"/>
    </i>
    <i>
      <x v="220"/>
    </i>
    <i>
      <x v="403"/>
    </i>
    <i>
      <x v="817"/>
    </i>
    <i>
      <x v="398"/>
    </i>
    <i>
      <x v="178"/>
    </i>
    <i>
      <x v="47"/>
    </i>
    <i>
      <x v="641"/>
    </i>
    <i>
      <x v="55"/>
    </i>
    <i>
      <x v="628"/>
    </i>
    <i>
      <x v="130"/>
    </i>
    <i>
      <x v="104"/>
    </i>
    <i>
      <x v="155"/>
    </i>
    <i>
      <x v="3"/>
    </i>
    <i>
      <x v="277"/>
    </i>
    <i>
      <x v="2"/>
    </i>
    <i>
      <x v="190"/>
    </i>
    <i>
      <x v="5"/>
    </i>
    <i>
      <x v="6"/>
    </i>
    <i>
      <x v="491"/>
    </i>
    <i>
      <x v="342"/>
    </i>
    <i>
      <x v="605"/>
    </i>
    <i>
      <x v="749"/>
    </i>
    <i>
      <x v="602"/>
    </i>
    <i>
      <x v="304"/>
    </i>
    <i>
      <x v="639"/>
    </i>
    <i>
      <x v="183"/>
    </i>
    <i>
      <x v="51"/>
    </i>
    <i>
      <x v="267"/>
    </i>
    <i>
      <x v="606"/>
    </i>
    <i>
      <x v="643"/>
    </i>
    <i>
      <x v="214"/>
    </i>
    <i>
      <x v="438"/>
    </i>
    <i>
      <x v="521"/>
    </i>
    <i>
      <x v="102"/>
    </i>
    <i>
      <x v="11"/>
    </i>
    <i>
      <x v="682"/>
    </i>
    <i>
      <x v="59"/>
    </i>
    <i>
      <x v="185"/>
    </i>
    <i>
      <x v="505"/>
    </i>
    <i>
      <x v="667"/>
    </i>
    <i>
      <x v="184"/>
    </i>
    <i>
      <x v="631"/>
    </i>
    <i>
      <x v="533"/>
    </i>
    <i>
      <x v="128"/>
    </i>
    <i>
      <x v="13"/>
    </i>
    <i>
      <x v="629"/>
    </i>
    <i>
      <x v="697"/>
    </i>
    <i>
      <x v="615"/>
    </i>
    <i>
      <x v="683"/>
    </i>
    <i>
      <x v="43"/>
    </i>
    <i>
      <x v="63"/>
    </i>
    <i>
      <x v="601"/>
    </i>
    <i>
      <x v="53"/>
    </i>
    <i>
      <x v="187"/>
    </i>
    <i>
      <x v="707"/>
    </i>
    <i>
      <x v="762"/>
    </i>
    <i>
      <x v="650"/>
    </i>
    <i>
      <x v="27"/>
    </i>
    <i>
      <x v="623"/>
    </i>
    <i>
      <x v="611"/>
    </i>
    <i>
      <x v="624"/>
    </i>
    <i>
      <x v="166"/>
    </i>
    <i>
      <x v="208"/>
    </i>
    <i>
      <x v="206"/>
    </i>
    <i>
      <x v="320"/>
    </i>
    <i>
      <x v="121"/>
    </i>
    <i>
      <x v="308"/>
    </i>
    <i>
      <x v="4"/>
    </i>
    <i>
      <x v="146"/>
    </i>
    <i>
      <x v="307"/>
    </i>
    <i>
      <x v="153"/>
    </i>
    <i>
      <x v="169"/>
    </i>
    <i>
      <x v="83"/>
    </i>
    <i>
      <x v="171"/>
    </i>
    <i>
      <x v="229"/>
    </i>
    <i>
      <x v="180"/>
    </i>
    <i>
      <x v="230"/>
    </i>
    <i>
      <x v="8"/>
    </i>
    <i>
      <x v="248"/>
    </i>
    <i>
      <x v="192"/>
    </i>
    <i>
      <x v="261"/>
    </i>
    <i>
      <x/>
    </i>
    <i>
      <x v="269"/>
    </i>
    <i>
      <x v="181"/>
    </i>
    <i>
      <x v="291"/>
    </i>
    <i>
      <x v="331"/>
    </i>
    <i>
      <x v="292"/>
    </i>
    <i>
      <x v="191"/>
    </i>
    <i>
      <x v="293"/>
    </i>
    <i>
      <x v="1"/>
    </i>
    <i>
      <x v="105"/>
    </i>
    <i>
      <x v="585"/>
    </i>
    <i>
      <x v="477"/>
    </i>
    <i>
      <x v="476"/>
    </i>
    <i>
      <x v="518"/>
    </i>
    <i>
      <x v="517"/>
    </i>
    <i>
      <x v="600"/>
    </i>
    <i>
      <x v="540"/>
    </i>
    <i>
      <x v="581"/>
    </i>
    <i>
      <x v="599"/>
    </i>
    <i>
      <x v="590"/>
    </i>
    <i>
      <x v="149"/>
    </i>
    <i>
      <x v="710"/>
    </i>
    <i>
      <x v="564"/>
    </i>
    <i>
      <x v="499"/>
    </i>
    <i>
      <x v="563"/>
    </i>
    <i>
      <x v="765"/>
    </i>
    <i>
      <x v="634"/>
    </i>
    <i>
      <x v="608"/>
    </i>
    <i>
      <x v="706"/>
    </i>
    <i>
      <x v="535"/>
    </i>
    <i>
      <x v="674"/>
    </i>
    <i>
      <x v="359"/>
    </i>
    <i>
      <x v="31"/>
    </i>
    <i>
      <x v="266"/>
    </i>
    <i>
      <x v="369"/>
    </i>
    <i>
      <x v="12"/>
    </i>
    <i>
      <x v="526"/>
    </i>
    <i>
      <x v="256"/>
    </i>
    <i>
      <x v="673"/>
    </i>
    <i>
      <x v="619"/>
    </i>
    <i>
      <x v="34"/>
    </i>
    <i>
      <x v="244"/>
    </i>
    <i>
      <x v="15"/>
    </i>
    <i>
      <x v="465"/>
    </i>
    <i>
      <x v="508"/>
    </i>
    <i>
      <x v="425"/>
    </i>
    <i>
      <x v="604"/>
    </i>
    <i>
      <x v="625"/>
    </i>
    <i>
      <x v="215"/>
    </i>
    <i>
      <x v="404"/>
    </i>
    <i>
      <x v="647"/>
    </i>
    <i>
      <x v="118"/>
    </i>
    <i>
      <x v="319"/>
    </i>
    <i>
      <x v="402"/>
    </i>
    <i>
      <x v="435"/>
    </i>
    <i>
      <x v="757"/>
    </i>
    <i>
      <x v="30"/>
    </i>
    <i>
      <x v="237"/>
    </i>
    <i>
      <x v="385"/>
    </i>
    <i>
      <x v="113"/>
    </i>
    <i>
      <x v="653"/>
    </i>
    <i>
      <x v="724"/>
    </i>
    <i>
      <x v="791"/>
    </i>
    <i>
      <x v="793"/>
    </i>
    <i>
      <x v="799"/>
    </i>
    <i>
      <x v="798"/>
    </i>
    <i>
      <x v="140"/>
    </i>
    <i>
      <x v="28"/>
    </i>
    <i>
      <x v="626"/>
    </i>
    <i>
      <x v="212"/>
    </i>
    <i>
      <x v="213"/>
    </i>
    <i>
      <x v="712"/>
    </i>
    <i>
      <x v="642"/>
    </i>
    <i>
      <x v="665"/>
    </i>
    <i>
      <x v="869"/>
    </i>
    <i>
      <x v="39"/>
    </i>
    <i>
      <x v="383"/>
    </i>
    <i>
      <x v="542"/>
    </i>
    <i>
      <x v="512"/>
    </i>
    <i>
      <x v="636"/>
    </i>
    <i>
      <x v="690"/>
    </i>
    <i>
      <x v="703"/>
    </i>
    <i>
      <x v="837"/>
    </i>
    <i>
      <x v="231"/>
    </i>
    <i>
      <x v="645"/>
    </i>
    <i>
      <x v="644"/>
    </i>
    <i>
      <x v="818"/>
    </i>
    <i>
      <x v="632"/>
    </i>
    <i>
      <x v="211"/>
    </i>
    <i>
      <x v="662"/>
    </i>
    <i>
      <x v="721"/>
    </i>
    <i>
      <x v="407"/>
    </i>
    <i>
      <x v="357"/>
    </i>
    <i>
      <x v="176"/>
    </i>
    <i>
      <x v="386"/>
    </i>
    <i>
      <x v="614"/>
    </i>
    <i>
      <x v="696"/>
    </i>
    <i>
      <x v="534"/>
    </i>
    <i>
      <x v="705"/>
    </i>
    <i>
      <x v="654"/>
    </i>
    <i>
      <x v="675"/>
    </i>
    <i>
      <x v="44"/>
    </i>
    <i>
      <x v="33"/>
    </i>
    <i>
      <x v="80"/>
    </i>
    <i>
      <x v="76"/>
    </i>
    <i>
      <x v="203"/>
    </i>
    <i>
      <x v="566"/>
    </i>
    <i>
      <x v="389"/>
    </i>
    <i>
      <x v="709"/>
    </i>
    <i>
      <x v="816"/>
    </i>
    <i>
      <x v="202"/>
    </i>
    <i>
      <x v="939"/>
    </i>
    <i>
      <x v="781"/>
    </i>
    <i>
      <x v="751"/>
    </i>
    <i>
      <x v="340"/>
    </i>
    <i>
      <x v="609"/>
    </i>
    <i>
      <x v="371"/>
    </i>
    <i>
      <x v="388"/>
    </i>
    <i>
      <x v="225"/>
    </i>
    <i>
      <x v="537"/>
    </i>
    <i>
      <x v="562"/>
    </i>
    <i>
      <x v="525"/>
    </i>
    <i>
      <x v="373"/>
    </i>
    <i>
      <x v="263"/>
    </i>
    <i>
      <x v="374"/>
    </i>
    <i>
      <x v="684"/>
    </i>
    <i>
      <x v="680"/>
    </i>
    <i>
      <x v="218"/>
    </i>
    <i>
      <x v="473"/>
    </i>
    <i>
      <x v="161"/>
    </i>
    <i>
      <x v="233"/>
    </i>
    <i>
      <x v="74"/>
    </i>
    <i>
      <x v="670"/>
    </i>
    <i>
      <x v="378"/>
    </i>
    <i>
      <x v="627"/>
    </i>
    <i>
      <x v="658"/>
    </i>
    <i>
      <x v="451"/>
    </i>
    <i>
      <x v="14"/>
    </i>
    <i>
      <x v="101"/>
    </i>
    <i>
      <x v="699"/>
    </i>
    <i>
      <x v="107"/>
    </i>
    <i>
      <x v="358"/>
    </i>
    <i>
      <x v="227"/>
    </i>
    <i>
      <x v="657"/>
    </i>
    <i>
      <x v="264"/>
    </i>
    <i>
      <x v="375"/>
    </i>
    <i>
      <x v="242"/>
    </i>
    <i>
      <x v="305"/>
    </i>
    <i>
      <x v="122"/>
    </i>
    <i>
      <x v="439"/>
    </i>
    <i>
      <x v="103"/>
    </i>
    <i>
      <x v="593"/>
    </i>
    <i>
      <x v="618"/>
    </i>
    <i>
      <x v="594"/>
    </i>
    <i>
      <x v="580"/>
    </i>
    <i>
      <x v="780"/>
    </i>
    <i>
      <x v="96"/>
    </i>
    <i>
      <x v="666"/>
    </i>
    <i>
      <x v="84"/>
    </i>
    <i>
      <x v="52"/>
    </i>
    <i>
      <x v="422"/>
    </i>
    <i>
      <x v="708"/>
    </i>
    <i>
      <x v="752"/>
    </i>
    <i>
      <x v="170"/>
    </i>
    <i>
      <x v="42"/>
    </i>
    <i>
      <x v="116"/>
    </i>
    <i>
      <x v="127"/>
    </i>
    <i>
      <x v="633"/>
    </i>
    <i>
      <x v="338"/>
    </i>
    <i>
      <x v="160"/>
    </i>
    <i>
      <x v="135"/>
    </i>
    <i>
      <x v="189"/>
    </i>
    <i>
      <x v="85"/>
    </i>
    <i>
      <x v="310"/>
    </i>
    <i>
      <x v="381"/>
    </i>
    <i>
      <x v="948"/>
    </i>
    <i>
      <x v="132"/>
    </i>
    <i>
      <x v="595"/>
    </i>
    <i>
      <x v="753"/>
    </i>
    <i>
      <x v="36"/>
    </i>
    <i>
      <x v="677"/>
    </i>
    <i>
      <x v="392"/>
    </i>
    <i>
      <x v="496"/>
    </i>
    <i>
      <x v="408"/>
    </i>
    <i>
      <x v="770"/>
    </i>
    <i>
      <x v="700"/>
    </i>
    <i>
      <x v="24"/>
    </i>
    <i>
      <x v="245"/>
    </i>
    <i>
      <x v="21"/>
    </i>
    <i>
      <x v="41"/>
    </i>
    <i>
      <x v="294"/>
    </i>
    <i>
      <x v="48"/>
    </i>
    <i>
      <x v="114"/>
    </i>
    <i>
      <x v="613"/>
    </i>
    <i>
      <x v="458"/>
    </i>
    <i>
      <x v="470"/>
    </i>
    <i>
      <x v="514"/>
    </i>
    <i>
      <x v="668"/>
    </i>
    <i>
      <x v="731"/>
    </i>
    <i>
      <x v="448"/>
    </i>
    <i>
      <x v="409"/>
    </i>
    <i>
      <x v="500"/>
    </i>
    <i>
      <x v="638"/>
    </i>
    <i>
      <x v="35"/>
    </i>
    <i>
      <x v="94"/>
    </i>
    <i>
      <x v="136"/>
    </i>
    <i>
      <x v="504"/>
    </i>
    <i>
      <x v="430"/>
    </i>
    <i>
      <x v="502"/>
    </i>
    <i>
      <x v="92"/>
    </i>
    <i>
      <x v="427"/>
    </i>
    <i>
      <x v="20"/>
    </i>
    <i>
      <x v="510"/>
    </i>
    <i>
      <x v="493"/>
    </i>
    <i>
      <x v="361"/>
    </i>
    <i>
      <x v="38"/>
    </i>
    <i>
      <x v="37"/>
    </i>
    <i>
      <x v="410"/>
    </i>
    <i>
      <x v="592"/>
    </i>
    <i>
      <x v="445"/>
    </i>
    <i>
      <x v="694"/>
    </i>
    <i>
      <x v="88"/>
    </i>
    <i>
      <x v="347"/>
    </i>
    <i>
      <x v="365"/>
    </i>
    <i>
      <x v="652"/>
    </i>
    <i>
      <x v="199"/>
    </i>
    <i>
      <x v="257"/>
    </i>
    <i>
      <x v="302"/>
    </i>
    <i>
      <x v="303"/>
    </i>
    <i>
      <x v="186"/>
    </i>
    <i>
      <x v="246"/>
    </i>
    <i>
      <x v="656"/>
    </i>
    <i>
      <x v="663"/>
    </i>
    <i>
      <x v="664"/>
    </i>
    <i>
      <x v="541"/>
    </i>
    <i>
      <x v="539"/>
    </i>
    <i>
      <x v="603"/>
    </i>
    <i>
      <x v="356"/>
    </i>
    <i>
      <x v="442"/>
    </i>
    <i>
      <x v="589"/>
    </i>
    <i>
      <x v="538"/>
    </i>
    <i>
      <x v="640"/>
    </i>
    <i>
      <x v="902"/>
    </i>
    <i>
      <x v="993"/>
    </i>
    <i>
      <x v="992"/>
    </i>
    <i>
      <x v="67"/>
    </i>
    <i>
      <x v="298"/>
    </i>
    <i>
      <x v="446"/>
    </i>
    <i>
      <x v="503"/>
    </i>
    <i>
      <x v="482"/>
    </i>
    <i>
      <x v="18"/>
    </i>
    <i>
      <x v="177"/>
    </i>
    <i>
      <x v="260"/>
    </i>
    <i>
      <x v="56"/>
    </i>
    <i>
      <x v="70"/>
    </i>
    <i>
      <x v="58"/>
    </i>
    <i>
      <x v="241"/>
    </i>
    <i>
      <x v="279"/>
    </i>
    <i>
      <x v="234"/>
    </i>
    <i>
      <x v="69"/>
    </i>
    <i>
      <x v="447"/>
    </i>
    <i>
      <x v="543"/>
    </i>
    <i>
      <x v="454"/>
    </i>
    <i>
      <x v="544"/>
    </i>
    <i>
      <x v="498"/>
    </i>
    <i>
      <x v="547"/>
    </i>
    <i>
      <x v="348"/>
    </i>
    <i>
      <x v="549"/>
    </i>
    <i>
      <x v="730"/>
    </i>
    <i>
      <x v="727"/>
    </i>
    <i>
      <x v="926"/>
    </i>
    <i>
      <x v="879"/>
    </i>
    <i>
      <x v="29"/>
    </i>
    <i>
      <x v="68"/>
    </i>
    <i>
      <x v="156"/>
    </i>
    <i>
      <x v="54"/>
    </i>
    <i>
      <x v="188"/>
    </i>
    <i>
      <x v="488"/>
    </i>
    <i>
      <x v="545"/>
    </i>
    <i>
      <x v="379"/>
    </i>
    <i>
      <x v="576"/>
    </i>
    <i>
      <x v="393"/>
    </i>
    <i>
      <x v="546"/>
    </i>
    <i>
      <x v="934"/>
    </i>
    <i>
      <x v="75"/>
    </i>
    <i>
      <x v="134"/>
    </i>
    <i>
      <x v="252"/>
    </i>
    <i>
      <x v="309"/>
    </i>
    <i>
      <x v="159"/>
    </i>
    <i>
      <x v="251"/>
    </i>
    <i>
      <x v="89"/>
    </i>
    <i>
      <x v="671"/>
    </i>
    <i>
      <x v="501"/>
    </i>
    <i>
      <x v="635"/>
    </i>
    <i>
      <x v="417"/>
    </i>
    <i>
      <x v="637"/>
    </i>
    <i>
      <x v="507"/>
    </i>
    <i>
      <x v="509"/>
    </i>
    <i>
      <x v="531"/>
    </i>
    <i>
      <x v="782"/>
    </i>
    <i>
      <x v="100"/>
    </i>
    <i>
      <x v="86"/>
    </i>
    <i>
      <x v="45"/>
    </i>
    <i>
      <x v="328"/>
    </i>
    <i>
      <x v="459"/>
    </i>
    <i>
      <x v="571"/>
    </i>
    <i>
      <x v="760"/>
    </i>
    <i>
      <x v="935"/>
    </i>
    <i>
      <x v="268"/>
    </i>
    <i>
      <x v="295"/>
    </i>
    <i>
      <x v="254"/>
    </i>
    <i>
      <x v="297"/>
    </i>
    <i>
      <x v="72"/>
    </i>
    <i>
      <x v="32"/>
    </i>
    <i>
      <x v="274"/>
    </i>
    <i>
      <x v="49"/>
    </i>
    <i>
      <x v="384"/>
    </i>
    <i>
      <x v="586"/>
    </i>
    <i>
      <x v="524"/>
    </i>
    <i>
      <x v="681"/>
    </i>
    <i>
      <x v="478"/>
    </i>
    <i>
      <x v="413"/>
    </i>
    <i>
      <x v="224"/>
    </i>
    <i>
      <x v="40"/>
    </i>
    <i>
      <x v="196"/>
    </i>
    <i>
      <x v="221"/>
    </i>
    <i>
      <x v="222"/>
    </i>
    <i>
      <x v="66"/>
    </i>
    <i>
      <x v="157"/>
    </i>
    <i>
      <x v="195"/>
    </i>
    <i>
      <x v="162"/>
    </i>
    <i>
      <x v="582"/>
    </i>
    <i>
      <x v="489"/>
    </i>
    <i>
      <x v="561"/>
    </i>
    <i>
      <x v="355"/>
    </i>
    <i>
      <x v="560"/>
    </i>
    <i>
      <x v="428"/>
    </i>
    <i>
      <x v="472"/>
    </i>
    <i>
      <x v="922"/>
    </i>
    <i>
      <x v="807"/>
    </i>
    <i>
      <x v="713"/>
    </i>
    <i>
      <x v="205"/>
    </i>
    <i>
      <x v="117"/>
    </i>
    <i>
      <x v="95"/>
    </i>
    <i>
      <x v="23"/>
    </i>
    <i>
      <x v="99"/>
    </i>
    <i>
      <x v="125"/>
    </i>
    <i>
      <x v="46"/>
    </i>
    <i>
      <x v="158"/>
    </i>
    <i>
      <x v="16"/>
    </i>
    <i>
      <x v="325"/>
    </i>
    <i>
      <x v="311"/>
    </i>
    <i>
      <x v="532"/>
    </i>
    <i>
      <x v="443"/>
    </i>
    <i>
      <x v="490"/>
    </i>
    <i>
      <x v="370"/>
    </i>
    <i>
      <x v="414"/>
    </i>
    <i>
      <x v="487"/>
    </i>
    <i>
      <x v="579"/>
    </i>
    <i>
      <x v="431"/>
    </i>
    <i>
      <x v="591"/>
    </i>
    <i>
      <x v="362"/>
    </i>
    <i>
      <x v="494"/>
    </i>
    <i>
      <x v="572"/>
    </i>
    <i>
      <x v="685"/>
    </i>
    <i>
      <x v="910"/>
    </i>
    <i>
      <x v="288"/>
    </i>
    <i>
      <x v="77"/>
    </i>
    <i>
      <x v="165"/>
    </i>
    <i>
      <x v="143"/>
    </i>
    <i>
      <x v="197"/>
    </i>
    <i>
      <x v="239"/>
    </i>
    <i>
      <x v="201"/>
    </i>
    <i>
      <x v="173"/>
    </i>
    <i>
      <x v="17"/>
    </i>
    <i>
      <x v="150"/>
    </i>
    <i>
      <x v="200"/>
    </i>
    <i>
      <x v="133"/>
    </i>
    <i>
      <x v="329"/>
    </i>
    <i>
      <x v="151"/>
    </i>
    <i>
      <x v="289"/>
    </i>
    <i>
      <x v="87"/>
    </i>
    <i>
      <x v="354"/>
    </i>
    <i>
      <x v="350"/>
    </i>
    <i>
      <x v="471"/>
    </i>
    <i>
      <x v="596"/>
    </i>
    <i>
      <x v="492"/>
    </i>
    <i>
      <x v="453"/>
    </i>
    <i>
      <x v="558"/>
    </i>
    <i>
      <x v="598"/>
    </i>
    <i>
      <x v="577"/>
    </i>
    <i>
      <x v="927"/>
    </i>
    <i>
      <x v="761"/>
    </i>
    <i>
      <x v="864"/>
    </i>
    <i>
      <x v="913"/>
    </i>
    <i>
      <x v="778"/>
    </i>
    <i>
      <x v="932"/>
    </i>
    <i>
      <x v="953"/>
    </i>
    <i>
      <x v="253"/>
    </i>
    <i>
      <x v="147"/>
    </i>
    <i>
      <x v="26"/>
    </i>
    <i>
      <x v="164"/>
    </i>
    <i>
      <x v="71"/>
    </i>
    <i>
      <x v="65"/>
    </i>
    <i>
      <x v="167"/>
    </i>
    <i>
      <x v="314"/>
    </i>
    <i>
      <x v="163"/>
    </i>
    <i>
      <x v="317"/>
    </i>
    <i>
      <x v="112"/>
    </i>
    <i>
      <x v="108"/>
    </i>
    <i>
      <x v="131"/>
    </i>
    <i>
      <x v="109"/>
    </i>
    <i>
      <x v="145"/>
    </i>
    <i>
      <x v="154"/>
    </i>
    <i>
      <x v="247"/>
    </i>
    <i>
      <x v="22"/>
    </i>
    <i>
      <x v="174"/>
    </i>
    <i>
      <x v="209"/>
    </i>
    <i>
      <x v="78"/>
    </i>
    <i>
      <x v="336"/>
    </i>
    <i>
      <x v="511"/>
    </i>
    <i>
      <x v="597"/>
    </i>
    <i>
      <x v="610"/>
    </i>
    <i>
      <x v="612"/>
    </i>
    <i>
      <x v="466"/>
    </i>
    <i>
      <x v="621"/>
    </i>
    <i>
      <x v="574"/>
    </i>
    <i>
      <x v="436"/>
    </i>
    <i>
      <x v="588"/>
    </i>
    <i>
      <x v="513"/>
    </i>
    <i>
      <x v="461"/>
    </i>
    <i>
      <x v="444"/>
    </i>
    <i>
      <x v="411"/>
    </i>
    <i>
      <x v="530"/>
    </i>
    <i>
      <x v="567"/>
    </i>
    <i>
      <x v="450"/>
    </i>
    <i>
      <x v="556"/>
    </i>
    <i>
      <x v="769"/>
    </i>
    <i>
      <x v="719"/>
    </i>
    <i>
      <x v="940"/>
    </i>
    <i>
      <x v="734"/>
    </i>
    <i>
      <x v="909"/>
    </i>
    <i>
      <x v="776"/>
    </i>
    <i>
      <x v="952"/>
    </i>
    <i>
      <x v="931"/>
    </i>
    <i>
      <x v="702"/>
    </i>
    <i>
      <x v="779"/>
    </i>
    <i>
      <x v="954"/>
    </i>
    <i>
      <x v="916"/>
    </i>
    <i>
      <x v="972"/>
    </i>
    <i>
      <x v="930"/>
    </i>
    <i>
      <x v="973"/>
    </i>
    <i>
      <x v="892"/>
    </i>
    <i>
      <x v="988"/>
    </i>
    <i>
      <x v="748"/>
    </i>
    <i>
      <x v="989"/>
    </i>
    <i>
      <x v="745"/>
    </i>
    <i>
      <x v="718"/>
    </i>
    <i>
      <x v="399"/>
    </i>
    <i>
      <x v="226"/>
    </i>
    <i>
      <x v="79"/>
    </i>
    <i>
      <x v="287"/>
    </i>
    <i>
      <x v="148"/>
    </i>
    <i>
      <x v="62"/>
    </i>
    <i>
      <x v="198"/>
    </i>
    <i>
      <x v="50"/>
    </i>
    <i>
      <x v="172"/>
    </i>
    <i>
      <x v="81"/>
    </i>
    <i>
      <x v="207"/>
    </i>
    <i>
      <x v="64"/>
    </i>
    <i>
      <x v="175"/>
    </i>
    <i>
      <x v="106"/>
    </i>
    <i>
      <x v="278"/>
    </i>
    <i>
      <x v="228"/>
    </i>
    <i>
      <x v="283"/>
    </i>
    <i>
      <x v="312"/>
    </i>
    <i>
      <x v="57"/>
    </i>
    <i>
      <x v="316"/>
    </i>
    <i>
      <x v="97"/>
    </i>
    <i>
      <x v="323"/>
    </i>
    <i>
      <x v="282"/>
    </i>
    <i>
      <x v="324"/>
    </i>
    <i>
      <x v="204"/>
    </i>
    <i>
      <x v="235"/>
    </i>
    <i>
      <x v="25"/>
    </i>
    <i>
      <x v="236"/>
    </i>
    <i>
      <x v="61"/>
    </i>
    <i>
      <x v="332"/>
    </i>
    <i>
      <x v="554"/>
    </i>
    <i>
      <x v="519"/>
    </i>
    <i>
      <x v="484"/>
    </i>
    <i>
      <x v="412"/>
    </i>
    <i>
      <x v="559"/>
    </i>
    <i>
      <x v="527"/>
    </i>
    <i>
      <x v="343"/>
    </i>
    <i>
      <x v="584"/>
    </i>
    <i>
      <x v="557"/>
    </i>
    <i>
      <x v="587"/>
    </i>
    <i>
      <x v="467"/>
    </i>
    <i>
      <x v="449"/>
    </i>
    <i>
      <x v="441"/>
    </i>
    <i>
      <x v="469"/>
    </i>
    <i>
      <x v="569"/>
    </i>
    <i>
      <x v="351"/>
    </i>
    <i>
      <x v="575"/>
    </i>
    <i>
      <x v="483"/>
    </i>
    <i>
      <x v="485"/>
    </i>
    <i>
      <x v="548"/>
    </i>
    <i>
      <x v="440"/>
    </i>
    <i>
      <x v="462"/>
    </i>
    <i>
      <x v="353"/>
    </i>
    <i>
      <x v="552"/>
    </i>
    <i>
      <x v="775"/>
    </i>
    <i>
      <x v="704"/>
    </i>
    <i>
      <x v="987"/>
    </i>
    <i>
      <x v="777"/>
    </i>
    <i>
      <x v="925"/>
    </i>
    <i>
      <x v="1018"/>
    </i>
    <i>
      <x v="290"/>
    </i>
    <i>
      <x v="141"/>
    </i>
    <i>
      <x v="111"/>
    </i>
    <i>
      <x v="339"/>
    </i>
    <i>
      <x v="115"/>
    </i>
    <i>
      <x v="270"/>
    </i>
    <i>
      <x v="272"/>
    </i>
    <i>
      <x v="139"/>
    </i>
    <i>
      <x v="259"/>
    </i>
    <i>
      <x v="249"/>
    </i>
    <i>
      <x v="194"/>
    </i>
    <i>
      <x v="281"/>
    </i>
    <i>
      <x v="137"/>
    </i>
    <i>
      <x v="193"/>
    </i>
    <i>
      <x v="126"/>
    </i>
    <i>
      <x v="93"/>
    </i>
    <i>
      <x v="318"/>
    </i>
    <i>
      <x v="299"/>
    </i>
    <i>
      <x v="321"/>
    </i>
    <i>
      <x v="301"/>
    </i>
    <i>
      <x v="322"/>
    </i>
    <i>
      <x v="138"/>
    </i>
    <i>
      <x v="337"/>
    </i>
    <i>
      <x v="276"/>
    </i>
    <i>
      <x v="280"/>
    </i>
    <i>
      <x v="123"/>
    </i>
    <i>
      <x v="296"/>
    </i>
    <i>
      <x v="335"/>
    </i>
    <i>
      <x v="326"/>
    </i>
    <i>
      <x v="152"/>
    </i>
    <i>
      <x v="327"/>
    </i>
    <i>
      <x v="285"/>
    </i>
    <i>
      <x v="265"/>
    </i>
    <i>
      <x v="98"/>
    </i>
    <i>
      <x v="333"/>
    </i>
    <i>
      <x v="300"/>
    </i>
    <i>
      <x v="334"/>
    </i>
    <i>
      <x v="433"/>
    </i>
    <i>
      <x v="394"/>
    </i>
    <i>
      <x v="415"/>
    </i>
    <i>
      <x v="630"/>
    </i>
    <i>
      <x v="418"/>
    </i>
    <i>
      <x v="420"/>
    </i>
    <i>
      <x v="679"/>
    </i>
    <i>
      <x v="395"/>
    </i>
    <i>
      <x v="367"/>
    </i>
    <i>
      <x v="396"/>
    </i>
    <i>
      <x v="424"/>
    </i>
    <i>
      <x v="397"/>
    </i>
    <i>
      <x v="363"/>
    </i>
    <i>
      <x v="528"/>
    </i>
    <i>
      <x v="391"/>
    </i>
    <i>
      <x v="529"/>
    </i>
    <i>
      <x v="622"/>
    </i>
    <i>
      <x v="352"/>
    </i>
    <i>
      <x v="341"/>
    </i>
    <i>
      <x v="651"/>
    </i>
    <i>
      <x v="346"/>
    </i>
    <i>
      <x v="345"/>
    </i>
    <i>
      <x v="421"/>
    </i>
    <i>
      <x v="456"/>
    </i>
    <i>
      <x v="368"/>
    </i>
    <i>
      <x v="460"/>
    </i>
    <i>
      <x v="434"/>
    </i>
    <i>
      <x v="573"/>
    </i>
    <i>
      <x v="349"/>
    </i>
    <i>
      <x v="672"/>
    </i>
    <i>
      <x v="423"/>
    </i>
    <i>
      <x v="565"/>
    </i>
    <i>
      <x v="344"/>
    </i>
    <i>
      <x v="550"/>
    </i>
    <i>
      <x v="390"/>
    </i>
    <i>
      <x v="551"/>
    </i>
    <i>
      <x v="366"/>
    </i>
    <i>
      <x v="678"/>
    </i>
    <i>
      <x v="852"/>
    </i>
    <i>
      <x v="900"/>
    </i>
    <i>
      <x v="901"/>
    </i>
    <i>
      <x v="872"/>
    </i>
    <i>
      <x v="874"/>
    </i>
    <i>
      <x v="736"/>
    </i>
    <i>
      <x v="875"/>
    </i>
    <i>
      <x v="784"/>
    </i>
    <i>
      <x v="876"/>
    </i>
    <i>
      <x v="787"/>
    </i>
    <i>
      <x v="878"/>
    </i>
    <i>
      <x v="789"/>
    </i>
    <i>
      <x v="688"/>
    </i>
    <i>
      <x v="737"/>
    </i>
    <i>
      <x v="880"/>
    </i>
    <i>
      <x v="738"/>
    </i>
    <i>
      <x v="881"/>
    </i>
    <i>
      <x v="795"/>
    </i>
    <i>
      <x v="882"/>
    </i>
    <i>
      <x v="797"/>
    </i>
    <i>
      <x v="883"/>
    </i>
    <i>
      <x v="740"/>
    </i>
    <i>
      <x v="884"/>
    </i>
    <i>
      <x v="801"/>
    </i>
    <i>
      <x v="885"/>
    </i>
    <i>
      <x v="803"/>
    </i>
    <i>
      <x v="886"/>
    </i>
    <i>
      <x v="805"/>
    </i>
    <i>
      <x v="887"/>
    </i>
    <i>
      <x v="741"/>
    </i>
    <i>
      <x v="888"/>
    </i>
    <i>
      <x v="809"/>
    </i>
    <i>
      <x v="890"/>
    </i>
    <i>
      <x v="811"/>
    </i>
    <i>
      <x v="750"/>
    </i>
    <i>
      <x v="813"/>
    </i>
    <i>
      <x v="1022"/>
    </i>
    <i>
      <x v="742"/>
    </i>
    <i>
      <x v="897"/>
    </i>
    <i>
      <x v="744"/>
    </i>
    <i>
      <x v="899"/>
    </i>
    <i>
      <x v="820"/>
    </i>
    <i>
      <x v="733"/>
    </i>
    <i>
      <x v="822"/>
    </i>
    <i>
      <x v="735"/>
    </i>
    <i>
      <x v="824"/>
    </i>
    <i>
      <x v="693"/>
    </i>
    <i>
      <x v="827"/>
    </i>
    <i>
      <x v="903"/>
    </i>
    <i>
      <x v="829"/>
    </i>
    <i>
      <x v="906"/>
    </i>
    <i>
      <x v="831"/>
    </i>
    <i>
      <x v="911"/>
    </i>
    <i>
      <x v="833"/>
    </i>
    <i>
      <x v="754"/>
    </i>
    <i>
      <x v="835"/>
    </i>
    <i>
      <x v="755"/>
    </i>
    <i>
      <x v="838"/>
    </i>
    <i>
      <x v="918"/>
    </i>
    <i>
      <x v="840"/>
    </i>
    <i>
      <x v="919"/>
    </i>
    <i>
      <x v="842"/>
    </i>
    <i>
      <x v="920"/>
    </i>
    <i>
      <x v="844"/>
    </i>
    <i>
      <x v="722"/>
    </i>
    <i>
      <x v="846"/>
    </i>
    <i>
      <x v="929"/>
    </i>
    <i>
      <x v="848"/>
    </i>
    <i>
      <x v="723"/>
    </i>
    <i>
      <x v="850"/>
    </i>
    <i>
      <x v="711"/>
    </i>
    <i>
      <x v="746"/>
    </i>
    <i>
      <x v="725"/>
    </i>
    <i>
      <x v="854"/>
    </i>
    <i>
      <x v="933"/>
    </i>
    <i>
      <x v="856"/>
    </i>
    <i>
      <x v="763"/>
    </i>
    <i>
      <x v="858"/>
    </i>
    <i>
      <x v="936"/>
    </i>
    <i>
      <x v="860"/>
    </i>
    <i>
      <x v="937"/>
    </i>
    <i>
      <x v="862"/>
    </i>
    <i>
      <x v="938"/>
    </i>
    <i>
      <x v="747"/>
    </i>
    <i>
      <x v="726"/>
    </i>
    <i>
      <x v="866"/>
    </i>
    <i>
      <x v="766"/>
    </i>
    <i>
      <x v="868"/>
    </i>
    <i>
      <x v="941"/>
    </i>
    <i>
      <x v="871"/>
    </i>
    <i>
      <x v="942"/>
    </i>
    <i>
      <x v="783"/>
    </i>
    <i>
      <x v="943"/>
    </i>
    <i>
      <x v="788"/>
    </i>
    <i>
      <x v="944"/>
    </i>
    <i>
      <x v="792"/>
    </i>
    <i>
      <x v="945"/>
    </i>
    <i>
      <x v="796"/>
    </i>
    <i>
      <x v="946"/>
    </i>
    <i>
      <x v="800"/>
    </i>
    <i>
      <x v="767"/>
    </i>
    <i>
      <x v="804"/>
    </i>
    <i>
      <x v="949"/>
    </i>
    <i>
      <x v="808"/>
    </i>
    <i>
      <x v="950"/>
    </i>
    <i>
      <x v="812"/>
    </i>
    <i>
      <x v="951"/>
    </i>
    <i>
      <x v="743"/>
    </i>
    <i>
      <x v="768"/>
    </i>
    <i>
      <x v="821"/>
    </i>
    <i>
      <x v="687"/>
    </i>
    <i>
      <x v="826"/>
    </i>
    <i>
      <x v="728"/>
    </i>
    <i>
      <x v="830"/>
    </i>
    <i>
      <x v="955"/>
    </i>
    <i>
      <x v="834"/>
    </i>
    <i>
      <x v="956"/>
    </i>
    <i>
      <x v="839"/>
    </i>
    <i>
      <x v="958"/>
    </i>
    <i>
      <x v="843"/>
    </i>
    <i>
      <x v="959"/>
    </i>
    <i>
      <x v="847"/>
    </i>
    <i>
      <x v="963"/>
    </i>
    <i>
      <x v="851"/>
    </i>
    <i>
      <x v="964"/>
    </i>
    <i>
      <x v="855"/>
    </i>
    <i>
      <x v="965"/>
    </i>
    <i>
      <x v="859"/>
    </i>
    <i>
      <x v="966"/>
    </i>
    <i>
      <x v="863"/>
    </i>
    <i>
      <x v="967"/>
    </i>
    <i>
      <x v="867"/>
    </i>
    <i>
      <x v="969"/>
    </i>
    <i>
      <x v="1021"/>
    </i>
    <i>
      <x v="982"/>
    </i>
    <i>
      <x v="790"/>
    </i>
    <i>
      <x v="983"/>
    </i>
    <i>
      <x v="739"/>
    </i>
    <i>
      <x v="985"/>
    </i>
    <i>
      <x v="806"/>
    </i>
    <i>
      <x v="986"/>
    </i>
    <i>
      <x v="814"/>
    </i>
    <i>
      <x v="729"/>
    </i>
    <i>
      <x v="823"/>
    </i>
    <i>
      <x v="990"/>
    </i>
    <i>
      <x v="832"/>
    </i>
    <i>
      <x v="991"/>
    </i>
    <i>
      <x v="841"/>
    </i>
    <i>
      <x v="695"/>
    </i>
    <i>
      <x v="849"/>
    </i>
    <i>
      <x v="714"/>
    </i>
    <i>
      <x v="857"/>
    </i>
    <i>
      <x v="994"/>
    </i>
    <i>
      <x v="865"/>
    </i>
    <i>
      <x v="997"/>
    </i>
    <i>
      <x v="785"/>
    </i>
    <i>
      <x v="998"/>
    </i>
    <i>
      <x v="802"/>
    </i>
    <i>
      <x v="1003"/>
    </i>
    <i>
      <x v="819"/>
    </i>
    <i>
      <x v="1004"/>
    </i>
    <i>
      <x v="836"/>
    </i>
    <i>
      <x v="1005"/>
    </i>
    <i>
      <x v="853"/>
    </i>
    <i>
      <x v="1006"/>
    </i>
    <i>
      <x v="870"/>
    </i>
    <i>
      <x v="1009"/>
    </i>
    <i>
      <x v="810"/>
    </i>
    <i>
      <x v="1010"/>
    </i>
    <i>
      <x v="845"/>
    </i>
    <i>
      <x v="1015"/>
    </i>
    <i>
      <x v="794"/>
    </i>
    <i>
      <x v="732"/>
    </i>
    <i>
      <x v="861"/>
    </i>
    <i>
      <x v="1019"/>
    </i>
    <i>
      <x v="828"/>
    </i>
    <i>
      <x v="1020"/>
    </i>
    <i>
      <x v="255"/>
    </i>
    <i>
      <x v="568"/>
    </i>
    <i>
      <x v="578"/>
    </i>
    <i>
      <x v="896"/>
    </i>
    <i>
      <x v="914"/>
    </i>
    <i>
      <x v="981"/>
    </i>
    <i>
      <x v="891"/>
    </i>
    <i>
      <x v="970"/>
    </i>
    <i>
      <x v="716"/>
    </i>
    <i>
      <x v="974"/>
    </i>
    <i>
      <x v="893"/>
    </i>
    <i>
      <x v="1014"/>
    </i>
    <i>
      <x v="971"/>
    </i>
    <i>
      <x v="980"/>
    </i>
    <i>
      <x v="975"/>
    </i>
    <i>
      <x v="1013"/>
    </i>
    <i>
      <x v="905"/>
    </i>
    <i>
      <x v="73"/>
    </i>
    <i>
      <x v="523"/>
    </i>
    <i>
      <x v="978"/>
    </i>
    <i>
      <x v="907"/>
    </i>
    <i>
      <x v="979"/>
    </i>
    <i>
      <x v="1007"/>
    </i>
    <i>
      <x v="895"/>
    </i>
    <i>
      <x v="928"/>
    </i>
    <i>
      <x v="271"/>
    </i>
    <i>
      <x v="129"/>
    </i>
    <i>
      <x v="313"/>
    </i>
    <i>
      <x v="649"/>
    </i>
    <i>
      <x v="376"/>
    </i>
    <i>
      <x v="921"/>
    </i>
    <i>
      <x v="720"/>
    </i>
    <i>
      <x v="996"/>
    </i>
    <i>
      <x v="825"/>
    </i>
    <i>
      <x v="904"/>
    </i>
    <i>
      <x v="995"/>
    </i>
    <i>
      <x v="284"/>
    </i>
    <i>
      <x v="119"/>
    </i>
    <i>
      <x v="516"/>
    </i>
    <i>
      <x v="364"/>
    </i>
    <i>
      <x v="912"/>
    </i>
    <i>
      <x v="915"/>
    </i>
    <i>
      <x v="924"/>
    </i>
    <i>
      <x v="756"/>
    </i>
    <i>
      <x v="774"/>
    </i>
    <i>
      <x v="120"/>
    </i>
    <i>
      <x v="223"/>
    </i>
    <i>
      <x v="616"/>
    </i>
    <i>
      <x v="426"/>
    </i>
    <i>
      <x v="1017"/>
    </i>
    <i>
      <x v="923"/>
    </i>
    <i>
      <x v="1016"/>
    </i>
    <i>
      <x v="91"/>
    </i>
    <i>
      <x v="960"/>
    </i>
    <i>
      <x v="889"/>
    </i>
    <i>
      <x v="968"/>
    </i>
    <i>
      <x v="961"/>
    </i>
    <i>
      <x v="110"/>
    </i>
    <i>
      <x v="262"/>
    </i>
    <i>
      <x v="238"/>
    </i>
    <i>
      <x v="273"/>
    </i>
    <i>
      <x v="570"/>
    </i>
    <i>
      <x v="771"/>
    </i>
    <i>
      <x v="698"/>
    </i>
    <i>
      <x v="1000"/>
    </i>
    <i>
      <x v="984"/>
    </i>
    <i>
      <x v="999"/>
    </i>
    <i>
      <x v="898"/>
    </i>
    <i>
      <x v="168"/>
    </i>
    <i>
      <x v="977"/>
    </i>
    <i>
      <x v="894"/>
    </i>
    <i>
      <x v="976"/>
    </i>
    <i>
      <x v="957"/>
    </i>
    <i>
      <x v="240"/>
    </i>
    <i>
      <x v="873"/>
    </i>
    <i>
      <x v="555"/>
    </i>
    <i>
      <x v="474"/>
    </i>
    <i>
      <x v="701"/>
    </i>
    <i>
      <x v="258"/>
    </i>
    <i>
      <x v="243"/>
    </i>
    <i>
      <x v="536"/>
    </i>
    <i>
      <x v="306"/>
    </i>
    <i>
      <x v="315"/>
    </i>
    <i>
      <x v="486"/>
    </i>
    <i>
      <x v="1001"/>
    </i>
    <i>
      <x v="1002"/>
    </i>
    <i>
      <x v="387"/>
    </i>
    <i>
      <x v="216"/>
    </i>
    <i>
      <x v="947"/>
    </i>
    <i>
      <x v="217"/>
    </i>
    <i>
      <x v="515"/>
    </i>
    <i>
      <x v="144"/>
    </i>
    <i>
      <x v="232"/>
    </i>
    <i>
      <x v="659"/>
    </i>
    <i>
      <x v="773"/>
    </i>
    <i>
      <x v="406"/>
    </i>
    <i>
      <x v="463"/>
    </i>
    <i>
      <x v="464"/>
    </i>
    <i>
      <x v="142"/>
    </i>
    <i>
      <x v="275"/>
    </i>
    <i>
      <x v="661"/>
    </i>
    <i>
      <x v="90"/>
    </i>
    <i>
      <x v="377"/>
    </i>
    <i>
      <x v="786"/>
    </i>
    <i>
      <x v="553"/>
    </i>
    <i>
      <x v="583"/>
    </i>
    <i>
      <x v="432"/>
    </i>
    <i>
      <x v="764"/>
    </i>
    <i>
      <x v="660"/>
    </i>
    <i>
      <x v="877"/>
    </i>
    <i>
      <x v="962"/>
    </i>
    <i>
      <x v="468"/>
    </i>
    <i>
      <x v="648"/>
    </i>
    <i>
      <x v="382"/>
    </i>
    <i>
      <x v="669"/>
    </i>
    <i>
      <x v="372"/>
    </i>
    <i>
      <x v="360"/>
    </i>
    <i>
      <x v="520"/>
    </i>
    <i>
      <x v="481"/>
    </i>
    <i>
      <x v="475"/>
    </i>
    <i>
      <x v="758"/>
    </i>
    <i>
      <x v="416"/>
    </i>
    <i>
      <x v="1011"/>
    </i>
    <i>
      <x v="908"/>
    </i>
    <i>
      <x v="1012"/>
    </i>
    <i>
      <x v="457"/>
    </i>
    <i>
      <x v="479"/>
    </i>
    <i>
      <x v="759"/>
    </i>
    <i>
      <x v="480"/>
    </i>
    <i>
      <x v="455"/>
    </i>
    <i>
      <x v="400"/>
    </i>
    <i>
      <x v="429"/>
    </i>
    <i>
      <x v="772"/>
    </i>
    <i>
      <x v="9"/>
    </i>
    <i>
      <x v="250"/>
    </i>
    <i>
      <x v="330"/>
    </i>
    <i>
      <x v="219"/>
    </i>
    <i>
      <x v="182"/>
    </i>
    <i>
      <x v="452"/>
    </i>
    <i>
      <x v="380"/>
    </i>
    <i>
      <x v="10"/>
    </i>
    <i>
      <x v="506"/>
    </i>
    <i>
      <x v="717"/>
    </i>
    <i>
      <x v="286"/>
    </i>
    <i>
      <x v="815"/>
    </i>
    <i>
      <x v="522"/>
    </i>
    <i>
      <x v="82"/>
    </i>
    <i>
      <x v="676"/>
    </i>
    <i>
      <x v="179"/>
    </i>
    <i>
      <x v="437"/>
    </i>
    <i>
      <x v="1008"/>
    </i>
    <i>
      <x v="917"/>
    </i>
    <i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_Contagem" fld="1" subtotal="count" baseField="0" baseItem="0"/>
    <dataField name="Soma de qtdE" fld="9" baseField="0" baseItem="0"/>
    <dataField name="Soma de qtdS" fld="10" baseField="0" baseItem="0"/>
    <dataField name="_Dif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0:J5022" totalsRowShown="0">
  <autoFilter ref="A10:J5022"/>
  <sortState ref="A11:I5022">
    <sortCondition ref="A10:A5022"/>
  </sortState>
  <tableColumns count="10">
    <tableColumn id="1" name="IDM"/>
    <tableColumn id="2" name="identificadir"/>
    <tableColumn id="3" name="descricao"/>
    <tableColumn id="4" name="data"/>
    <tableColumn id="5" name="quantidade"/>
    <tableColumn id="6" name="tipo"/>
    <tableColumn id="7" name="deposito"/>
    <tableColumn id="8" name="localizacao"/>
    <tableColumn id="9" name="transacao"/>
    <tableColumn id="10" name="IDM repetido?">
      <calculatedColumnFormula>A11=A10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0:K4833" totalsRowShown="0">
  <autoFilter ref="A10:K4833"/>
  <sortState ref="A11:K4833">
    <sortCondition ref="A10:A4833"/>
  </sortState>
  <tableColumns count="11">
    <tableColumn id="1" name="IDM"/>
    <tableColumn id="2" name="identificadir"/>
    <tableColumn id="3" name="descricao"/>
    <tableColumn id="4" name="data"/>
    <tableColumn id="5" name="quantidade"/>
    <tableColumn id="6" name="tipo"/>
    <tableColumn id="7" name="deposito"/>
    <tableColumn id="8" name="localizacao"/>
    <tableColumn id="9" name="transacao"/>
    <tableColumn id="11" name="qtdE">
      <calculatedColumnFormula>IF(Tabela2[[#This Row],[tipo]]="E",Tabela2[[#This Row],[quantidade]],0)</calculatedColumnFormula>
    </tableColumn>
    <tableColumn id="12" name="qtdS">
      <calculatedColumnFormula>IF(Tabela2[[#This Row],[tipo]]="S",Tabela2[[#This Row],[quantidade]],0)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5022"/>
  <sheetViews>
    <sheetView workbookViewId="0"/>
  </sheetViews>
  <sheetFormatPr defaultRowHeight="15" x14ac:dyDescent="0.25"/>
  <cols>
    <col min="1" max="1" width="7" bestFit="1" customWidth="1"/>
    <col min="2" max="2" width="14" customWidth="1"/>
    <col min="3" max="3" width="44.28515625" bestFit="1" customWidth="1"/>
    <col min="4" max="4" width="10.42578125" bestFit="1" customWidth="1"/>
    <col min="5" max="5" width="13.28515625" customWidth="1"/>
    <col min="6" max="6" width="6.7109375" customWidth="1"/>
    <col min="7" max="7" width="11" customWidth="1"/>
    <col min="8" max="8" width="12.7109375" customWidth="1"/>
    <col min="9" max="9" width="22.42578125" bestFit="1" customWidth="1"/>
    <col min="10" max="10" width="22.42578125" customWidth="1"/>
    <col min="18" max="18" width="44.28515625" bestFit="1" customWidth="1"/>
  </cols>
  <sheetData>
    <row r="6" spans="1:30" x14ac:dyDescent="0.25">
      <c r="N6" t="s">
        <v>1464</v>
      </c>
    </row>
    <row r="8" spans="1:30" x14ac:dyDescent="0.25">
      <c r="A8">
        <f>ROWS(Tabela1[IDM])</f>
        <v>5012</v>
      </c>
      <c r="N8">
        <f>COUNTA(N11:N4834)</f>
        <v>4824</v>
      </c>
      <c r="P8">
        <f>COUNTA(P11:P1474)</f>
        <v>1464</v>
      </c>
      <c r="R8">
        <f>COUNTA(R11:R1045)</f>
        <v>1035</v>
      </c>
      <c r="T8">
        <f>COUNTA(T11)</f>
        <v>1</v>
      </c>
      <c r="V8">
        <f>COUNTA(V11:V5022)</f>
        <v>5012</v>
      </c>
      <c r="X8">
        <f>COUNTA(X11:X12)</f>
        <v>2</v>
      </c>
      <c r="Z8">
        <f>COUNTA(Z11:Z19)</f>
        <v>9</v>
      </c>
      <c r="AB8">
        <f>COUNTA(AB11:AB134)</f>
        <v>124</v>
      </c>
      <c r="AD8">
        <f>COUNTA(AD11:AD28)</f>
        <v>18</v>
      </c>
    </row>
    <row r="10" spans="1:30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1463</v>
      </c>
      <c r="N10" t="s">
        <v>0</v>
      </c>
      <c r="P10" t="s">
        <v>1</v>
      </c>
      <c r="R10" t="s">
        <v>2</v>
      </c>
      <c r="T10" t="s">
        <v>3</v>
      </c>
      <c r="V10" t="s">
        <v>4</v>
      </c>
      <c r="X10" t="s">
        <v>5</v>
      </c>
      <c r="Z10" t="s">
        <v>6</v>
      </c>
      <c r="AB10" t="s">
        <v>7</v>
      </c>
      <c r="AD10" t="s">
        <v>8</v>
      </c>
    </row>
    <row r="11" spans="1:30" x14ac:dyDescent="0.25">
      <c r="A11">
        <v>0</v>
      </c>
      <c r="D11" t="s">
        <v>10</v>
      </c>
      <c r="E11">
        <v>0</v>
      </c>
      <c r="G11">
        <v>0</v>
      </c>
      <c r="J11" t="b">
        <f>A11=A10</f>
        <v>0</v>
      </c>
      <c r="N11">
        <v>0</v>
      </c>
      <c r="P11">
        <v>1835</v>
      </c>
      <c r="R11" t="s">
        <v>1366</v>
      </c>
      <c r="T11" t="s">
        <v>10</v>
      </c>
      <c r="V11">
        <v>0</v>
      </c>
      <c r="X11" t="s">
        <v>31</v>
      </c>
      <c r="Z11">
        <v>0</v>
      </c>
      <c r="AB11" t="s">
        <v>140</v>
      </c>
      <c r="AD11" t="s">
        <v>52</v>
      </c>
    </row>
    <row r="12" spans="1:30" x14ac:dyDescent="0.25">
      <c r="A12">
        <v>0</v>
      </c>
      <c r="D12" t="s">
        <v>10</v>
      </c>
      <c r="E12">
        <v>0</v>
      </c>
      <c r="G12">
        <v>0</v>
      </c>
      <c r="J12" t="b">
        <f t="shared" ref="J12:J75" si="0">A12=A11</f>
        <v>1</v>
      </c>
      <c r="N12">
        <v>390450</v>
      </c>
      <c r="P12">
        <v>1840</v>
      </c>
      <c r="R12" t="s">
        <v>1391</v>
      </c>
      <c r="V12">
        <v>0</v>
      </c>
      <c r="X12" t="s">
        <v>11</v>
      </c>
      <c r="Z12">
        <v>1</v>
      </c>
      <c r="AB12" t="s">
        <v>1306</v>
      </c>
      <c r="AD12" t="s">
        <v>741</v>
      </c>
    </row>
    <row r="13" spans="1:30" x14ac:dyDescent="0.25">
      <c r="A13">
        <v>390450</v>
      </c>
      <c r="B13">
        <v>75841</v>
      </c>
      <c r="C13" t="s">
        <v>9</v>
      </c>
      <c r="D13" t="s">
        <v>10</v>
      </c>
      <c r="E13">
        <v>3</v>
      </c>
      <c r="F13" t="s">
        <v>11</v>
      </c>
      <c r="G13">
        <v>1</v>
      </c>
      <c r="H13" t="s">
        <v>12</v>
      </c>
      <c r="I13" t="s">
        <v>13</v>
      </c>
      <c r="J13" t="b">
        <f t="shared" si="0"/>
        <v>0</v>
      </c>
      <c r="N13">
        <v>390453</v>
      </c>
      <c r="P13">
        <v>1843</v>
      </c>
      <c r="R13" t="s">
        <v>1388</v>
      </c>
      <c r="V13">
        <v>0</v>
      </c>
      <c r="Z13">
        <v>2</v>
      </c>
      <c r="AB13" t="s">
        <v>1217</v>
      </c>
      <c r="AD13" t="s">
        <v>137</v>
      </c>
    </row>
    <row r="14" spans="1:30" x14ac:dyDescent="0.25">
      <c r="A14">
        <v>390450</v>
      </c>
      <c r="B14">
        <v>75841</v>
      </c>
      <c r="C14" t="s">
        <v>9</v>
      </c>
      <c r="D14" t="s">
        <v>10</v>
      </c>
      <c r="E14">
        <v>3</v>
      </c>
      <c r="F14" t="s">
        <v>11</v>
      </c>
      <c r="G14">
        <v>1</v>
      </c>
      <c r="H14" t="s">
        <v>12</v>
      </c>
      <c r="I14" t="s">
        <v>13</v>
      </c>
      <c r="J14" t="b">
        <f t="shared" si="0"/>
        <v>1</v>
      </c>
      <c r="N14">
        <v>390454</v>
      </c>
      <c r="P14">
        <v>1847</v>
      </c>
      <c r="R14" t="s">
        <v>1361</v>
      </c>
      <c r="V14">
        <v>0</v>
      </c>
      <c r="Z14">
        <v>3</v>
      </c>
      <c r="AB14" t="s">
        <v>62</v>
      </c>
      <c r="AD14" t="s">
        <v>231</v>
      </c>
    </row>
    <row r="15" spans="1:30" x14ac:dyDescent="0.25">
      <c r="A15">
        <v>390453</v>
      </c>
      <c r="B15">
        <v>70080</v>
      </c>
      <c r="C15" t="s">
        <v>14</v>
      </c>
      <c r="D15" t="s">
        <v>10</v>
      </c>
      <c r="E15">
        <v>2</v>
      </c>
      <c r="F15" t="s">
        <v>11</v>
      </c>
      <c r="G15">
        <v>1</v>
      </c>
      <c r="H15" t="s">
        <v>12</v>
      </c>
      <c r="I15" t="s">
        <v>13</v>
      </c>
      <c r="J15" t="b">
        <f t="shared" si="0"/>
        <v>0</v>
      </c>
      <c r="N15">
        <v>390455</v>
      </c>
      <c r="P15">
        <v>1853</v>
      </c>
      <c r="R15" t="s">
        <v>94</v>
      </c>
      <c r="V15">
        <v>0</v>
      </c>
      <c r="Z15">
        <v>4</v>
      </c>
      <c r="AB15" t="s">
        <v>1289</v>
      </c>
      <c r="AD15" t="s">
        <v>1079</v>
      </c>
    </row>
    <row r="16" spans="1:30" x14ac:dyDescent="0.25">
      <c r="A16">
        <v>390453</v>
      </c>
      <c r="B16">
        <v>70080</v>
      </c>
      <c r="C16" t="s">
        <v>14</v>
      </c>
      <c r="D16" t="s">
        <v>10</v>
      </c>
      <c r="E16">
        <v>2</v>
      </c>
      <c r="F16" t="s">
        <v>11</v>
      </c>
      <c r="G16">
        <v>1</v>
      </c>
      <c r="H16" t="s">
        <v>12</v>
      </c>
      <c r="I16" t="s">
        <v>13</v>
      </c>
      <c r="J16" t="b">
        <f t="shared" si="0"/>
        <v>1</v>
      </c>
      <c r="N16">
        <v>390456</v>
      </c>
      <c r="P16">
        <v>1855</v>
      </c>
      <c r="R16" t="s">
        <v>240</v>
      </c>
      <c r="V16">
        <v>0</v>
      </c>
      <c r="Z16">
        <v>5</v>
      </c>
      <c r="AB16" t="s">
        <v>592</v>
      </c>
      <c r="AD16" t="s">
        <v>740</v>
      </c>
    </row>
    <row r="17" spans="1:30" x14ac:dyDescent="0.25">
      <c r="A17">
        <v>390454</v>
      </c>
      <c r="B17">
        <v>16012</v>
      </c>
      <c r="C17" t="s">
        <v>15</v>
      </c>
      <c r="D17" t="s">
        <v>10</v>
      </c>
      <c r="E17">
        <v>110</v>
      </c>
      <c r="F17" t="s">
        <v>11</v>
      </c>
      <c r="G17">
        <v>1</v>
      </c>
      <c r="I17" t="s">
        <v>13</v>
      </c>
      <c r="J17" t="b">
        <f t="shared" si="0"/>
        <v>0</v>
      </c>
      <c r="N17">
        <v>390457</v>
      </c>
      <c r="P17">
        <v>1859</v>
      </c>
      <c r="R17" t="s">
        <v>567</v>
      </c>
      <c r="V17">
        <v>0</v>
      </c>
      <c r="Z17">
        <v>6</v>
      </c>
      <c r="AB17" t="s">
        <v>638</v>
      </c>
      <c r="AD17" t="s">
        <v>656</v>
      </c>
    </row>
    <row r="18" spans="1:30" x14ac:dyDescent="0.25">
      <c r="A18">
        <v>390454</v>
      </c>
      <c r="B18">
        <v>16012</v>
      </c>
      <c r="C18" t="s">
        <v>15</v>
      </c>
      <c r="D18" t="s">
        <v>10</v>
      </c>
      <c r="E18">
        <v>110</v>
      </c>
      <c r="F18" t="s">
        <v>11</v>
      </c>
      <c r="G18">
        <v>1</v>
      </c>
      <c r="I18" t="s">
        <v>13</v>
      </c>
      <c r="J18" t="b">
        <f t="shared" si="0"/>
        <v>1</v>
      </c>
      <c r="N18">
        <v>390458</v>
      </c>
      <c r="P18">
        <v>1871</v>
      </c>
      <c r="R18" t="s">
        <v>464</v>
      </c>
      <c r="V18">
        <v>0</v>
      </c>
      <c r="Z18">
        <v>9</v>
      </c>
      <c r="AB18" t="s">
        <v>647</v>
      </c>
      <c r="AD18" t="s">
        <v>134</v>
      </c>
    </row>
    <row r="19" spans="1:30" x14ac:dyDescent="0.25">
      <c r="A19">
        <v>390455</v>
      </c>
      <c r="B19">
        <v>16014</v>
      </c>
      <c r="C19" t="s">
        <v>16</v>
      </c>
      <c r="D19" t="s">
        <v>10</v>
      </c>
      <c r="E19">
        <v>150</v>
      </c>
      <c r="F19" t="s">
        <v>11</v>
      </c>
      <c r="G19">
        <v>1</v>
      </c>
      <c r="I19" t="s">
        <v>13</v>
      </c>
      <c r="J19" t="b">
        <f t="shared" si="0"/>
        <v>0</v>
      </c>
      <c r="N19">
        <v>390459</v>
      </c>
      <c r="P19">
        <v>1887</v>
      </c>
      <c r="R19" t="s">
        <v>874</v>
      </c>
      <c r="V19">
        <v>0</v>
      </c>
      <c r="Z19">
        <v>10</v>
      </c>
      <c r="AB19" t="s">
        <v>1429</v>
      </c>
      <c r="AD19" t="s">
        <v>230</v>
      </c>
    </row>
    <row r="20" spans="1:30" x14ac:dyDescent="0.25">
      <c r="A20">
        <v>390455</v>
      </c>
      <c r="B20">
        <v>16014</v>
      </c>
      <c r="C20" t="s">
        <v>16</v>
      </c>
      <c r="D20" t="s">
        <v>10</v>
      </c>
      <c r="E20">
        <v>150</v>
      </c>
      <c r="F20" t="s">
        <v>11</v>
      </c>
      <c r="G20">
        <v>1</v>
      </c>
      <c r="I20" t="s">
        <v>13</v>
      </c>
      <c r="J20" t="b">
        <f t="shared" si="0"/>
        <v>1</v>
      </c>
      <c r="N20">
        <v>390460</v>
      </c>
      <c r="P20">
        <v>1995</v>
      </c>
      <c r="R20" t="s">
        <v>41</v>
      </c>
      <c r="V20">
        <v>0</v>
      </c>
      <c r="AB20" t="s">
        <v>1049</v>
      </c>
      <c r="AD20" t="s">
        <v>1424</v>
      </c>
    </row>
    <row r="21" spans="1:30" x14ac:dyDescent="0.25">
      <c r="A21">
        <v>390456</v>
      </c>
      <c r="B21">
        <v>16010</v>
      </c>
      <c r="C21" t="s">
        <v>17</v>
      </c>
      <c r="D21" t="s">
        <v>10</v>
      </c>
      <c r="E21">
        <v>103</v>
      </c>
      <c r="F21" t="s">
        <v>11</v>
      </c>
      <c r="G21">
        <v>1</v>
      </c>
      <c r="H21" t="s">
        <v>18</v>
      </c>
      <c r="I21" t="s">
        <v>13</v>
      </c>
      <c r="J21" t="b">
        <f t="shared" si="0"/>
        <v>0</v>
      </c>
      <c r="N21">
        <v>390461</v>
      </c>
      <c r="P21">
        <v>1995</v>
      </c>
      <c r="R21" t="s">
        <v>1339</v>
      </c>
      <c r="V21">
        <v>0</v>
      </c>
      <c r="AB21" t="s">
        <v>362</v>
      </c>
      <c r="AD21" t="s">
        <v>13</v>
      </c>
    </row>
    <row r="22" spans="1:30" x14ac:dyDescent="0.25">
      <c r="A22">
        <v>390456</v>
      </c>
      <c r="B22">
        <v>16010</v>
      </c>
      <c r="C22" t="s">
        <v>17</v>
      </c>
      <c r="D22" t="s">
        <v>10</v>
      </c>
      <c r="E22">
        <v>103</v>
      </c>
      <c r="F22" t="s">
        <v>11</v>
      </c>
      <c r="G22">
        <v>1</v>
      </c>
      <c r="H22" t="s">
        <v>18</v>
      </c>
      <c r="I22" t="s">
        <v>13</v>
      </c>
      <c r="J22" t="b">
        <f t="shared" si="0"/>
        <v>1</v>
      </c>
      <c r="N22">
        <v>390462</v>
      </c>
      <c r="P22">
        <v>2000</v>
      </c>
      <c r="R22" t="s">
        <v>1340</v>
      </c>
      <c r="V22">
        <v>0</v>
      </c>
      <c r="AB22" t="s">
        <v>773</v>
      </c>
      <c r="AD22" t="s">
        <v>42</v>
      </c>
    </row>
    <row r="23" spans="1:30" x14ac:dyDescent="0.25">
      <c r="A23">
        <v>390457</v>
      </c>
      <c r="B23">
        <v>20570</v>
      </c>
      <c r="C23" t="s">
        <v>19</v>
      </c>
      <c r="D23" t="s">
        <v>10</v>
      </c>
      <c r="E23">
        <v>20</v>
      </c>
      <c r="F23" t="s">
        <v>11</v>
      </c>
      <c r="G23">
        <v>1</v>
      </c>
      <c r="H23" t="s">
        <v>20</v>
      </c>
      <c r="I23" t="s">
        <v>13</v>
      </c>
      <c r="J23" t="b">
        <f t="shared" si="0"/>
        <v>0</v>
      </c>
      <c r="N23">
        <v>390463</v>
      </c>
      <c r="P23">
        <v>2000</v>
      </c>
      <c r="R23" t="s">
        <v>971</v>
      </c>
      <c r="V23">
        <v>0</v>
      </c>
      <c r="AB23" t="s">
        <v>133</v>
      </c>
      <c r="AD23" t="s">
        <v>35</v>
      </c>
    </row>
    <row r="24" spans="1:30" x14ac:dyDescent="0.25">
      <c r="A24">
        <v>390457</v>
      </c>
      <c r="B24">
        <v>20570</v>
      </c>
      <c r="C24" t="s">
        <v>19</v>
      </c>
      <c r="D24" t="s">
        <v>10</v>
      </c>
      <c r="E24">
        <v>20</v>
      </c>
      <c r="F24" t="s">
        <v>11</v>
      </c>
      <c r="G24">
        <v>1</v>
      </c>
      <c r="H24" t="s">
        <v>20</v>
      </c>
      <c r="I24" t="s">
        <v>13</v>
      </c>
      <c r="J24" t="b">
        <f t="shared" si="0"/>
        <v>1</v>
      </c>
      <c r="N24">
        <v>390464</v>
      </c>
      <c r="P24">
        <v>2005</v>
      </c>
      <c r="R24" t="s">
        <v>226</v>
      </c>
      <c r="V24">
        <v>0</v>
      </c>
      <c r="AB24" t="s">
        <v>1075</v>
      </c>
      <c r="AD24" t="s">
        <v>685</v>
      </c>
    </row>
    <row r="25" spans="1:30" x14ac:dyDescent="0.25">
      <c r="A25">
        <v>390458</v>
      </c>
      <c r="B25">
        <v>35652</v>
      </c>
      <c r="C25" t="s">
        <v>21</v>
      </c>
      <c r="D25" t="s">
        <v>10</v>
      </c>
      <c r="E25">
        <v>12.2</v>
      </c>
      <c r="F25" t="s">
        <v>11</v>
      </c>
      <c r="G25">
        <v>1</v>
      </c>
      <c r="H25" t="s">
        <v>22</v>
      </c>
      <c r="I25" t="s">
        <v>13</v>
      </c>
      <c r="J25" t="b">
        <f t="shared" si="0"/>
        <v>0</v>
      </c>
      <c r="N25">
        <v>390472</v>
      </c>
      <c r="P25">
        <v>2005</v>
      </c>
      <c r="R25" t="s">
        <v>1059</v>
      </c>
      <c r="V25">
        <v>0</v>
      </c>
      <c r="AB25" t="s">
        <v>40</v>
      </c>
      <c r="AD25" t="s">
        <v>1076</v>
      </c>
    </row>
    <row r="26" spans="1:30" x14ac:dyDescent="0.25">
      <c r="A26">
        <v>390458</v>
      </c>
      <c r="B26">
        <v>35652</v>
      </c>
      <c r="C26" t="s">
        <v>223</v>
      </c>
      <c r="D26" t="s">
        <v>10</v>
      </c>
      <c r="E26">
        <v>12.2</v>
      </c>
      <c r="F26" t="s">
        <v>11</v>
      </c>
      <c r="G26">
        <v>1</v>
      </c>
      <c r="H26" t="s">
        <v>22</v>
      </c>
      <c r="I26" t="s">
        <v>13</v>
      </c>
      <c r="J26" t="b">
        <f t="shared" si="0"/>
        <v>1</v>
      </c>
      <c r="N26">
        <v>390543</v>
      </c>
      <c r="P26">
        <v>2010</v>
      </c>
      <c r="R26" t="s">
        <v>187</v>
      </c>
      <c r="V26">
        <v>0</v>
      </c>
      <c r="AB26" t="s">
        <v>1385</v>
      </c>
      <c r="AD26" t="s">
        <v>704</v>
      </c>
    </row>
    <row r="27" spans="1:30" x14ac:dyDescent="0.25">
      <c r="A27">
        <v>390459</v>
      </c>
      <c r="B27">
        <v>35652</v>
      </c>
      <c r="C27" t="s">
        <v>21</v>
      </c>
      <c r="D27" t="s">
        <v>10</v>
      </c>
      <c r="E27">
        <v>365</v>
      </c>
      <c r="F27" t="s">
        <v>11</v>
      </c>
      <c r="G27">
        <v>1</v>
      </c>
      <c r="H27" t="s">
        <v>22</v>
      </c>
      <c r="I27" t="s">
        <v>13</v>
      </c>
      <c r="J27" t="b">
        <f t="shared" si="0"/>
        <v>0</v>
      </c>
      <c r="N27">
        <v>390544</v>
      </c>
      <c r="P27">
        <v>2010</v>
      </c>
      <c r="R27" t="s">
        <v>245</v>
      </c>
      <c r="V27">
        <v>0</v>
      </c>
      <c r="AB27" t="s">
        <v>12</v>
      </c>
      <c r="AD27" t="s">
        <v>297</v>
      </c>
    </row>
    <row r="28" spans="1:30" x14ac:dyDescent="0.25">
      <c r="A28">
        <v>390459</v>
      </c>
      <c r="B28">
        <v>35652</v>
      </c>
      <c r="C28" t="s">
        <v>223</v>
      </c>
      <c r="D28" t="s">
        <v>10</v>
      </c>
      <c r="E28">
        <v>365</v>
      </c>
      <c r="F28" t="s">
        <v>11</v>
      </c>
      <c r="G28">
        <v>1</v>
      </c>
      <c r="H28" t="s">
        <v>22</v>
      </c>
      <c r="I28" t="s">
        <v>13</v>
      </c>
      <c r="J28" t="b">
        <f t="shared" si="0"/>
        <v>1</v>
      </c>
      <c r="N28">
        <v>390545</v>
      </c>
      <c r="P28">
        <v>2015</v>
      </c>
      <c r="R28" t="s">
        <v>159</v>
      </c>
      <c r="V28">
        <v>0</v>
      </c>
      <c r="AB28" t="s">
        <v>1051</v>
      </c>
      <c r="AD28" t="s">
        <v>37</v>
      </c>
    </row>
    <row r="29" spans="1:30" x14ac:dyDescent="0.25">
      <c r="A29">
        <v>390460</v>
      </c>
      <c r="B29">
        <v>103501</v>
      </c>
      <c r="C29" t="s">
        <v>23</v>
      </c>
      <c r="D29" t="s">
        <v>10</v>
      </c>
      <c r="E29">
        <v>155</v>
      </c>
      <c r="F29" t="s">
        <v>11</v>
      </c>
      <c r="G29">
        <v>1</v>
      </c>
      <c r="H29" t="s">
        <v>24</v>
      </c>
      <c r="I29" t="s">
        <v>13</v>
      </c>
      <c r="J29" t="b">
        <f t="shared" si="0"/>
        <v>0</v>
      </c>
      <c r="N29">
        <v>390546</v>
      </c>
      <c r="P29">
        <v>2020</v>
      </c>
      <c r="R29" t="s">
        <v>234</v>
      </c>
      <c r="V29">
        <v>0</v>
      </c>
      <c r="AB29" t="s">
        <v>135</v>
      </c>
    </row>
    <row r="30" spans="1:30" x14ac:dyDescent="0.25">
      <c r="A30">
        <v>390460</v>
      </c>
      <c r="B30">
        <v>103501</v>
      </c>
      <c r="C30" t="s">
        <v>23</v>
      </c>
      <c r="D30" t="s">
        <v>10</v>
      </c>
      <c r="E30">
        <v>155</v>
      </c>
      <c r="F30" t="s">
        <v>11</v>
      </c>
      <c r="G30">
        <v>1</v>
      </c>
      <c r="H30" t="s">
        <v>24</v>
      </c>
      <c r="I30" t="s">
        <v>13</v>
      </c>
      <c r="J30" t="b">
        <f t="shared" si="0"/>
        <v>1</v>
      </c>
      <c r="N30">
        <v>390564</v>
      </c>
      <c r="P30">
        <v>2025</v>
      </c>
      <c r="R30" t="s">
        <v>1381</v>
      </c>
      <c r="V30">
        <v>0</v>
      </c>
      <c r="AB30" t="s">
        <v>849</v>
      </c>
    </row>
    <row r="31" spans="1:30" x14ac:dyDescent="0.25">
      <c r="A31">
        <v>390461</v>
      </c>
      <c r="B31" t="s">
        <v>25</v>
      </c>
      <c r="C31" t="s">
        <v>26</v>
      </c>
      <c r="D31" t="s">
        <v>10</v>
      </c>
      <c r="E31">
        <v>24</v>
      </c>
      <c r="F31" t="s">
        <v>11</v>
      </c>
      <c r="G31">
        <v>1</v>
      </c>
      <c r="H31" t="s">
        <v>27</v>
      </c>
      <c r="I31" t="s">
        <v>13</v>
      </c>
      <c r="J31" t="b">
        <f t="shared" si="0"/>
        <v>0</v>
      </c>
      <c r="N31">
        <v>390565</v>
      </c>
      <c r="P31">
        <v>2025</v>
      </c>
      <c r="R31" t="s">
        <v>845</v>
      </c>
      <c r="V31">
        <v>0</v>
      </c>
      <c r="AB31" t="s">
        <v>820</v>
      </c>
    </row>
    <row r="32" spans="1:30" x14ac:dyDescent="0.25">
      <c r="A32">
        <v>390461</v>
      </c>
      <c r="B32" t="s">
        <v>25</v>
      </c>
      <c r="C32" t="s">
        <v>224</v>
      </c>
      <c r="D32" t="s">
        <v>10</v>
      </c>
      <c r="E32">
        <v>24</v>
      </c>
      <c r="F32" t="s">
        <v>11</v>
      </c>
      <c r="G32">
        <v>1</v>
      </c>
      <c r="H32" t="s">
        <v>225</v>
      </c>
      <c r="I32" t="s">
        <v>13</v>
      </c>
      <c r="J32" t="b">
        <f t="shared" si="0"/>
        <v>1</v>
      </c>
      <c r="N32">
        <v>390566</v>
      </c>
      <c r="P32">
        <v>2030</v>
      </c>
      <c r="R32" t="s">
        <v>48</v>
      </c>
      <c r="V32">
        <v>0</v>
      </c>
      <c r="AB32" t="s">
        <v>1284</v>
      </c>
    </row>
    <row r="33" spans="1:28" x14ac:dyDescent="0.25">
      <c r="A33">
        <v>390462</v>
      </c>
      <c r="B33">
        <v>36302</v>
      </c>
      <c r="C33" t="s">
        <v>28</v>
      </c>
      <c r="D33" t="s">
        <v>10</v>
      </c>
      <c r="E33">
        <v>4</v>
      </c>
      <c r="F33" t="s">
        <v>11</v>
      </c>
      <c r="G33">
        <v>1</v>
      </c>
      <c r="H33" t="s">
        <v>27</v>
      </c>
      <c r="I33" t="s">
        <v>13</v>
      </c>
      <c r="J33" t="b">
        <f t="shared" si="0"/>
        <v>0</v>
      </c>
      <c r="N33">
        <v>390568</v>
      </c>
      <c r="P33">
        <v>2035</v>
      </c>
      <c r="R33" t="s">
        <v>228</v>
      </c>
      <c r="V33">
        <v>0</v>
      </c>
      <c r="AB33" t="s">
        <v>1056</v>
      </c>
    </row>
    <row r="34" spans="1:28" x14ac:dyDescent="0.25">
      <c r="A34">
        <v>390462</v>
      </c>
      <c r="B34">
        <v>36302</v>
      </c>
      <c r="C34" t="s">
        <v>28</v>
      </c>
      <c r="D34" t="s">
        <v>10</v>
      </c>
      <c r="E34">
        <v>4</v>
      </c>
      <c r="F34" t="s">
        <v>11</v>
      </c>
      <c r="G34">
        <v>1</v>
      </c>
      <c r="H34" t="s">
        <v>225</v>
      </c>
      <c r="I34" t="s">
        <v>13</v>
      </c>
      <c r="J34" t="b">
        <f t="shared" si="0"/>
        <v>1</v>
      </c>
      <c r="N34">
        <v>390570</v>
      </c>
      <c r="P34">
        <v>2040</v>
      </c>
      <c r="R34" t="s">
        <v>47</v>
      </c>
      <c r="V34">
        <v>0</v>
      </c>
      <c r="AB34" t="s">
        <v>320</v>
      </c>
    </row>
    <row r="35" spans="1:28" x14ac:dyDescent="0.25">
      <c r="A35">
        <v>390463</v>
      </c>
      <c r="B35">
        <v>40500</v>
      </c>
      <c r="C35" t="s">
        <v>29</v>
      </c>
      <c r="D35" t="s">
        <v>10</v>
      </c>
      <c r="E35">
        <v>95</v>
      </c>
      <c r="F35" t="s">
        <v>11</v>
      </c>
      <c r="G35">
        <v>1</v>
      </c>
      <c r="H35" t="s">
        <v>27</v>
      </c>
      <c r="I35" t="s">
        <v>13</v>
      </c>
      <c r="J35" t="b">
        <f t="shared" si="0"/>
        <v>0</v>
      </c>
      <c r="N35">
        <v>390572</v>
      </c>
      <c r="P35">
        <v>2045</v>
      </c>
      <c r="R35" t="s">
        <v>227</v>
      </c>
      <c r="V35">
        <v>0</v>
      </c>
      <c r="AB35" t="s">
        <v>797</v>
      </c>
    </row>
    <row r="36" spans="1:28" x14ac:dyDescent="0.25">
      <c r="A36">
        <v>390463</v>
      </c>
      <c r="B36">
        <v>40500</v>
      </c>
      <c r="C36" t="s">
        <v>29</v>
      </c>
      <c r="D36" t="s">
        <v>10</v>
      </c>
      <c r="E36">
        <v>95</v>
      </c>
      <c r="F36" t="s">
        <v>11</v>
      </c>
      <c r="G36">
        <v>1</v>
      </c>
      <c r="H36" t="s">
        <v>225</v>
      </c>
      <c r="I36" t="s">
        <v>13</v>
      </c>
      <c r="J36" t="b">
        <f t="shared" si="0"/>
        <v>1</v>
      </c>
      <c r="N36">
        <v>390573</v>
      </c>
      <c r="P36">
        <v>2060</v>
      </c>
      <c r="R36" t="s">
        <v>1178</v>
      </c>
      <c r="V36">
        <v>0</v>
      </c>
      <c r="AB36" t="s">
        <v>18</v>
      </c>
    </row>
    <row r="37" spans="1:28" x14ac:dyDescent="0.25">
      <c r="A37">
        <v>390464</v>
      </c>
      <c r="B37">
        <v>56035</v>
      </c>
      <c r="C37" t="s">
        <v>30</v>
      </c>
      <c r="D37" t="s">
        <v>10</v>
      </c>
      <c r="E37">
        <v>6</v>
      </c>
      <c r="F37" t="s">
        <v>31</v>
      </c>
      <c r="G37">
        <v>1</v>
      </c>
      <c r="H37" t="s">
        <v>32</v>
      </c>
      <c r="I37" t="s">
        <v>13</v>
      </c>
      <c r="J37" t="b">
        <f t="shared" si="0"/>
        <v>0</v>
      </c>
      <c r="N37">
        <v>390590</v>
      </c>
      <c r="P37">
        <v>2070</v>
      </c>
      <c r="R37" t="s">
        <v>1459</v>
      </c>
      <c r="V37">
        <v>0</v>
      </c>
      <c r="AB37" t="s">
        <v>150</v>
      </c>
    </row>
    <row r="38" spans="1:28" x14ac:dyDescent="0.25">
      <c r="A38">
        <v>390464</v>
      </c>
      <c r="B38">
        <v>56035</v>
      </c>
      <c r="C38" t="s">
        <v>30</v>
      </c>
      <c r="D38" t="s">
        <v>10</v>
      </c>
      <c r="E38">
        <v>6</v>
      </c>
      <c r="F38" t="s">
        <v>31</v>
      </c>
      <c r="G38">
        <v>1</v>
      </c>
      <c r="H38" t="s">
        <v>32</v>
      </c>
      <c r="I38" t="s">
        <v>13</v>
      </c>
      <c r="J38" t="b">
        <f t="shared" si="0"/>
        <v>1</v>
      </c>
      <c r="N38">
        <v>390591</v>
      </c>
      <c r="P38">
        <v>2080</v>
      </c>
      <c r="R38" t="s">
        <v>1337</v>
      </c>
      <c r="V38">
        <v>0</v>
      </c>
      <c r="AB38" t="s">
        <v>155</v>
      </c>
    </row>
    <row r="39" spans="1:28" x14ac:dyDescent="0.25">
      <c r="A39">
        <v>390472</v>
      </c>
      <c r="B39" t="s">
        <v>33</v>
      </c>
      <c r="C39" t="s">
        <v>34</v>
      </c>
      <c r="D39" t="s">
        <v>10</v>
      </c>
      <c r="E39">
        <v>10</v>
      </c>
      <c r="F39" t="s">
        <v>11</v>
      </c>
      <c r="G39">
        <v>3</v>
      </c>
      <c r="I39" t="s">
        <v>35</v>
      </c>
      <c r="J39" t="b">
        <f t="shared" si="0"/>
        <v>0</v>
      </c>
      <c r="N39">
        <v>390592</v>
      </c>
      <c r="P39">
        <v>2090</v>
      </c>
      <c r="R39" t="s">
        <v>1323</v>
      </c>
      <c r="V39">
        <v>0</v>
      </c>
      <c r="AB39" t="s">
        <v>693</v>
      </c>
    </row>
    <row r="40" spans="1:28" x14ac:dyDescent="0.25">
      <c r="A40">
        <v>390472</v>
      </c>
      <c r="B40" t="s">
        <v>33</v>
      </c>
      <c r="C40" t="s">
        <v>34</v>
      </c>
      <c r="D40" t="s">
        <v>10</v>
      </c>
      <c r="E40">
        <v>10</v>
      </c>
      <c r="F40" t="s">
        <v>11</v>
      </c>
      <c r="G40">
        <v>3</v>
      </c>
      <c r="I40" t="s">
        <v>35</v>
      </c>
      <c r="J40" t="b">
        <f t="shared" si="0"/>
        <v>1</v>
      </c>
      <c r="N40">
        <v>390593</v>
      </c>
      <c r="P40">
        <v>2100</v>
      </c>
      <c r="R40" t="s">
        <v>90</v>
      </c>
      <c r="V40">
        <v>0</v>
      </c>
      <c r="AB40" t="s">
        <v>293</v>
      </c>
    </row>
    <row r="41" spans="1:28" x14ac:dyDescent="0.25">
      <c r="A41">
        <v>390543</v>
      </c>
      <c r="B41">
        <v>45202</v>
      </c>
      <c r="C41" t="s">
        <v>36</v>
      </c>
      <c r="D41" t="s">
        <v>10</v>
      </c>
      <c r="E41">
        <v>3</v>
      </c>
      <c r="F41" t="s">
        <v>31</v>
      </c>
      <c r="G41">
        <v>1</v>
      </c>
      <c r="I41" t="s">
        <v>37</v>
      </c>
      <c r="J41" t="b">
        <f t="shared" si="0"/>
        <v>0</v>
      </c>
      <c r="N41">
        <v>390594</v>
      </c>
      <c r="P41">
        <v>2105</v>
      </c>
      <c r="R41" t="s">
        <v>1169</v>
      </c>
      <c r="V41">
        <v>0</v>
      </c>
      <c r="AB41" t="s">
        <v>1055</v>
      </c>
    </row>
    <row r="42" spans="1:28" x14ac:dyDescent="0.25">
      <c r="A42">
        <v>390543</v>
      </c>
      <c r="B42">
        <v>45202</v>
      </c>
      <c r="C42" t="s">
        <v>36</v>
      </c>
      <c r="D42" t="s">
        <v>10</v>
      </c>
      <c r="E42">
        <v>3</v>
      </c>
      <c r="F42" t="s">
        <v>31</v>
      </c>
      <c r="G42">
        <v>1</v>
      </c>
      <c r="I42" t="s">
        <v>37</v>
      </c>
      <c r="J42" t="b">
        <f t="shared" si="0"/>
        <v>1</v>
      </c>
      <c r="N42">
        <v>390595</v>
      </c>
      <c r="P42">
        <v>2110</v>
      </c>
      <c r="R42" t="s">
        <v>82</v>
      </c>
      <c r="V42">
        <v>0</v>
      </c>
      <c r="AB42" t="s">
        <v>317</v>
      </c>
    </row>
    <row r="43" spans="1:28" x14ac:dyDescent="0.25">
      <c r="A43">
        <v>390544</v>
      </c>
      <c r="B43">
        <v>45202</v>
      </c>
      <c r="C43" t="s">
        <v>36</v>
      </c>
      <c r="D43" t="s">
        <v>10</v>
      </c>
      <c r="E43">
        <v>3</v>
      </c>
      <c r="F43" t="s">
        <v>11</v>
      </c>
      <c r="G43">
        <v>1</v>
      </c>
      <c r="H43" t="s">
        <v>38</v>
      </c>
      <c r="I43" t="s">
        <v>37</v>
      </c>
      <c r="J43" t="b">
        <f t="shared" si="0"/>
        <v>0</v>
      </c>
      <c r="N43">
        <v>390596</v>
      </c>
      <c r="P43">
        <v>2115</v>
      </c>
      <c r="R43" t="s">
        <v>1370</v>
      </c>
      <c r="V43">
        <v>0</v>
      </c>
      <c r="AB43" t="s">
        <v>690</v>
      </c>
    </row>
    <row r="44" spans="1:28" x14ac:dyDescent="0.25">
      <c r="A44">
        <v>390544</v>
      </c>
      <c r="B44">
        <v>45202</v>
      </c>
      <c r="C44" t="s">
        <v>36</v>
      </c>
      <c r="D44" t="s">
        <v>10</v>
      </c>
      <c r="E44">
        <v>3</v>
      </c>
      <c r="F44" t="s">
        <v>11</v>
      </c>
      <c r="G44">
        <v>1</v>
      </c>
      <c r="H44" t="s">
        <v>38</v>
      </c>
      <c r="I44" t="s">
        <v>37</v>
      </c>
      <c r="J44" t="b">
        <f t="shared" si="0"/>
        <v>1</v>
      </c>
      <c r="N44">
        <v>390597</v>
      </c>
      <c r="P44">
        <v>2120</v>
      </c>
      <c r="R44" t="s">
        <v>1270</v>
      </c>
      <c r="V44">
        <v>0</v>
      </c>
      <c r="AB44" t="s">
        <v>152</v>
      </c>
    </row>
    <row r="45" spans="1:28" x14ac:dyDescent="0.25">
      <c r="A45">
        <v>390545</v>
      </c>
      <c r="B45">
        <v>45202</v>
      </c>
      <c r="C45" t="s">
        <v>36</v>
      </c>
      <c r="D45" t="s">
        <v>10</v>
      </c>
      <c r="E45">
        <v>224</v>
      </c>
      <c r="F45" t="s">
        <v>11</v>
      </c>
      <c r="G45">
        <v>1</v>
      </c>
      <c r="H45" t="s">
        <v>38</v>
      </c>
      <c r="I45" t="s">
        <v>13</v>
      </c>
      <c r="J45" t="b">
        <f t="shared" si="0"/>
        <v>0</v>
      </c>
      <c r="N45">
        <v>390598</v>
      </c>
      <c r="P45">
        <v>2125</v>
      </c>
      <c r="R45" t="s">
        <v>1358</v>
      </c>
      <c r="V45">
        <v>0</v>
      </c>
      <c r="AB45" t="s">
        <v>20</v>
      </c>
    </row>
    <row r="46" spans="1:28" x14ac:dyDescent="0.25">
      <c r="A46">
        <v>390545</v>
      </c>
      <c r="B46">
        <v>45202</v>
      </c>
      <c r="C46" t="s">
        <v>36</v>
      </c>
      <c r="D46" t="s">
        <v>10</v>
      </c>
      <c r="E46">
        <v>224</v>
      </c>
      <c r="F46" t="s">
        <v>11</v>
      </c>
      <c r="G46">
        <v>1</v>
      </c>
      <c r="H46" t="s">
        <v>38</v>
      </c>
      <c r="I46" t="s">
        <v>13</v>
      </c>
      <c r="J46" t="b">
        <f t="shared" si="0"/>
        <v>1</v>
      </c>
      <c r="N46">
        <v>390599</v>
      </c>
      <c r="P46">
        <v>2130</v>
      </c>
      <c r="R46" t="s">
        <v>1050</v>
      </c>
      <c r="V46">
        <v>0</v>
      </c>
      <c r="AB46" t="s">
        <v>296</v>
      </c>
    </row>
    <row r="47" spans="1:28" x14ac:dyDescent="0.25">
      <c r="A47">
        <v>390546</v>
      </c>
      <c r="B47">
        <v>85084</v>
      </c>
      <c r="C47" t="s">
        <v>39</v>
      </c>
      <c r="D47" t="s">
        <v>10</v>
      </c>
      <c r="E47">
        <v>9</v>
      </c>
      <c r="F47" t="s">
        <v>11</v>
      </c>
      <c r="G47">
        <v>1</v>
      </c>
      <c r="H47" t="s">
        <v>40</v>
      </c>
      <c r="I47" t="s">
        <v>13</v>
      </c>
      <c r="J47" t="b">
        <f t="shared" si="0"/>
        <v>0</v>
      </c>
      <c r="N47">
        <v>390727</v>
      </c>
      <c r="P47">
        <v>2140</v>
      </c>
      <c r="R47" t="s">
        <v>9</v>
      </c>
      <c r="V47">
        <v>0</v>
      </c>
      <c r="AB47" t="s">
        <v>893</v>
      </c>
    </row>
    <row r="48" spans="1:28" x14ac:dyDescent="0.25">
      <c r="A48">
        <v>390546</v>
      </c>
      <c r="B48">
        <v>85084</v>
      </c>
      <c r="C48" t="s">
        <v>39</v>
      </c>
      <c r="D48" t="s">
        <v>10</v>
      </c>
      <c r="E48">
        <v>9</v>
      </c>
      <c r="F48" t="s">
        <v>11</v>
      </c>
      <c r="G48">
        <v>1</v>
      </c>
      <c r="H48" t="s">
        <v>40</v>
      </c>
      <c r="I48" t="s">
        <v>13</v>
      </c>
      <c r="J48" t="b">
        <f t="shared" si="0"/>
        <v>1</v>
      </c>
      <c r="N48">
        <v>390728</v>
      </c>
      <c r="P48">
        <v>2140</v>
      </c>
      <c r="R48" t="s">
        <v>1350</v>
      </c>
      <c r="V48">
        <v>0</v>
      </c>
      <c r="AB48" t="s">
        <v>291</v>
      </c>
    </row>
    <row r="49" spans="1:28" x14ac:dyDescent="0.25">
      <c r="A49">
        <v>390564</v>
      </c>
      <c r="B49">
        <v>50019</v>
      </c>
      <c r="C49" t="s">
        <v>41</v>
      </c>
      <c r="D49" t="s">
        <v>10</v>
      </c>
      <c r="E49">
        <v>6</v>
      </c>
      <c r="F49" t="s">
        <v>31</v>
      </c>
      <c r="G49">
        <v>1</v>
      </c>
      <c r="H49" t="s">
        <v>27</v>
      </c>
      <c r="I49" t="s">
        <v>42</v>
      </c>
      <c r="J49" t="b">
        <f t="shared" si="0"/>
        <v>0</v>
      </c>
      <c r="N49">
        <v>390729</v>
      </c>
      <c r="P49">
        <v>2145</v>
      </c>
      <c r="R49" t="s">
        <v>786</v>
      </c>
      <c r="V49">
        <v>0</v>
      </c>
      <c r="AB49" t="s">
        <v>220</v>
      </c>
    </row>
    <row r="50" spans="1:28" x14ac:dyDescent="0.25">
      <c r="A50">
        <v>390564</v>
      </c>
      <c r="B50">
        <v>50019</v>
      </c>
      <c r="C50" t="s">
        <v>226</v>
      </c>
      <c r="D50" t="s">
        <v>10</v>
      </c>
      <c r="E50">
        <v>6</v>
      </c>
      <c r="F50" t="s">
        <v>31</v>
      </c>
      <c r="G50">
        <v>1</v>
      </c>
      <c r="H50" t="s">
        <v>225</v>
      </c>
      <c r="I50" t="s">
        <v>42</v>
      </c>
      <c r="J50" t="b">
        <f t="shared" si="0"/>
        <v>1</v>
      </c>
      <c r="N50">
        <v>390730</v>
      </c>
      <c r="P50">
        <v>2160</v>
      </c>
      <c r="R50" t="s">
        <v>953</v>
      </c>
      <c r="V50">
        <v>0</v>
      </c>
      <c r="AB50" t="s">
        <v>376</v>
      </c>
    </row>
    <row r="51" spans="1:28" x14ac:dyDescent="0.25">
      <c r="A51">
        <v>390565</v>
      </c>
      <c r="B51">
        <v>70201</v>
      </c>
      <c r="C51" t="s">
        <v>43</v>
      </c>
      <c r="D51" t="s">
        <v>10</v>
      </c>
      <c r="E51">
        <v>2</v>
      </c>
      <c r="F51" t="s">
        <v>31</v>
      </c>
      <c r="G51">
        <v>1</v>
      </c>
      <c r="H51" t="s">
        <v>12</v>
      </c>
      <c r="I51" t="s">
        <v>13</v>
      </c>
      <c r="J51" t="b">
        <f t="shared" si="0"/>
        <v>0</v>
      </c>
      <c r="N51">
        <v>390731</v>
      </c>
      <c r="P51">
        <v>2165</v>
      </c>
      <c r="R51" t="s">
        <v>318</v>
      </c>
      <c r="V51">
        <v>0</v>
      </c>
      <c r="AB51" t="s">
        <v>160</v>
      </c>
    </row>
    <row r="52" spans="1:28" x14ac:dyDescent="0.25">
      <c r="A52">
        <v>390565</v>
      </c>
      <c r="B52">
        <v>70201</v>
      </c>
      <c r="C52" t="s">
        <v>43</v>
      </c>
      <c r="D52" t="s">
        <v>10</v>
      </c>
      <c r="E52">
        <v>2</v>
      </c>
      <c r="F52" t="s">
        <v>31</v>
      </c>
      <c r="G52">
        <v>1</v>
      </c>
      <c r="H52" t="s">
        <v>12</v>
      </c>
      <c r="I52" t="s">
        <v>13</v>
      </c>
      <c r="J52" t="b">
        <f t="shared" si="0"/>
        <v>1</v>
      </c>
      <c r="N52">
        <v>390732</v>
      </c>
      <c r="P52">
        <v>2180</v>
      </c>
      <c r="R52" t="s">
        <v>743</v>
      </c>
      <c r="V52">
        <v>0</v>
      </c>
      <c r="AB52" t="s">
        <v>186</v>
      </c>
    </row>
    <row r="53" spans="1:28" x14ac:dyDescent="0.25">
      <c r="A53">
        <v>390566</v>
      </c>
      <c r="B53">
        <v>60268</v>
      </c>
      <c r="C53" t="s">
        <v>44</v>
      </c>
      <c r="D53" t="s">
        <v>10</v>
      </c>
      <c r="E53">
        <v>500</v>
      </c>
      <c r="F53" t="s">
        <v>31</v>
      </c>
      <c r="G53">
        <v>1</v>
      </c>
      <c r="H53" t="s">
        <v>45</v>
      </c>
      <c r="I53" t="s">
        <v>13</v>
      </c>
      <c r="J53" t="b">
        <f t="shared" si="0"/>
        <v>0</v>
      </c>
      <c r="N53">
        <v>390733</v>
      </c>
      <c r="P53">
        <v>2180</v>
      </c>
      <c r="R53" t="s">
        <v>66</v>
      </c>
      <c r="V53">
        <v>0</v>
      </c>
      <c r="AB53" t="s">
        <v>113</v>
      </c>
    </row>
    <row r="54" spans="1:28" x14ac:dyDescent="0.25">
      <c r="A54">
        <v>390566</v>
      </c>
      <c r="B54">
        <v>60268</v>
      </c>
      <c r="C54" t="s">
        <v>44</v>
      </c>
      <c r="D54" t="s">
        <v>10</v>
      </c>
      <c r="E54">
        <v>500</v>
      </c>
      <c r="F54" t="s">
        <v>31</v>
      </c>
      <c r="G54">
        <v>1</v>
      </c>
      <c r="H54" t="s">
        <v>45</v>
      </c>
      <c r="I54" t="s">
        <v>13</v>
      </c>
      <c r="J54" t="b">
        <f t="shared" si="0"/>
        <v>1</v>
      </c>
      <c r="N54">
        <v>390734</v>
      </c>
      <c r="P54">
        <v>2185</v>
      </c>
      <c r="R54" t="s">
        <v>875</v>
      </c>
      <c r="V54">
        <v>0</v>
      </c>
      <c r="AB54" t="s">
        <v>568</v>
      </c>
    </row>
    <row r="55" spans="1:28" x14ac:dyDescent="0.25">
      <c r="A55">
        <v>390568</v>
      </c>
      <c r="B55" t="s">
        <v>46</v>
      </c>
      <c r="C55" t="s">
        <v>47</v>
      </c>
      <c r="D55" t="s">
        <v>10</v>
      </c>
      <c r="E55">
        <v>2</v>
      </c>
      <c r="F55" t="s">
        <v>31</v>
      </c>
      <c r="G55">
        <v>1</v>
      </c>
      <c r="H55" t="s">
        <v>12</v>
      </c>
      <c r="I55" t="s">
        <v>42</v>
      </c>
      <c r="J55" t="b">
        <f t="shared" si="0"/>
        <v>0</v>
      </c>
      <c r="N55">
        <v>390735</v>
      </c>
      <c r="P55">
        <v>2185</v>
      </c>
      <c r="R55" t="s">
        <v>173</v>
      </c>
      <c r="V55">
        <v>0</v>
      </c>
      <c r="AB55" t="s">
        <v>540</v>
      </c>
    </row>
    <row r="56" spans="1:28" x14ac:dyDescent="0.25">
      <c r="A56">
        <v>390568</v>
      </c>
      <c r="B56" t="s">
        <v>46</v>
      </c>
      <c r="C56" t="s">
        <v>227</v>
      </c>
      <c r="D56" t="s">
        <v>10</v>
      </c>
      <c r="E56">
        <v>2</v>
      </c>
      <c r="F56" t="s">
        <v>31</v>
      </c>
      <c r="G56">
        <v>1</v>
      </c>
      <c r="H56" t="s">
        <v>12</v>
      </c>
      <c r="I56" t="s">
        <v>42</v>
      </c>
      <c r="J56" t="b">
        <f t="shared" si="0"/>
        <v>1</v>
      </c>
      <c r="N56">
        <v>390736</v>
      </c>
      <c r="P56">
        <v>2190</v>
      </c>
      <c r="R56" t="s">
        <v>809</v>
      </c>
      <c r="V56">
        <v>0</v>
      </c>
      <c r="AB56" t="s">
        <v>847</v>
      </c>
    </row>
    <row r="57" spans="1:28" x14ac:dyDescent="0.25">
      <c r="A57">
        <v>390570</v>
      </c>
      <c r="B57">
        <v>75133</v>
      </c>
      <c r="C57" t="s">
        <v>48</v>
      </c>
      <c r="D57" t="s">
        <v>10</v>
      </c>
      <c r="E57">
        <v>1</v>
      </c>
      <c r="F57" t="s">
        <v>31</v>
      </c>
      <c r="G57">
        <v>1</v>
      </c>
      <c r="H57" t="s">
        <v>27</v>
      </c>
      <c r="I57" t="s">
        <v>42</v>
      </c>
      <c r="J57" t="b">
        <f t="shared" si="0"/>
        <v>0</v>
      </c>
      <c r="N57">
        <v>390737</v>
      </c>
      <c r="P57">
        <v>2195</v>
      </c>
      <c r="R57" t="s">
        <v>1203</v>
      </c>
      <c r="V57">
        <v>0</v>
      </c>
      <c r="AB57" t="s">
        <v>178</v>
      </c>
    </row>
    <row r="58" spans="1:28" x14ac:dyDescent="0.25">
      <c r="A58">
        <v>390570</v>
      </c>
      <c r="B58">
        <v>75133</v>
      </c>
      <c r="C58" t="s">
        <v>228</v>
      </c>
      <c r="D58" t="s">
        <v>10</v>
      </c>
      <c r="E58">
        <v>1</v>
      </c>
      <c r="F58" t="s">
        <v>31</v>
      </c>
      <c r="G58">
        <v>1</v>
      </c>
      <c r="H58" t="s">
        <v>225</v>
      </c>
      <c r="I58" t="s">
        <v>42</v>
      </c>
      <c r="J58" t="b">
        <f t="shared" si="0"/>
        <v>1</v>
      </c>
      <c r="N58">
        <v>390738</v>
      </c>
      <c r="P58">
        <v>2200</v>
      </c>
      <c r="R58" t="s">
        <v>1204</v>
      </c>
      <c r="V58">
        <v>0</v>
      </c>
      <c r="AB58" t="s">
        <v>374</v>
      </c>
    </row>
    <row r="59" spans="1:28" x14ac:dyDescent="0.25">
      <c r="A59">
        <v>390572</v>
      </c>
      <c r="B59">
        <v>75550</v>
      </c>
      <c r="C59" t="s">
        <v>49</v>
      </c>
      <c r="D59" t="s">
        <v>10</v>
      </c>
      <c r="E59">
        <v>1</v>
      </c>
      <c r="F59" t="s">
        <v>31</v>
      </c>
      <c r="G59">
        <v>1</v>
      </c>
      <c r="I59" t="s">
        <v>42</v>
      </c>
      <c r="J59" t="b">
        <f t="shared" si="0"/>
        <v>0</v>
      </c>
      <c r="N59">
        <v>390739</v>
      </c>
      <c r="P59">
        <v>2205</v>
      </c>
      <c r="R59" t="s">
        <v>21</v>
      </c>
      <c r="V59">
        <v>0</v>
      </c>
      <c r="AB59" t="s">
        <v>426</v>
      </c>
    </row>
    <row r="60" spans="1:28" x14ac:dyDescent="0.25">
      <c r="A60">
        <v>390572</v>
      </c>
      <c r="B60">
        <v>75550</v>
      </c>
      <c r="C60" t="s">
        <v>49</v>
      </c>
      <c r="D60" t="s">
        <v>10</v>
      </c>
      <c r="E60">
        <v>1</v>
      </c>
      <c r="F60" t="s">
        <v>31</v>
      </c>
      <c r="G60">
        <v>1</v>
      </c>
      <c r="I60" t="s">
        <v>42</v>
      </c>
      <c r="J60" t="b">
        <f t="shared" si="0"/>
        <v>1</v>
      </c>
      <c r="N60">
        <v>390740</v>
      </c>
      <c r="P60">
        <v>2205</v>
      </c>
      <c r="R60" t="s">
        <v>223</v>
      </c>
      <c r="V60">
        <v>0</v>
      </c>
      <c r="AB60" t="s">
        <v>472</v>
      </c>
    </row>
    <row r="61" spans="1:28" x14ac:dyDescent="0.25">
      <c r="A61">
        <v>390573</v>
      </c>
      <c r="B61">
        <v>75550</v>
      </c>
      <c r="C61" t="s">
        <v>49</v>
      </c>
      <c r="D61" t="s">
        <v>10</v>
      </c>
      <c r="E61">
        <v>1</v>
      </c>
      <c r="F61" t="s">
        <v>11</v>
      </c>
      <c r="G61">
        <v>1</v>
      </c>
      <c r="I61" t="s">
        <v>13</v>
      </c>
      <c r="J61" t="b">
        <f t="shared" si="0"/>
        <v>0</v>
      </c>
      <c r="N61">
        <v>390741</v>
      </c>
      <c r="P61">
        <v>2210</v>
      </c>
      <c r="R61" t="s">
        <v>1334</v>
      </c>
      <c r="V61">
        <v>0</v>
      </c>
      <c r="AB61" t="s">
        <v>372</v>
      </c>
    </row>
    <row r="62" spans="1:28" x14ac:dyDescent="0.25">
      <c r="A62">
        <v>390573</v>
      </c>
      <c r="B62">
        <v>75550</v>
      </c>
      <c r="C62" t="s">
        <v>49</v>
      </c>
      <c r="D62" t="s">
        <v>10</v>
      </c>
      <c r="E62">
        <v>1</v>
      </c>
      <c r="F62" t="s">
        <v>11</v>
      </c>
      <c r="G62">
        <v>1</v>
      </c>
      <c r="I62" t="s">
        <v>13</v>
      </c>
      <c r="J62" t="b">
        <f t="shared" si="0"/>
        <v>1</v>
      </c>
      <c r="N62">
        <v>390742</v>
      </c>
      <c r="P62">
        <v>2210</v>
      </c>
      <c r="R62" t="s">
        <v>1389</v>
      </c>
      <c r="V62">
        <v>0</v>
      </c>
      <c r="AB62" t="s">
        <v>182</v>
      </c>
    </row>
    <row r="63" spans="1:28" x14ac:dyDescent="0.25">
      <c r="A63">
        <v>390590</v>
      </c>
      <c r="B63" t="s">
        <v>50</v>
      </c>
      <c r="C63" t="s">
        <v>51</v>
      </c>
      <c r="D63" t="s">
        <v>10</v>
      </c>
      <c r="E63">
        <v>206</v>
      </c>
      <c r="F63" t="s">
        <v>31</v>
      </c>
      <c r="G63">
        <v>2</v>
      </c>
      <c r="I63" t="s">
        <v>52</v>
      </c>
      <c r="J63" t="b">
        <f t="shared" si="0"/>
        <v>0</v>
      </c>
      <c r="N63">
        <v>390743</v>
      </c>
      <c r="P63">
        <v>2215</v>
      </c>
      <c r="R63" t="s">
        <v>712</v>
      </c>
      <c r="V63">
        <v>0</v>
      </c>
      <c r="AB63" t="s">
        <v>101</v>
      </c>
    </row>
    <row r="64" spans="1:28" x14ac:dyDescent="0.25">
      <c r="A64">
        <v>390590</v>
      </c>
      <c r="B64" t="s">
        <v>50</v>
      </c>
      <c r="C64" t="s">
        <v>51</v>
      </c>
      <c r="D64" t="s">
        <v>10</v>
      </c>
      <c r="E64">
        <v>206</v>
      </c>
      <c r="F64" t="s">
        <v>31</v>
      </c>
      <c r="G64">
        <v>2</v>
      </c>
      <c r="I64" t="s">
        <v>52</v>
      </c>
      <c r="J64" t="b">
        <f t="shared" si="0"/>
        <v>1</v>
      </c>
      <c r="N64">
        <v>390744</v>
      </c>
      <c r="P64">
        <v>2215</v>
      </c>
      <c r="R64" t="s">
        <v>1119</v>
      </c>
      <c r="V64">
        <v>0</v>
      </c>
      <c r="AB64" t="s">
        <v>1013</v>
      </c>
    </row>
    <row r="65" spans="1:28" x14ac:dyDescent="0.25">
      <c r="A65">
        <v>390591</v>
      </c>
      <c r="B65">
        <v>125604</v>
      </c>
      <c r="C65" t="s">
        <v>53</v>
      </c>
      <c r="D65" t="s">
        <v>10</v>
      </c>
      <c r="E65">
        <v>824</v>
      </c>
      <c r="F65" t="s">
        <v>11</v>
      </c>
      <c r="G65">
        <v>4</v>
      </c>
      <c r="I65" t="s">
        <v>52</v>
      </c>
      <c r="J65" t="b">
        <f t="shared" si="0"/>
        <v>0</v>
      </c>
      <c r="N65">
        <v>390745</v>
      </c>
      <c r="P65">
        <v>2220</v>
      </c>
      <c r="R65" t="s">
        <v>804</v>
      </c>
      <c r="V65">
        <v>0</v>
      </c>
      <c r="AB65" t="s">
        <v>1353</v>
      </c>
    </row>
    <row r="66" spans="1:28" x14ac:dyDescent="0.25">
      <c r="A66">
        <v>390591</v>
      </c>
      <c r="B66">
        <v>125604</v>
      </c>
      <c r="C66" t="s">
        <v>53</v>
      </c>
      <c r="D66" t="s">
        <v>10</v>
      </c>
      <c r="E66">
        <v>824</v>
      </c>
      <c r="F66" t="s">
        <v>11</v>
      </c>
      <c r="G66">
        <v>4</v>
      </c>
      <c r="I66" t="s">
        <v>52</v>
      </c>
      <c r="J66" t="b">
        <f t="shared" si="0"/>
        <v>1</v>
      </c>
      <c r="N66">
        <v>390746</v>
      </c>
      <c r="P66">
        <v>2220</v>
      </c>
      <c r="R66" t="s">
        <v>1053</v>
      </c>
      <c r="V66">
        <v>0</v>
      </c>
      <c r="AB66" t="s">
        <v>356</v>
      </c>
    </row>
    <row r="67" spans="1:28" x14ac:dyDescent="0.25">
      <c r="A67">
        <v>390592</v>
      </c>
      <c r="B67">
        <v>56004</v>
      </c>
      <c r="C67" t="s">
        <v>54</v>
      </c>
      <c r="D67" t="s">
        <v>10</v>
      </c>
      <c r="E67">
        <v>206</v>
      </c>
      <c r="F67" t="s">
        <v>11</v>
      </c>
      <c r="G67">
        <v>4</v>
      </c>
      <c r="I67" t="s">
        <v>52</v>
      </c>
      <c r="J67" t="b">
        <f t="shared" si="0"/>
        <v>0</v>
      </c>
      <c r="N67">
        <v>390747</v>
      </c>
      <c r="P67">
        <v>2225</v>
      </c>
      <c r="R67" t="s">
        <v>1397</v>
      </c>
      <c r="V67">
        <v>0</v>
      </c>
      <c r="AB67" t="s">
        <v>324</v>
      </c>
    </row>
    <row r="68" spans="1:28" x14ac:dyDescent="0.25">
      <c r="A68">
        <v>390592</v>
      </c>
      <c r="B68">
        <v>56004</v>
      </c>
      <c r="C68" t="s">
        <v>54</v>
      </c>
      <c r="D68" t="s">
        <v>10</v>
      </c>
      <c r="E68">
        <v>206</v>
      </c>
      <c r="F68" t="s">
        <v>11</v>
      </c>
      <c r="G68">
        <v>4</v>
      </c>
      <c r="I68" t="s">
        <v>52</v>
      </c>
      <c r="J68" t="b">
        <f t="shared" si="0"/>
        <v>1</v>
      </c>
      <c r="N68">
        <v>390748</v>
      </c>
      <c r="P68">
        <v>2225</v>
      </c>
      <c r="R68" t="s">
        <v>505</v>
      </c>
      <c r="V68">
        <v>0</v>
      </c>
      <c r="AB68" t="s">
        <v>474</v>
      </c>
    </row>
    <row r="69" spans="1:28" x14ac:dyDescent="0.25">
      <c r="A69">
        <v>390593</v>
      </c>
      <c r="B69">
        <v>15995</v>
      </c>
      <c r="C69" t="s">
        <v>55</v>
      </c>
      <c r="D69" t="s">
        <v>10</v>
      </c>
      <c r="E69">
        <v>824</v>
      </c>
      <c r="F69" t="s">
        <v>11</v>
      </c>
      <c r="G69">
        <v>4</v>
      </c>
      <c r="I69" t="s">
        <v>52</v>
      </c>
      <c r="J69" t="b">
        <f t="shared" si="0"/>
        <v>0</v>
      </c>
      <c r="N69">
        <v>390749</v>
      </c>
      <c r="P69">
        <v>2230</v>
      </c>
      <c r="R69" t="s">
        <v>1012</v>
      </c>
      <c r="V69">
        <v>0</v>
      </c>
      <c r="AB69" t="s">
        <v>180</v>
      </c>
    </row>
    <row r="70" spans="1:28" x14ac:dyDescent="0.25">
      <c r="A70">
        <v>390593</v>
      </c>
      <c r="B70">
        <v>15995</v>
      </c>
      <c r="C70" t="s">
        <v>55</v>
      </c>
      <c r="D70" t="s">
        <v>10</v>
      </c>
      <c r="E70">
        <v>824</v>
      </c>
      <c r="F70" t="s">
        <v>11</v>
      </c>
      <c r="G70">
        <v>4</v>
      </c>
      <c r="I70" t="s">
        <v>52</v>
      </c>
      <c r="J70" t="b">
        <f t="shared" si="0"/>
        <v>1</v>
      </c>
      <c r="N70">
        <v>390750</v>
      </c>
      <c r="P70">
        <v>2230</v>
      </c>
      <c r="R70" t="s">
        <v>507</v>
      </c>
      <c r="V70">
        <v>0</v>
      </c>
      <c r="AB70" t="s">
        <v>717</v>
      </c>
    </row>
    <row r="71" spans="1:28" x14ac:dyDescent="0.25">
      <c r="A71">
        <v>390594</v>
      </c>
      <c r="B71">
        <v>36504</v>
      </c>
      <c r="C71" t="s">
        <v>56</v>
      </c>
      <c r="D71" t="s">
        <v>10</v>
      </c>
      <c r="E71">
        <v>412</v>
      </c>
      <c r="F71" t="s">
        <v>11</v>
      </c>
      <c r="G71">
        <v>4</v>
      </c>
      <c r="I71" t="s">
        <v>52</v>
      </c>
      <c r="J71" t="b">
        <f t="shared" si="0"/>
        <v>0</v>
      </c>
      <c r="N71">
        <v>390751</v>
      </c>
      <c r="P71">
        <v>2235</v>
      </c>
      <c r="R71" t="s">
        <v>527</v>
      </c>
      <c r="V71">
        <v>0</v>
      </c>
      <c r="AB71" t="s">
        <v>633</v>
      </c>
    </row>
    <row r="72" spans="1:28" x14ac:dyDescent="0.25">
      <c r="A72">
        <v>390594</v>
      </c>
      <c r="B72">
        <v>36504</v>
      </c>
      <c r="C72" t="s">
        <v>56</v>
      </c>
      <c r="D72" t="s">
        <v>10</v>
      </c>
      <c r="E72">
        <v>412</v>
      </c>
      <c r="F72" t="s">
        <v>11</v>
      </c>
      <c r="G72">
        <v>4</v>
      </c>
      <c r="I72" t="s">
        <v>52</v>
      </c>
      <c r="J72" t="b">
        <f t="shared" si="0"/>
        <v>1</v>
      </c>
      <c r="N72">
        <v>390752</v>
      </c>
      <c r="P72">
        <v>2240</v>
      </c>
      <c r="R72" t="s">
        <v>530</v>
      </c>
      <c r="V72">
        <v>0</v>
      </c>
      <c r="AB72" t="s">
        <v>204</v>
      </c>
    </row>
    <row r="73" spans="1:28" x14ac:dyDescent="0.25">
      <c r="A73">
        <v>390595</v>
      </c>
      <c r="B73">
        <v>16063</v>
      </c>
      <c r="C73" t="s">
        <v>57</v>
      </c>
      <c r="D73" t="s">
        <v>10</v>
      </c>
      <c r="E73">
        <v>618</v>
      </c>
      <c r="F73" t="s">
        <v>11</v>
      </c>
      <c r="G73">
        <v>4</v>
      </c>
      <c r="I73" t="s">
        <v>52</v>
      </c>
      <c r="J73" t="b">
        <f t="shared" si="0"/>
        <v>0</v>
      </c>
      <c r="N73">
        <v>390753</v>
      </c>
      <c r="P73">
        <v>2240</v>
      </c>
      <c r="R73" t="s">
        <v>534</v>
      </c>
      <c r="V73">
        <v>0</v>
      </c>
      <c r="AB73" t="s">
        <v>696</v>
      </c>
    </row>
    <row r="74" spans="1:28" x14ac:dyDescent="0.25">
      <c r="A74">
        <v>390595</v>
      </c>
      <c r="B74">
        <v>16063</v>
      </c>
      <c r="C74" t="s">
        <v>57</v>
      </c>
      <c r="D74" t="s">
        <v>10</v>
      </c>
      <c r="E74">
        <v>618</v>
      </c>
      <c r="F74" t="s">
        <v>11</v>
      </c>
      <c r="G74">
        <v>4</v>
      </c>
      <c r="I74" t="s">
        <v>52</v>
      </c>
      <c r="J74" t="b">
        <f t="shared" si="0"/>
        <v>1</v>
      </c>
      <c r="N74">
        <v>390754</v>
      </c>
      <c r="P74">
        <v>2245</v>
      </c>
      <c r="R74" t="s">
        <v>1113</v>
      </c>
      <c r="V74">
        <v>0</v>
      </c>
      <c r="AB74" t="s">
        <v>506</v>
      </c>
    </row>
    <row r="75" spans="1:28" x14ac:dyDescent="0.25">
      <c r="A75">
        <v>390596</v>
      </c>
      <c r="B75" t="s">
        <v>58</v>
      </c>
      <c r="C75" t="s">
        <v>59</v>
      </c>
      <c r="D75" t="s">
        <v>10</v>
      </c>
      <c r="E75">
        <v>206</v>
      </c>
      <c r="F75" t="s">
        <v>31</v>
      </c>
      <c r="G75">
        <v>2</v>
      </c>
      <c r="I75" t="s">
        <v>52</v>
      </c>
      <c r="J75" t="b">
        <f t="shared" si="0"/>
        <v>0</v>
      </c>
      <c r="N75">
        <v>390755</v>
      </c>
      <c r="P75">
        <v>2245</v>
      </c>
      <c r="R75" t="s">
        <v>531</v>
      </c>
      <c r="V75">
        <v>0</v>
      </c>
      <c r="AB75" t="s">
        <v>1343</v>
      </c>
    </row>
    <row r="76" spans="1:28" x14ac:dyDescent="0.25">
      <c r="A76">
        <v>390596</v>
      </c>
      <c r="B76" t="s">
        <v>58</v>
      </c>
      <c r="C76" t="s">
        <v>59</v>
      </c>
      <c r="D76" t="s">
        <v>10</v>
      </c>
      <c r="E76">
        <v>206</v>
      </c>
      <c r="F76" t="s">
        <v>31</v>
      </c>
      <c r="G76">
        <v>2</v>
      </c>
      <c r="I76" t="s">
        <v>52</v>
      </c>
      <c r="J76" t="b">
        <f t="shared" ref="J76:J139" si="1">A76=A75</f>
        <v>1</v>
      </c>
      <c r="N76">
        <v>390756</v>
      </c>
      <c r="P76">
        <v>2250</v>
      </c>
      <c r="R76" t="s">
        <v>269</v>
      </c>
      <c r="V76">
        <v>0</v>
      </c>
      <c r="AB76" t="s">
        <v>22</v>
      </c>
    </row>
    <row r="77" spans="1:28" x14ac:dyDescent="0.25">
      <c r="A77">
        <v>390597</v>
      </c>
      <c r="B77" t="s">
        <v>50</v>
      </c>
      <c r="C77" t="s">
        <v>51</v>
      </c>
      <c r="D77" t="s">
        <v>10</v>
      </c>
      <c r="E77">
        <v>206</v>
      </c>
      <c r="F77" t="s">
        <v>11</v>
      </c>
      <c r="G77">
        <v>2</v>
      </c>
      <c r="I77" t="s">
        <v>52</v>
      </c>
      <c r="J77" t="b">
        <f t="shared" si="1"/>
        <v>0</v>
      </c>
      <c r="N77">
        <v>390757</v>
      </c>
      <c r="P77">
        <v>2255</v>
      </c>
      <c r="R77" t="s">
        <v>1112</v>
      </c>
      <c r="V77">
        <v>0</v>
      </c>
      <c r="AB77" t="s">
        <v>206</v>
      </c>
    </row>
    <row r="78" spans="1:28" x14ac:dyDescent="0.25">
      <c r="A78">
        <v>390597</v>
      </c>
      <c r="B78" t="s">
        <v>50</v>
      </c>
      <c r="C78" t="s">
        <v>51</v>
      </c>
      <c r="D78" t="s">
        <v>10</v>
      </c>
      <c r="E78">
        <v>206</v>
      </c>
      <c r="F78" t="s">
        <v>11</v>
      </c>
      <c r="G78">
        <v>2</v>
      </c>
      <c r="I78" t="s">
        <v>52</v>
      </c>
      <c r="J78" t="b">
        <f t="shared" si="1"/>
        <v>1</v>
      </c>
      <c r="N78">
        <v>390758</v>
      </c>
      <c r="P78">
        <v>2260</v>
      </c>
      <c r="R78" t="s">
        <v>270</v>
      </c>
      <c r="V78">
        <v>0</v>
      </c>
      <c r="AB78" t="s">
        <v>572</v>
      </c>
    </row>
    <row r="79" spans="1:28" x14ac:dyDescent="0.25">
      <c r="A79">
        <v>390598</v>
      </c>
      <c r="B79" t="s">
        <v>60</v>
      </c>
      <c r="C79" t="s">
        <v>61</v>
      </c>
      <c r="D79" t="s">
        <v>10</v>
      </c>
      <c r="E79">
        <v>206</v>
      </c>
      <c r="F79" t="s">
        <v>31</v>
      </c>
      <c r="G79">
        <v>3</v>
      </c>
      <c r="H79" t="s">
        <v>62</v>
      </c>
      <c r="I79" t="s">
        <v>52</v>
      </c>
      <c r="J79" t="b">
        <f t="shared" si="1"/>
        <v>0</v>
      </c>
      <c r="N79">
        <v>390759</v>
      </c>
      <c r="P79">
        <v>2260</v>
      </c>
      <c r="R79" t="s">
        <v>756</v>
      </c>
      <c r="V79">
        <v>0</v>
      </c>
      <c r="AB79" t="s">
        <v>1180</v>
      </c>
    </row>
    <row r="80" spans="1:28" x14ac:dyDescent="0.25">
      <c r="A80">
        <v>390598</v>
      </c>
      <c r="B80" t="s">
        <v>60</v>
      </c>
      <c r="C80" t="s">
        <v>61</v>
      </c>
      <c r="D80" t="s">
        <v>10</v>
      </c>
      <c r="E80">
        <v>206</v>
      </c>
      <c r="F80" t="s">
        <v>31</v>
      </c>
      <c r="G80">
        <v>3</v>
      </c>
      <c r="H80" t="s">
        <v>62</v>
      </c>
      <c r="I80" t="s">
        <v>52</v>
      </c>
      <c r="J80" t="b">
        <f t="shared" si="1"/>
        <v>1</v>
      </c>
      <c r="N80">
        <v>390760</v>
      </c>
      <c r="P80">
        <v>2265</v>
      </c>
      <c r="R80" t="s">
        <v>755</v>
      </c>
      <c r="V80">
        <v>0</v>
      </c>
      <c r="AB80" t="s">
        <v>45</v>
      </c>
    </row>
    <row r="81" spans="1:28" x14ac:dyDescent="0.25">
      <c r="A81">
        <v>390599</v>
      </c>
      <c r="B81" t="s">
        <v>58</v>
      </c>
      <c r="C81" t="s">
        <v>59</v>
      </c>
      <c r="D81" t="s">
        <v>10</v>
      </c>
      <c r="E81">
        <v>206</v>
      </c>
      <c r="F81" t="s">
        <v>11</v>
      </c>
      <c r="G81">
        <v>2</v>
      </c>
      <c r="I81" t="s">
        <v>52</v>
      </c>
      <c r="J81" t="b">
        <f t="shared" si="1"/>
        <v>0</v>
      </c>
      <c r="N81">
        <v>390761</v>
      </c>
      <c r="P81">
        <v>2270</v>
      </c>
      <c r="R81" t="s">
        <v>29</v>
      </c>
      <c r="V81">
        <v>0</v>
      </c>
      <c r="AB81" t="s">
        <v>1003</v>
      </c>
    </row>
    <row r="82" spans="1:28" x14ac:dyDescent="0.25">
      <c r="A82">
        <v>390599</v>
      </c>
      <c r="B82" t="s">
        <v>58</v>
      </c>
      <c r="C82" t="s">
        <v>59</v>
      </c>
      <c r="D82" t="s">
        <v>10</v>
      </c>
      <c r="E82">
        <v>206</v>
      </c>
      <c r="F82" t="s">
        <v>11</v>
      </c>
      <c r="G82">
        <v>2</v>
      </c>
      <c r="I82" t="s">
        <v>52</v>
      </c>
      <c r="J82" t="b">
        <f t="shared" si="1"/>
        <v>1</v>
      </c>
      <c r="N82">
        <v>390762</v>
      </c>
      <c r="P82">
        <v>2270</v>
      </c>
      <c r="R82" t="s">
        <v>272</v>
      </c>
      <c r="V82">
        <v>0</v>
      </c>
      <c r="AB82" t="s">
        <v>1273</v>
      </c>
    </row>
    <row r="83" spans="1:28" x14ac:dyDescent="0.25">
      <c r="A83">
        <v>390727</v>
      </c>
      <c r="B83" t="s">
        <v>63</v>
      </c>
      <c r="C83" t="s">
        <v>64</v>
      </c>
      <c r="D83" t="s">
        <v>10</v>
      </c>
      <c r="E83">
        <v>206</v>
      </c>
      <c r="F83" t="s">
        <v>31</v>
      </c>
      <c r="G83">
        <v>2</v>
      </c>
      <c r="I83" t="s">
        <v>52</v>
      </c>
      <c r="J83" t="b">
        <f t="shared" si="1"/>
        <v>0</v>
      </c>
      <c r="N83">
        <v>390763</v>
      </c>
      <c r="P83">
        <v>2275</v>
      </c>
      <c r="R83" t="s">
        <v>273</v>
      </c>
      <c r="V83">
        <v>0</v>
      </c>
      <c r="AB83" t="s">
        <v>713</v>
      </c>
    </row>
    <row r="84" spans="1:28" x14ac:dyDescent="0.25">
      <c r="A84">
        <v>390727</v>
      </c>
      <c r="B84" t="s">
        <v>63</v>
      </c>
      <c r="C84" t="s">
        <v>64</v>
      </c>
      <c r="D84" t="s">
        <v>10</v>
      </c>
      <c r="E84">
        <v>206</v>
      </c>
      <c r="F84" t="s">
        <v>31</v>
      </c>
      <c r="G84">
        <v>2</v>
      </c>
      <c r="I84" t="s">
        <v>52</v>
      </c>
      <c r="J84" t="b">
        <f t="shared" si="1"/>
        <v>1</v>
      </c>
      <c r="N84">
        <v>390764</v>
      </c>
      <c r="P84">
        <v>2280</v>
      </c>
      <c r="R84" t="s">
        <v>274</v>
      </c>
      <c r="V84">
        <v>0</v>
      </c>
      <c r="AB84" t="s">
        <v>1346</v>
      </c>
    </row>
    <row r="85" spans="1:28" x14ac:dyDescent="0.25">
      <c r="A85">
        <v>390728</v>
      </c>
      <c r="B85">
        <v>7245</v>
      </c>
      <c r="C85" t="s">
        <v>65</v>
      </c>
      <c r="D85" t="s">
        <v>10</v>
      </c>
      <c r="E85">
        <v>206</v>
      </c>
      <c r="F85" t="s">
        <v>11</v>
      </c>
      <c r="G85">
        <v>4</v>
      </c>
      <c r="I85" t="s">
        <v>52</v>
      </c>
      <c r="J85" t="b">
        <f t="shared" si="1"/>
        <v>0</v>
      </c>
      <c r="N85">
        <v>390765</v>
      </c>
      <c r="P85">
        <v>2280</v>
      </c>
      <c r="R85" t="s">
        <v>275</v>
      </c>
      <c r="V85">
        <v>0</v>
      </c>
      <c r="AB85" t="s">
        <v>1383</v>
      </c>
    </row>
    <row r="86" spans="1:28" x14ac:dyDescent="0.25">
      <c r="A86">
        <v>390728</v>
      </c>
      <c r="B86">
        <v>7245</v>
      </c>
      <c r="C86" t="s">
        <v>65</v>
      </c>
      <c r="D86" t="s">
        <v>10</v>
      </c>
      <c r="E86">
        <v>206</v>
      </c>
      <c r="F86" t="s">
        <v>11</v>
      </c>
      <c r="G86">
        <v>4</v>
      </c>
      <c r="I86" t="s">
        <v>52</v>
      </c>
      <c r="J86" t="b">
        <f t="shared" si="1"/>
        <v>1</v>
      </c>
      <c r="N86">
        <v>390766</v>
      </c>
      <c r="P86">
        <v>2285</v>
      </c>
      <c r="R86" t="s">
        <v>271</v>
      </c>
      <c r="V86">
        <v>0</v>
      </c>
      <c r="AB86" t="s">
        <v>1460</v>
      </c>
    </row>
    <row r="87" spans="1:28" x14ac:dyDescent="0.25">
      <c r="A87">
        <v>390729</v>
      </c>
      <c r="B87">
        <v>10026</v>
      </c>
      <c r="C87" t="s">
        <v>66</v>
      </c>
      <c r="D87" t="s">
        <v>10</v>
      </c>
      <c r="E87">
        <v>206</v>
      </c>
      <c r="F87" t="s">
        <v>11</v>
      </c>
      <c r="G87">
        <v>4</v>
      </c>
      <c r="I87" t="s">
        <v>52</v>
      </c>
      <c r="J87" t="b">
        <f t="shared" si="1"/>
        <v>0</v>
      </c>
      <c r="N87">
        <v>390767</v>
      </c>
      <c r="P87">
        <v>2290</v>
      </c>
      <c r="R87" t="s">
        <v>1091</v>
      </c>
      <c r="V87">
        <v>0</v>
      </c>
      <c r="AB87" t="s">
        <v>711</v>
      </c>
    </row>
    <row r="88" spans="1:28" x14ac:dyDescent="0.25">
      <c r="A88">
        <v>390729</v>
      </c>
      <c r="B88">
        <v>10026</v>
      </c>
      <c r="C88" t="s">
        <v>66</v>
      </c>
      <c r="D88" t="s">
        <v>10</v>
      </c>
      <c r="E88">
        <v>206</v>
      </c>
      <c r="F88" t="s">
        <v>11</v>
      </c>
      <c r="G88">
        <v>4</v>
      </c>
      <c r="I88" t="s">
        <v>52</v>
      </c>
      <c r="J88" t="b">
        <f t="shared" si="1"/>
        <v>1</v>
      </c>
      <c r="N88">
        <v>390768</v>
      </c>
      <c r="P88">
        <v>2295</v>
      </c>
      <c r="R88" t="s">
        <v>1089</v>
      </c>
      <c r="V88">
        <v>0</v>
      </c>
      <c r="AB88" t="s">
        <v>141</v>
      </c>
    </row>
    <row r="89" spans="1:28" x14ac:dyDescent="0.25">
      <c r="A89">
        <v>390730</v>
      </c>
      <c r="B89">
        <v>10025</v>
      </c>
      <c r="C89" t="s">
        <v>67</v>
      </c>
      <c r="D89" t="s">
        <v>10</v>
      </c>
      <c r="E89">
        <v>206</v>
      </c>
      <c r="F89" t="s">
        <v>11</v>
      </c>
      <c r="G89">
        <v>4</v>
      </c>
      <c r="I89" t="s">
        <v>52</v>
      </c>
      <c r="J89" t="b">
        <f t="shared" si="1"/>
        <v>0</v>
      </c>
      <c r="N89">
        <v>390769</v>
      </c>
      <c r="P89">
        <v>2295</v>
      </c>
      <c r="R89" t="s">
        <v>739</v>
      </c>
      <c r="V89">
        <v>0</v>
      </c>
      <c r="AB89" t="s">
        <v>148</v>
      </c>
    </row>
    <row r="90" spans="1:28" x14ac:dyDescent="0.25">
      <c r="A90">
        <v>390730</v>
      </c>
      <c r="B90">
        <v>10025</v>
      </c>
      <c r="C90" t="s">
        <v>67</v>
      </c>
      <c r="D90" t="s">
        <v>10</v>
      </c>
      <c r="E90">
        <v>206</v>
      </c>
      <c r="F90" t="s">
        <v>11</v>
      </c>
      <c r="G90">
        <v>4</v>
      </c>
      <c r="I90" t="s">
        <v>52</v>
      </c>
      <c r="J90" t="b">
        <f t="shared" si="1"/>
        <v>1</v>
      </c>
      <c r="N90">
        <v>390770</v>
      </c>
      <c r="P90">
        <v>2300</v>
      </c>
      <c r="R90" t="s">
        <v>921</v>
      </c>
      <c r="V90">
        <v>0</v>
      </c>
      <c r="AB90" t="s">
        <v>1211</v>
      </c>
    </row>
    <row r="91" spans="1:28" x14ac:dyDescent="0.25">
      <c r="A91">
        <v>390731</v>
      </c>
      <c r="B91">
        <v>15467</v>
      </c>
      <c r="C91" t="s">
        <v>68</v>
      </c>
      <c r="D91" t="s">
        <v>10</v>
      </c>
      <c r="E91">
        <v>206</v>
      </c>
      <c r="F91" t="s">
        <v>11</v>
      </c>
      <c r="G91">
        <v>4</v>
      </c>
      <c r="I91" t="s">
        <v>52</v>
      </c>
      <c r="J91" t="b">
        <f t="shared" si="1"/>
        <v>0</v>
      </c>
      <c r="N91">
        <v>390771</v>
      </c>
      <c r="P91">
        <v>2300</v>
      </c>
      <c r="R91" t="s">
        <v>1223</v>
      </c>
      <c r="V91">
        <v>0</v>
      </c>
      <c r="AB91" t="s">
        <v>1271</v>
      </c>
    </row>
    <row r="92" spans="1:28" x14ac:dyDescent="0.25">
      <c r="A92">
        <v>390731</v>
      </c>
      <c r="B92">
        <v>15467</v>
      </c>
      <c r="C92" t="s">
        <v>68</v>
      </c>
      <c r="D92" t="s">
        <v>10</v>
      </c>
      <c r="E92">
        <v>206</v>
      </c>
      <c r="F92" t="s">
        <v>11</v>
      </c>
      <c r="G92">
        <v>4</v>
      </c>
      <c r="I92" t="s">
        <v>52</v>
      </c>
      <c r="J92" t="b">
        <f t="shared" si="1"/>
        <v>1</v>
      </c>
      <c r="N92">
        <v>390772</v>
      </c>
      <c r="P92">
        <v>2305</v>
      </c>
      <c r="R92" t="s">
        <v>784</v>
      </c>
      <c r="V92">
        <v>0</v>
      </c>
      <c r="AB92" t="s">
        <v>1072</v>
      </c>
    </row>
    <row r="93" spans="1:28" x14ac:dyDescent="0.25">
      <c r="A93">
        <v>390732</v>
      </c>
      <c r="B93">
        <v>15463</v>
      </c>
      <c r="C93" t="s">
        <v>69</v>
      </c>
      <c r="D93" t="s">
        <v>10</v>
      </c>
      <c r="E93">
        <v>206</v>
      </c>
      <c r="F93" t="s">
        <v>11</v>
      </c>
      <c r="G93">
        <v>4</v>
      </c>
      <c r="I93" t="s">
        <v>52</v>
      </c>
      <c r="J93" t="b">
        <f t="shared" si="1"/>
        <v>0</v>
      </c>
      <c r="N93">
        <v>390773</v>
      </c>
      <c r="P93">
        <v>2305</v>
      </c>
      <c r="R93" t="s">
        <v>292</v>
      </c>
      <c r="V93">
        <v>0</v>
      </c>
      <c r="AB93" t="s">
        <v>758</v>
      </c>
    </row>
    <row r="94" spans="1:28" x14ac:dyDescent="0.25">
      <c r="A94">
        <v>390732</v>
      </c>
      <c r="B94">
        <v>15463</v>
      </c>
      <c r="C94" t="s">
        <v>69</v>
      </c>
      <c r="D94" t="s">
        <v>10</v>
      </c>
      <c r="E94">
        <v>206</v>
      </c>
      <c r="F94" t="s">
        <v>11</v>
      </c>
      <c r="G94">
        <v>4</v>
      </c>
      <c r="I94" t="s">
        <v>52</v>
      </c>
      <c r="J94" t="b">
        <f t="shared" si="1"/>
        <v>1</v>
      </c>
      <c r="N94">
        <v>390774</v>
      </c>
      <c r="P94">
        <v>2310</v>
      </c>
      <c r="R94" t="s">
        <v>295</v>
      </c>
      <c r="V94">
        <v>0</v>
      </c>
      <c r="AB94" t="s">
        <v>726</v>
      </c>
    </row>
    <row r="95" spans="1:28" x14ac:dyDescent="0.25">
      <c r="A95">
        <v>390733</v>
      </c>
      <c r="B95">
        <v>36384</v>
      </c>
      <c r="C95" t="s">
        <v>70</v>
      </c>
      <c r="D95" t="s">
        <v>10</v>
      </c>
      <c r="E95">
        <v>206</v>
      </c>
      <c r="F95" t="s">
        <v>11</v>
      </c>
      <c r="G95">
        <v>4</v>
      </c>
      <c r="I95" t="s">
        <v>52</v>
      </c>
      <c r="J95" t="b">
        <f t="shared" si="1"/>
        <v>0</v>
      </c>
      <c r="N95">
        <v>390775</v>
      </c>
      <c r="P95">
        <v>2315</v>
      </c>
      <c r="R95" t="s">
        <v>332</v>
      </c>
      <c r="V95">
        <v>0</v>
      </c>
      <c r="AB95" t="s">
        <v>322</v>
      </c>
    </row>
    <row r="96" spans="1:28" x14ac:dyDescent="0.25">
      <c r="A96">
        <v>390733</v>
      </c>
      <c r="B96">
        <v>36384</v>
      </c>
      <c r="C96" t="s">
        <v>70</v>
      </c>
      <c r="D96" t="s">
        <v>10</v>
      </c>
      <c r="E96">
        <v>206</v>
      </c>
      <c r="F96" t="s">
        <v>11</v>
      </c>
      <c r="G96">
        <v>4</v>
      </c>
      <c r="I96" t="s">
        <v>52</v>
      </c>
      <c r="J96" t="b">
        <f t="shared" si="1"/>
        <v>1</v>
      </c>
      <c r="N96">
        <v>390776</v>
      </c>
      <c r="P96">
        <v>2320</v>
      </c>
      <c r="R96" t="s">
        <v>892</v>
      </c>
      <c r="V96">
        <v>0</v>
      </c>
      <c r="AB96" t="s">
        <v>810</v>
      </c>
    </row>
    <row r="97" spans="1:28" x14ac:dyDescent="0.25">
      <c r="A97">
        <v>390734</v>
      </c>
      <c r="B97">
        <v>6648</v>
      </c>
      <c r="C97" t="s">
        <v>71</v>
      </c>
      <c r="D97" t="s">
        <v>10</v>
      </c>
      <c r="E97">
        <v>206</v>
      </c>
      <c r="F97" t="s">
        <v>11</v>
      </c>
      <c r="G97">
        <v>4</v>
      </c>
      <c r="I97" t="s">
        <v>52</v>
      </c>
      <c r="J97" t="b">
        <f t="shared" si="1"/>
        <v>0</v>
      </c>
      <c r="N97">
        <v>390777</v>
      </c>
      <c r="P97">
        <v>2320</v>
      </c>
      <c r="R97" t="s">
        <v>161</v>
      </c>
      <c r="V97">
        <v>0</v>
      </c>
      <c r="AB97" t="s">
        <v>1099</v>
      </c>
    </row>
    <row r="98" spans="1:28" x14ac:dyDescent="0.25">
      <c r="A98">
        <v>390734</v>
      </c>
      <c r="B98">
        <v>6648</v>
      </c>
      <c r="C98" t="s">
        <v>71</v>
      </c>
      <c r="D98" t="s">
        <v>10</v>
      </c>
      <c r="E98">
        <v>206</v>
      </c>
      <c r="F98" t="s">
        <v>11</v>
      </c>
      <c r="G98">
        <v>4</v>
      </c>
      <c r="I98" t="s">
        <v>52</v>
      </c>
      <c r="J98" t="b">
        <f t="shared" si="1"/>
        <v>1</v>
      </c>
      <c r="N98">
        <v>390778</v>
      </c>
      <c r="P98">
        <v>2325</v>
      </c>
      <c r="R98" t="s">
        <v>235</v>
      </c>
      <c r="V98">
        <v>0</v>
      </c>
      <c r="AB98" t="s">
        <v>202</v>
      </c>
    </row>
    <row r="99" spans="1:28" x14ac:dyDescent="0.25">
      <c r="A99">
        <v>390735</v>
      </c>
      <c r="B99">
        <v>20107</v>
      </c>
      <c r="C99" t="s">
        <v>72</v>
      </c>
      <c r="D99" t="s">
        <v>10</v>
      </c>
      <c r="E99">
        <v>206</v>
      </c>
      <c r="F99" t="s">
        <v>11</v>
      </c>
      <c r="G99">
        <v>4</v>
      </c>
      <c r="I99" t="s">
        <v>52</v>
      </c>
      <c r="J99" t="b">
        <f t="shared" si="1"/>
        <v>0</v>
      </c>
      <c r="N99">
        <v>390779</v>
      </c>
      <c r="P99">
        <v>2330</v>
      </c>
      <c r="R99" t="s">
        <v>779</v>
      </c>
      <c r="V99">
        <v>1</v>
      </c>
      <c r="AB99" t="s">
        <v>192</v>
      </c>
    </row>
    <row r="100" spans="1:28" x14ac:dyDescent="0.25">
      <c r="A100">
        <v>390735</v>
      </c>
      <c r="B100">
        <v>20107</v>
      </c>
      <c r="C100" t="s">
        <v>72</v>
      </c>
      <c r="D100" t="s">
        <v>10</v>
      </c>
      <c r="E100">
        <v>206</v>
      </c>
      <c r="F100" t="s">
        <v>11</v>
      </c>
      <c r="G100">
        <v>4</v>
      </c>
      <c r="I100" t="s">
        <v>52</v>
      </c>
      <c r="J100" t="b">
        <f t="shared" si="1"/>
        <v>1</v>
      </c>
      <c r="N100">
        <v>390780</v>
      </c>
      <c r="P100">
        <v>2340</v>
      </c>
      <c r="R100" t="s">
        <v>733</v>
      </c>
      <c r="V100">
        <v>1</v>
      </c>
      <c r="AB100" t="s">
        <v>604</v>
      </c>
    </row>
    <row r="101" spans="1:28" x14ac:dyDescent="0.25">
      <c r="A101">
        <v>390736</v>
      </c>
      <c r="B101">
        <v>7026</v>
      </c>
      <c r="C101" t="s">
        <v>73</v>
      </c>
      <c r="D101" t="s">
        <v>10</v>
      </c>
      <c r="E101">
        <v>412</v>
      </c>
      <c r="F101" t="s">
        <v>11</v>
      </c>
      <c r="G101">
        <v>4</v>
      </c>
      <c r="I101" t="s">
        <v>52</v>
      </c>
      <c r="J101" t="b">
        <f t="shared" si="1"/>
        <v>0</v>
      </c>
      <c r="N101">
        <v>390781</v>
      </c>
      <c r="P101">
        <v>2345</v>
      </c>
      <c r="R101" t="s">
        <v>1201</v>
      </c>
      <c r="V101">
        <v>1</v>
      </c>
      <c r="AB101" t="s">
        <v>222</v>
      </c>
    </row>
    <row r="102" spans="1:28" x14ac:dyDescent="0.25">
      <c r="A102">
        <v>390736</v>
      </c>
      <c r="B102">
        <v>7026</v>
      </c>
      <c r="C102" t="s">
        <v>73</v>
      </c>
      <c r="D102" t="s">
        <v>10</v>
      </c>
      <c r="E102">
        <v>412</v>
      </c>
      <c r="F102" t="s">
        <v>11</v>
      </c>
      <c r="G102">
        <v>4</v>
      </c>
      <c r="I102" t="s">
        <v>52</v>
      </c>
      <c r="J102" t="b">
        <f t="shared" si="1"/>
        <v>1</v>
      </c>
      <c r="N102">
        <v>390782</v>
      </c>
      <c r="P102">
        <v>2360</v>
      </c>
      <c r="R102" t="s">
        <v>1412</v>
      </c>
      <c r="V102">
        <v>1</v>
      </c>
      <c r="AB102" t="s">
        <v>32</v>
      </c>
    </row>
    <row r="103" spans="1:28" x14ac:dyDescent="0.25">
      <c r="A103">
        <v>390737</v>
      </c>
      <c r="B103">
        <v>7021</v>
      </c>
      <c r="C103" t="s">
        <v>74</v>
      </c>
      <c r="D103" t="s">
        <v>10</v>
      </c>
      <c r="E103">
        <v>206</v>
      </c>
      <c r="F103" t="s">
        <v>11</v>
      </c>
      <c r="G103">
        <v>4</v>
      </c>
      <c r="I103" t="s">
        <v>52</v>
      </c>
      <c r="J103" t="b">
        <f t="shared" si="1"/>
        <v>0</v>
      </c>
      <c r="N103">
        <v>390783</v>
      </c>
      <c r="P103">
        <v>2390</v>
      </c>
      <c r="R103" t="s">
        <v>1021</v>
      </c>
      <c r="V103">
        <v>1</v>
      </c>
      <c r="AB103" t="s">
        <v>38</v>
      </c>
    </row>
    <row r="104" spans="1:28" x14ac:dyDescent="0.25">
      <c r="A104">
        <v>390737</v>
      </c>
      <c r="B104">
        <v>7021</v>
      </c>
      <c r="C104" t="s">
        <v>74</v>
      </c>
      <c r="D104" t="s">
        <v>10</v>
      </c>
      <c r="E104">
        <v>206</v>
      </c>
      <c r="F104" t="s">
        <v>11</v>
      </c>
      <c r="G104">
        <v>4</v>
      </c>
      <c r="I104" t="s">
        <v>52</v>
      </c>
      <c r="J104" t="b">
        <f t="shared" si="1"/>
        <v>1</v>
      </c>
      <c r="N104">
        <v>390784</v>
      </c>
      <c r="P104">
        <v>3100</v>
      </c>
      <c r="R104" t="s">
        <v>780</v>
      </c>
      <c r="V104">
        <v>1</v>
      </c>
      <c r="AB104" t="s">
        <v>565</v>
      </c>
    </row>
    <row r="105" spans="1:28" x14ac:dyDescent="0.25">
      <c r="A105">
        <v>390738</v>
      </c>
      <c r="B105">
        <v>30581</v>
      </c>
      <c r="C105" t="s">
        <v>75</v>
      </c>
      <c r="D105" t="s">
        <v>10</v>
      </c>
      <c r="E105">
        <v>412</v>
      </c>
      <c r="F105" t="s">
        <v>11</v>
      </c>
      <c r="G105">
        <v>4</v>
      </c>
      <c r="I105" t="s">
        <v>52</v>
      </c>
      <c r="J105" t="b">
        <f t="shared" si="1"/>
        <v>0</v>
      </c>
      <c r="N105">
        <v>390785</v>
      </c>
      <c r="P105">
        <v>3105</v>
      </c>
      <c r="R105" t="s">
        <v>333</v>
      </c>
      <c r="V105">
        <v>1</v>
      </c>
      <c r="AB105" t="s">
        <v>1255</v>
      </c>
    </row>
    <row r="106" spans="1:28" x14ac:dyDescent="0.25">
      <c r="A106">
        <v>390738</v>
      </c>
      <c r="B106">
        <v>30581</v>
      </c>
      <c r="C106" t="s">
        <v>75</v>
      </c>
      <c r="D106" t="s">
        <v>10</v>
      </c>
      <c r="E106">
        <v>412</v>
      </c>
      <c r="F106" t="s">
        <v>11</v>
      </c>
      <c r="G106">
        <v>4</v>
      </c>
      <c r="I106" t="s">
        <v>52</v>
      </c>
      <c r="J106" t="b">
        <f t="shared" si="1"/>
        <v>1</v>
      </c>
      <c r="N106">
        <v>390786</v>
      </c>
      <c r="P106">
        <v>3110</v>
      </c>
      <c r="R106" t="s">
        <v>1016</v>
      </c>
      <c r="V106">
        <v>1</v>
      </c>
      <c r="AB106" t="s">
        <v>728</v>
      </c>
    </row>
    <row r="107" spans="1:28" x14ac:dyDescent="0.25">
      <c r="A107">
        <v>390739</v>
      </c>
      <c r="B107">
        <v>60483</v>
      </c>
      <c r="C107" t="s">
        <v>76</v>
      </c>
      <c r="D107" t="s">
        <v>10</v>
      </c>
      <c r="E107">
        <v>206</v>
      </c>
      <c r="F107" t="s">
        <v>11</v>
      </c>
      <c r="G107">
        <v>4</v>
      </c>
      <c r="I107" t="s">
        <v>52</v>
      </c>
      <c r="J107" t="b">
        <f t="shared" si="1"/>
        <v>0</v>
      </c>
      <c r="N107">
        <v>390787</v>
      </c>
      <c r="P107">
        <v>3120</v>
      </c>
      <c r="R107" t="s">
        <v>1371</v>
      </c>
      <c r="V107">
        <v>1</v>
      </c>
      <c r="AB107" t="s">
        <v>283</v>
      </c>
    </row>
    <row r="108" spans="1:28" x14ac:dyDescent="0.25">
      <c r="A108">
        <v>390739</v>
      </c>
      <c r="B108">
        <v>60483</v>
      </c>
      <c r="C108" t="s">
        <v>76</v>
      </c>
      <c r="D108" t="s">
        <v>10</v>
      </c>
      <c r="E108">
        <v>206</v>
      </c>
      <c r="F108" t="s">
        <v>11</v>
      </c>
      <c r="G108">
        <v>4</v>
      </c>
      <c r="I108" t="s">
        <v>52</v>
      </c>
      <c r="J108" t="b">
        <f t="shared" si="1"/>
        <v>1</v>
      </c>
      <c r="N108">
        <v>390788</v>
      </c>
      <c r="P108">
        <v>3120</v>
      </c>
      <c r="R108" t="s">
        <v>792</v>
      </c>
      <c r="V108">
        <v>1</v>
      </c>
      <c r="AB108" t="s">
        <v>143</v>
      </c>
    </row>
    <row r="109" spans="1:28" x14ac:dyDescent="0.25">
      <c r="A109">
        <v>390740</v>
      </c>
      <c r="B109">
        <v>60484</v>
      </c>
      <c r="C109" t="s">
        <v>77</v>
      </c>
      <c r="D109" t="s">
        <v>10</v>
      </c>
      <c r="E109">
        <v>206</v>
      </c>
      <c r="F109" t="s">
        <v>11</v>
      </c>
      <c r="G109">
        <v>4</v>
      </c>
      <c r="I109" t="s">
        <v>52</v>
      </c>
      <c r="J109" t="b">
        <f t="shared" si="1"/>
        <v>0</v>
      </c>
      <c r="N109">
        <v>390789</v>
      </c>
      <c r="P109">
        <v>3125</v>
      </c>
      <c r="R109" t="s">
        <v>794</v>
      </c>
      <c r="V109">
        <v>1</v>
      </c>
      <c r="AB109" t="s">
        <v>194</v>
      </c>
    </row>
    <row r="110" spans="1:28" x14ac:dyDescent="0.25">
      <c r="A110">
        <v>390740</v>
      </c>
      <c r="B110">
        <v>60484</v>
      </c>
      <c r="C110" t="s">
        <v>77</v>
      </c>
      <c r="D110" t="s">
        <v>10</v>
      </c>
      <c r="E110">
        <v>206</v>
      </c>
      <c r="F110" t="s">
        <v>11</v>
      </c>
      <c r="G110">
        <v>4</v>
      </c>
      <c r="I110" t="s">
        <v>52</v>
      </c>
      <c r="J110" t="b">
        <f t="shared" si="1"/>
        <v>1</v>
      </c>
      <c r="N110">
        <v>390790</v>
      </c>
      <c r="P110">
        <v>3125</v>
      </c>
      <c r="R110" t="s">
        <v>1392</v>
      </c>
      <c r="V110">
        <v>1</v>
      </c>
      <c r="AB110" t="s">
        <v>806</v>
      </c>
    </row>
    <row r="111" spans="1:28" x14ac:dyDescent="0.25">
      <c r="A111">
        <v>390741</v>
      </c>
      <c r="B111">
        <v>56003</v>
      </c>
      <c r="C111" t="s">
        <v>78</v>
      </c>
      <c r="D111" t="s">
        <v>10</v>
      </c>
      <c r="E111">
        <v>206</v>
      </c>
      <c r="F111" t="s">
        <v>11</v>
      </c>
      <c r="G111">
        <v>4</v>
      </c>
      <c r="I111" t="s">
        <v>52</v>
      </c>
      <c r="J111" t="b">
        <f t="shared" si="1"/>
        <v>0</v>
      </c>
      <c r="N111">
        <v>390791</v>
      </c>
      <c r="P111">
        <v>3130</v>
      </c>
      <c r="R111" t="s">
        <v>815</v>
      </c>
      <c r="V111">
        <v>1</v>
      </c>
      <c r="AB111" t="s">
        <v>1418</v>
      </c>
    </row>
    <row r="112" spans="1:28" x14ac:dyDescent="0.25">
      <c r="A112">
        <v>390741</v>
      </c>
      <c r="B112">
        <v>56003</v>
      </c>
      <c r="C112" t="s">
        <v>78</v>
      </c>
      <c r="D112" t="s">
        <v>10</v>
      </c>
      <c r="E112">
        <v>206</v>
      </c>
      <c r="F112" t="s">
        <v>11</v>
      </c>
      <c r="G112">
        <v>4</v>
      </c>
      <c r="I112" t="s">
        <v>52</v>
      </c>
      <c r="J112" t="b">
        <f t="shared" si="1"/>
        <v>1</v>
      </c>
      <c r="N112">
        <v>390792</v>
      </c>
      <c r="P112">
        <v>3140</v>
      </c>
      <c r="R112" t="s">
        <v>941</v>
      </c>
      <c r="V112">
        <v>1</v>
      </c>
      <c r="AB112" t="s">
        <v>725</v>
      </c>
    </row>
    <row r="113" spans="1:28" x14ac:dyDescent="0.25">
      <c r="A113">
        <v>390742</v>
      </c>
      <c r="B113">
        <v>30135</v>
      </c>
      <c r="C113" t="s">
        <v>79</v>
      </c>
      <c r="D113" t="s">
        <v>10</v>
      </c>
      <c r="E113">
        <v>206</v>
      </c>
      <c r="F113" t="s">
        <v>11</v>
      </c>
      <c r="G113">
        <v>4</v>
      </c>
      <c r="I113" t="s">
        <v>52</v>
      </c>
      <c r="J113" t="b">
        <f t="shared" si="1"/>
        <v>0</v>
      </c>
      <c r="N113">
        <v>390793</v>
      </c>
      <c r="P113">
        <v>3160</v>
      </c>
      <c r="R113" t="s">
        <v>1171</v>
      </c>
      <c r="V113">
        <v>1</v>
      </c>
      <c r="AB113" t="s">
        <v>724</v>
      </c>
    </row>
    <row r="114" spans="1:28" x14ac:dyDescent="0.25">
      <c r="A114">
        <v>390742</v>
      </c>
      <c r="B114">
        <v>30135</v>
      </c>
      <c r="C114" t="s">
        <v>79</v>
      </c>
      <c r="D114" t="s">
        <v>10</v>
      </c>
      <c r="E114">
        <v>206</v>
      </c>
      <c r="F114" t="s">
        <v>11</v>
      </c>
      <c r="G114">
        <v>4</v>
      </c>
      <c r="I114" t="s">
        <v>52</v>
      </c>
      <c r="J114" t="b">
        <f t="shared" si="1"/>
        <v>1</v>
      </c>
      <c r="N114">
        <v>390796</v>
      </c>
      <c r="P114">
        <v>3170</v>
      </c>
      <c r="R114" t="s">
        <v>1301</v>
      </c>
      <c r="V114">
        <v>1</v>
      </c>
      <c r="AB114" t="s">
        <v>334</v>
      </c>
    </row>
    <row r="115" spans="1:28" x14ac:dyDescent="0.25">
      <c r="A115">
        <v>390743</v>
      </c>
      <c r="B115">
        <v>35227</v>
      </c>
      <c r="C115" t="s">
        <v>80</v>
      </c>
      <c r="D115" t="s">
        <v>10</v>
      </c>
      <c r="E115">
        <v>206</v>
      </c>
      <c r="F115" t="s">
        <v>11</v>
      </c>
      <c r="G115">
        <v>4</v>
      </c>
      <c r="I115" t="s">
        <v>52</v>
      </c>
      <c r="J115" t="b">
        <f t="shared" si="1"/>
        <v>0</v>
      </c>
      <c r="N115">
        <v>390797</v>
      </c>
      <c r="P115">
        <v>3175</v>
      </c>
      <c r="R115" t="s">
        <v>413</v>
      </c>
      <c r="V115">
        <v>1</v>
      </c>
      <c r="AB115" t="s">
        <v>1408</v>
      </c>
    </row>
    <row r="116" spans="1:28" x14ac:dyDescent="0.25">
      <c r="A116">
        <v>390743</v>
      </c>
      <c r="B116">
        <v>35227</v>
      </c>
      <c r="C116" t="s">
        <v>80</v>
      </c>
      <c r="D116" t="s">
        <v>10</v>
      </c>
      <c r="E116">
        <v>206</v>
      </c>
      <c r="F116" t="s">
        <v>11</v>
      </c>
      <c r="G116">
        <v>4</v>
      </c>
      <c r="I116" t="s">
        <v>52</v>
      </c>
      <c r="J116" t="b">
        <f t="shared" si="1"/>
        <v>1</v>
      </c>
      <c r="N116">
        <v>390798</v>
      </c>
      <c r="P116">
        <v>3190</v>
      </c>
      <c r="R116" t="s">
        <v>624</v>
      </c>
      <c r="V116">
        <v>1</v>
      </c>
      <c r="AB116" t="s">
        <v>574</v>
      </c>
    </row>
    <row r="117" spans="1:28" x14ac:dyDescent="0.25">
      <c r="A117">
        <v>390744</v>
      </c>
      <c r="B117">
        <v>86650</v>
      </c>
      <c r="C117" t="s">
        <v>81</v>
      </c>
      <c r="D117" t="s">
        <v>10</v>
      </c>
      <c r="E117">
        <v>206</v>
      </c>
      <c r="F117" t="s">
        <v>11</v>
      </c>
      <c r="G117">
        <v>4</v>
      </c>
      <c r="I117" t="s">
        <v>52</v>
      </c>
      <c r="J117" t="b">
        <f t="shared" si="1"/>
        <v>0</v>
      </c>
      <c r="N117">
        <v>390799</v>
      </c>
      <c r="P117">
        <v>3225</v>
      </c>
      <c r="R117" t="s">
        <v>1106</v>
      </c>
      <c r="V117">
        <v>1</v>
      </c>
      <c r="AB117" t="s">
        <v>290</v>
      </c>
    </row>
    <row r="118" spans="1:28" x14ac:dyDescent="0.25">
      <c r="A118">
        <v>390744</v>
      </c>
      <c r="B118">
        <v>86650</v>
      </c>
      <c r="C118" t="s">
        <v>81</v>
      </c>
      <c r="D118" t="s">
        <v>10</v>
      </c>
      <c r="E118">
        <v>206</v>
      </c>
      <c r="F118" t="s">
        <v>11</v>
      </c>
      <c r="G118">
        <v>4</v>
      </c>
      <c r="I118" t="s">
        <v>52</v>
      </c>
      <c r="J118" t="b">
        <f t="shared" si="1"/>
        <v>1</v>
      </c>
      <c r="N118">
        <v>390803</v>
      </c>
      <c r="P118">
        <v>3280</v>
      </c>
      <c r="R118" t="s">
        <v>686</v>
      </c>
      <c r="V118">
        <v>1</v>
      </c>
      <c r="AB118" t="s">
        <v>681</v>
      </c>
    </row>
    <row r="119" spans="1:28" x14ac:dyDescent="0.25">
      <c r="A119">
        <v>390745</v>
      </c>
      <c r="B119">
        <v>86651</v>
      </c>
      <c r="C119" t="s">
        <v>82</v>
      </c>
      <c r="D119" t="s">
        <v>10</v>
      </c>
      <c r="E119">
        <v>206</v>
      </c>
      <c r="F119" t="s">
        <v>11</v>
      </c>
      <c r="G119">
        <v>4</v>
      </c>
      <c r="I119" t="s">
        <v>52</v>
      </c>
      <c r="J119" t="b">
        <f t="shared" si="1"/>
        <v>0</v>
      </c>
      <c r="N119">
        <v>390805</v>
      </c>
      <c r="P119">
        <v>3280</v>
      </c>
      <c r="R119" t="s">
        <v>256</v>
      </c>
      <c r="V119">
        <v>1</v>
      </c>
      <c r="AB119" t="s">
        <v>1017</v>
      </c>
    </row>
    <row r="120" spans="1:28" x14ac:dyDescent="0.25">
      <c r="A120">
        <v>390745</v>
      </c>
      <c r="B120">
        <v>86651</v>
      </c>
      <c r="C120" t="s">
        <v>82</v>
      </c>
      <c r="D120" t="s">
        <v>10</v>
      </c>
      <c r="E120">
        <v>206</v>
      </c>
      <c r="F120" t="s">
        <v>11</v>
      </c>
      <c r="G120">
        <v>4</v>
      </c>
      <c r="I120" t="s">
        <v>52</v>
      </c>
      <c r="J120" t="b">
        <f t="shared" si="1"/>
        <v>1</v>
      </c>
      <c r="N120">
        <v>390810</v>
      </c>
      <c r="P120">
        <v>3300</v>
      </c>
      <c r="R120" t="s">
        <v>258</v>
      </c>
      <c r="V120">
        <v>1</v>
      </c>
      <c r="AB120" t="s">
        <v>1434</v>
      </c>
    </row>
    <row r="121" spans="1:28" x14ac:dyDescent="0.25">
      <c r="A121">
        <v>390746</v>
      </c>
      <c r="B121">
        <v>40172</v>
      </c>
      <c r="C121" t="s">
        <v>83</v>
      </c>
      <c r="D121" t="s">
        <v>10</v>
      </c>
      <c r="E121">
        <v>17</v>
      </c>
      <c r="F121" t="s">
        <v>11</v>
      </c>
      <c r="G121">
        <v>4</v>
      </c>
      <c r="I121" t="s">
        <v>52</v>
      </c>
      <c r="J121" t="b">
        <f t="shared" si="1"/>
        <v>0</v>
      </c>
      <c r="N121">
        <v>390811</v>
      </c>
      <c r="P121">
        <v>3540</v>
      </c>
      <c r="R121" t="s">
        <v>828</v>
      </c>
      <c r="V121">
        <v>1</v>
      </c>
      <c r="AB121" t="s">
        <v>386</v>
      </c>
    </row>
    <row r="122" spans="1:28" x14ac:dyDescent="0.25">
      <c r="A122">
        <v>390746</v>
      </c>
      <c r="B122">
        <v>40172</v>
      </c>
      <c r="C122" t="s">
        <v>83</v>
      </c>
      <c r="D122" t="s">
        <v>10</v>
      </c>
      <c r="E122">
        <v>17</v>
      </c>
      <c r="F122" t="s">
        <v>11</v>
      </c>
      <c r="G122">
        <v>4</v>
      </c>
      <c r="I122" t="s">
        <v>52</v>
      </c>
      <c r="J122" t="b">
        <f t="shared" si="1"/>
        <v>1</v>
      </c>
      <c r="N122">
        <v>390812</v>
      </c>
      <c r="P122">
        <v>3540</v>
      </c>
      <c r="R122" t="s">
        <v>843</v>
      </c>
      <c r="V122">
        <v>1</v>
      </c>
      <c r="AB122" t="s">
        <v>407</v>
      </c>
    </row>
    <row r="123" spans="1:28" x14ac:dyDescent="0.25">
      <c r="A123">
        <v>390747</v>
      </c>
      <c r="B123">
        <v>85473</v>
      </c>
      <c r="C123" t="s">
        <v>84</v>
      </c>
      <c r="D123" t="s">
        <v>10</v>
      </c>
      <c r="E123">
        <v>206</v>
      </c>
      <c r="F123" t="s">
        <v>11</v>
      </c>
      <c r="G123">
        <v>4</v>
      </c>
      <c r="I123" t="s">
        <v>52</v>
      </c>
      <c r="J123" t="b">
        <f t="shared" si="1"/>
        <v>0</v>
      </c>
      <c r="N123">
        <v>390814</v>
      </c>
      <c r="P123">
        <v>3565</v>
      </c>
      <c r="R123" t="s">
        <v>217</v>
      </c>
      <c r="V123">
        <v>1</v>
      </c>
      <c r="AB123" t="s">
        <v>1380</v>
      </c>
    </row>
    <row r="124" spans="1:28" x14ac:dyDescent="0.25">
      <c r="A124">
        <v>390747</v>
      </c>
      <c r="B124">
        <v>85473</v>
      </c>
      <c r="C124" t="s">
        <v>84</v>
      </c>
      <c r="D124" t="s">
        <v>10</v>
      </c>
      <c r="E124">
        <v>206</v>
      </c>
      <c r="F124" t="s">
        <v>11</v>
      </c>
      <c r="G124">
        <v>4</v>
      </c>
      <c r="I124" t="s">
        <v>52</v>
      </c>
      <c r="J124" t="b">
        <f t="shared" si="1"/>
        <v>1</v>
      </c>
      <c r="N124">
        <v>390832</v>
      </c>
      <c r="P124">
        <v>3565</v>
      </c>
      <c r="R124" t="s">
        <v>1105</v>
      </c>
      <c r="V124">
        <v>1</v>
      </c>
      <c r="AB124" t="s">
        <v>1046</v>
      </c>
    </row>
    <row r="125" spans="1:28" x14ac:dyDescent="0.25">
      <c r="A125">
        <v>390748</v>
      </c>
      <c r="B125">
        <v>36065</v>
      </c>
      <c r="C125" t="s">
        <v>85</v>
      </c>
      <c r="D125" t="s">
        <v>10</v>
      </c>
      <c r="E125">
        <v>206</v>
      </c>
      <c r="F125" t="s">
        <v>11</v>
      </c>
      <c r="G125">
        <v>4</v>
      </c>
      <c r="I125" t="s">
        <v>52</v>
      </c>
      <c r="J125" t="b">
        <f t="shared" si="1"/>
        <v>0</v>
      </c>
      <c r="N125">
        <v>390833</v>
      </c>
      <c r="P125">
        <v>3595</v>
      </c>
      <c r="R125" t="s">
        <v>1062</v>
      </c>
      <c r="V125">
        <v>1</v>
      </c>
      <c r="AB125" t="s">
        <v>882</v>
      </c>
    </row>
    <row r="126" spans="1:28" x14ac:dyDescent="0.25">
      <c r="A126">
        <v>390748</v>
      </c>
      <c r="B126">
        <v>36065</v>
      </c>
      <c r="C126" t="s">
        <v>85</v>
      </c>
      <c r="D126" t="s">
        <v>10</v>
      </c>
      <c r="E126">
        <v>206</v>
      </c>
      <c r="F126" t="s">
        <v>11</v>
      </c>
      <c r="G126">
        <v>4</v>
      </c>
      <c r="I126" t="s">
        <v>52</v>
      </c>
      <c r="J126" t="b">
        <f t="shared" si="1"/>
        <v>1</v>
      </c>
      <c r="N126">
        <v>390846</v>
      </c>
      <c r="P126">
        <v>3595</v>
      </c>
      <c r="R126" t="s">
        <v>830</v>
      </c>
      <c r="V126">
        <v>1</v>
      </c>
      <c r="AB126" t="s">
        <v>581</v>
      </c>
    </row>
    <row r="127" spans="1:28" x14ac:dyDescent="0.25">
      <c r="A127">
        <v>390749</v>
      </c>
      <c r="B127">
        <v>15290</v>
      </c>
      <c r="C127" t="s">
        <v>86</v>
      </c>
      <c r="D127" t="s">
        <v>10</v>
      </c>
      <c r="E127">
        <v>206</v>
      </c>
      <c r="F127" t="s">
        <v>11</v>
      </c>
      <c r="G127">
        <v>4</v>
      </c>
      <c r="I127" t="s">
        <v>52</v>
      </c>
      <c r="J127" t="b">
        <f t="shared" si="1"/>
        <v>0</v>
      </c>
      <c r="N127">
        <v>390847</v>
      </c>
      <c r="P127">
        <v>3597</v>
      </c>
      <c r="R127" t="s">
        <v>626</v>
      </c>
      <c r="V127">
        <v>1</v>
      </c>
      <c r="AB127" t="s">
        <v>303</v>
      </c>
    </row>
    <row r="128" spans="1:28" x14ac:dyDescent="0.25">
      <c r="A128">
        <v>390749</v>
      </c>
      <c r="B128">
        <v>15290</v>
      </c>
      <c r="C128" t="s">
        <v>86</v>
      </c>
      <c r="D128" t="s">
        <v>10</v>
      </c>
      <c r="E128">
        <v>206</v>
      </c>
      <c r="F128" t="s">
        <v>11</v>
      </c>
      <c r="G128">
        <v>4</v>
      </c>
      <c r="I128" t="s">
        <v>52</v>
      </c>
      <c r="J128" t="b">
        <f t="shared" si="1"/>
        <v>1</v>
      </c>
      <c r="N128">
        <v>390848</v>
      </c>
      <c r="P128">
        <v>3620</v>
      </c>
      <c r="R128" t="s">
        <v>1154</v>
      </c>
      <c r="V128">
        <v>1</v>
      </c>
      <c r="AB128" t="s">
        <v>163</v>
      </c>
    </row>
    <row r="129" spans="1:28" x14ac:dyDescent="0.25">
      <c r="A129">
        <v>390750</v>
      </c>
      <c r="B129">
        <v>1843</v>
      </c>
      <c r="C129" t="s">
        <v>87</v>
      </c>
      <c r="D129" t="s">
        <v>10</v>
      </c>
      <c r="E129">
        <v>206</v>
      </c>
      <c r="F129" t="s">
        <v>11</v>
      </c>
      <c r="G129">
        <v>4</v>
      </c>
      <c r="I129" t="s">
        <v>52</v>
      </c>
      <c r="J129" t="b">
        <f t="shared" si="1"/>
        <v>0</v>
      </c>
      <c r="N129">
        <v>390849</v>
      </c>
      <c r="P129">
        <v>3620</v>
      </c>
      <c r="R129" t="s">
        <v>1030</v>
      </c>
      <c r="V129">
        <v>1</v>
      </c>
      <c r="AB129" t="s">
        <v>307</v>
      </c>
    </row>
    <row r="130" spans="1:28" x14ac:dyDescent="0.25">
      <c r="A130">
        <v>390750</v>
      </c>
      <c r="B130">
        <v>1843</v>
      </c>
      <c r="C130" t="s">
        <v>87</v>
      </c>
      <c r="D130" t="s">
        <v>10</v>
      </c>
      <c r="E130">
        <v>206</v>
      </c>
      <c r="F130" t="s">
        <v>11</v>
      </c>
      <c r="G130">
        <v>4</v>
      </c>
      <c r="I130" t="s">
        <v>52</v>
      </c>
      <c r="J130" t="b">
        <f t="shared" si="1"/>
        <v>1</v>
      </c>
      <c r="N130">
        <v>390850</v>
      </c>
      <c r="P130">
        <v>3625</v>
      </c>
      <c r="R130" t="s">
        <v>949</v>
      </c>
      <c r="V130">
        <v>1</v>
      </c>
      <c r="AB130" t="s">
        <v>24</v>
      </c>
    </row>
    <row r="131" spans="1:28" x14ac:dyDescent="0.25">
      <c r="A131">
        <v>390751</v>
      </c>
      <c r="B131">
        <v>20155</v>
      </c>
      <c r="C131" t="s">
        <v>88</v>
      </c>
      <c r="D131" t="s">
        <v>10</v>
      </c>
      <c r="E131">
        <v>206</v>
      </c>
      <c r="F131" t="s">
        <v>11</v>
      </c>
      <c r="G131">
        <v>4</v>
      </c>
      <c r="I131" t="s">
        <v>52</v>
      </c>
      <c r="J131" t="b">
        <f t="shared" si="1"/>
        <v>0</v>
      </c>
      <c r="N131">
        <v>390851</v>
      </c>
      <c r="P131">
        <v>3640</v>
      </c>
      <c r="R131" t="s">
        <v>766</v>
      </c>
      <c r="V131">
        <v>1</v>
      </c>
      <c r="AB131" t="s">
        <v>963</v>
      </c>
    </row>
    <row r="132" spans="1:28" x14ac:dyDescent="0.25">
      <c r="A132">
        <v>390751</v>
      </c>
      <c r="B132">
        <v>20155</v>
      </c>
      <c r="C132" t="s">
        <v>88</v>
      </c>
      <c r="D132" t="s">
        <v>10</v>
      </c>
      <c r="E132">
        <v>206</v>
      </c>
      <c r="F132" t="s">
        <v>11</v>
      </c>
      <c r="G132">
        <v>4</v>
      </c>
      <c r="I132" t="s">
        <v>52</v>
      </c>
      <c r="J132" t="b">
        <f t="shared" si="1"/>
        <v>1</v>
      </c>
      <c r="N132">
        <v>390852</v>
      </c>
      <c r="P132">
        <v>3640</v>
      </c>
      <c r="R132" t="s">
        <v>1405</v>
      </c>
      <c r="V132">
        <v>1</v>
      </c>
      <c r="AB132" t="s">
        <v>1355</v>
      </c>
    </row>
    <row r="133" spans="1:28" x14ac:dyDescent="0.25">
      <c r="A133">
        <v>390752</v>
      </c>
      <c r="B133">
        <v>85316</v>
      </c>
      <c r="C133" t="s">
        <v>89</v>
      </c>
      <c r="D133" t="s">
        <v>10</v>
      </c>
      <c r="E133">
        <v>206</v>
      </c>
      <c r="F133" t="s">
        <v>11</v>
      </c>
      <c r="G133">
        <v>4</v>
      </c>
      <c r="I133" t="s">
        <v>52</v>
      </c>
      <c r="J133" t="b">
        <f t="shared" si="1"/>
        <v>0</v>
      </c>
      <c r="N133">
        <v>390853</v>
      </c>
      <c r="P133">
        <v>3710</v>
      </c>
      <c r="R133" t="s">
        <v>1286</v>
      </c>
      <c r="V133">
        <v>1</v>
      </c>
      <c r="AB133" t="s">
        <v>27</v>
      </c>
    </row>
    <row r="134" spans="1:28" x14ac:dyDescent="0.25">
      <c r="A134">
        <v>390752</v>
      </c>
      <c r="B134">
        <v>85316</v>
      </c>
      <c r="C134" t="s">
        <v>89</v>
      </c>
      <c r="D134" t="s">
        <v>10</v>
      </c>
      <c r="E134">
        <v>206</v>
      </c>
      <c r="F134" t="s">
        <v>11</v>
      </c>
      <c r="G134">
        <v>4</v>
      </c>
      <c r="I134" t="s">
        <v>52</v>
      </c>
      <c r="J134" t="b">
        <f t="shared" si="1"/>
        <v>1</v>
      </c>
      <c r="N134">
        <v>390854</v>
      </c>
      <c r="P134">
        <v>3710</v>
      </c>
      <c r="R134" t="s">
        <v>96</v>
      </c>
      <c r="V134">
        <v>1</v>
      </c>
      <c r="AB134" t="s">
        <v>225</v>
      </c>
    </row>
    <row r="135" spans="1:28" x14ac:dyDescent="0.25">
      <c r="A135">
        <v>390753</v>
      </c>
      <c r="B135">
        <v>25150</v>
      </c>
      <c r="C135" t="s">
        <v>90</v>
      </c>
      <c r="D135" t="s">
        <v>10</v>
      </c>
      <c r="E135">
        <v>206</v>
      </c>
      <c r="F135" t="s">
        <v>11</v>
      </c>
      <c r="G135">
        <v>4</v>
      </c>
      <c r="I135" t="s">
        <v>52</v>
      </c>
      <c r="J135" t="b">
        <f t="shared" si="1"/>
        <v>0</v>
      </c>
      <c r="N135">
        <v>390855</v>
      </c>
      <c r="P135">
        <v>3730</v>
      </c>
      <c r="R135" t="s">
        <v>1280</v>
      </c>
      <c r="V135">
        <v>1</v>
      </c>
    </row>
    <row r="136" spans="1:28" x14ac:dyDescent="0.25">
      <c r="A136">
        <v>390753</v>
      </c>
      <c r="B136">
        <v>25150</v>
      </c>
      <c r="C136" t="s">
        <v>90</v>
      </c>
      <c r="D136" t="s">
        <v>10</v>
      </c>
      <c r="E136">
        <v>206</v>
      </c>
      <c r="F136" t="s">
        <v>11</v>
      </c>
      <c r="G136">
        <v>4</v>
      </c>
      <c r="I136" t="s">
        <v>52</v>
      </c>
      <c r="J136" t="b">
        <f t="shared" si="1"/>
        <v>1</v>
      </c>
      <c r="N136">
        <v>390856</v>
      </c>
      <c r="P136">
        <v>3730</v>
      </c>
      <c r="R136" t="s">
        <v>1296</v>
      </c>
      <c r="V136">
        <v>1</v>
      </c>
    </row>
    <row r="137" spans="1:28" x14ac:dyDescent="0.25">
      <c r="A137">
        <v>390754</v>
      </c>
      <c r="B137">
        <v>27000</v>
      </c>
      <c r="C137" t="s">
        <v>91</v>
      </c>
      <c r="D137" t="s">
        <v>10</v>
      </c>
      <c r="E137">
        <v>206</v>
      </c>
      <c r="F137" t="s">
        <v>11</v>
      </c>
      <c r="G137">
        <v>4</v>
      </c>
      <c r="I137" t="s">
        <v>52</v>
      </c>
      <c r="J137" t="b">
        <f t="shared" si="1"/>
        <v>0</v>
      </c>
      <c r="N137">
        <v>390857</v>
      </c>
      <c r="P137">
        <v>3735</v>
      </c>
      <c r="R137" t="s">
        <v>1225</v>
      </c>
      <c r="V137">
        <v>1</v>
      </c>
    </row>
    <row r="138" spans="1:28" x14ac:dyDescent="0.25">
      <c r="A138">
        <v>390754</v>
      </c>
      <c r="B138">
        <v>27000</v>
      </c>
      <c r="C138" t="s">
        <v>91</v>
      </c>
      <c r="D138" t="s">
        <v>10</v>
      </c>
      <c r="E138">
        <v>206</v>
      </c>
      <c r="F138" t="s">
        <v>11</v>
      </c>
      <c r="G138">
        <v>4</v>
      </c>
      <c r="I138" t="s">
        <v>52</v>
      </c>
      <c r="J138" t="b">
        <f t="shared" si="1"/>
        <v>1</v>
      </c>
      <c r="N138">
        <v>390868</v>
      </c>
      <c r="P138">
        <v>3735</v>
      </c>
      <c r="R138" t="s">
        <v>891</v>
      </c>
      <c r="V138">
        <v>1</v>
      </c>
    </row>
    <row r="139" spans="1:28" x14ac:dyDescent="0.25">
      <c r="A139">
        <v>390755</v>
      </c>
      <c r="B139">
        <v>61377</v>
      </c>
      <c r="C139" t="s">
        <v>92</v>
      </c>
      <c r="D139" t="s">
        <v>10</v>
      </c>
      <c r="E139">
        <v>206</v>
      </c>
      <c r="F139" t="s">
        <v>11</v>
      </c>
      <c r="G139">
        <v>4</v>
      </c>
      <c r="I139" t="s">
        <v>52</v>
      </c>
      <c r="J139" t="b">
        <f t="shared" si="1"/>
        <v>0</v>
      </c>
      <c r="N139">
        <v>390869</v>
      </c>
      <c r="P139">
        <v>3740</v>
      </c>
      <c r="R139" t="s">
        <v>1302</v>
      </c>
      <c r="V139">
        <v>1</v>
      </c>
    </row>
    <row r="140" spans="1:28" x14ac:dyDescent="0.25">
      <c r="A140">
        <v>390755</v>
      </c>
      <c r="B140">
        <v>61377</v>
      </c>
      <c r="C140" t="s">
        <v>229</v>
      </c>
      <c r="D140" t="s">
        <v>10</v>
      </c>
      <c r="E140">
        <v>206</v>
      </c>
      <c r="F140" t="s">
        <v>11</v>
      </c>
      <c r="G140">
        <v>4</v>
      </c>
      <c r="I140" t="s">
        <v>52</v>
      </c>
      <c r="J140" t="b">
        <f t="shared" ref="J140:J203" si="2">A140=A139</f>
        <v>1</v>
      </c>
      <c r="N140">
        <v>390870</v>
      </c>
      <c r="P140">
        <v>3750</v>
      </c>
      <c r="R140" t="s">
        <v>1278</v>
      </c>
      <c r="V140">
        <v>1</v>
      </c>
    </row>
    <row r="141" spans="1:28" x14ac:dyDescent="0.25">
      <c r="A141">
        <v>390756</v>
      </c>
      <c r="B141">
        <v>35750</v>
      </c>
      <c r="C141" t="s">
        <v>93</v>
      </c>
      <c r="D141" t="s">
        <v>10</v>
      </c>
      <c r="E141">
        <v>206</v>
      </c>
      <c r="F141" t="s">
        <v>11</v>
      </c>
      <c r="G141">
        <v>4</v>
      </c>
      <c r="I141" t="s">
        <v>52</v>
      </c>
      <c r="J141" t="b">
        <f t="shared" si="2"/>
        <v>0</v>
      </c>
      <c r="N141">
        <v>390871</v>
      </c>
      <c r="P141">
        <v>3760</v>
      </c>
      <c r="R141" t="s">
        <v>74</v>
      </c>
      <c r="V141">
        <v>1</v>
      </c>
    </row>
    <row r="142" spans="1:28" x14ac:dyDescent="0.25">
      <c r="A142">
        <v>390756</v>
      </c>
      <c r="B142">
        <v>35750</v>
      </c>
      <c r="C142" t="s">
        <v>93</v>
      </c>
      <c r="D142" t="s">
        <v>10</v>
      </c>
      <c r="E142">
        <v>206</v>
      </c>
      <c r="F142" t="s">
        <v>11</v>
      </c>
      <c r="G142">
        <v>4</v>
      </c>
      <c r="I142" t="s">
        <v>52</v>
      </c>
      <c r="J142" t="b">
        <f t="shared" si="2"/>
        <v>1</v>
      </c>
      <c r="N142">
        <v>390872</v>
      </c>
      <c r="P142">
        <v>3760</v>
      </c>
      <c r="R142" t="s">
        <v>111</v>
      </c>
      <c r="V142">
        <v>1</v>
      </c>
    </row>
    <row r="143" spans="1:28" x14ac:dyDescent="0.25">
      <c r="A143">
        <v>390757</v>
      </c>
      <c r="B143">
        <v>60040</v>
      </c>
      <c r="C143" t="s">
        <v>94</v>
      </c>
      <c r="D143" t="s">
        <v>10</v>
      </c>
      <c r="E143">
        <v>412</v>
      </c>
      <c r="F143" t="s">
        <v>11</v>
      </c>
      <c r="G143">
        <v>4</v>
      </c>
      <c r="I143" t="s">
        <v>52</v>
      </c>
      <c r="J143" t="b">
        <f t="shared" si="2"/>
        <v>0</v>
      </c>
      <c r="N143">
        <v>390873</v>
      </c>
      <c r="P143">
        <v>3770</v>
      </c>
      <c r="R143" t="s">
        <v>156</v>
      </c>
      <c r="V143">
        <v>1</v>
      </c>
    </row>
    <row r="144" spans="1:28" x14ac:dyDescent="0.25">
      <c r="A144">
        <v>390757</v>
      </c>
      <c r="B144">
        <v>60040</v>
      </c>
      <c r="C144" t="s">
        <v>94</v>
      </c>
      <c r="D144" t="s">
        <v>10</v>
      </c>
      <c r="E144">
        <v>412</v>
      </c>
      <c r="F144" t="s">
        <v>11</v>
      </c>
      <c r="G144">
        <v>4</v>
      </c>
      <c r="I144" t="s">
        <v>52</v>
      </c>
      <c r="J144" t="b">
        <f t="shared" si="2"/>
        <v>1</v>
      </c>
      <c r="N144">
        <v>390874</v>
      </c>
      <c r="P144">
        <v>3775</v>
      </c>
      <c r="R144" t="s">
        <v>65</v>
      </c>
      <c r="V144">
        <v>1</v>
      </c>
    </row>
    <row r="145" spans="1:22" x14ac:dyDescent="0.25">
      <c r="A145">
        <v>390758</v>
      </c>
      <c r="B145">
        <v>35235</v>
      </c>
      <c r="C145" t="s">
        <v>95</v>
      </c>
      <c r="D145" t="s">
        <v>10</v>
      </c>
      <c r="E145">
        <v>206</v>
      </c>
      <c r="F145" t="s">
        <v>11</v>
      </c>
      <c r="G145">
        <v>4</v>
      </c>
      <c r="I145" t="s">
        <v>52</v>
      </c>
      <c r="J145" t="b">
        <f t="shared" si="2"/>
        <v>0</v>
      </c>
      <c r="N145">
        <v>390875</v>
      </c>
      <c r="P145">
        <v>3820</v>
      </c>
      <c r="R145" t="s">
        <v>1285</v>
      </c>
      <c r="V145">
        <v>1</v>
      </c>
    </row>
    <row r="146" spans="1:22" x14ac:dyDescent="0.25">
      <c r="A146">
        <v>390758</v>
      </c>
      <c r="B146">
        <v>35235</v>
      </c>
      <c r="C146" t="s">
        <v>95</v>
      </c>
      <c r="D146" t="s">
        <v>10</v>
      </c>
      <c r="E146">
        <v>206</v>
      </c>
      <c r="F146" t="s">
        <v>11</v>
      </c>
      <c r="G146">
        <v>4</v>
      </c>
      <c r="I146" t="s">
        <v>52</v>
      </c>
      <c r="J146" t="b">
        <f t="shared" si="2"/>
        <v>1</v>
      </c>
      <c r="N146">
        <v>390876</v>
      </c>
      <c r="P146">
        <v>3840</v>
      </c>
      <c r="R146" t="s">
        <v>357</v>
      </c>
      <c r="V146">
        <v>1</v>
      </c>
    </row>
    <row r="147" spans="1:22" x14ac:dyDescent="0.25">
      <c r="A147">
        <v>390759</v>
      </c>
      <c r="B147">
        <v>7410</v>
      </c>
      <c r="C147" t="s">
        <v>96</v>
      </c>
      <c r="D147" t="s">
        <v>10</v>
      </c>
      <c r="E147">
        <v>1.236</v>
      </c>
      <c r="F147" t="s">
        <v>11</v>
      </c>
      <c r="G147">
        <v>4</v>
      </c>
      <c r="I147" t="s">
        <v>52</v>
      </c>
      <c r="J147" t="b">
        <f t="shared" si="2"/>
        <v>0</v>
      </c>
      <c r="N147">
        <v>390877</v>
      </c>
      <c r="P147">
        <v>3850</v>
      </c>
      <c r="R147" t="s">
        <v>1281</v>
      </c>
      <c r="V147">
        <v>1</v>
      </c>
    </row>
    <row r="148" spans="1:22" x14ac:dyDescent="0.25">
      <c r="A148">
        <v>390759</v>
      </c>
      <c r="B148">
        <v>7410</v>
      </c>
      <c r="C148" t="s">
        <v>96</v>
      </c>
      <c r="D148" t="s">
        <v>10</v>
      </c>
      <c r="E148">
        <v>1.236</v>
      </c>
      <c r="F148" t="s">
        <v>11</v>
      </c>
      <c r="G148">
        <v>4</v>
      </c>
      <c r="I148" t="s">
        <v>52</v>
      </c>
      <c r="J148" t="b">
        <f t="shared" si="2"/>
        <v>1</v>
      </c>
      <c r="N148">
        <v>390894</v>
      </c>
      <c r="P148">
        <v>5000</v>
      </c>
      <c r="R148" t="s">
        <v>73</v>
      </c>
      <c r="V148">
        <v>1</v>
      </c>
    </row>
    <row r="149" spans="1:22" x14ac:dyDescent="0.25">
      <c r="A149">
        <v>390760</v>
      </c>
      <c r="B149">
        <v>35720</v>
      </c>
      <c r="C149" t="s">
        <v>97</v>
      </c>
      <c r="D149" t="s">
        <v>10</v>
      </c>
      <c r="E149">
        <v>206</v>
      </c>
      <c r="F149" t="s">
        <v>11</v>
      </c>
      <c r="G149">
        <v>4</v>
      </c>
      <c r="I149" t="s">
        <v>52</v>
      </c>
      <c r="J149" t="b">
        <f t="shared" si="2"/>
        <v>0</v>
      </c>
      <c r="N149">
        <v>390895</v>
      </c>
      <c r="P149">
        <v>5000</v>
      </c>
      <c r="R149" t="s">
        <v>1283</v>
      </c>
      <c r="V149">
        <v>1</v>
      </c>
    </row>
    <row r="150" spans="1:22" x14ac:dyDescent="0.25">
      <c r="A150">
        <v>390760</v>
      </c>
      <c r="B150">
        <v>35720</v>
      </c>
      <c r="C150" t="s">
        <v>97</v>
      </c>
      <c r="D150" t="s">
        <v>10</v>
      </c>
      <c r="E150">
        <v>206</v>
      </c>
      <c r="F150" t="s">
        <v>11</v>
      </c>
      <c r="G150">
        <v>4</v>
      </c>
      <c r="I150" t="s">
        <v>52</v>
      </c>
      <c r="J150" t="b">
        <f t="shared" si="2"/>
        <v>1</v>
      </c>
      <c r="N150">
        <v>390896</v>
      </c>
      <c r="P150">
        <v>5001</v>
      </c>
      <c r="R150" t="s">
        <v>110</v>
      </c>
      <c r="V150">
        <v>1</v>
      </c>
    </row>
    <row r="151" spans="1:22" x14ac:dyDescent="0.25">
      <c r="A151">
        <v>390761</v>
      </c>
      <c r="B151">
        <v>15936</v>
      </c>
      <c r="C151" t="s">
        <v>98</v>
      </c>
      <c r="D151" t="s">
        <v>10</v>
      </c>
      <c r="E151">
        <v>206</v>
      </c>
      <c r="F151" t="s">
        <v>11</v>
      </c>
      <c r="G151">
        <v>4</v>
      </c>
      <c r="I151" t="s">
        <v>52</v>
      </c>
      <c r="J151" t="b">
        <f t="shared" si="2"/>
        <v>0</v>
      </c>
      <c r="N151">
        <v>390897</v>
      </c>
      <c r="P151">
        <v>5010</v>
      </c>
      <c r="R151" t="s">
        <v>1282</v>
      </c>
      <c r="V151">
        <v>1</v>
      </c>
    </row>
    <row r="152" spans="1:22" x14ac:dyDescent="0.25">
      <c r="A152">
        <v>390761</v>
      </c>
      <c r="B152">
        <v>15936</v>
      </c>
      <c r="C152" t="s">
        <v>98</v>
      </c>
      <c r="D152" t="s">
        <v>10</v>
      </c>
      <c r="E152">
        <v>206</v>
      </c>
      <c r="F152" t="s">
        <v>11</v>
      </c>
      <c r="G152">
        <v>4</v>
      </c>
      <c r="I152" t="s">
        <v>52</v>
      </c>
      <c r="J152" t="b">
        <f t="shared" si="2"/>
        <v>1</v>
      </c>
      <c r="N152">
        <v>390898</v>
      </c>
      <c r="P152">
        <v>5025</v>
      </c>
      <c r="R152" t="s">
        <v>1303</v>
      </c>
      <c r="V152">
        <v>1</v>
      </c>
    </row>
    <row r="153" spans="1:22" x14ac:dyDescent="0.25">
      <c r="A153">
        <v>390762</v>
      </c>
      <c r="B153">
        <v>15917</v>
      </c>
      <c r="C153" t="s">
        <v>99</v>
      </c>
      <c r="D153" t="s">
        <v>10</v>
      </c>
      <c r="E153">
        <v>206</v>
      </c>
      <c r="F153" t="s">
        <v>11</v>
      </c>
      <c r="G153">
        <v>4</v>
      </c>
      <c r="I153" t="s">
        <v>52</v>
      </c>
      <c r="J153" t="b">
        <f t="shared" si="2"/>
        <v>0</v>
      </c>
      <c r="N153">
        <v>390899</v>
      </c>
      <c r="P153">
        <v>5030</v>
      </c>
      <c r="R153" t="s">
        <v>428</v>
      </c>
      <c r="V153">
        <v>1</v>
      </c>
    </row>
    <row r="154" spans="1:22" x14ac:dyDescent="0.25">
      <c r="A154">
        <v>390762</v>
      </c>
      <c r="B154">
        <v>15917</v>
      </c>
      <c r="C154" t="s">
        <v>99</v>
      </c>
      <c r="D154" t="s">
        <v>10</v>
      </c>
      <c r="E154">
        <v>206</v>
      </c>
      <c r="F154" t="s">
        <v>11</v>
      </c>
      <c r="G154">
        <v>4</v>
      </c>
      <c r="I154" t="s">
        <v>52</v>
      </c>
      <c r="J154" t="b">
        <f t="shared" si="2"/>
        <v>1</v>
      </c>
      <c r="N154">
        <v>390900</v>
      </c>
      <c r="P154">
        <v>5040</v>
      </c>
      <c r="R154" t="s">
        <v>1449</v>
      </c>
      <c r="V154">
        <v>1</v>
      </c>
    </row>
    <row r="155" spans="1:22" x14ac:dyDescent="0.25">
      <c r="A155">
        <v>390763</v>
      </c>
      <c r="B155">
        <v>15290</v>
      </c>
      <c r="C155" t="s">
        <v>86</v>
      </c>
      <c r="D155" t="s">
        <v>10</v>
      </c>
      <c r="E155">
        <v>206</v>
      </c>
      <c r="F155" t="s">
        <v>11</v>
      </c>
      <c r="G155">
        <v>4</v>
      </c>
      <c r="I155" t="s">
        <v>52</v>
      </c>
      <c r="J155" t="b">
        <f t="shared" si="2"/>
        <v>0</v>
      </c>
      <c r="N155">
        <v>390901</v>
      </c>
      <c r="P155">
        <v>5045</v>
      </c>
      <c r="R155" t="s">
        <v>1214</v>
      </c>
      <c r="V155">
        <v>1</v>
      </c>
    </row>
    <row r="156" spans="1:22" x14ac:dyDescent="0.25">
      <c r="A156">
        <v>390763</v>
      </c>
      <c r="B156">
        <v>15290</v>
      </c>
      <c r="C156" t="s">
        <v>86</v>
      </c>
      <c r="D156" t="s">
        <v>10</v>
      </c>
      <c r="E156">
        <v>206</v>
      </c>
      <c r="F156" t="s">
        <v>11</v>
      </c>
      <c r="G156">
        <v>4</v>
      </c>
      <c r="I156" t="s">
        <v>52</v>
      </c>
      <c r="J156" t="b">
        <f t="shared" si="2"/>
        <v>1</v>
      </c>
      <c r="N156">
        <v>390902</v>
      </c>
      <c r="P156">
        <v>5060</v>
      </c>
      <c r="R156" t="s">
        <v>1279</v>
      </c>
      <c r="V156">
        <v>1</v>
      </c>
    </row>
    <row r="157" spans="1:22" x14ac:dyDescent="0.25">
      <c r="A157">
        <v>390764</v>
      </c>
      <c r="B157">
        <v>15040</v>
      </c>
      <c r="C157" t="s">
        <v>100</v>
      </c>
      <c r="D157" t="s">
        <v>10</v>
      </c>
      <c r="E157">
        <v>206</v>
      </c>
      <c r="F157" t="s">
        <v>11</v>
      </c>
      <c r="G157">
        <v>4</v>
      </c>
      <c r="H157" t="s">
        <v>101</v>
      </c>
      <c r="I157" t="s">
        <v>52</v>
      </c>
      <c r="J157" t="b">
        <f t="shared" si="2"/>
        <v>0</v>
      </c>
      <c r="N157">
        <v>390903</v>
      </c>
      <c r="P157">
        <v>5060</v>
      </c>
      <c r="R157" t="s">
        <v>264</v>
      </c>
      <c r="V157">
        <v>1</v>
      </c>
    </row>
    <row r="158" spans="1:22" x14ac:dyDescent="0.25">
      <c r="A158">
        <v>390764</v>
      </c>
      <c r="B158">
        <v>15040</v>
      </c>
      <c r="C158" t="s">
        <v>100</v>
      </c>
      <c r="D158" t="s">
        <v>10</v>
      </c>
      <c r="E158">
        <v>206</v>
      </c>
      <c r="F158" t="s">
        <v>11</v>
      </c>
      <c r="G158">
        <v>4</v>
      </c>
      <c r="H158" t="s">
        <v>101</v>
      </c>
      <c r="I158" t="s">
        <v>52</v>
      </c>
      <c r="J158" t="b">
        <f t="shared" si="2"/>
        <v>1</v>
      </c>
      <c r="N158">
        <v>390904</v>
      </c>
      <c r="P158">
        <v>5070</v>
      </c>
      <c r="R158" t="s">
        <v>1415</v>
      </c>
      <c r="V158">
        <v>1</v>
      </c>
    </row>
    <row r="159" spans="1:22" x14ac:dyDescent="0.25">
      <c r="A159">
        <v>390765</v>
      </c>
      <c r="B159">
        <v>15030</v>
      </c>
      <c r="C159" t="s">
        <v>102</v>
      </c>
      <c r="D159" t="s">
        <v>10</v>
      </c>
      <c r="E159">
        <v>206</v>
      </c>
      <c r="F159" t="s">
        <v>11</v>
      </c>
      <c r="G159">
        <v>4</v>
      </c>
      <c r="I159" t="s">
        <v>52</v>
      </c>
      <c r="J159" t="b">
        <f t="shared" si="2"/>
        <v>0</v>
      </c>
      <c r="N159">
        <v>390905</v>
      </c>
      <c r="P159">
        <v>5070</v>
      </c>
      <c r="R159" t="s">
        <v>184</v>
      </c>
      <c r="V159">
        <v>1</v>
      </c>
    </row>
    <row r="160" spans="1:22" x14ac:dyDescent="0.25">
      <c r="A160">
        <v>390765</v>
      </c>
      <c r="B160">
        <v>15030</v>
      </c>
      <c r="C160" t="s">
        <v>102</v>
      </c>
      <c r="D160" t="s">
        <v>10</v>
      </c>
      <c r="E160">
        <v>206</v>
      </c>
      <c r="F160" t="s">
        <v>11</v>
      </c>
      <c r="G160">
        <v>4</v>
      </c>
      <c r="I160" t="s">
        <v>52</v>
      </c>
      <c r="J160" t="b">
        <f t="shared" si="2"/>
        <v>1</v>
      </c>
      <c r="N160">
        <v>390906</v>
      </c>
      <c r="P160">
        <v>5101</v>
      </c>
      <c r="R160" t="s">
        <v>237</v>
      </c>
      <c r="V160">
        <v>1</v>
      </c>
    </row>
    <row r="161" spans="1:22" x14ac:dyDescent="0.25">
      <c r="A161">
        <v>390766</v>
      </c>
      <c r="B161">
        <v>85828</v>
      </c>
      <c r="C161" t="s">
        <v>103</v>
      </c>
      <c r="D161" t="s">
        <v>10</v>
      </c>
      <c r="E161">
        <v>206</v>
      </c>
      <c r="F161" t="s">
        <v>11</v>
      </c>
      <c r="G161">
        <v>4</v>
      </c>
      <c r="I161" t="s">
        <v>52</v>
      </c>
      <c r="J161" t="b">
        <f t="shared" si="2"/>
        <v>0</v>
      </c>
      <c r="N161">
        <v>390907</v>
      </c>
      <c r="P161">
        <v>5105</v>
      </c>
      <c r="R161" t="s">
        <v>153</v>
      </c>
      <c r="V161">
        <v>1</v>
      </c>
    </row>
    <row r="162" spans="1:22" x14ac:dyDescent="0.25">
      <c r="A162">
        <v>390766</v>
      </c>
      <c r="B162">
        <v>85828</v>
      </c>
      <c r="C162" t="s">
        <v>103</v>
      </c>
      <c r="D162" t="s">
        <v>10</v>
      </c>
      <c r="E162">
        <v>206</v>
      </c>
      <c r="F162" t="s">
        <v>11</v>
      </c>
      <c r="G162">
        <v>4</v>
      </c>
      <c r="I162" t="s">
        <v>52</v>
      </c>
      <c r="J162" t="b">
        <f t="shared" si="2"/>
        <v>1</v>
      </c>
      <c r="N162">
        <v>390908</v>
      </c>
      <c r="P162">
        <v>5120</v>
      </c>
      <c r="R162" t="s">
        <v>822</v>
      </c>
      <c r="V162">
        <v>1</v>
      </c>
    </row>
    <row r="163" spans="1:22" x14ac:dyDescent="0.25">
      <c r="A163">
        <v>390767</v>
      </c>
      <c r="B163">
        <v>25470</v>
      </c>
      <c r="C163" t="s">
        <v>104</v>
      </c>
      <c r="D163" t="s">
        <v>10</v>
      </c>
      <c r="E163">
        <v>206</v>
      </c>
      <c r="F163" t="s">
        <v>11</v>
      </c>
      <c r="G163">
        <v>4</v>
      </c>
      <c r="I163" t="s">
        <v>52</v>
      </c>
      <c r="J163" t="b">
        <f t="shared" si="2"/>
        <v>0</v>
      </c>
      <c r="N163">
        <v>390909</v>
      </c>
      <c r="P163">
        <v>5180</v>
      </c>
      <c r="R163" t="s">
        <v>109</v>
      </c>
      <c r="V163">
        <v>1</v>
      </c>
    </row>
    <row r="164" spans="1:22" x14ac:dyDescent="0.25">
      <c r="A164">
        <v>390767</v>
      </c>
      <c r="B164">
        <v>25470</v>
      </c>
      <c r="C164" t="s">
        <v>104</v>
      </c>
      <c r="D164" t="s">
        <v>10</v>
      </c>
      <c r="E164">
        <v>206</v>
      </c>
      <c r="F164" t="s">
        <v>11</v>
      </c>
      <c r="G164">
        <v>4</v>
      </c>
      <c r="I164" t="s">
        <v>52</v>
      </c>
      <c r="J164" t="b">
        <f t="shared" si="2"/>
        <v>1</v>
      </c>
      <c r="N164">
        <v>390911</v>
      </c>
      <c r="P164">
        <v>5181</v>
      </c>
      <c r="R164" t="s">
        <v>684</v>
      </c>
      <c r="V164">
        <v>1</v>
      </c>
    </row>
    <row r="165" spans="1:22" x14ac:dyDescent="0.25">
      <c r="A165">
        <v>390768</v>
      </c>
      <c r="B165">
        <v>6758</v>
      </c>
      <c r="C165" t="s">
        <v>105</v>
      </c>
      <c r="D165" t="s">
        <v>10</v>
      </c>
      <c r="E165">
        <v>206</v>
      </c>
      <c r="F165" t="s">
        <v>11</v>
      </c>
      <c r="G165">
        <v>4</v>
      </c>
      <c r="I165" t="s">
        <v>52</v>
      </c>
      <c r="J165" t="b">
        <f t="shared" si="2"/>
        <v>0</v>
      </c>
      <c r="N165">
        <v>390913</v>
      </c>
      <c r="P165">
        <v>5210</v>
      </c>
      <c r="R165" t="s">
        <v>1258</v>
      </c>
      <c r="V165">
        <v>1</v>
      </c>
    </row>
    <row r="166" spans="1:22" x14ac:dyDescent="0.25">
      <c r="A166">
        <v>390768</v>
      </c>
      <c r="B166">
        <v>6758</v>
      </c>
      <c r="C166" t="s">
        <v>105</v>
      </c>
      <c r="D166" t="s">
        <v>10</v>
      </c>
      <c r="E166">
        <v>206</v>
      </c>
      <c r="F166" t="s">
        <v>11</v>
      </c>
      <c r="G166">
        <v>4</v>
      </c>
      <c r="I166" t="s">
        <v>52</v>
      </c>
      <c r="J166" t="b">
        <f t="shared" si="2"/>
        <v>1</v>
      </c>
      <c r="N166">
        <v>390914</v>
      </c>
      <c r="P166">
        <v>5240</v>
      </c>
      <c r="R166" t="s">
        <v>1025</v>
      </c>
      <c r="V166">
        <v>1</v>
      </c>
    </row>
    <row r="167" spans="1:22" x14ac:dyDescent="0.25">
      <c r="A167">
        <v>390769</v>
      </c>
      <c r="B167">
        <v>5400</v>
      </c>
      <c r="C167" t="s">
        <v>106</v>
      </c>
      <c r="D167" t="s">
        <v>10</v>
      </c>
      <c r="E167">
        <v>206</v>
      </c>
      <c r="F167" t="s">
        <v>11</v>
      </c>
      <c r="G167">
        <v>4</v>
      </c>
      <c r="I167" t="s">
        <v>52</v>
      </c>
      <c r="J167" t="b">
        <f t="shared" si="2"/>
        <v>0</v>
      </c>
      <c r="N167">
        <v>390917</v>
      </c>
      <c r="P167">
        <v>5250</v>
      </c>
      <c r="R167" t="s">
        <v>823</v>
      </c>
      <c r="V167">
        <v>1</v>
      </c>
    </row>
    <row r="168" spans="1:22" x14ac:dyDescent="0.25">
      <c r="A168">
        <v>390769</v>
      </c>
      <c r="B168">
        <v>5400</v>
      </c>
      <c r="C168" t="s">
        <v>106</v>
      </c>
      <c r="D168" t="s">
        <v>10</v>
      </c>
      <c r="E168">
        <v>206</v>
      </c>
      <c r="F168" t="s">
        <v>11</v>
      </c>
      <c r="G168">
        <v>4</v>
      </c>
      <c r="I168" t="s">
        <v>52</v>
      </c>
      <c r="J168" t="b">
        <f t="shared" si="2"/>
        <v>1</v>
      </c>
      <c r="N168">
        <v>390918</v>
      </c>
      <c r="P168">
        <v>5279</v>
      </c>
      <c r="R168" t="s">
        <v>719</v>
      </c>
      <c r="V168">
        <v>1</v>
      </c>
    </row>
    <row r="169" spans="1:22" x14ac:dyDescent="0.25">
      <c r="A169">
        <v>390770</v>
      </c>
      <c r="B169">
        <v>5025</v>
      </c>
      <c r="C169" t="s">
        <v>107</v>
      </c>
      <c r="D169" t="s">
        <v>10</v>
      </c>
      <c r="E169">
        <v>206</v>
      </c>
      <c r="F169" t="s">
        <v>11</v>
      </c>
      <c r="G169">
        <v>4</v>
      </c>
      <c r="I169" t="s">
        <v>52</v>
      </c>
      <c r="J169" t="b">
        <f t="shared" si="2"/>
        <v>0</v>
      </c>
      <c r="N169">
        <v>390923</v>
      </c>
      <c r="P169">
        <v>5279</v>
      </c>
      <c r="R169" t="s">
        <v>1320</v>
      </c>
      <c r="V169">
        <v>1</v>
      </c>
    </row>
    <row r="170" spans="1:22" x14ac:dyDescent="0.25">
      <c r="A170">
        <v>390770</v>
      </c>
      <c r="B170">
        <v>5025</v>
      </c>
      <c r="C170" t="s">
        <v>107</v>
      </c>
      <c r="D170" t="s">
        <v>10</v>
      </c>
      <c r="E170">
        <v>206</v>
      </c>
      <c r="F170" t="s">
        <v>11</v>
      </c>
      <c r="G170">
        <v>4</v>
      </c>
      <c r="I170" t="s">
        <v>52</v>
      </c>
      <c r="J170" t="b">
        <f t="shared" si="2"/>
        <v>1</v>
      </c>
      <c r="N170">
        <v>390924</v>
      </c>
      <c r="P170">
        <v>5280</v>
      </c>
      <c r="R170" t="s">
        <v>831</v>
      </c>
      <c r="V170">
        <v>1</v>
      </c>
    </row>
    <row r="171" spans="1:22" x14ac:dyDescent="0.25">
      <c r="A171">
        <v>390771</v>
      </c>
      <c r="B171">
        <v>5010</v>
      </c>
      <c r="C171" t="s">
        <v>108</v>
      </c>
      <c r="D171" t="s">
        <v>10</v>
      </c>
      <c r="E171">
        <v>412</v>
      </c>
      <c r="F171" t="s">
        <v>11</v>
      </c>
      <c r="G171">
        <v>4</v>
      </c>
      <c r="I171" t="s">
        <v>52</v>
      </c>
      <c r="J171" t="b">
        <f t="shared" si="2"/>
        <v>0</v>
      </c>
      <c r="N171">
        <v>390925</v>
      </c>
      <c r="P171">
        <v>5320</v>
      </c>
      <c r="R171" t="s">
        <v>369</v>
      </c>
      <c r="V171">
        <v>1</v>
      </c>
    </row>
    <row r="172" spans="1:22" x14ac:dyDescent="0.25">
      <c r="A172">
        <v>390771</v>
      </c>
      <c r="B172">
        <v>5010</v>
      </c>
      <c r="C172" t="s">
        <v>108</v>
      </c>
      <c r="D172" t="s">
        <v>10</v>
      </c>
      <c r="E172">
        <v>412</v>
      </c>
      <c r="F172" t="s">
        <v>11</v>
      </c>
      <c r="G172">
        <v>4</v>
      </c>
      <c r="I172" t="s">
        <v>52</v>
      </c>
      <c r="J172" t="b">
        <f t="shared" si="2"/>
        <v>1</v>
      </c>
      <c r="N172">
        <v>390926</v>
      </c>
      <c r="P172">
        <v>5320</v>
      </c>
      <c r="R172" t="s">
        <v>764</v>
      </c>
      <c r="V172">
        <v>1</v>
      </c>
    </row>
    <row r="173" spans="1:22" x14ac:dyDescent="0.25">
      <c r="A173">
        <v>390772</v>
      </c>
      <c r="B173">
        <v>5320</v>
      </c>
      <c r="C173" t="s">
        <v>109</v>
      </c>
      <c r="D173" t="s">
        <v>10</v>
      </c>
      <c r="E173">
        <v>206</v>
      </c>
      <c r="F173" t="s">
        <v>11</v>
      </c>
      <c r="G173">
        <v>4</v>
      </c>
      <c r="I173" t="s">
        <v>52</v>
      </c>
      <c r="J173" t="b">
        <f t="shared" si="2"/>
        <v>0</v>
      </c>
      <c r="N173">
        <v>390932</v>
      </c>
      <c r="P173">
        <v>5330</v>
      </c>
      <c r="R173" t="s">
        <v>108</v>
      </c>
      <c r="V173">
        <v>1</v>
      </c>
    </row>
    <row r="174" spans="1:22" x14ac:dyDescent="0.25">
      <c r="A174">
        <v>390772</v>
      </c>
      <c r="B174">
        <v>5320</v>
      </c>
      <c r="C174" t="s">
        <v>109</v>
      </c>
      <c r="D174" t="s">
        <v>10</v>
      </c>
      <c r="E174">
        <v>206</v>
      </c>
      <c r="F174" t="s">
        <v>11</v>
      </c>
      <c r="G174">
        <v>4</v>
      </c>
      <c r="I174" t="s">
        <v>52</v>
      </c>
      <c r="J174" t="b">
        <f t="shared" si="2"/>
        <v>1</v>
      </c>
      <c r="N174">
        <v>390933</v>
      </c>
      <c r="P174">
        <v>5330</v>
      </c>
      <c r="R174" t="s">
        <v>1294</v>
      </c>
      <c r="V174">
        <v>1</v>
      </c>
    </row>
    <row r="175" spans="1:22" x14ac:dyDescent="0.25">
      <c r="A175">
        <v>390773</v>
      </c>
      <c r="B175">
        <v>7263</v>
      </c>
      <c r="C175" t="s">
        <v>110</v>
      </c>
      <c r="D175" t="s">
        <v>10</v>
      </c>
      <c r="E175">
        <v>206</v>
      </c>
      <c r="F175" t="s">
        <v>11</v>
      </c>
      <c r="G175">
        <v>4</v>
      </c>
      <c r="I175" t="s">
        <v>52</v>
      </c>
      <c r="J175" t="b">
        <f t="shared" si="2"/>
        <v>0</v>
      </c>
      <c r="N175">
        <v>390934</v>
      </c>
      <c r="P175">
        <v>5330</v>
      </c>
      <c r="R175" t="s">
        <v>925</v>
      </c>
      <c r="V175">
        <v>1</v>
      </c>
    </row>
    <row r="176" spans="1:22" x14ac:dyDescent="0.25">
      <c r="A176">
        <v>390773</v>
      </c>
      <c r="B176">
        <v>7263</v>
      </c>
      <c r="C176" t="s">
        <v>110</v>
      </c>
      <c r="D176" t="s">
        <v>10</v>
      </c>
      <c r="E176">
        <v>206</v>
      </c>
      <c r="F176" t="s">
        <v>11</v>
      </c>
      <c r="G176">
        <v>4</v>
      </c>
      <c r="I176" t="s">
        <v>52</v>
      </c>
      <c r="J176" t="b">
        <f t="shared" si="2"/>
        <v>1</v>
      </c>
      <c r="N176">
        <v>390935</v>
      </c>
      <c r="P176">
        <v>5339</v>
      </c>
      <c r="R176" t="s">
        <v>985</v>
      </c>
      <c r="V176">
        <v>1</v>
      </c>
    </row>
    <row r="177" spans="1:22" x14ac:dyDescent="0.25">
      <c r="A177">
        <v>390774</v>
      </c>
      <c r="B177">
        <v>7165</v>
      </c>
      <c r="C177" t="s">
        <v>111</v>
      </c>
      <c r="D177" t="s">
        <v>10</v>
      </c>
      <c r="E177">
        <v>206</v>
      </c>
      <c r="F177" t="s">
        <v>11</v>
      </c>
      <c r="G177">
        <v>4</v>
      </c>
      <c r="I177" t="s">
        <v>52</v>
      </c>
      <c r="J177" t="b">
        <f t="shared" si="2"/>
        <v>0</v>
      </c>
      <c r="N177">
        <v>390936</v>
      </c>
      <c r="P177">
        <v>5340</v>
      </c>
      <c r="R177" t="s">
        <v>107</v>
      </c>
      <c r="V177">
        <v>1</v>
      </c>
    </row>
    <row r="178" spans="1:22" x14ac:dyDescent="0.25">
      <c r="A178">
        <v>390774</v>
      </c>
      <c r="B178">
        <v>7165</v>
      </c>
      <c r="C178" t="s">
        <v>111</v>
      </c>
      <c r="D178" t="s">
        <v>10</v>
      </c>
      <c r="E178">
        <v>206</v>
      </c>
      <c r="F178" t="s">
        <v>11</v>
      </c>
      <c r="G178">
        <v>4</v>
      </c>
      <c r="I178" t="s">
        <v>52</v>
      </c>
      <c r="J178" t="b">
        <f t="shared" si="2"/>
        <v>1</v>
      </c>
      <c r="N178">
        <v>390939</v>
      </c>
      <c r="P178">
        <v>5340</v>
      </c>
      <c r="R178" t="s">
        <v>737</v>
      </c>
      <c r="V178">
        <v>1</v>
      </c>
    </row>
    <row r="179" spans="1:22" x14ac:dyDescent="0.25">
      <c r="A179">
        <v>390775</v>
      </c>
      <c r="B179">
        <v>35225</v>
      </c>
      <c r="C179" t="s">
        <v>112</v>
      </c>
      <c r="D179" t="s">
        <v>10</v>
      </c>
      <c r="E179">
        <v>206</v>
      </c>
      <c r="F179" t="s">
        <v>11</v>
      </c>
      <c r="G179">
        <v>4</v>
      </c>
      <c r="H179" t="s">
        <v>113</v>
      </c>
      <c r="I179" t="s">
        <v>52</v>
      </c>
      <c r="J179" t="b">
        <f t="shared" si="2"/>
        <v>0</v>
      </c>
      <c r="N179">
        <v>390940</v>
      </c>
      <c r="P179">
        <v>5362</v>
      </c>
      <c r="R179" t="s">
        <v>689</v>
      </c>
      <c r="V179">
        <v>1</v>
      </c>
    </row>
    <row r="180" spans="1:22" x14ac:dyDescent="0.25">
      <c r="A180">
        <v>390775</v>
      </c>
      <c r="B180">
        <v>35225</v>
      </c>
      <c r="C180" t="s">
        <v>112</v>
      </c>
      <c r="D180" t="s">
        <v>10</v>
      </c>
      <c r="E180">
        <v>206</v>
      </c>
      <c r="F180" t="s">
        <v>11</v>
      </c>
      <c r="G180">
        <v>4</v>
      </c>
      <c r="H180" t="s">
        <v>113</v>
      </c>
      <c r="I180" t="s">
        <v>52</v>
      </c>
      <c r="J180" t="b">
        <f t="shared" si="2"/>
        <v>1</v>
      </c>
      <c r="N180">
        <v>390955</v>
      </c>
      <c r="P180">
        <v>5370</v>
      </c>
      <c r="R180" t="s">
        <v>864</v>
      </c>
      <c r="V180">
        <v>1</v>
      </c>
    </row>
    <row r="181" spans="1:22" x14ac:dyDescent="0.25">
      <c r="A181">
        <v>390776</v>
      </c>
      <c r="B181">
        <v>1840</v>
      </c>
      <c r="C181" t="s">
        <v>114</v>
      </c>
      <c r="D181" t="s">
        <v>10</v>
      </c>
      <c r="E181">
        <v>206</v>
      </c>
      <c r="F181" t="s">
        <v>11</v>
      </c>
      <c r="G181">
        <v>4</v>
      </c>
      <c r="I181" t="s">
        <v>52</v>
      </c>
      <c r="J181" t="b">
        <f t="shared" si="2"/>
        <v>0</v>
      </c>
      <c r="N181">
        <v>390956</v>
      </c>
      <c r="P181">
        <v>5390</v>
      </c>
      <c r="R181" t="s">
        <v>1101</v>
      </c>
      <c r="V181">
        <v>1</v>
      </c>
    </row>
    <row r="182" spans="1:22" x14ac:dyDescent="0.25">
      <c r="A182">
        <v>390776</v>
      </c>
      <c r="B182">
        <v>1840</v>
      </c>
      <c r="C182" t="s">
        <v>114</v>
      </c>
      <c r="D182" t="s">
        <v>10</v>
      </c>
      <c r="E182">
        <v>206</v>
      </c>
      <c r="F182" t="s">
        <v>11</v>
      </c>
      <c r="G182">
        <v>4</v>
      </c>
      <c r="I182" t="s">
        <v>52</v>
      </c>
      <c r="J182" t="b">
        <f t="shared" si="2"/>
        <v>1</v>
      </c>
      <c r="N182">
        <v>390957</v>
      </c>
      <c r="P182">
        <v>5390</v>
      </c>
      <c r="R182" t="s">
        <v>691</v>
      </c>
      <c r="V182">
        <v>1</v>
      </c>
    </row>
    <row r="183" spans="1:22" x14ac:dyDescent="0.25">
      <c r="A183">
        <v>390777</v>
      </c>
      <c r="B183">
        <v>2115</v>
      </c>
      <c r="C183" t="s">
        <v>115</v>
      </c>
      <c r="D183" t="s">
        <v>10</v>
      </c>
      <c r="E183">
        <v>206</v>
      </c>
      <c r="F183" t="s">
        <v>11</v>
      </c>
      <c r="G183">
        <v>4</v>
      </c>
      <c r="I183" t="s">
        <v>52</v>
      </c>
      <c r="J183" t="b">
        <f t="shared" si="2"/>
        <v>0</v>
      </c>
      <c r="N183">
        <v>390958</v>
      </c>
      <c r="P183">
        <v>5400</v>
      </c>
      <c r="R183" t="s">
        <v>106</v>
      </c>
      <c r="V183">
        <v>1</v>
      </c>
    </row>
    <row r="184" spans="1:22" x14ac:dyDescent="0.25">
      <c r="A184">
        <v>390777</v>
      </c>
      <c r="B184">
        <v>2115</v>
      </c>
      <c r="C184" t="s">
        <v>115</v>
      </c>
      <c r="D184" t="s">
        <v>10</v>
      </c>
      <c r="E184">
        <v>206</v>
      </c>
      <c r="F184" t="s">
        <v>11</v>
      </c>
      <c r="G184">
        <v>4</v>
      </c>
      <c r="I184" t="s">
        <v>52</v>
      </c>
      <c r="J184" t="b">
        <f t="shared" si="2"/>
        <v>1</v>
      </c>
      <c r="N184">
        <v>390959</v>
      </c>
      <c r="P184">
        <v>5440</v>
      </c>
      <c r="R184" t="s">
        <v>1100</v>
      </c>
      <c r="V184">
        <v>1</v>
      </c>
    </row>
    <row r="185" spans="1:22" x14ac:dyDescent="0.25">
      <c r="A185">
        <v>390778</v>
      </c>
      <c r="B185">
        <v>2220</v>
      </c>
      <c r="C185" t="s">
        <v>116</v>
      </c>
      <c r="D185" t="s">
        <v>10</v>
      </c>
      <c r="E185">
        <v>206</v>
      </c>
      <c r="F185" t="s">
        <v>11</v>
      </c>
      <c r="G185">
        <v>4</v>
      </c>
      <c r="I185" t="s">
        <v>52</v>
      </c>
      <c r="J185" t="b">
        <f t="shared" si="2"/>
        <v>0</v>
      </c>
      <c r="N185">
        <v>390960</v>
      </c>
      <c r="P185">
        <v>5501</v>
      </c>
      <c r="R185" t="s">
        <v>149</v>
      </c>
      <c r="V185">
        <v>1</v>
      </c>
    </row>
    <row r="186" spans="1:22" x14ac:dyDescent="0.25">
      <c r="A186">
        <v>390778</v>
      </c>
      <c r="B186">
        <v>2220</v>
      </c>
      <c r="C186" t="s">
        <v>116</v>
      </c>
      <c r="D186" t="s">
        <v>10</v>
      </c>
      <c r="E186">
        <v>206</v>
      </c>
      <c r="F186" t="s">
        <v>11</v>
      </c>
      <c r="G186">
        <v>4</v>
      </c>
      <c r="I186" t="s">
        <v>52</v>
      </c>
      <c r="J186" t="b">
        <f t="shared" si="2"/>
        <v>1</v>
      </c>
      <c r="N186">
        <v>390961</v>
      </c>
      <c r="P186">
        <v>5510</v>
      </c>
      <c r="R186" t="s">
        <v>1125</v>
      </c>
      <c r="V186">
        <v>1</v>
      </c>
    </row>
    <row r="187" spans="1:22" x14ac:dyDescent="0.25">
      <c r="A187">
        <v>390779</v>
      </c>
      <c r="B187">
        <v>2280</v>
      </c>
      <c r="C187" t="s">
        <v>117</v>
      </c>
      <c r="D187" t="s">
        <v>10</v>
      </c>
      <c r="E187">
        <v>206</v>
      </c>
      <c r="F187" t="s">
        <v>11</v>
      </c>
      <c r="G187">
        <v>4</v>
      </c>
      <c r="I187" t="s">
        <v>52</v>
      </c>
      <c r="J187" t="b">
        <f t="shared" si="2"/>
        <v>0</v>
      </c>
      <c r="N187">
        <v>390962</v>
      </c>
      <c r="P187">
        <v>5515</v>
      </c>
      <c r="R187" t="s">
        <v>771</v>
      </c>
      <c r="V187">
        <v>1</v>
      </c>
    </row>
    <row r="188" spans="1:22" x14ac:dyDescent="0.25">
      <c r="A188">
        <v>390779</v>
      </c>
      <c r="B188">
        <v>2280</v>
      </c>
      <c r="C188" t="s">
        <v>117</v>
      </c>
      <c r="D188" t="s">
        <v>10</v>
      </c>
      <c r="E188">
        <v>206</v>
      </c>
      <c r="F188" t="s">
        <v>11</v>
      </c>
      <c r="G188">
        <v>4</v>
      </c>
      <c r="I188" t="s">
        <v>52</v>
      </c>
      <c r="J188" t="b">
        <f t="shared" si="2"/>
        <v>1</v>
      </c>
      <c r="N188">
        <v>390963</v>
      </c>
      <c r="P188">
        <v>5515</v>
      </c>
      <c r="R188" t="s">
        <v>1403</v>
      </c>
      <c r="V188">
        <v>1</v>
      </c>
    </row>
    <row r="189" spans="1:22" x14ac:dyDescent="0.25">
      <c r="A189">
        <v>390780</v>
      </c>
      <c r="B189">
        <v>3300</v>
      </c>
      <c r="C189" t="s">
        <v>118</v>
      </c>
      <c r="D189" t="s">
        <v>10</v>
      </c>
      <c r="E189">
        <v>206</v>
      </c>
      <c r="F189" t="s">
        <v>11</v>
      </c>
      <c r="G189">
        <v>4</v>
      </c>
      <c r="I189" t="s">
        <v>52</v>
      </c>
      <c r="J189" t="b">
        <f t="shared" si="2"/>
        <v>0</v>
      </c>
      <c r="N189">
        <v>390964</v>
      </c>
      <c r="P189">
        <v>5540</v>
      </c>
      <c r="R189" t="s">
        <v>183</v>
      </c>
      <c r="V189">
        <v>1</v>
      </c>
    </row>
    <row r="190" spans="1:22" x14ac:dyDescent="0.25">
      <c r="A190">
        <v>390780</v>
      </c>
      <c r="B190">
        <v>3300</v>
      </c>
      <c r="C190" t="s">
        <v>118</v>
      </c>
      <c r="D190" t="s">
        <v>10</v>
      </c>
      <c r="E190">
        <v>206</v>
      </c>
      <c r="F190" t="s">
        <v>11</v>
      </c>
      <c r="G190">
        <v>4</v>
      </c>
      <c r="I190" t="s">
        <v>52</v>
      </c>
      <c r="J190" t="b">
        <f t="shared" si="2"/>
        <v>1</v>
      </c>
      <c r="N190">
        <v>390965</v>
      </c>
      <c r="P190">
        <v>5540</v>
      </c>
      <c r="R190" t="s">
        <v>1257</v>
      </c>
      <c r="V190">
        <v>1</v>
      </c>
    </row>
    <row r="191" spans="1:22" x14ac:dyDescent="0.25">
      <c r="A191">
        <v>390781</v>
      </c>
      <c r="B191">
        <v>2270</v>
      </c>
      <c r="C191" t="s">
        <v>119</v>
      </c>
      <c r="D191" t="s">
        <v>10</v>
      </c>
      <c r="E191">
        <v>206</v>
      </c>
      <c r="F191" t="s">
        <v>11</v>
      </c>
      <c r="G191">
        <v>4</v>
      </c>
      <c r="I191" t="s">
        <v>52</v>
      </c>
      <c r="J191" t="b">
        <f t="shared" si="2"/>
        <v>0</v>
      </c>
      <c r="N191">
        <v>390966</v>
      </c>
      <c r="P191">
        <v>5560</v>
      </c>
      <c r="R191" t="s">
        <v>370</v>
      </c>
      <c r="V191">
        <v>1</v>
      </c>
    </row>
    <row r="192" spans="1:22" x14ac:dyDescent="0.25">
      <c r="A192">
        <v>390781</v>
      </c>
      <c r="B192">
        <v>2270</v>
      </c>
      <c r="C192" t="s">
        <v>119</v>
      </c>
      <c r="D192" t="s">
        <v>10</v>
      </c>
      <c r="E192">
        <v>206</v>
      </c>
      <c r="F192" t="s">
        <v>11</v>
      </c>
      <c r="G192">
        <v>4</v>
      </c>
      <c r="I192" t="s">
        <v>52</v>
      </c>
      <c r="J192" t="b">
        <f t="shared" si="2"/>
        <v>1</v>
      </c>
      <c r="N192">
        <v>390967</v>
      </c>
      <c r="P192">
        <v>5560</v>
      </c>
      <c r="R192" t="s">
        <v>213</v>
      </c>
      <c r="V192">
        <v>1</v>
      </c>
    </row>
    <row r="193" spans="1:22" x14ac:dyDescent="0.25">
      <c r="A193">
        <v>390782</v>
      </c>
      <c r="B193">
        <v>1887</v>
      </c>
      <c r="C193" t="s">
        <v>120</v>
      </c>
      <c r="D193" t="s">
        <v>10</v>
      </c>
      <c r="E193">
        <v>206</v>
      </c>
      <c r="F193" t="s">
        <v>11</v>
      </c>
      <c r="G193">
        <v>4</v>
      </c>
      <c r="I193" t="s">
        <v>52</v>
      </c>
      <c r="J193" t="b">
        <f t="shared" si="2"/>
        <v>0</v>
      </c>
      <c r="N193">
        <v>390968</v>
      </c>
      <c r="P193">
        <v>5560</v>
      </c>
      <c r="R193" t="s">
        <v>151</v>
      </c>
      <c r="V193">
        <v>1</v>
      </c>
    </row>
    <row r="194" spans="1:22" x14ac:dyDescent="0.25">
      <c r="A194">
        <v>390782</v>
      </c>
      <c r="B194">
        <v>1887</v>
      </c>
      <c r="C194" t="s">
        <v>120</v>
      </c>
      <c r="D194" t="s">
        <v>10</v>
      </c>
      <c r="E194">
        <v>206</v>
      </c>
      <c r="F194" t="s">
        <v>11</v>
      </c>
      <c r="G194">
        <v>4</v>
      </c>
      <c r="I194" t="s">
        <v>52</v>
      </c>
      <c r="J194" t="b">
        <f t="shared" si="2"/>
        <v>1</v>
      </c>
      <c r="N194">
        <v>390970</v>
      </c>
      <c r="P194">
        <v>5630</v>
      </c>
      <c r="R194" t="s">
        <v>1259</v>
      </c>
      <c r="V194">
        <v>1</v>
      </c>
    </row>
    <row r="195" spans="1:22" x14ac:dyDescent="0.25">
      <c r="A195">
        <v>390783</v>
      </c>
      <c r="B195">
        <v>1843</v>
      </c>
      <c r="C195" t="s">
        <v>87</v>
      </c>
      <c r="D195" t="s">
        <v>10</v>
      </c>
      <c r="E195">
        <v>206</v>
      </c>
      <c r="F195" t="s">
        <v>11</v>
      </c>
      <c r="G195">
        <v>4</v>
      </c>
      <c r="I195" t="s">
        <v>52</v>
      </c>
      <c r="J195" t="b">
        <f t="shared" si="2"/>
        <v>0</v>
      </c>
      <c r="N195">
        <v>390972</v>
      </c>
      <c r="P195">
        <v>5631</v>
      </c>
      <c r="R195" t="s">
        <v>212</v>
      </c>
      <c r="V195">
        <v>1</v>
      </c>
    </row>
    <row r="196" spans="1:22" x14ac:dyDescent="0.25">
      <c r="A196">
        <v>390783</v>
      </c>
      <c r="B196">
        <v>1843</v>
      </c>
      <c r="C196" t="s">
        <v>87</v>
      </c>
      <c r="D196" t="s">
        <v>10</v>
      </c>
      <c r="E196">
        <v>206</v>
      </c>
      <c r="F196" t="s">
        <v>11</v>
      </c>
      <c r="G196">
        <v>4</v>
      </c>
      <c r="I196" t="s">
        <v>52</v>
      </c>
      <c r="J196" t="b">
        <f t="shared" si="2"/>
        <v>1</v>
      </c>
      <c r="N196">
        <v>390974</v>
      </c>
      <c r="P196">
        <v>5631</v>
      </c>
      <c r="R196" t="s">
        <v>166</v>
      </c>
      <c r="V196">
        <v>1</v>
      </c>
    </row>
    <row r="197" spans="1:22" x14ac:dyDescent="0.25">
      <c r="A197">
        <v>390784</v>
      </c>
      <c r="B197">
        <v>1855</v>
      </c>
      <c r="C197" t="s">
        <v>121</v>
      </c>
      <c r="D197" t="s">
        <v>10</v>
      </c>
      <c r="E197">
        <v>412</v>
      </c>
      <c r="F197" t="s">
        <v>11</v>
      </c>
      <c r="G197">
        <v>4</v>
      </c>
      <c r="I197" t="s">
        <v>52</v>
      </c>
      <c r="J197" t="b">
        <f t="shared" si="2"/>
        <v>0</v>
      </c>
      <c r="N197">
        <v>390976</v>
      </c>
      <c r="P197">
        <v>5640</v>
      </c>
      <c r="R197" t="s">
        <v>1321</v>
      </c>
      <c r="V197">
        <v>1</v>
      </c>
    </row>
    <row r="198" spans="1:22" x14ac:dyDescent="0.25">
      <c r="A198">
        <v>390784</v>
      </c>
      <c r="B198">
        <v>1855</v>
      </c>
      <c r="C198" t="s">
        <v>121</v>
      </c>
      <c r="D198" t="s">
        <v>10</v>
      </c>
      <c r="E198">
        <v>412</v>
      </c>
      <c r="F198" t="s">
        <v>11</v>
      </c>
      <c r="G198">
        <v>4</v>
      </c>
      <c r="I198" t="s">
        <v>52</v>
      </c>
      <c r="J198" t="b">
        <f t="shared" si="2"/>
        <v>1</v>
      </c>
      <c r="N198">
        <v>390978</v>
      </c>
      <c r="P198">
        <v>5640</v>
      </c>
      <c r="R198" t="s">
        <v>1309</v>
      </c>
      <c r="V198">
        <v>1</v>
      </c>
    </row>
    <row r="199" spans="1:22" x14ac:dyDescent="0.25">
      <c r="A199">
        <v>390785</v>
      </c>
      <c r="B199">
        <v>1853</v>
      </c>
      <c r="C199" t="s">
        <v>122</v>
      </c>
      <c r="D199" t="s">
        <v>10</v>
      </c>
      <c r="E199">
        <v>206</v>
      </c>
      <c r="F199" t="s">
        <v>11</v>
      </c>
      <c r="G199">
        <v>4</v>
      </c>
      <c r="I199" t="s">
        <v>52</v>
      </c>
      <c r="J199" t="b">
        <f t="shared" si="2"/>
        <v>0</v>
      </c>
      <c r="N199">
        <v>390990</v>
      </c>
      <c r="P199">
        <v>5648</v>
      </c>
      <c r="R199" t="s">
        <v>765</v>
      </c>
      <c r="V199">
        <v>1</v>
      </c>
    </row>
    <row r="200" spans="1:22" x14ac:dyDescent="0.25">
      <c r="A200">
        <v>390785</v>
      </c>
      <c r="B200">
        <v>1853</v>
      </c>
      <c r="C200" t="s">
        <v>122</v>
      </c>
      <c r="D200" t="s">
        <v>10</v>
      </c>
      <c r="E200">
        <v>206</v>
      </c>
      <c r="F200" t="s">
        <v>11</v>
      </c>
      <c r="G200">
        <v>4</v>
      </c>
      <c r="I200" t="s">
        <v>52</v>
      </c>
      <c r="J200" t="b">
        <f t="shared" si="2"/>
        <v>1</v>
      </c>
      <c r="N200">
        <v>390991</v>
      </c>
      <c r="P200">
        <v>5680</v>
      </c>
      <c r="R200" t="s">
        <v>316</v>
      </c>
      <c r="V200">
        <v>1</v>
      </c>
    </row>
    <row r="201" spans="1:22" x14ac:dyDescent="0.25">
      <c r="A201">
        <v>390786</v>
      </c>
      <c r="B201">
        <v>1847</v>
      </c>
      <c r="C201" t="s">
        <v>123</v>
      </c>
      <c r="D201" t="s">
        <v>10</v>
      </c>
      <c r="E201">
        <v>412</v>
      </c>
      <c r="F201" t="s">
        <v>11</v>
      </c>
      <c r="G201">
        <v>4</v>
      </c>
      <c r="I201" t="s">
        <v>52</v>
      </c>
      <c r="J201" t="b">
        <f t="shared" si="2"/>
        <v>0</v>
      </c>
      <c r="N201">
        <v>390992</v>
      </c>
      <c r="P201">
        <v>5685</v>
      </c>
      <c r="R201" t="s">
        <v>1277</v>
      </c>
      <c r="V201">
        <v>1</v>
      </c>
    </row>
    <row r="202" spans="1:22" x14ac:dyDescent="0.25">
      <c r="A202">
        <v>390786</v>
      </c>
      <c r="B202">
        <v>1847</v>
      </c>
      <c r="C202" t="s">
        <v>123</v>
      </c>
      <c r="D202" t="s">
        <v>10</v>
      </c>
      <c r="E202">
        <v>412</v>
      </c>
      <c r="F202" t="s">
        <v>11</v>
      </c>
      <c r="G202">
        <v>4</v>
      </c>
      <c r="I202" t="s">
        <v>52</v>
      </c>
      <c r="J202" t="b">
        <f t="shared" si="2"/>
        <v>1</v>
      </c>
      <c r="N202">
        <v>390993</v>
      </c>
      <c r="P202">
        <v>5700</v>
      </c>
      <c r="R202" t="s">
        <v>167</v>
      </c>
      <c r="V202">
        <v>1</v>
      </c>
    </row>
    <row r="203" spans="1:22" x14ac:dyDescent="0.25">
      <c r="A203">
        <v>390787</v>
      </c>
      <c r="B203">
        <v>1859</v>
      </c>
      <c r="C203" t="s">
        <v>124</v>
      </c>
      <c r="D203" t="s">
        <v>10</v>
      </c>
      <c r="E203">
        <v>412</v>
      </c>
      <c r="F203" t="s">
        <v>11</v>
      </c>
      <c r="G203">
        <v>4</v>
      </c>
      <c r="I203" t="s">
        <v>52</v>
      </c>
      <c r="J203" t="b">
        <f t="shared" si="2"/>
        <v>0</v>
      </c>
      <c r="N203">
        <v>390994</v>
      </c>
      <c r="P203">
        <v>5700</v>
      </c>
      <c r="R203" t="s">
        <v>832</v>
      </c>
      <c r="V203">
        <v>1</v>
      </c>
    </row>
    <row r="204" spans="1:22" x14ac:dyDescent="0.25">
      <c r="A204">
        <v>390787</v>
      </c>
      <c r="B204">
        <v>1859</v>
      </c>
      <c r="C204" t="s">
        <v>124</v>
      </c>
      <c r="D204" t="s">
        <v>10</v>
      </c>
      <c r="E204">
        <v>412</v>
      </c>
      <c r="F204" t="s">
        <v>11</v>
      </c>
      <c r="G204">
        <v>4</v>
      </c>
      <c r="I204" t="s">
        <v>52</v>
      </c>
      <c r="J204" t="b">
        <f t="shared" ref="J204:J267" si="3">A204=A203</f>
        <v>1</v>
      </c>
      <c r="N204">
        <v>390995</v>
      </c>
      <c r="P204">
        <v>5700</v>
      </c>
      <c r="R204" t="s">
        <v>169</v>
      </c>
      <c r="V204">
        <v>1</v>
      </c>
    </row>
    <row r="205" spans="1:22" x14ac:dyDescent="0.25">
      <c r="A205">
        <v>390788</v>
      </c>
      <c r="B205">
        <v>1871</v>
      </c>
      <c r="C205" t="s">
        <v>125</v>
      </c>
      <c r="D205" t="s">
        <v>10</v>
      </c>
      <c r="E205">
        <v>824</v>
      </c>
      <c r="F205" t="s">
        <v>11</v>
      </c>
      <c r="G205">
        <v>4</v>
      </c>
      <c r="I205" t="s">
        <v>52</v>
      </c>
      <c r="J205" t="b">
        <f t="shared" si="3"/>
        <v>0</v>
      </c>
      <c r="N205">
        <v>390996</v>
      </c>
      <c r="P205">
        <v>6545</v>
      </c>
      <c r="R205" t="s">
        <v>154</v>
      </c>
      <c r="V205">
        <v>1</v>
      </c>
    </row>
    <row r="206" spans="1:22" x14ac:dyDescent="0.25">
      <c r="A206">
        <v>390788</v>
      </c>
      <c r="B206">
        <v>1871</v>
      </c>
      <c r="C206" t="s">
        <v>125</v>
      </c>
      <c r="D206" t="s">
        <v>10</v>
      </c>
      <c r="E206">
        <v>824</v>
      </c>
      <c r="F206" t="s">
        <v>11</v>
      </c>
      <c r="G206">
        <v>4</v>
      </c>
      <c r="I206" t="s">
        <v>52</v>
      </c>
      <c r="J206" t="b">
        <f t="shared" si="3"/>
        <v>1</v>
      </c>
      <c r="N206">
        <v>390997</v>
      </c>
      <c r="P206">
        <v>6545</v>
      </c>
      <c r="R206" t="s">
        <v>824</v>
      </c>
      <c r="V206">
        <v>1</v>
      </c>
    </row>
    <row r="207" spans="1:22" x14ac:dyDescent="0.25">
      <c r="A207">
        <v>390789</v>
      </c>
      <c r="B207">
        <v>1835</v>
      </c>
      <c r="C207" t="s">
        <v>126</v>
      </c>
      <c r="D207" t="s">
        <v>10</v>
      </c>
      <c r="E207">
        <v>206</v>
      </c>
      <c r="F207" t="s">
        <v>11</v>
      </c>
      <c r="G207">
        <v>4</v>
      </c>
      <c r="I207" t="s">
        <v>52</v>
      </c>
      <c r="J207" t="b">
        <f t="shared" si="3"/>
        <v>0</v>
      </c>
      <c r="N207">
        <v>390998</v>
      </c>
      <c r="P207">
        <v>6555</v>
      </c>
      <c r="R207" t="s">
        <v>1213</v>
      </c>
      <c r="V207">
        <v>1</v>
      </c>
    </row>
    <row r="208" spans="1:22" x14ac:dyDescent="0.25">
      <c r="A208">
        <v>390789</v>
      </c>
      <c r="B208">
        <v>1835</v>
      </c>
      <c r="C208" t="s">
        <v>126</v>
      </c>
      <c r="D208" t="s">
        <v>10</v>
      </c>
      <c r="E208">
        <v>206</v>
      </c>
      <c r="F208" t="s">
        <v>11</v>
      </c>
      <c r="G208">
        <v>4</v>
      </c>
      <c r="I208" t="s">
        <v>52</v>
      </c>
      <c r="J208" t="b">
        <f t="shared" si="3"/>
        <v>1</v>
      </c>
      <c r="N208">
        <v>390999</v>
      </c>
      <c r="P208">
        <v>6555</v>
      </c>
      <c r="R208" t="s">
        <v>105</v>
      </c>
      <c r="V208">
        <v>1</v>
      </c>
    </row>
    <row r="209" spans="1:22" x14ac:dyDescent="0.25">
      <c r="A209">
        <v>390790</v>
      </c>
      <c r="B209" t="s">
        <v>127</v>
      </c>
      <c r="C209" t="s">
        <v>128</v>
      </c>
      <c r="D209" t="s">
        <v>10</v>
      </c>
      <c r="E209">
        <v>206</v>
      </c>
      <c r="F209" t="s">
        <v>31</v>
      </c>
      <c r="G209">
        <v>2</v>
      </c>
      <c r="I209" t="s">
        <v>52</v>
      </c>
      <c r="J209" t="b">
        <f t="shared" si="3"/>
        <v>0</v>
      </c>
      <c r="N209">
        <v>391000</v>
      </c>
      <c r="P209">
        <v>6600</v>
      </c>
      <c r="R209" t="s">
        <v>168</v>
      </c>
      <c r="V209">
        <v>1</v>
      </c>
    </row>
    <row r="210" spans="1:22" x14ac:dyDescent="0.25">
      <c r="A210">
        <v>390790</v>
      </c>
      <c r="B210" t="s">
        <v>127</v>
      </c>
      <c r="C210" t="s">
        <v>128</v>
      </c>
      <c r="D210" t="s">
        <v>10</v>
      </c>
      <c r="E210">
        <v>206</v>
      </c>
      <c r="F210" t="s">
        <v>31</v>
      </c>
      <c r="G210">
        <v>2</v>
      </c>
      <c r="I210" t="s">
        <v>52</v>
      </c>
      <c r="J210" t="b">
        <f t="shared" si="3"/>
        <v>1</v>
      </c>
      <c r="N210">
        <v>391017</v>
      </c>
      <c r="P210">
        <v>6600</v>
      </c>
      <c r="R210" t="s">
        <v>1276</v>
      </c>
      <c r="V210">
        <v>1</v>
      </c>
    </row>
    <row r="211" spans="1:22" x14ac:dyDescent="0.25">
      <c r="A211">
        <v>390791</v>
      </c>
      <c r="B211" t="s">
        <v>63</v>
      </c>
      <c r="C211" t="s">
        <v>64</v>
      </c>
      <c r="D211" t="s">
        <v>10</v>
      </c>
      <c r="E211">
        <v>206</v>
      </c>
      <c r="F211" t="s">
        <v>11</v>
      </c>
      <c r="G211">
        <v>2</v>
      </c>
      <c r="I211" t="s">
        <v>52</v>
      </c>
      <c r="J211" t="b">
        <f t="shared" si="3"/>
        <v>0</v>
      </c>
      <c r="N211">
        <v>391018</v>
      </c>
      <c r="P211">
        <v>6640</v>
      </c>
      <c r="R211" t="s">
        <v>71</v>
      </c>
      <c r="V211">
        <v>1</v>
      </c>
    </row>
    <row r="212" spans="1:22" x14ac:dyDescent="0.25">
      <c r="A212">
        <v>390791</v>
      </c>
      <c r="B212" t="s">
        <v>63</v>
      </c>
      <c r="C212" t="s">
        <v>64</v>
      </c>
      <c r="D212" t="s">
        <v>10</v>
      </c>
      <c r="E212">
        <v>206</v>
      </c>
      <c r="F212" t="s">
        <v>11</v>
      </c>
      <c r="G212">
        <v>2</v>
      </c>
      <c r="I212" t="s">
        <v>52</v>
      </c>
      <c r="J212" t="b">
        <f t="shared" si="3"/>
        <v>1</v>
      </c>
      <c r="N212">
        <v>391019</v>
      </c>
      <c r="P212">
        <v>6648</v>
      </c>
      <c r="R212" t="s">
        <v>781</v>
      </c>
      <c r="V212">
        <v>1</v>
      </c>
    </row>
    <row r="213" spans="1:22" x14ac:dyDescent="0.25">
      <c r="A213">
        <v>390792</v>
      </c>
      <c r="B213" t="s">
        <v>129</v>
      </c>
      <c r="C213" t="s">
        <v>130</v>
      </c>
      <c r="D213" t="s">
        <v>10</v>
      </c>
      <c r="E213">
        <v>206</v>
      </c>
      <c r="F213" t="s">
        <v>31</v>
      </c>
      <c r="G213">
        <v>3</v>
      </c>
      <c r="H213" t="s">
        <v>62</v>
      </c>
      <c r="I213" t="s">
        <v>52</v>
      </c>
      <c r="J213" t="b">
        <f t="shared" si="3"/>
        <v>0</v>
      </c>
      <c r="N213">
        <v>391020</v>
      </c>
      <c r="P213">
        <v>6710</v>
      </c>
      <c r="R213" t="s">
        <v>280</v>
      </c>
      <c r="V213">
        <v>1</v>
      </c>
    </row>
    <row r="214" spans="1:22" x14ac:dyDescent="0.25">
      <c r="A214">
        <v>390792</v>
      </c>
      <c r="B214" t="s">
        <v>129</v>
      </c>
      <c r="C214" t="s">
        <v>130</v>
      </c>
      <c r="D214" t="s">
        <v>10</v>
      </c>
      <c r="E214">
        <v>206</v>
      </c>
      <c r="F214" t="s">
        <v>31</v>
      </c>
      <c r="G214">
        <v>3</v>
      </c>
      <c r="H214" t="s">
        <v>62</v>
      </c>
      <c r="I214" t="s">
        <v>52</v>
      </c>
      <c r="J214" t="b">
        <f t="shared" si="3"/>
        <v>1</v>
      </c>
      <c r="N214">
        <v>391021</v>
      </c>
      <c r="P214">
        <v>6710</v>
      </c>
      <c r="R214" t="s">
        <v>348</v>
      </c>
      <c r="V214">
        <v>1</v>
      </c>
    </row>
    <row r="215" spans="1:22" x14ac:dyDescent="0.25">
      <c r="A215">
        <v>390793</v>
      </c>
      <c r="B215" t="s">
        <v>127</v>
      </c>
      <c r="C215" t="s">
        <v>128</v>
      </c>
      <c r="D215" t="s">
        <v>10</v>
      </c>
      <c r="E215">
        <v>206</v>
      </c>
      <c r="F215" t="s">
        <v>11</v>
      </c>
      <c r="G215">
        <v>2</v>
      </c>
      <c r="I215" t="s">
        <v>52</v>
      </c>
      <c r="J215" t="b">
        <f t="shared" si="3"/>
        <v>0</v>
      </c>
      <c r="N215">
        <v>391022</v>
      </c>
      <c r="P215">
        <v>6710</v>
      </c>
      <c r="R215" t="s">
        <v>282</v>
      </c>
      <c r="V215">
        <v>1</v>
      </c>
    </row>
    <row r="216" spans="1:22" x14ac:dyDescent="0.25">
      <c r="A216">
        <v>390793</v>
      </c>
      <c r="B216" t="s">
        <v>127</v>
      </c>
      <c r="C216" t="s">
        <v>128</v>
      </c>
      <c r="D216" t="s">
        <v>10</v>
      </c>
      <c r="E216">
        <v>206</v>
      </c>
      <c r="F216" t="s">
        <v>11</v>
      </c>
      <c r="G216">
        <v>2</v>
      </c>
      <c r="I216" t="s">
        <v>52</v>
      </c>
      <c r="J216" t="b">
        <f t="shared" si="3"/>
        <v>1</v>
      </c>
      <c r="N216">
        <v>391023</v>
      </c>
      <c r="P216">
        <v>6730</v>
      </c>
      <c r="R216" t="s">
        <v>36</v>
      </c>
      <c r="V216">
        <v>1</v>
      </c>
    </row>
    <row r="217" spans="1:22" x14ac:dyDescent="0.25">
      <c r="A217">
        <v>390796</v>
      </c>
      <c r="B217">
        <v>75133</v>
      </c>
      <c r="C217" t="s">
        <v>48</v>
      </c>
      <c r="D217" t="s">
        <v>10</v>
      </c>
      <c r="E217">
        <v>1</v>
      </c>
      <c r="F217" t="s">
        <v>11</v>
      </c>
      <c r="G217">
        <v>1</v>
      </c>
      <c r="H217" t="s">
        <v>27</v>
      </c>
      <c r="I217" t="s">
        <v>13</v>
      </c>
      <c r="J217" t="b">
        <f t="shared" si="3"/>
        <v>0</v>
      </c>
      <c r="N217">
        <v>391024</v>
      </c>
      <c r="P217">
        <v>6758</v>
      </c>
      <c r="R217" t="s">
        <v>564</v>
      </c>
      <c r="V217">
        <v>1</v>
      </c>
    </row>
    <row r="218" spans="1:22" x14ac:dyDescent="0.25">
      <c r="A218">
        <v>390796</v>
      </c>
      <c r="B218">
        <v>75133</v>
      </c>
      <c r="C218" t="s">
        <v>228</v>
      </c>
      <c r="D218" t="s">
        <v>10</v>
      </c>
      <c r="E218">
        <v>1</v>
      </c>
      <c r="F218" t="s">
        <v>11</v>
      </c>
      <c r="G218">
        <v>1</v>
      </c>
      <c r="H218" t="s">
        <v>225</v>
      </c>
      <c r="I218" t="s">
        <v>13</v>
      </c>
      <c r="J218" t="b">
        <f t="shared" si="3"/>
        <v>1</v>
      </c>
      <c r="N218">
        <v>391025</v>
      </c>
      <c r="P218">
        <v>6758</v>
      </c>
      <c r="R218" t="s">
        <v>1251</v>
      </c>
      <c r="V218">
        <v>1</v>
      </c>
    </row>
    <row r="219" spans="1:22" x14ac:dyDescent="0.25">
      <c r="A219">
        <v>390797</v>
      </c>
      <c r="B219" t="s">
        <v>131</v>
      </c>
      <c r="C219" t="s">
        <v>132</v>
      </c>
      <c r="D219" t="s">
        <v>10</v>
      </c>
      <c r="E219">
        <v>2</v>
      </c>
      <c r="F219" t="s">
        <v>11</v>
      </c>
      <c r="G219">
        <v>3</v>
      </c>
      <c r="H219" t="s">
        <v>133</v>
      </c>
      <c r="I219" t="s">
        <v>13</v>
      </c>
      <c r="J219" t="b">
        <f t="shared" si="3"/>
        <v>0</v>
      </c>
      <c r="N219">
        <v>391026</v>
      </c>
      <c r="P219">
        <v>6795</v>
      </c>
      <c r="R219" t="s">
        <v>1253</v>
      </c>
      <c r="V219">
        <v>1</v>
      </c>
    </row>
    <row r="220" spans="1:22" x14ac:dyDescent="0.25">
      <c r="A220">
        <v>390797</v>
      </c>
      <c r="B220" t="s">
        <v>131</v>
      </c>
      <c r="C220" t="s">
        <v>132</v>
      </c>
      <c r="D220" t="s">
        <v>10</v>
      </c>
      <c r="E220">
        <v>2</v>
      </c>
      <c r="F220" t="s">
        <v>11</v>
      </c>
      <c r="G220">
        <v>3</v>
      </c>
      <c r="H220" t="s">
        <v>133</v>
      </c>
      <c r="I220" t="s">
        <v>13</v>
      </c>
      <c r="J220" t="b">
        <f t="shared" si="3"/>
        <v>1</v>
      </c>
      <c r="N220">
        <v>391027</v>
      </c>
      <c r="P220">
        <v>6798</v>
      </c>
      <c r="R220" t="s">
        <v>1254</v>
      </c>
      <c r="V220">
        <v>1</v>
      </c>
    </row>
    <row r="221" spans="1:22" x14ac:dyDescent="0.25">
      <c r="A221">
        <v>390798</v>
      </c>
      <c r="B221" t="s">
        <v>129</v>
      </c>
      <c r="C221" t="s">
        <v>130</v>
      </c>
      <c r="D221" t="s">
        <v>10</v>
      </c>
      <c r="E221">
        <v>206</v>
      </c>
      <c r="F221" t="s">
        <v>11</v>
      </c>
      <c r="G221">
        <v>3</v>
      </c>
      <c r="H221" t="s">
        <v>62</v>
      </c>
      <c r="I221" t="s">
        <v>134</v>
      </c>
      <c r="J221" t="b">
        <f t="shared" si="3"/>
        <v>0</v>
      </c>
      <c r="N221">
        <v>391028</v>
      </c>
      <c r="P221">
        <v>6798</v>
      </c>
      <c r="R221" t="s">
        <v>1376</v>
      </c>
      <c r="V221">
        <v>1</v>
      </c>
    </row>
    <row r="222" spans="1:22" x14ac:dyDescent="0.25">
      <c r="A222">
        <v>390798</v>
      </c>
      <c r="B222" t="s">
        <v>129</v>
      </c>
      <c r="C222" t="s">
        <v>130</v>
      </c>
      <c r="D222" t="s">
        <v>10</v>
      </c>
      <c r="E222">
        <v>206</v>
      </c>
      <c r="F222" t="s">
        <v>11</v>
      </c>
      <c r="G222">
        <v>3</v>
      </c>
      <c r="H222" t="s">
        <v>62</v>
      </c>
      <c r="I222" t="s">
        <v>230</v>
      </c>
      <c r="J222" t="b">
        <f t="shared" si="3"/>
        <v>1</v>
      </c>
      <c r="N222">
        <v>391029</v>
      </c>
      <c r="P222">
        <v>6798</v>
      </c>
      <c r="R222" t="s">
        <v>1375</v>
      </c>
      <c r="V222">
        <v>1</v>
      </c>
    </row>
    <row r="223" spans="1:22" x14ac:dyDescent="0.25">
      <c r="A223">
        <v>390799</v>
      </c>
      <c r="B223" t="s">
        <v>60</v>
      </c>
      <c r="C223" t="s">
        <v>61</v>
      </c>
      <c r="D223" t="s">
        <v>10</v>
      </c>
      <c r="E223">
        <v>206</v>
      </c>
      <c r="F223" t="s">
        <v>11</v>
      </c>
      <c r="G223">
        <v>3</v>
      </c>
      <c r="H223" t="s">
        <v>62</v>
      </c>
      <c r="I223" t="s">
        <v>134</v>
      </c>
      <c r="J223" t="b">
        <f t="shared" si="3"/>
        <v>0</v>
      </c>
      <c r="N223">
        <v>391030</v>
      </c>
      <c r="P223">
        <v>6810</v>
      </c>
      <c r="R223" t="s">
        <v>1377</v>
      </c>
      <c r="V223">
        <v>1</v>
      </c>
    </row>
    <row r="224" spans="1:22" x14ac:dyDescent="0.25">
      <c r="A224">
        <v>390799</v>
      </c>
      <c r="B224" t="s">
        <v>60</v>
      </c>
      <c r="C224" t="s">
        <v>61</v>
      </c>
      <c r="D224" t="s">
        <v>10</v>
      </c>
      <c r="E224">
        <v>206</v>
      </c>
      <c r="F224" t="s">
        <v>11</v>
      </c>
      <c r="G224">
        <v>3</v>
      </c>
      <c r="H224" t="s">
        <v>62</v>
      </c>
      <c r="I224" t="s">
        <v>230</v>
      </c>
      <c r="J224" t="b">
        <f t="shared" si="3"/>
        <v>1</v>
      </c>
      <c r="N224">
        <v>391031</v>
      </c>
      <c r="P224">
        <v>7021</v>
      </c>
      <c r="R224" t="s">
        <v>1378</v>
      </c>
      <c r="V224">
        <v>1</v>
      </c>
    </row>
    <row r="225" spans="1:22" x14ac:dyDescent="0.25">
      <c r="A225">
        <v>390803</v>
      </c>
      <c r="B225">
        <v>75133</v>
      </c>
      <c r="C225" t="s">
        <v>48</v>
      </c>
      <c r="D225" t="s">
        <v>10</v>
      </c>
      <c r="E225">
        <v>2</v>
      </c>
      <c r="F225" t="s">
        <v>31</v>
      </c>
      <c r="G225">
        <v>1</v>
      </c>
      <c r="H225" t="s">
        <v>135</v>
      </c>
      <c r="I225" t="s">
        <v>42</v>
      </c>
      <c r="J225" t="b">
        <f t="shared" si="3"/>
        <v>0</v>
      </c>
      <c r="N225">
        <v>391032</v>
      </c>
      <c r="P225">
        <v>7023</v>
      </c>
      <c r="R225" t="s">
        <v>1373</v>
      </c>
      <c r="V225">
        <v>1</v>
      </c>
    </row>
    <row r="226" spans="1:22" x14ac:dyDescent="0.25">
      <c r="A226">
        <v>390803</v>
      </c>
      <c r="B226">
        <v>75133</v>
      </c>
      <c r="C226" t="s">
        <v>228</v>
      </c>
      <c r="D226" t="s">
        <v>10</v>
      </c>
      <c r="E226">
        <v>2</v>
      </c>
      <c r="F226" t="s">
        <v>31</v>
      </c>
      <c r="G226">
        <v>1</v>
      </c>
      <c r="H226" t="s">
        <v>135</v>
      </c>
      <c r="I226" t="s">
        <v>42</v>
      </c>
      <c r="J226" t="b">
        <f t="shared" si="3"/>
        <v>1</v>
      </c>
      <c r="N226">
        <v>391034</v>
      </c>
      <c r="P226">
        <v>7026</v>
      </c>
      <c r="R226" t="s">
        <v>1372</v>
      </c>
      <c r="V226">
        <v>1</v>
      </c>
    </row>
    <row r="227" spans="1:22" x14ac:dyDescent="0.25">
      <c r="A227">
        <v>390805</v>
      </c>
      <c r="B227">
        <v>36440</v>
      </c>
      <c r="C227" t="s">
        <v>136</v>
      </c>
      <c r="D227" t="s">
        <v>10</v>
      </c>
      <c r="E227">
        <v>200</v>
      </c>
      <c r="F227" t="s">
        <v>31</v>
      </c>
      <c r="G227">
        <v>1</v>
      </c>
      <c r="H227" t="s">
        <v>27</v>
      </c>
      <c r="I227" t="s">
        <v>137</v>
      </c>
      <c r="J227" t="b">
        <f t="shared" si="3"/>
        <v>0</v>
      </c>
      <c r="N227">
        <v>391043</v>
      </c>
      <c r="P227">
        <v>7040</v>
      </c>
      <c r="R227" t="s">
        <v>1374</v>
      </c>
      <c r="V227">
        <v>1</v>
      </c>
    </row>
    <row r="228" spans="1:22" x14ac:dyDescent="0.25">
      <c r="A228">
        <v>390805</v>
      </c>
      <c r="B228">
        <v>36440</v>
      </c>
      <c r="C228" t="s">
        <v>136</v>
      </c>
      <c r="D228" t="s">
        <v>10</v>
      </c>
      <c r="E228">
        <v>200</v>
      </c>
      <c r="F228" t="s">
        <v>31</v>
      </c>
      <c r="G228">
        <v>1</v>
      </c>
      <c r="H228" t="s">
        <v>225</v>
      </c>
      <c r="I228" t="s">
        <v>231</v>
      </c>
      <c r="J228" t="b">
        <f t="shared" si="3"/>
        <v>1</v>
      </c>
      <c r="N228">
        <v>391044</v>
      </c>
      <c r="P228">
        <v>7050</v>
      </c>
      <c r="R228" t="s">
        <v>92</v>
      </c>
      <c r="V228">
        <v>1</v>
      </c>
    </row>
    <row r="229" spans="1:22" x14ac:dyDescent="0.25">
      <c r="A229">
        <v>390810</v>
      </c>
      <c r="B229" t="s">
        <v>138</v>
      </c>
      <c r="C229" t="s">
        <v>139</v>
      </c>
      <c r="D229" t="s">
        <v>10</v>
      </c>
      <c r="E229">
        <v>200</v>
      </c>
      <c r="F229" t="s">
        <v>31</v>
      </c>
      <c r="G229">
        <v>1</v>
      </c>
      <c r="H229" t="s">
        <v>140</v>
      </c>
      <c r="I229" t="s">
        <v>52</v>
      </c>
      <c r="J229" t="b">
        <f t="shared" si="3"/>
        <v>0</v>
      </c>
      <c r="N229">
        <v>391045</v>
      </c>
      <c r="P229">
        <v>7060</v>
      </c>
      <c r="R229" t="s">
        <v>229</v>
      </c>
      <c r="V229">
        <v>1</v>
      </c>
    </row>
    <row r="230" spans="1:22" x14ac:dyDescent="0.25">
      <c r="A230">
        <v>390810</v>
      </c>
      <c r="B230" t="s">
        <v>138</v>
      </c>
      <c r="C230" t="s">
        <v>139</v>
      </c>
      <c r="D230" t="s">
        <v>10</v>
      </c>
      <c r="E230">
        <v>200</v>
      </c>
      <c r="F230" t="s">
        <v>31</v>
      </c>
      <c r="G230">
        <v>1</v>
      </c>
      <c r="H230" t="s">
        <v>140</v>
      </c>
      <c r="I230" t="s">
        <v>52</v>
      </c>
      <c r="J230" t="b">
        <f t="shared" si="3"/>
        <v>1</v>
      </c>
      <c r="N230">
        <v>391046</v>
      </c>
      <c r="P230">
        <v>7070</v>
      </c>
      <c r="R230" t="s">
        <v>782</v>
      </c>
      <c r="V230">
        <v>1</v>
      </c>
    </row>
    <row r="231" spans="1:22" x14ac:dyDescent="0.25">
      <c r="A231">
        <v>390811</v>
      </c>
      <c r="B231">
        <v>36440</v>
      </c>
      <c r="C231" t="s">
        <v>136</v>
      </c>
      <c r="D231" t="s">
        <v>10</v>
      </c>
      <c r="E231">
        <v>31</v>
      </c>
      <c r="F231" t="s">
        <v>11</v>
      </c>
      <c r="G231">
        <v>1</v>
      </c>
      <c r="H231" t="s">
        <v>141</v>
      </c>
      <c r="I231" t="s">
        <v>52</v>
      </c>
      <c r="J231" t="b">
        <f t="shared" si="3"/>
        <v>0</v>
      </c>
      <c r="N231">
        <v>391047</v>
      </c>
      <c r="P231">
        <v>7073</v>
      </c>
      <c r="R231" t="s">
        <v>136</v>
      </c>
      <c r="V231">
        <v>1</v>
      </c>
    </row>
    <row r="232" spans="1:22" x14ac:dyDescent="0.25">
      <c r="A232">
        <v>390811</v>
      </c>
      <c r="B232">
        <v>36440</v>
      </c>
      <c r="C232" t="s">
        <v>136</v>
      </c>
      <c r="D232" t="s">
        <v>10</v>
      </c>
      <c r="E232">
        <v>31</v>
      </c>
      <c r="F232" t="s">
        <v>11</v>
      </c>
      <c r="G232">
        <v>1</v>
      </c>
      <c r="H232" t="s">
        <v>141</v>
      </c>
      <c r="I232" t="s">
        <v>52</v>
      </c>
      <c r="J232" t="b">
        <f t="shared" si="3"/>
        <v>1</v>
      </c>
      <c r="N232">
        <v>391048</v>
      </c>
      <c r="P232">
        <v>7073</v>
      </c>
      <c r="R232" t="s">
        <v>1335</v>
      </c>
      <c r="V232">
        <v>1</v>
      </c>
    </row>
    <row r="233" spans="1:22" x14ac:dyDescent="0.25">
      <c r="A233">
        <v>390812</v>
      </c>
      <c r="B233">
        <v>36440</v>
      </c>
      <c r="C233" t="s">
        <v>136</v>
      </c>
      <c r="D233" t="s">
        <v>10</v>
      </c>
      <c r="E233">
        <v>169</v>
      </c>
      <c r="F233" t="s">
        <v>11</v>
      </c>
      <c r="G233">
        <v>1</v>
      </c>
      <c r="H233" t="s">
        <v>27</v>
      </c>
      <c r="I233" t="s">
        <v>52</v>
      </c>
      <c r="J233" t="b">
        <f t="shared" si="3"/>
        <v>0</v>
      </c>
      <c r="N233">
        <v>391049</v>
      </c>
      <c r="P233">
        <v>7100</v>
      </c>
      <c r="R233" t="s">
        <v>821</v>
      </c>
      <c r="V233">
        <v>1</v>
      </c>
    </row>
    <row r="234" spans="1:22" x14ac:dyDescent="0.25">
      <c r="A234">
        <v>390812</v>
      </c>
      <c r="B234">
        <v>36440</v>
      </c>
      <c r="C234" t="s">
        <v>136</v>
      </c>
      <c r="D234" t="s">
        <v>10</v>
      </c>
      <c r="E234">
        <v>169</v>
      </c>
      <c r="F234" t="s">
        <v>11</v>
      </c>
      <c r="G234">
        <v>1</v>
      </c>
      <c r="H234" t="s">
        <v>225</v>
      </c>
      <c r="I234" t="s">
        <v>52</v>
      </c>
      <c r="J234" t="b">
        <f t="shared" si="3"/>
        <v>1</v>
      </c>
      <c r="N234">
        <v>391050</v>
      </c>
      <c r="P234">
        <v>7100</v>
      </c>
      <c r="R234" t="s">
        <v>785</v>
      </c>
      <c r="V234">
        <v>1</v>
      </c>
    </row>
    <row r="235" spans="1:22" x14ac:dyDescent="0.25">
      <c r="A235">
        <v>390814</v>
      </c>
      <c r="B235">
        <v>45420</v>
      </c>
      <c r="C235" t="s">
        <v>142</v>
      </c>
      <c r="D235" t="s">
        <v>10</v>
      </c>
      <c r="E235">
        <v>300</v>
      </c>
      <c r="F235" t="s">
        <v>31</v>
      </c>
      <c r="G235">
        <v>1</v>
      </c>
      <c r="H235" t="s">
        <v>143</v>
      </c>
      <c r="I235" t="s">
        <v>137</v>
      </c>
      <c r="J235" t="b">
        <f t="shared" si="3"/>
        <v>0</v>
      </c>
      <c r="N235">
        <v>391051</v>
      </c>
      <c r="P235">
        <v>7100</v>
      </c>
      <c r="R235" t="s">
        <v>1316</v>
      </c>
      <c r="V235">
        <v>1</v>
      </c>
    </row>
    <row r="236" spans="1:22" x14ac:dyDescent="0.25">
      <c r="A236">
        <v>390814</v>
      </c>
      <c r="B236">
        <v>45420</v>
      </c>
      <c r="C236" t="s">
        <v>232</v>
      </c>
      <c r="D236" t="s">
        <v>10</v>
      </c>
      <c r="E236">
        <v>300</v>
      </c>
      <c r="F236" t="s">
        <v>31</v>
      </c>
      <c r="G236">
        <v>1</v>
      </c>
      <c r="H236" t="s">
        <v>143</v>
      </c>
      <c r="I236" t="s">
        <v>231</v>
      </c>
      <c r="J236" t="b">
        <f t="shared" si="3"/>
        <v>1</v>
      </c>
      <c r="N236">
        <v>391052</v>
      </c>
      <c r="P236">
        <v>7100</v>
      </c>
      <c r="R236" t="s">
        <v>56</v>
      </c>
      <c r="V236">
        <v>1</v>
      </c>
    </row>
    <row r="237" spans="1:22" x14ac:dyDescent="0.25">
      <c r="A237">
        <v>390832</v>
      </c>
      <c r="B237" t="s">
        <v>144</v>
      </c>
      <c r="C237" t="s">
        <v>145</v>
      </c>
      <c r="D237" t="s">
        <v>10</v>
      </c>
      <c r="E237">
        <v>200</v>
      </c>
      <c r="F237" t="s">
        <v>31</v>
      </c>
      <c r="G237">
        <v>1</v>
      </c>
      <c r="H237" t="s">
        <v>140</v>
      </c>
      <c r="I237" t="s">
        <v>52</v>
      </c>
      <c r="J237" t="b">
        <f t="shared" si="3"/>
        <v>0</v>
      </c>
      <c r="N237">
        <v>391053</v>
      </c>
      <c r="P237">
        <v>7110</v>
      </c>
      <c r="R237" t="s">
        <v>526</v>
      </c>
      <c r="V237">
        <v>1</v>
      </c>
    </row>
    <row r="238" spans="1:22" x14ac:dyDescent="0.25">
      <c r="A238">
        <v>390832</v>
      </c>
      <c r="B238" t="s">
        <v>144</v>
      </c>
      <c r="C238" t="s">
        <v>145</v>
      </c>
      <c r="D238" t="s">
        <v>10</v>
      </c>
      <c r="E238">
        <v>200</v>
      </c>
      <c r="F238" t="s">
        <v>31</v>
      </c>
      <c r="G238">
        <v>1</v>
      </c>
      <c r="H238" t="s">
        <v>140</v>
      </c>
      <c r="I238" t="s">
        <v>52</v>
      </c>
      <c r="J238" t="b">
        <f t="shared" si="3"/>
        <v>1</v>
      </c>
      <c r="N238">
        <v>391054</v>
      </c>
      <c r="P238">
        <v>7140</v>
      </c>
      <c r="R238" t="s">
        <v>866</v>
      </c>
      <c r="V238">
        <v>1</v>
      </c>
    </row>
    <row r="239" spans="1:22" x14ac:dyDescent="0.25">
      <c r="A239">
        <v>390833</v>
      </c>
      <c r="B239" t="s">
        <v>146</v>
      </c>
      <c r="C239" t="s">
        <v>147</v>
      </c>
      <c r="D239" t="s">
        <v>10</v>
      </c>
      <c r="E239">
        <v>200</v>
      </c>
      <c r="F239" t="s">
        <v>11</v>
      </c>
      <c r="G239">
        <v>1</v>
      </c>
      <c r="H239" t="s">
        <v>148</v>
      </c>
      <c r="I239" t="s">
        <v>52</v>
      </c>
      <c r="J239" t="b">
        <f t="shared" si="3"/>
        <v>0</v>
      </c>
      <c r="N239">
        <v>391055</v>
      </c>
      <c r="P239">
        <v>7141</v>
      </c>
      <c r="R239" t="s">
        <v>860</v>
      </c>
      <c r="V239">
        <v>1</v>
      </c>
    </row>
    <row r="240" spans="1:22" x14ac:dyDescent="0.25">
      <c r="A240">
        <v>390833</v>
      </c>
      <c r="B240" t="s">
        <v>146</v>
      </c>
      <c r="C240" t="s">
        <v>147</v>
      </c>
      <c r="D240" t="s">
        <v>10</v>
      </c>
      <c r="E240">
        <v>200</v>
      </c>
      <c r="F240" t="s">
        <v>11</v>
      </c>
      <c r="G240">
        <v>1</v>
      </c>
      <c r="H240" t="s">
        <v>148</v>
      </c>
      <c r="I240" t="s">
        <v>52</v>
      </c>
      <c r="J240" t="b">
        <f t="shared" si="3"/>
        <v>1</v>
      </c>
      <c r="N240">
        <v>391061</v>
      </c>
      <c r="P240">
        <v>7141</v>
      </c>
      <c r="R240" t="s">
        <v>858</v>
      </c>
      <c r="V240">
        <v>1</v>
      </c>
    </row>
    <row r="241" spans="1:22" x14ac:dyDescent="0.25">
      <c r="A241">
        <v>390846</v>
      </c>
      <c r="B241">
        <v>5210</v>
      </c>
      <c r="C241" t="s">
        <v>149</v>
      </c>
      <c r="D241" t="s">
        <v>10</v>
      </c>
      <c r="E241">
        <v>20</v>
      </c>
      <c r="F241" t="s">
        <v>31</v>
      </c>
      <c r="G241">
        <v>1</v>
      </c>
      <c r="H241" t="s">
        <v>150</v>
      </c>
      <c r="I241" t="s">
        <v>137</v>
      </c>
      <c r="J241" t="b">
        <f t="shared" si="3"/>
        <v>0</v>
      </c>
      <c r="N241">
        <v>391062</v>
      </c>
      <c r="P241">
        <v>7150</v>
      </c>
      <c r="R241" t="s">
        <v>1032</v>
      </c>
      <c r="V241">
        <v>1</v>
      </c>
    </row>
    <row r="242" spans="1:22" x14ac:dyDescent="0.25">
      <c r="A242">
        <v>390846</v>
      </c>
      <c r="B242">
        <v>5210</v>
      </c>
      <c r="C242" t="s">
        <v>149</v>
      </c>
      <c r="D242" t="s">
        <v>10</v>
      </c>
      <c r="E242">
        <v>20</v>
      </c>
      <c r="F242" t="s">
        <v>31</v>
      </c>
      <c r="G242">
        <v>1</v>
      </c>
      <c r="H242" t="s">
        <v>150</v>
      </c>
      <c r="I242" t="s">
        <v>231</v>
      </c>
      <c r="J242" t="b">
        <f t="shared" si="3"/>
        <v>1</v>
      </c>
      <c r="N242">
        <v>391063</v>
      </c>
      <c r="P242">
        <v>7165</v>
      </c>
      <c r="R242" t="s">
        <v>1456</v>
      </c>
      <c r="V242">
        <v>1</v>
      </c>
    </row>
    <row r="243" spans="1:22" x14ac:dyDescent="0.25">
      <c r="A243">
        <v>390847</v>
      </c>
      <c r="B243">
        <v>5501</v>
      </c>
      <c r="C243" t="s">
        <v>151</v>
      </c>
      <c r="D243" t="s">
        <v>10</v>
      </c>
      <c r="E243">
        <v>50</v>
      </c>
      <c r="F243" t="s">
        <v>31</v>
      </c>
      <c r="G243">
        <v>1</v>
      </c>
      <c r="H243" t="s">
        <v>152</v>
      </c>
      <c r="I243" t="s">
        <v>137</v>
      </c>
      <c r="J243" t="b">
        <f t="shared" si="3"/>
        <v>0</v>
      </c>
      <c r="N243">
        <v>391064</v>
      </c>
      <c r="P243">
        <v>7220</v>
      </c>
      <c r="R243" t="s">
        <v>533</v>
      </c>
      <c r="V243">
        <v>1</v>
      </c>
    </row>
    <row r="244" spans="1:22" x14ac:dyDescent="0.25">
      <c r="A244">
        <v>390847</v>
      </c>
      <c r="B244">
        <v>5501</v>
      </c>
      <c r="C244" t="s">
        <v>151</v>
      </c>
      <c r="D244" t="s">
        <v>10</v>
      </c>
      <c r="E244">
        <v>50</v>
      </c>
      <c r="F244" t="s">
        <v>31</v>
      </c>
      <c r="G244">
        <v>1</v>
      </c>
      <c r="H244" t="s">
        <v>152</v>
      </c>
      <c r="I244" t="s">
        <v>231</v>
      </c>
      <c r="J244" t="b">
        <f t="shared" si="3"/>
        <v>1</v>
      </c>
      <c r="N244">
        <v>391065</v>
      </c>
      <c r="P244">
        <v>7223</v>
      </c>
      <c r="R244" t="s">
        <v>529</v>
      </c>
      <c r="V244">
        <v>1</v>
      </c>
    </row>
    <row r="245" spans="1:22" x14ac:dyDescent="0.25">
      <c r="A245">
        <v>390848</v>
      </c>
      <c r="B245">
        <v>5640</v>
      </c>
      <c r="C245" t="s">
        <v>153</v>
      </c>
      <c r="D245" t="s">
        <v>10</v>
      </c>
      <c r="E245">
        <v>50</v>
      </c>
      <c r="F245" t="s">
        <v>31</v>
      </c>
      <c r="G245">
        <v>1</v>
      </c>
      <c r="H245" t="s">
        <v>152</v>
      </c>
      <c r="I245" t="s">
        <v>137</v>
      </c>
      <c r="J245" t="b">
        <f t="shared" si="3"/>
        <v>0</v>
      </c>
      <c r="N245">
        <v>391077</v>
      </c>
      <c r="P245">
        <v>7223</v>
      </c>
      <c r="R245" t="s">
        <v>997</v>
      </c>
      <c r="V245">
        <v>1</v>
      </c>
    </row>
    <row r="246" spans="1:22" x14ac:dyDescent="0.25">
      <c r="A246">
        <v>390848</v>
      </c>
      <c r="B246">
        <v>5640</v>
      </c>
      <c r="C246" t="s">
        <v>153</v>
      </c>
      <c r="D246" t="s">
        <v>10</v>
      </c>
      <c r="E246">
        <v>50</v>
      </c>
      <c r="F246" t="s">
        <v>31</v>
      </c>
      <c r="G246">
        <v>1</v>
      </c>
      <c r="H246" t="s">
        <v>152</v>
      </c>
      <c r="I246" t="s">
        <v>231</v>
      </c>
      <c r="J246" t="b">
        <f t="shared" si="3"/>
        <v>1</v>
      </c>
      <c r="N246">
        <v>391078</v>
      </c>
      <c r="P246">
        <v>7245</v>
      </c>
      <c r="R246" t="s">
        <v>1422</v>
      </c>
      <c r="V246">
        <v>1</v>
      </c>
    </row>
    <row r="247" spans="1:22" x14ac:dyDescent="0.25">
      <c r="A247">
        <v>390849</v>
      </c>
      <c r="B247">
        <v>6600</v>
      </c>
      <c r="C247" t="s">
        <v>154</v>
      </c>
      <c r="D247" t="s">
        <v>10</v>
      </c>
      <c r="E247">
        <v>50</v>
      </c>
      <c r="F247" t="s">
        <v>31</v>
      </c>
      <c r="G247">
        <v>1</v>
      </c>
      <c r="H247" t="s">
        <v>155</v>
      </c>
      <c r="I247" t="s">
        <v>137</v>
      </c>
      <c r="J247" t="b">
        <f t="shared" si="3"/>
        <v>0</v>
      </c>
      <c r="N247">
        <v>391079</v>
      </c>
      <c r="P247">
        <v>7251</v>
      </c>
      <c r="R247" t="s">
        <v>329</v>
      </c>
      <c r="V247">
        <v>1</v>
      </c>
    </row>
    <row r="248" spans="1:22" x14ac:dyDescent="0.25">
      <c r="A248">
        <v>390849</v>
      </c>
      <c r="B248">
        <v>6600</v>
      </c>
      <c r="C248" t="s">
        <v>154</v>
      </c>
      <c r="D248" t="s">
        <v>10</v>
      </c>
      <c r="E248">
        <v>50</v>
      </c>
      <c r="F248" t="s">
        <v>31</v>
      </c>
      <c r="G248">
        <v>1</v>
      </c>
      <c r="H248" t="s">
        <v>155</v>
      </c>
      <c r="I248" t="s">
        <v>231</v>
      </c>
      <c r="J248" t="b">
        <f t="shared" si="3"/>
        <v>1</v>
      </c>
      <c r="N248">
        <v>391080</v>
      </c>
      <c r="P248">
        <v>7251</v>
      </c>
      <c r="R248" t="s">
        <v>431</v>
      </c>
      <c r="V248">
        <v>1</v>
      </c>
    </row>
    <row r="249" spans="1:22" x14ac:dyDescent="0.25">
      <c r="A249">
        <v>390850</v>
      </c>
      <c r="B249">
        <v>7251</v>
      </c>
      <c r="C249" t="s">
        <v>156</v>
      </c>
      <c r="D249" t="s">
        <v>10</v>
      </c>
      <c r="E249">
        <v>50</v>
      </c>
      <c r="F249" t="s">
        <v>31</v>
      </c>
      <c r="G249">
        <v>1</v>
      </c>
      <c r="H249" t="s">
        <v>155</v>
      </c>
      <c r="I249" t="s">
        <v>137</v>
      </c>
      <c r="J249" t="b">
        <f t="shared" si="3"/>
        <v>0</v>
      </c>
      <c r="N249">
        <v>391081</v>
      </c>
      <c r="P249">
        <v>7251</v>
      </c>
      <c r="R249" t="s">
        <v>468</v>
      </c>
      <c r="V249">
        <v>1</v>
      </c>
    </row>
    <row r="250" spans="1:22" x14ac:dyDescent="0.25">
      <c r="A250">
        <v>390850</v>
      </c>
      <c r="B250">
        <v>7251</v>
      </c>
      <c r="C250" t="s">
        <v>156</v>
      </c>
      <c r="D250" t="s">
        <v>10</v>
      </c>
      <c r="E250">
        <v>50</v>
      </c>
      <c r="F250" t="s">
        <v>31</v>
      </c>
      <c r="G250">
        <v>1</v>
      </c>
      <c r="H250" t="s">
        <v>155</v>
      </c>
      <c r="I250" t="s">
        <v>231</v>
      </c>
      <c r="J250" t="b">
        <f t="shared" si="3"/>
        <v>1</v>
      </c>
      <c r="N250">
        <v>391082</v>
      </c>
      <c r="P250">
        <v>7251</v>
      </c>
      <c r="R250" t="s">
        <v>918</v>
      </c>
      <c r="V250">
        <v>1</v>
      </c>
    </row>
    <row r="251" spans="1:22" x14ac:dyDescent="0.25">
      <c r="A251">
        <v>390851</v>
      </c>
      <c r="B251">
        <v>15080</v>
      </c>
      <c r="C251" t="s">
        <v>157</v>
      </c>
      <c r="D251" t="s">
        <v>10</v>
      </c>
      <c r="E251">
        <v>50</v>
      </c>
      <c r="F251" t="s">
        <v>31</v>
      </c>
      <c r="G251">
        <v>1</v>
      </c>
      <c r="H251" t="s">
        <v>101</v>
      </c>
      <c r="I251" t="s">
        <v>137</v>
      </c>
      <c r="J251" t="b">
        <f t="shared" si="3"/>
        <v>0</v>
      </c>
      <c r="N251">
        <v>391083</v>
      </c>
      <c r="P251">
        <v>7263</v>
      </c>
      <c r="R251" t="s">
        <v>1420</v>
      </c>
      <c r="V251">
        <v>1</v>
      </c>
    </row>
    <row r="252" spans="1:22" x14ac:dyDescent="0.25">
      <c r="A252">
        <v>390851</v>
      </c>
      <c r="B252">
        <v>15080</v>
      </c>
      <c r="C252" t="s">
        <v>233</v>
      </c>
      <c r="D252" t="s">
        <v>10</v>
      </c>
      <c r="E252">
        <v>50</v>
      </c>
      <c r="F252" t="s">
        <v>31</v>
      </c>
      <c r="G252">
        <v>1</v>
      </c>
      <c r="H252" t="s">
        <v>101</v>
      </c>
      <c r="I252" t="s">
        <v>231</v>
      </c>
      <c r="J252" t="b">
        <f t="shared" si="3"/>
        <v>1</v>
      </c>
      <c r="N252">
        <v>391084</v>
      </c>
      <c r="P252">
        <v>7270</v>
      </c>
      <c r="R252" t="s">
        <v>995</v>
      </c>
      <c r="V252">
        <v>1</v>
      </c>
    </row>
    <row r="253" spans="1:22" x14ac:dyDescent="0.25">
      <c r="A253">
        <v>390852</v>
      </c>
      <c r="B253">
        <v>30125</v>
      </c>
      <c r="C253" t="s">
        <v>158</v>
      </c>
      <c r="D253" t="s">
        <v>10</v>
      </c>
      <c r="E253">
        <v>20</v>
      </c>
      <c r="F253" t="s">
        <v>31</v>
      </c>
      <c r="G253">
        <v>1</v>
      </c>
      <c r="H253" t="s">
        <v>22</v>
      </c>
      <c r="I253" t="s">
        <v>137</v>
      </c>
      <c r="J253" t="b">
        <f t="shared" si="3"/>
        <v>0</v>
      </c>
      <c r="N253">
        <v>391085</v>
      </c>
      <c r="P253">
        <v>7280</v>
      </c>
      <c r="R253" t="s">
        <v>999</v>
      </c>
      <c r="V253">
        <v>1</v>
      </c>
    </row>
    <row r="254" spans="1:22" x14ac:dyDescent="0.25">
      <c r="A254">
        <v>390852</v>
      </c>
      <c r="B254">
        <v>30125</v>
      </c>
      <c r="C254" t="s">
        <v>158</v>
      </c>
      <c r="D254" t="s">
        <v>10</v>
      </c>
      <c r="E254">
        <v>20</v>
      </c>
      <c r="F254" t="s">
        <v>31</v>
      </c>
      <c r="G254">
        <v>1</v>
      </c>
      <c r="H254" t="s">
        <v>22</v>
      </c>
      <c r="I254" t="s">
        <v>231</v>
      </c>
      <c r="J254" t="b">
        <f t="shared" si="3"/>
        <v>1</v>
      </c>
      <c r="N254">
        <v>391086</v>
      </c>
      <c r="P254">
        <v>7310</v>
      </c>
      <c r="R254" t="s">
        <v>466</v>
      </c>
      <c r="V254">
        <v>1</v>
      </c>
    </row>
    <row r="255" spans="1:22" x14ac:dyDescent="0.25">
      <c r="A255">
        <v>390853</v>
      </c>
      <c r="B255">
        <v>50151</v>
      </c>
      <c r="C255" t="s">
        <v>159</v>
      </c>
      <c r="D255" t="s">
        <v>10</v>
      </c>
      <c r="E255">
        <v>50</v>
      </c>
      <c r="F255" t="s">
        <v>31</v>
      </c>
      <c r="G255">
        <v>1</v>
      </c>
      <c r="H255" t="s">
        <v>160</v>
      </c>
      <c r="I255" t="s">
        <v>137</v>
      </c>
      <c r="J255" t="b">
        <f t="shared" si="3"/>
        <v>0</v>
      </c>
      <c r="N255">
        <v>391087</v>
      </c>
      <c r="P255">
        <v>7310</v>
      </c>
      <c r="R255" t="s">
        <v>367</v>
      </c>
      <c r="V255">
        <v>1</v>
      </c>
    </row>
    <row r="256" spans="1:22" x14ac:dyDescent="0.25">
      <c r="A256">
        <v>390853</v>
      </c>
      <c r="B256">
        <v>50151</v>
      </c>
      <c r="C256" t="s">
        <v>234</v>
      </c>
      <c r="D256" t="s">
        <v>10</v>
      </c>
      <c r="E256">
        <v>50</v>
      </c>
      <c r="F256" t="s">
        <v>31</v>
      </c>
      <c r="G256">
        <v>1</v>
      </c>
      <c r="H256" t="s">
        <v>160</v>
      </c>
      <c r="I256" t="s">
        <v>231</v>
      </c>
      <c r="J256" t="b">
        <f t="shared" si="3"/>
        <v>1</v>
      </c>
      <c r="N256">
        <v>391089</v>
      </c>
      <c r="P256">
        <v>7350</v>
      </c>
      <c r="R256" t="s">
        <v>916</v>
      </c>
      <c r="V256">
        <v>1</v>
      </c>
    </row>
    <row r="257" spans="1:22" x14ac:dyDescent="0.25">
      <c r="A257">
        <v>390854</v>
      </c>
      <c r="B257">
        <v>40124</v>
      </c>
      <c r="C257" t="s">
        <v>161</v>
      </c>
      <c r="D257" t="s">
        <v>10</v>
      </c>
      <c r="E257">
        <v>9</v>
      </c>
      <c r="F257" t="s">
        <v>31</v>
      </c>
      <c r="G257">
        <v>1</v>
      </c>
      <c r="I257" t="s">
        <v>137</v>
      </c>
      <c r="J257" t="b">
        <f t="shared" si="3"/>
        <v>0</v>
      </c>
      <c r="N257">
        <v>391090</v>
      </c>
      <c r="P257">
        <v>7390</v>
      </c>
      <c r="R257" t="s">
        <v>856</v>
      </c>
      <c r="V257">
        <v>1</v>
      </c>
    </row>
    <row r="258" spans="1:22" x14ac:dyDescent="0.25">
      <c r="A258">
        <v>390854</v>
      </c>
      <c r="B258">
        <v>40124</v>
      </c>
      <c r="C258" t="s">
        <v>235</v>
      </c>
      <c r="D258" t="s">
        <v>10</v>
      </c>
      <c r="E258">
        <v>9</v>
      </c>
      <c r="F258" t="s">
        <v>31</v>
      </c>
      <c r="G258">
        <v>1</v>
      </c>
      <c r="I258" t="s">
        <v>231</v>
      </c>
      <c r="J258" t="b">
        <f t="shared" si="3"/>
        <v>1</v>
      </c>
      <c r="N258">
        <v>391101</v>
      </c>
      <c r="P258">
        <v>7390</v>
      </c>
      <c r="R258" t="s">
        <v>278</v>
      </c>
      <c r="V258">
        <v>1</v>
      </c>
    </row>
    <row r="259" spans="1:22" x14ac:dyDescent="0.25">
      <c r="A259">
        <v>390855</v>
      </c>
      <c r="B259">
        <v>115040</v>
      </c>
      <c r="C259" t="s">
        <v>162</v>
      </c>
      <c r="D259" t="s">
        <v>10</v>
      </c>
      <c r="E259">
        <v>100</v>
      </c>
      <c r="F259" t="s">
        <v>31</v>
      </c>
      <c r="G259">
        <v>1</v>
      </c>
      <c r="H259" t="s">
        <v>163</v>
      </c>
      <c r="I259" t="s">
        <v>137</v>
      </c>
      <c r="J259" t="b">
        <f t="shared" si="3"/>
        <v>0</v>
      </c>
      <c r="N259">
        <v>391102</v>
      </c>
      <c r="P259">
        <v>7400</v>
      </c>
      <c r="R259" t="s">
        <v>1245</v>
      </c>
      <c r="V259">
        <v>1</v>
      </c>
    </row>
    <row r="260" spans="1:22" x14ac:dyDescent="0.25">
      <c r="A260">
        <v>390855</v>
      </c>
      <c r="B260">
        <v>115040</v>
      </c>
      <c r="C260" t="s">
        <v>162</v>
      </c>
      <c r="D260" t="s">
        <v>10</v>
      </c>
      <c r="E260">
        <v>100</v>
      </c>
      <c r="F260" t="s">
        <v>31</v>
      </c>
      <c r="G260">
        <v>1</v>
      </c>
      <c r="H260" t="s">
        <v>163</v>
      </c>
      <c r="I260" t="s">
        <v>231</v>
      </c>
      <c r="J260" t="b">
        <f t="shared" si="3"/>
        <v>1</v>
      </c>
      <c r="N260">
        <v>391103</v>
      </c>
      <c r="P260">
        <v>7410</v>
      </c>
      <c r="R260" t="s">
        <v>1243</v>
      </c>
      <c r="V260">
        <v>1</v>
      </c>
    </row>
    <row r="261" spans="1:22" x14ac:dyDescent="0.25">
      <c r="A261">
        <v>390856</v>
      </c>
      <c r="B261">
        <v>120030</v>
      </c>
      <c r="C261" t="s">
        <v>164</v>
      </c>
      <c r="D261" t="s">
        <v>10</v>
      </c>
      <c r="E261">
        <v>50</v>
      </c>
      <c r="F261" t="s">
        <v>31</v>
      </c>
      <c r="G261">
        <v>1</v>
      </c>
      <c r="H261" t="s">
        <v>163</v>
      </c>
      <c r="I261" t="s">
        <v>137</v>
      </c>
      <c r="J261" t="b">
        <f t="shared" si="3"/>
        <v>0</v>
      </c>
      <c r="N261">
        <v>391104</v>
      </c>
      <c r="P261">
        <v>7410</v>
      </c>
      <c r="R261" t="s">
        <v>1244</v>
      </c>
      <c r="V261">
        <v>1</v>
      </c>
    </row>
    <row r="262" spans="1:22" x14ac:dyDescent="0.25">
      <c r="A262">
        <v>390856</v>
      </c>
      <c r="B262">
        <v>120030</v>
      </c>
      <c r="C262" t="s">
        <v>164</v>
      </c>
      <c r="D262" t="s">
        <v>10</v>
      </c>
      <c r="E262">
        <v>50</v>
      </c>
      <c r="F262" t="s">
        <v>31</v>
      </c>
      <c r="G262">
        <v>1</v>
      </c>
      <c r="H262" t="s">
        <v>163</v>
      </c>
      <c r="I262" t="s">
        <v>231</v>
      </c>
      <c r="J262" t="b">
        <f t="shared" si="3"/>
        <v>1</v>
      </c>
      <c r="N262">
        <v>391105</v>
      </c>
      <c r="P262">
        <v>7410</v>
      </c>
      <c r="R262" t="s">
        <v>247</v>
      </c>
      <c r="V262">
        <v>1</v>
      </c>
    </row>
    <row r="263" spans="1:22" x14ac:dyDescent="0.25">
      <c r="A263">
        <v>390857</v>
      </c>
      <c r="B263">
        <v>125180</v>
      </c>
      <c r="C263" t="s">
        <v>165</v>
      </c>
      <c r="D263" t="s">
        <v>10</v>
      </c>
      <c r="E263">
        <v>30</v>
      </c>
      <c r="F263" t="s">
        <v>31</v>
      </c>
      <c r="G263">
        <v>1</v>
      </c>
      <c r="H263" t="s">
        <v>24</v>
      </c>
      <c r="I263" t="s">
        <v>137</v>
      </c>
      <c r="J263" t="b">
        <f t="shared" si="3"/>
        <v>0</v>
      </c>
      <c r="N263">
        <v>391106</v>
      </c>
      <c r="P263">
        <v>7410</v>
      </c>
      <c r="R263" t="s">
        <v>705</v>
      </c>
      <c r="V263">
        <v>1</v>
      </c>
    </row>
    <row r="264" spans="1:22" x14ac:dyDescent="0.25">
      <c r="A264">
        <v>390857</v>
      </c>
      <c r="B264">
        <v>125180</v>
      </c>
      <c r="C264" t="s">
        <v>165</v>
      </c>
      <c r="D264" t="s">
        <v>10</v>
      </c>
      <c r="E264">
        <v>30</v>
      </c>
      <c r="F264" t="s">
        <v>31</v>
      </c>
      <c r="G264">
        <v>1</v>
      </c>
      <c r="H264" t="s">
        <v>24</v>
      </c>
      <c r="I264" t="s">
        <v>231</v>
      </c>
      <c r="J264" t="b">
        <f t="shared" si="3"/>
        <v>1</v>
      </c>
      <c r="N264">
        <v>391107</v>
      </c>
      <c r="P264">
        <v>7410</v>
      </c>
      <c r="R264" t="s">
        <v>1222</v>
      </c>
      <c r="V264">
        <v>1</v>
      </c>
    </row>
    <row r="265" spans="1:22" x14ac:dyDescent="0.25">
      <c r="A265">
        <v>390868</v>
      </c>
      <c r="B265">
        <v>5540</v>
      </c>
      <c r="C265" t="s">
        <v>166</v>
      </c>
      <c r="D265" t="s">
        <v>10</v>
      </c>
      <c r="E265">
        <v>5</v>
      </c>
      <c r="F265" t="s">
        <v>31</v>
      </c>
      <c r="G265">
        <v>1</v>
      </c>
      <c r="I265" t="s">
        <v>137</v>
      </c>
      <c r="J265" t="b">
        <f t="shared" si="3"/>
        <v>0</v>
      </c>
      <c r="N265">
        <v>391108</v>
      </c>
      <c r="P265">
        <v>7936</v>
      </c>
      <c r="R265" t="s">
        <v>1139</v>
      </c>
      <c r="V265">
        <v>1</v>
      </c>
    </row>
    <row r="266" spans="1:22" x14ac:dyDescent="0.25">
      <c r="A266">
        <v>390868</v>
      </c>
      <c r="B266">
        <v>5540</v>
      </c>
      <c r="C266" t="s">
        <v>166</v>
      </c>
      <c r="D266" t="s">
        <v>10</v>
      </c>
      <c r="E266">
        <v>5</v>
      </c>
      <c r="F266" t="s">
        <v>31</v>
      </c>
      <c r="G266">
        <v>1</v>
      </c>
      <c r="I266" t="s">
        <v>231</v>
      </c>
      <c r="J266" t="b">
        <f t="shared" si="3"/>
        <v>1</v>
      </c>
      <c r="N266">
        <v>391109</v>
      </c>
      <c r="P266">
        <v>10025</v>
      </c>
      <c r="R266" t="s">
        <v>1061</v>
      </c>
      <c r="V266">
        <v>1</v>
      </c>
    </row>
    <row r="267" spans="1:22" x14ac:dyDescent="0.25">
      <c r="A267">
        <v>390869</v>
      </c>
      <c r="B267">
        <v>6710</v>
      </c>
      <c r="C267" t="s">
        <v>167</v>
      </c>
      <c r="D267" t="s">
        <v>10</v>
      </c>
      <c r="E267">
        <v>200</v>
      </c>
      <c r="F267" t="s">
        <v>31</v>
      </c>
      <c r="G267">
        <v>1</v>
      </c>
      <c r="I267" t="s">
        <v>137</v>
      </c>
      <c r="J267" t="b">
        <f t="shared" si="3"/>
        <v>0</v>
      </c>
      <c r="N267">
        <v>391110</v>
      </c>
      <c r="P267">
        <v>10026</v>
      </c>
      <c r="R267" t="s">
        <v>1317</v>
      </c>
      <c r="V267">
        <v>1</v>
      </c>
    </row>
    <row r="268" spans="1:22" x14ac:dyDescent="0.25">
      <c r="A268">
        <v>390869</v>
      </c>
      <c r="B268">
        <v>6710</v>
      </c>
      <c r="C268" t="s">
        <v>167</v>
      </c>
      <c r="D268" t="s">
        <v>10</v>
      </c>
      <c r="E268">
        <v>200</v>
      </c>
      <c r="F268" t="s">
        <v>31</v>
      </c>
      <c r="G268">
        <v>1</v>
      </c>
      <c r="I268" t="s">
        <v>231</v>
      </c>
      <c r="J268" t="b">
        <f t="shared" ref="J268:J331" si="4">A268=A267</f>
        <v>1</v>
      </c>
      <c r="N268">
        <v>391111</v>
      </c>
      <c r="P268">
        <v>10170</v>
      </c>
      <c r="R268" t="s">
        <v>683</v>
      </c>
      <c r="V268">
        <v>1</v>
      </c>
    </row>
    <row r="269" spans="1:22" x14ac:dyDescent="0.25">
      <c r="A269">
        <v>390870</v>
      </c>
      <c r="B269">
        <v>6798</v>
      </c>
      <c r="C269" t="s">
        <v>168</v>
      </c>
      <c r="D269" t="s">
        <v>10</v>
      </c>
      <c r="E269">
        <v>200</v>
      </c>
      <c r="F269" t="s">
        <v>31</v>
      </c>
      <c r="G269">
        <v>1</v>
      </c>
      <c r="I269" t="s">
        <v>137</v>
      </c>
      <c r="J269" t="b">
        <f t="shared" si="4"/>
        <v>0</v>
      </c>
      <c r="N269">
        <v>391112</v>
      </c>
      <c r="P269">
        <v>10170</v>
      </c>
      <c r="R269" t="s">
        <v>833</v>
      </c>
      <c r="V269">
        <v>1</v>
      </c>
    </row>
    <row r="270" spans="1:22" x14ac:dyDescent="0.25">
      <c r="A270">
        <v>390870</v>
      </c>
      <c r="B270">
        <v>6798</v>
      </c>
      <c r="C270" t="s">
        <v>168</v>
      </c>
      <c r="D270" t="s">
        <v>10</v>
      </c>
      <c r="E270">
        <v>200</v>
      </c>
      <c r="F270" t="s">
        <v>31</v>
      </c>
      <c r="G270">
        <v>1</v>
      </c>
      <c r="I270" t="s">
        <v>231</v>
      </c>
      <c r="J270" t="b">
        <f t="shared" si="4"/>
        <v>1</v>
      </c>
      <c r="N270">
        <v>391113</v>
      </c>
      <c r="P270">
        <v>15030</v>
      </c>
      <c r="R270" t="s">
        <v>1005</v>
      </c>
      <c r="V270">
        <v>1</v>
      </c>
    </row>
    <row r="271" spans="1:22" x14ac:dyDescent="0.25">
      <c r="A271">
        <v>390871</v>
      </c>
      <c r="B271">
        <v>6810</v>
      </c>
      <c r="C271" t="s">
        <v>169</v>
      </c>
      <c r="D271" t="s">
        <v>10</v>
      </c>
      <c r="E271">
        <v>200</v>
      </c>
      <c r="F271" t="s">
        <v>31</v>
      </c>
      <c r="G271">
        <v>1</v>
      </c>
      <c r="I271" t="s">
        <v>137</v>
      </c>
      <c r="J271" t="b">
        <f t="shared" si="4"/>
        <v>0</v>
      </c>
      <c r="N271">
        <v>391133</v>
      </c>
      <c r="P271">
        <v>15040</v>
      </c>
      <c r="R271" t="s">
        <v>1177</v>
      </c>
      <c r="V271">
        <v>1</v>
      </c>
    </row>
    <row r="272" spans="1:22" x14ac:dyDescent="0.25">
      <c r="A272">
        <v>390871</v>
      </c>
      <c r="B272">
        <v>6810</v>
      </c>
      <c r="C272" t="s">
        <v>169</v>
      </c>
      <c r="D272" t="s">
        <v>10</v>
      </c>
      <c r="E272">
        <v>200</v>
      </c>
      <c r="F272" t="s">
        <v>31</v>
      </c>
      <c r="G272">
        <v>1</v>
      </c>
      <c r="I272" t="s">
        <v>231</v>
      </c>
      <c r="J272" t="b">
        <f t="shared" si="4"/>
        <v>1</v>
      </c>
      <c r="N272">
        <v>391134</v>
      </c>
      <c r="P272">
        <v>15080</v>
      </c>
      <c r="R272" t="s">
        <v>1395</v>
      </c>
      <c r="V272">
        <v>1</v>
      </c>
    </row>
    <row r="273" spans="1:22" x14ac:dyDescent="0.25">
      <c r="A273">
        <v>390872</v>
      </c>
      <c r="B273">
        <v>15493</v>
      </c>
      <c r="C273" t="s">
        <v>170</v>
      </c>
      <c r="D273" t="s">
        <v>10</v>
      </c>
      <c r="E273">
        <v>200</v>
      </c>
      <c r="F273" t="s">
        <v>31</v>
      </c>
      <c r="G273">
        <v>1</v>
      </c>
      <c r="I273" t="s">
        <v>137</v>
      </c>
      <c r="J273" t="b">
        <f t="shared" si="4"/>
        <v>0</v>
      </c>
      <c r="N273">
        <v>391135</v>
      </c>
      <c r="P273">
        <v>15112</v>
      </c>
      <c r="R273" t="s">
        <v>679</v>
      </c>
      <c r="V273">
        <v>1</v>
      </c>
    </row>
    <row r="274" spans="1:22" x14ac:dyDescent="0.25">
      <c r="A274">
        <v>390872</v>
      </c>
      <c r="B274">
        <v>15493</v>
      </c>
      <c r="C274" t="s">
        <v>170</v>
      </c>
      <c r="D274" t="s">
        <v>10</v>
      </c>
      <c r="E274">
        <v>200</v>
      </c>
      <c r="F274" t="s">
        <v>31</v>
      </c>
      <c r="G274">
        <v>1</v>
      </c>
      <c r="I274" t="s">
        <v>231</v>
      </c>
      <c r="J274" t="b">
        <f t="shared" si="4"/>
        <v>1</v>
      </c>
      <c r="N274">
        <v>391136</v>
      </c>
      <c r="P274">
        <v>15120</v>
      </c>
      <c r="R274" t="s">
        <v>1305</v>
      </c>
      <c r="V274">
        <v>1</v>
      </c>
    </row>
    <row r="275" spans="1:22" x14ac:dyDescent="0.25">
      <c r="A275">
        <v>390873</v>
      </c>
      <c r="B275">
        <v>15501</v>
      </c>
      <c r="C275" t="s">
        <v>171</v>
      </c>
      <c r="D275" t="s">
        <v>10</v>
      </c>
      <c r="E275">
        <v>200</v>
      </c>
      <c r="F275" t="s">
        <v>31</v>
      </c>
      <c r="G275">
        <v>1</v>
      </c>
      <c r="I275" t="s">
        <v>137</v>
      </c>
      <c r="J275" t="b">
        <f t="shared" si="4"/>
        <v>0</v>
      </c>
      <c r="N275">
        <v>391137</v>
      </c>
      <c r="P275">
        <v>15130</v>
      </c>
      <c r="R275" t="s">
        <v>478</v>
      </c>
      <c r="V275">
        <v>1</v>
      </c>
    </row>
    <row r="276" spans="1:22" x14ac:dyDescent="0.25">
      <c r="A276">
        <v>390873</v>
      </c>
      <c r="B276">
        <v>15501</v>
      </c>
      <c r="C276" t="s">
        <v>171</v>
      </c>
      <c r="D276" t="s">
        <v>10</v>
      </c>
      <c r="E276">
        <v>200</v>
      </c>
      <c r="F276" t="s">
        <v>31</v>
      </c>
      <c r="G276">
        <v>1</v>
      </c>
      <c r="I276" t="s">
        <v>231</v>
      </c>
      <c r="J276" t="b">
        <f t="shared" si="4"/>
        <v>1</v>
      </c>
      <c r="N276">
        <v>391138</v>
      </c>
      <c r="P276">
        <v>15220</v>
      </c>
      <c r="R276" t="s">
        <v>730</v>
      </c>
      <c r="V276">
        <v>1</v>
      </c>
    </row>
    <row r="277" spans="1:22" x14ac:dyDescent="0.25">
      <c r="A277">
        <v>390874</v>
      </c>
      <c r="B277" t="s">
        <v>172</v>
      </c>
      <c r="C277" t="s">
        <v>173</v>
      </c>
      <c r="D277" t="s">
        <v>10</v>
      </c>
      <c r="E277">
        <v>30</v>
      </c>
      <c r="F277" t="s">
        <v>31</v>
      </c>
      <c r="G277">
        <v>1</v>
      </c>
      <c r="I277" t="s">
        <v>137</v>
      </c>
      <c r="J277" t="b">
        <f t="shared" si="4"/>
        <v>0</v>
      </c>
      <c r="N277">
        <v>391139</v>
      </c>
      <c r="P277">
        <v>15290</v>
      </c>
      <c r="R277" t="s">
        <v>768</v>
      </c>
      <c r="V277">
        <v>1</v>
      </c>
    </row>
    <row r="278" spans="1:22" x14ac:dyDescent="0.25">
      <c r="A278">
        <v>390874</v>
      </c>
      <c r="B278" t="s">
        <v>172</v>
      </c>
      <c r="C278" t="s">
        <v>173</v>
      </c>
      <c r="D278" t="s">
        <v>10</v>
      </c>
      <c r="E278">
        <v>30</v>
      </c>
      <c r="F278" t="s">
        <v>31</v>
      </c>
      <c r="G278">
        <v>1</v>
      </c>
      <c r="I278" t="s">
        <v>231</v>
      </c>
      <c r="J278" t="b">
        <f t="shared" si="4"/>
        <v>1</v>
      </c>
      <c r="N278">
        <v>391140</v>
      </c>
      <c r="P278">
        <v>15463</v>
      </c>
      <c r="R278" t="s">
        <v>165</v>
      </c>
      <c r="V278">
        <v>1</v>
      </c>
    </row>
    <row r="279" spans="1:22" x14ac:dyDescent="0.25">
      <c r="A279">
        <v>390875</v>
      </c>
      <c r="B279">
        <v>103418</v>
      </c>
      <c r="C279" t="s">
        <v>174</v>
      </c>
      <c r="D279" t="s">
        <v>10</v>
      </c>
      <c r="E279">
        <v>50</v>
      </c>
      <c r="F279" t="s">
        <v>31</v>
      </c>
      <c r="G279">
        <v>1</v>
      </c>
      <c r="H279" t="s">
        <v>24</v>
      </c>
      <c r="I279" t="s">
        <v>137</v>
      </c>
      <c r="J279" t="b">
        <f t="shared" si="4"/>
        <v>0</v>
      </c>
      <c r="N279">
        <v>391141</v>
      </c>
      <c r="P279">
        <v>15467</v>
      </c>
      <c r="R279" t="s">
        <v>731</v>
      </c>
      <c r="V279">
        <v>1</v>
      </c>
    </row>
    <row r="280" spans="1:22" x14ac:dyDescent="0.25">
      <c r="A280">
        <v>390875</v>
      </c>
      <c r="B280">
        <v>103418</v>
      </c>
      <c r="C280" t="s">
        <v>174</v>
      </c>
      <c r="D280" t="s">
        <v>10</v>
      </c>
      <c r="E280">
        <v>50</v>
      </c>
      <c r="F280" t="s">
        <v>31</v>
      </c>
      <c r="G280">
        <v>1</v>
      </c>
      <c r="H280" t="s">
        <v>24</v>
      </c>
      <c r="I280" t="s">
        <v>231</v>
      </c>
      <c r="J280" t="b">
        <f t="shared" si="4"/>
        <v>1</v>
      </c>
      <c r="N280">
        <v>391142</v>
      </c>
      <c r="P280">
        <v>15493</v>
      </c>
      <c r="R280" t="s">
        <v>1324</v>
      </c>
      <c r="V280">
        <v>1</v>
      </c>
    </row>
    <row r="281" spans="1:22" x14ac:dyDescent="0.25">
      <c r="A281">
        <v>390876</v>
      </c>
      <c r="B281">
        <v>115080</v>
      </c>
      <c r="C281" t="s">
        <v>175</v>
      </c>
      <c r="D281" t="s">
        <v>10</v>
      </c>
      <c r="E281">
        <v>20</v>
      </c>
      <c r="F281" t="s">
        <v>31</v>
      </c>
      <c r="G281">
        <v>1</v>
      </c>
      <c r="H281" t="s">
        <v>24</v>
      </c>
      <c r="I281" t="s">
        <v>137</v>
      </c>
      <c r="J281" t="b">
        <f t="shared" si="4"/>
        <v>0</v>
      </c>
      <c r="N281">
        <v>391143</v>
      </c>
      <c r="P281">
        <v>15501</v>
      </c>
      <c r="R281" t="s">
        <v>1338</v>
      </c>
      <c r="V281">
        <v>1</v>
      </c>
    </row>
    <row r="282" spans="1:22" x14ac:dyDescent="0.25">
      <c r="A282">
        <v>390876</v>
      </c>
      <c r="B282">
        <v>115080</v>
      </c>
      <c r="C282" t="s">
        <v>236</v>
      </c>
      <c r="D282" t="s">
        <v>10</v>
      </c>
      <c r="E282">
        <v>20</v>
      </c>
      <c r="F282" t="s">
        <v>31</v>
      </c>
      <c r="G282">
        <v>1</v>
      </c>
      <c r="H282" t="s">
        <v>24</v>
      </c>
      <c r="I282" t="s">
        <v>231</v>
      </c>
      <c r="J282" t="b">
        <f t="shared" si="4"/>
        <v>1</v>
      </c>
      <c r="N282">
        <v>391144</v>
      </c>
      <c r="P282">
        <v>15501</v>
      </c>
      <c r="R282" t="s">
        <v>1325</v>
      </c>
      <c r="V282">
        <v>1</v>
      </c>
    </row>
    <row r="283" spans="1:22" x14ac:dyDescent="0.25">
      <c r="A283">
        <v>390877</v>
      </c>
      <c r="B283">
        <v>50394</v>
      </c>
      <c r="C283" t="s">
        <v>176</v>
      </c>
      <c r="D283" t="s">
        <v>10</v>
      </c>
      <c r="E283">
        <v>200</v>
      </c>
      <c r="F283" t="s">
        <v>31</v>
      </c>
      <c r="G283">
        <v>1</v>
      </c>
      <c r="I283" t="s">
        <v>137</v>
      </c>
      <c r="J283" t="b">
        <f t="shared" si="4"/>
        <v>0</v>
      </c>
      <c r="N283">
        <v>391145</v>
      </c>
      <c r="P283">
        <v>15630</v>
      </c>
      <c r="R283" t="s">
        <v>1411</v>
      </c>
      <c r="V283">
        <v>1</v>
      </c>
    </row>
    <row r="284" spans="1:22" x14ac:dyDescent="0.25">
      <c r="A284">
        <v>390877</v>
      </c>
      <c r="B284">
        <v>50394</v>
      </c>
      <c r="C284" t="s">
        <v>176</v>
      </c>
      <c r="D284" t="s">
        <v>10</v>
      </c>
      <c r="E284">
        <v>200</v>
      </c>
      <c r="F284" t="s">
        <v>31</v>
      </c>
      <c r="G284">
        <v>1</v>
      </c>
      <c r="I284" t="s">
        <v>231</v>
      </c>
      <c r="J284" t="b">
        <f t="shared" si="4"/>
        <v>1</v>
      </c>
      <c r="N284">
        <v>391146</v>
      </c>
      <c r="P284">
        <v>15640</v>
      </c>
      <c r="R284" t="s">
        <v>1103</v>
      </c>
      <c r="V284">
        <v>1</v>
      </c>
    </row>
    <row r="285" spans="1:22" x14ac:dyDescent="0.25">
      <c r="A285">
        <v>390894</v>
      </c>
      <c r="B285">
        <v>2045</v>
      </c>
      <c r="C285" t="s">
        <v>177</v>
      </c>
      <c r="D285" t="s">
        <v>10</v>
      </c>
      <c r="E285">
        <v>500</v>
      </c>
      <c r="F285" t="s">
        <v>31</v>
      </c>
      <c r="G285">
        <v>1</v>
      </c>
      <c r="H285" t="s">
        <v>178</v>
      </c>
      <c r="I285" t="s">
        <v>137</v>
      </c>
      <c r="J285" t="b">
        <f t="shared" si="4"/>
        <v>0</v>
      </c>
      <c r="N285">
        <v>391147</v>
      </c>
      <c r="P285">
        <v>15660</v>
      </c>
      <c r="R285" t="s">
        <v>249</v>
      </c>
      <c r="V285">
        <v>1</v>
      </c>
    </row>
    <row r="286" spans="1:22" x14ac:dyDescent="0.25">
      <c r="A286">
        <v>390894</v>
      </c>
      <c r="B286">
        <v>2045</v>
      </c>
      <c r="C286" t="s">
        <v>177</v>
      </c>
      <c r="D286" t="s">
        <v>10</v>
      </c>
      <c r="E286">
        <v>500</v>
      </c>
      <c r="F286" t="s">
        <v>31</v>
      </c>
      <c r="G286">
        <v>1</v>
      </c>
      <c r="H286" t="s">
        <v>178</v>
      </c>
      <c r="I286" t="s">
        <v>231</v>
      </c>
      <c r="J286" t="b">
        <f t="shared" si="4"/>
        <v>1</v>
      </c>
      <c r="N286">
        <v>391148</v>
      </c>
      <c r="P286">
        <v>15685</v>
      </c>
      <c r="R286" t="s">
        <v>1200</v>
      </c>
      <c r="V286">
        <v>1</v>
      </c>
    </row>
    <row r="287" spans="1:22" x14ac:dyDescent="0.25">
      <c r="A287">
        <v>390895</v>
      </c>
      <c r="B287">
        <v>3120</v>
      </c>
      <c r="C287" t="s">
        <v>179</v>
      </c>
      <c r="D287" t="s">
        <v>10</v>
      </c>
      <c r="E287">
        <v>50</v>
      </c>
      <c r="F287" t="s">
        <v>31</v>
      </c>
      <c r="G287">
        <v>1</v>
      </c>
      <c r="H287" t="s">
        <v>180</v>
      </c>
      <c r="I287" t="s">
        <v>137</v>
      </c>
      <c r="J287" t="b">
        <f t="shared" si="4"/>
        <v>0</v>
      </c>
      <c r="N287">
        <v>391149</v>
      </c>
      <c r="P287">
        <v>15700</v>
      </c>
      <c r="R287" t="s">
        <v>1102</v>
      </c>
      <c r="V287">
        <v>1</v>
      </c>
    </row>
    <row r="288" spans="1:22" x14ac:dyDescent="0.25">
      <c r="A288">
        <v>390895</v>
      </c>
      <c r="B288">
        <v>3120</v>
      </c>
      <c r="C288" t="s">
        <v>179</v>
      </c>
      <c r="D288" t="s">
        <v>10</v>
      </c>
      <c r="E288">
        <v>50</v>
      </c>
      <c r="F288" t="s">
        <v>31</v>
      </c>
      <c r="G288">
        <v>1</v>
      </c>
      <c r="H288" t="s">
        <v>180</v>
      </c>
      <c r="I288" t="s">
        <v>231</v>
      </c>
      <c r="J288" t="b">
        <f t="shared" si="4"/>
        <v>1</v>
      </c>
      <c r="N288">
        <v>391150</v>
      </c>
      <c r="P288">
        <v>15730</v>
      </c>
      <c r="R288" t="s">
        <v>250</v>
      </c>
      <c r="V288">
        <v>1</v>
      </c>
    </row>
    <row r="289" spans="1:22" x14ac:dyDescent="0.25">
      <c r="A289">
        <v>390896</v>
      </c>
      <c r="B289">
        <v>3775</v>
      </c>
      <c r="C289" t="s">
        <v>181</v>
      </c>
      <c r="D289" t="s">
        <v>10</v>
      </c>
      <c r="E289">
        <v>50</v>
      </c>
      <c r="F289" t="s">
        <v>31</v>
      </c>
      <c r="G289">
        <v>1</v>
      </c>
      <c r="H289" t="s">
        <v>182</v>
      </c>
      <c r="I289" t="s">
        <v>137</v>
      </c>
      <c r="J289" t="b">
        <f t="shared" si="4"/>
        <v>0</v>
      </c>
      <c r="N289">
        <v>391151</v>
      </c>
      <c r="P289">
        <v>15740</v>
      </c>
      <c r="R289" t="s">
        <v>787</v>
      </c>
      <c r="V289">
        <v>1</v>
      </c>
    </row>
    <row r="290" spans="1:22" x14ac:dyDescent="0.25">
      <c r="A290">
        <v>390896</v>
      </c>
      <c r="B290">
        <v>3775</v>
      </c>
      <c r="C290" t="s">
        <v>181</v>
      </c>
      <c r="D290" t="s">
        <v>10</v>
      </c>
      <c r="E290">
        <v>50</v>
      </c>
      <c r="F290" t="s">
        <v>31</v>
      </c>
      <c r="G290">
        <v>1</v>
      </c>
      <c r="H290" t="s">
        <v>182</v>
      </c>
      <c r="I290" t="s">
        <v>231</v>
      </c>
      <c r="J290" t="b">
        <f t="shared" si="4"/>
        <v>1</v>
      </c>
      <c r="N290">
        <v>391152</v>
      </c>
      <c r="P290">
        <v>15760</v>
      </c>
      <c r="R290" t="s">
        <v>85</v>
      </c>
      <c r="V290">
        <v>1</v>
      </c>
    </row>
    <row r="291" spans="1:22" x14ac:dyDescent="0.25">
      <c r="A291">
        <v>390897</v>
      </c>
      <c r="B291">
        <v>5060</v>
      </c>
      <c r="C291" t="s">
        <v>183</v>
      </c>
      <c r="D291" t="s">
        <v>10</v>
      </c>
      <c r="E291">
        <v>44</v>
      </c>
      <c r="F291" t="s">
        <v>31</v>
      </c>
      <c r="G291">
        <v>1</v>
      </c>
      <c r="H291" t="s">
        <v>150</v>
      </c>
      <c r="I291" t="s">
        <v>137</v>
      </c>
      <c r="J291" t="b">
        <f t="shared" si="4"/>
        <v>0</v>
      </c>
      <c r="N291">
        <v>391153</v>
      </c>
      <c r="P291">
        <v>15760</v>
      </c>
      <c r="R291" t="s">
        <v>243</v>
      </c>
      <c r="V291">
        <v>1</v>
      </c>
    </row>
    <row r="292" spans="1:22" x14ac:dyDescent="0.25">
      <c r="A292">
        <v>390897</v>
      </c>
      <c r="B292">
        <v>5060</v>
      </c>
      <c r="C292" t="s">
        <v>183</v>
      </c>
      <c r="D292" t="s">
        <v>10</v>
      </c>
      <c r="E292">
        <v>44</v>
      </c>
      <c r="F292" t="s">
        <v>31</v>
      </c>
      <c r="G292">
        <v>1</v>
      </c>
      <c r="H292" t="s">
        <v>150</v>
      </c>
      <c r="I292" t="s">
        <v>231</v>
      </c>
      <c r="J292" t="b">
        <f t="shared" si="4"/>
        <v>1</v>
      </c>
      <c r="N292">
        <v>391154</v>
      </c>
      <c r="P292">
        <v>15800</v>
      </c>
      <c r="R292" t="s">
        <v>242</v>
      </c>
      <c r="V292">
        <v>1</v>
      </c>
    </row>
    <row r="293" spans="1:22" x14ac:dyDescent="0.25">
      <c r="A293">
        <v>390898</v>
      </c>
      <c r="B293">
        <v>5631</v>
      </c>
      <c r="C293" t="s">
        <v>184</v>
      </c>
      <c r="D293" t="s">
        <v>10</v>
      </c>
      <c r="E293">
        <v>150</v>
      </c>
      <c r="F293" t="s">
        <v>31</v>
      </c>
      <c r="G293">
        <v>1</v>
      </c>
      <c r="H293" t="s">
        <v>152</v>
      </c>
      <c r="I293" t="s">
        <v>137</v>
      </c>
      <c r="J293" t="b">
        <f t="shared" si="4"/>
        <v>0</v>
      </c>
      <c r="N293">
        <v>391155</v>
      </c>
      <c r="P293">
        <v>15860</v>
      </c>
      <c r="R293" t="s">
        <v>321</v>
      </c>
      <c r="V293">
        <v>1</v>
      </c>
    </row>
    <row r="294" spans="1:22" x14ac:dyDescent="0.25">
      <c r="A294">
        <v>390898</v>
      </c>
      <c r="B294">
        <v>5631</v>
      </c>
      <c r="C294" t="s">
        <v>237</v>
      </c>
      <c r="D294" t="s">
        <v>10</v>
      </c>
      <c r="E294">
        <v>150</v>
      </c>
      <c r="F294" t="s">
        <v>31</v>
      </c>
      <c r="G294">
        <v>1</v>
      </c>
      <c r="H294" t="s">
        <v>152</v>
      </c>
      <c r="I294" t="s">
        <v>231</v>
      </c>
      <c r="J294" t="b">
        <f t="shared" si="4"/>
        <v>1</v>
      </c>
      <c r="N294">
        <v>391156</v>
      </c>
      <c r="P294">
        <v>15895</v>
      </c>
      <c r="R294" t="s">
        <v>789</v>
      </c>
      <c r="V294">
        <v>1</v>
      </c>
    </row>
    <row r="295" spans="1:22" x14ac:dyDescent="0.25">
      <c r="A295">
        <v>390899</v>
      </c>
      <c r="B295">
        <v>6710</v>
      </c>
      <c r="C295" t="s">
        <v>167</v>
      </c>
      <c r="D295" t="s">
        <v>10</v>
      </c>
      <c r="E295">
        <v>50</v>
      </c>
      <c r="F295" t="s">
        <v>31</v>
      </c>
      <c r="G295">
        <v>1</v>
      </c>
      <c r="H295" t="s">
        <v>155</v>
      </c>
      <c r="I295" t="s">
        <v>137</v>
      </c>
      <c r="J295" t="b">
        <f t="shared" si="4"/>
        <v>0</v>
      </c>
      <c r="N295">
        <v>391157</v>
      </c>
      <c r="P295">
        <v>15895</v>
      </c>
      <c r="R295" t="s">
        <v>1344</v>
      </c>
      <c r="V295">
        <v>1</v>
      </c>
    </row>
    <row r="296" spans="1:22" x14ac:dyDescent="0.25">
      <c r="A296">
        <v>390899</v>
      </c>
      <c r="B296">
        <v>6710</v>
      </c>
      <c r="C296" t="s">
        <v>167</v>
      </c>
      <c r="D296" t="s">
        <v>10</v>
      </c>
      <c r="E296">
        <v>50</v>
      </c>
      <c r="F296" t="s">
        <v>31</v>
      </c>
      <c r="G296">
        <v>1</v>
      </c>
      <c r="H296" t="s">
        <v>155</v>
      </c>
      <c r="I296" t="s">
        <v>231</v>
      </c>
      <c r="J296" t="b">
        <f t="shared" si="4"/>
        <v>1</v>
      </c>
      <c r="N296">
        <v>391158</v>
      </c>
      <c r="P296">
        <v>15917</v>
      </c>
      <c r="R296" t="s">
        <v>1345</v>
      </c>
      <c r="V296">
        <v>1</v>
      </c>
    </row>
    <row r="297" spans="1:22" x14ac:dyDescent="0.25">
      <c r="A297">
        <v>390900</v>
      </c>
      <c r="B297">
        <v>15080</v>
      </c>
      <c r="C297" t="s">
        <v>157</v>
      </c>
      <c r="D297" t="s">
        <v>10</v>
      </c>
      <c r="E297">
        <v>60</v>
      </c>
      <c r="F297" t="s">
        <v>31</v>
      </c>
      <c r="G297">
        <v>1</v>
      </c>
      <c r="H297" t="s">
        <v>101</v>
      </c>
      <c r="I297" t="s">
        <v>137</v>
      </c>
      <c r="J297" t="b">
        <f t="shared" si="4"/>
        <v>0</v>
      </c>
      <c r="N297">
        <v>391159</v>
      </c>
      <c r="P297">
        <v>15930</v>
      </c>
      <c r="R297" t="s">
        <v>139</v>
      </c>
      <c r="V297">
        <v>1</v>
      </c>
    </row>
    <row r="298" spans="1:22" x14ac:dyDescent="0.25">
      <c r="A298">
        <v>390900</v>
      </c>
      <c r="B298">
        <v>15080</v>
      </c>
      <c r="C298" t="s">
        <v>233</v>
      </c>
      <c r="D298" t="s">
        <v>10</v>
      </c>
      <c r="E298">
        <v>60</v>
      </c>
      <c r="F298" t="s">
        <v>31</v>
      </c>
      <c r="G298">
        <v>1</v>
      </c>
      <c r="H298" t="s">
        <v>101</v>
      </c>
      <c r="I298" t="s">
        <v>231</v>
      </c>
      <c r="J298" t="b">
        <f t="shared" si="4"/>
        <v>1</v>
      </c>
      <c r="N298">
        <v>391164</v>
      </c>
      <c r="P298">
        <v>15936</v>
      </c>
      <c r="R298" t="s">
        <v>920</v>
      </c>
      <c r="V298">
        <v>1</v>
      </c>
    </row>
    <row r="299" spans="1:22" x14ac:dyDescent="0.25">
      <c r="A299">
        <v>390901</v>
      </c>
      <c r="B299">
        <v>20547</v>
      </c>
      <c r="C299" t="s">
        <v>185</v>
      </c>
      <c r="D299" t="s">
        <v>10</v>
      </c>
      <c r="E299">
        <v>13</v>
      </c>
      <c r="F299" t="s">
        <v>31</v>
      </c>
      <c r="G299">
        <v>1</v>
      </c>
      <c r="H299" t="s">
        <v>186</v>
      </c>
      <c r="I299" t="s">
        <v>137</v>
      </c>
      <c r="J299" t="b">
        <f t="shared" si="4"/>
        <v>0</v>
      </c>
      <c r="N299">
        <v>391165</v>
      </c>
      <c r="P299">
        <v>15950</v>
      </c>
      <c r="R299" t="s">
        <v>801</v>
      </c>
      <c r="V299">
        <v>1</v>
      </c>
    </row>
    <row r="300" spans="1:22" x14ac:dyDescent="0.25">
      <c r="A300">
        <v>390901</v>
      </c>
      <c r="B300">
        <v>20547</v>
      </c>
      <c r="C300" t="s">
        <v>185</v>
      </c>
      <c r="D300" t="s">
        <v>10</v>
      </c>
      <c r="E300">
        <v>13</v>
      </c>
      <c r="F300" t="s">
        <v>31</v>
      </c>
      <c r="G300">
        <v>1</v>
      </c>
      <c r="H300" t="s">
        <v>186</v>
      </c>
      <c r="I300" t="s">
        <v>231</v>
      </c>
      <c r="J300" t="b">
        <f t="shared" si="4"/>
        <v>1</v>
      </c>
      <c r="N300">
        <v>391166</v>
      </c>
      <c r="P300">
        <v>15995</v>
      </c>
      <c r="R300" t="s">
        <v>1011</v>
      </c>
      <c r="V300">
        <v>1</v>
      </c>
    </row>
    <row r="301" spans="1:22" x14ac:dyDescent="0.25">
      <c r="A301">
        <v>390902</v>
      </c>
      <c r="B301">
        <v>25030</v>
      </c>
      <c r="C301" t="s">
        <v>187</v>
      </c>
      <c r="D301" t="s">
        <v>10</v>
      </c>
      <c r="E301">
        <v>40</v>
      </c>
      <c r="F301" t="s">
        <v>31</v>
      </c>
      <c r="G301">
        <v>1</v>
      </c>
      <c r="H301" t="s">
        <v>160</v>
      </c>
      <c r="I301" t="s">
        <v>137</v>
      </c>
      <c r="J301" t="b">
        <f t="shared" si="4"/>
        <v>0</v>
      </c>
      <c r="N301">
        <v>391167</v>
      </c>
      <c r="P301">
        <v>16010</v>
      </c>
      <c r="R301" t="s">
        <v>959</v>
      </c>
      <c r="V301">
        <v>1</v>
      </c>
    </row>
    <row r="302" spans="1:22" x14ac:dyDescent="0.25">
      <c r="A302">
        <v>390902</v>
      </c>
      <c r="B302">
        <v>25030</v>
      </c>
      <c r="C302" t="s">
        <v>187</v>
      </c>
      <c r="D302" t="s">
        <v>10</v>
      </c>
      <c r="E302">
        <v>40</v>
      </c>
      <c r="F302" t="s">
        <v>31</v>
      </c>
      <c r="G302">
        <v>1</v>
      </c>
      <c r="H302" t="s">
        <v>160</v>
      </c>
      <c r="I302" t="s">
        <v>231</v>
      </c>
      <c r="J302" t="b">
        <f t="shared" si="4"/>
        <v>1</v>
      </c>
      <c r="N302">
        <v>391168</v>
      </c>
      <c r="P302">
        <v>16012</v>
      </c>
      <c r="R302" t="s">
        <v>878</v>
      </c>
      <c r="V302">
        <v>1</v>
      </c>
    </row>
    <row r="303" spans="1:22" x14ac:dyDescent="0.25">
      <c r="A303">
        <v>390903</v>
      </c>
      <c r="B303">
        <v>30120</v>
      </c>
      <c r="C303" t="s">
        <v>188</v>
      </c>
      <c r="D303" t="s">
        <v>10</v>
      </c>
      <c r="E303">
        <v>44</v>
      </c>
      <c r="F303" t="s">
        <v>31</v>
      </c>
      <c r="G303">
        <v>1</v>
      </c>
      <c r="H303" t="s">
        <v>22</v>
      </c>
      <c r="I303" t="s">
        <v>137</v>
      </c>
      <c r="J303" t="b">
        <f t="shared" si="4"/>
        <v>0</v>
      </c>
      <c r="N303">
        <v>391169</v>
      </c>
      <c r="P303">
        <v>16014</v>
      </c>
      <c r="R303" t="s">
        <v>957</v>
      </c>
      <c r="V303">
        <v>1</v>
      </c>
    </row>
    <row r="304" spans="1:22" x14ac:dyDescent="0.25">
      <c r="A304">
        <v>390903</v>
      </c>
      <c r="B304">
        <v>30120</v>
      </c>
      <c r="C304" t="s">
        <v>188</v>
      </c>
      <c r="D304" t="s">
        <v>10</v>
      </c>
      <c r="E304">
        <v>44</v>
      </c>
      <c r="F304" t="s">
        <v>31</v>
      </c>
      <c r="G304">
        <v>1</v>
      </c>
      <c r="H304" t="s">
        <v>22</v>
      </c>
      <c r="I304" t="s">
        <v>231</v>
      </c>
      <c r="J304" t="b">
        <f t="shared" si="4"/>
        <v>1</v>
      </c>
      <c r="N304">
        <v>391170</v>
      </c>
      <c r="P304">
        <v>16030</v>
      </c>
      <c r="R304" t="s">
        <v>955</v>
      </c>
      <c r="V304">
        <v>1</v>
      </c>
    </row>
    <row r="305" spans="1:22" x14ac:dyDescent="0.25">
      <c r="A305">
        <v>390904</v>
      </c>
      <c r="B305">
        <v>35054</v>
      </c>
      <c r="C305" t="s">
        <v>189</v>
      </c>
      <c r="D305" t="s">
        <v>10</v>
      </c>
      <c r="E305">
        <v>50</v>
      </c>
      <c r="F305" t="s">
        <v>31</v>
      </c>
      <c r="G305">
        <v>1</v>
      </c>
      <c r="H305" t="s">
        <v>22</v>
      </c>
      <c r="I305" t="s">
        <v>137</v>
      </c>
      <c r="J305" t="b">
        <f t="shared" si="4"/>
        <v>0</v>
      </c>
      <c r="N305">
        <v>391171</v>
      </c>
      <c r="P305">
        <v>16032</v>
      </c>
      <c r="R305" t="s">
        <v>873</v>
      </c>
      <c r="V305">
        <v>1</v>
      </c>
    </row>
    <row r="306" spans="1:22" x14ac:dyDescent="0.25">
      <c r="A306">
        <v>390904</v>
      </c>
      <c r="B306">
        <v>35054</v>
      </c>
      <c r="C306" t="s">
        <v>189</v>
      </c>
      <c r="D306" t="s">
        <v>10</v>
      </c>
      <c r="E306">
        <v>50</v>
      </c>
      <c r="F306" t="s">
        <v>31</v>
      </c>
      <c r="G306">
        <v>1</v>
      </c>
      <c r="H306" t="s">
        <v>22</v>
      </c>
      <c r="I306" t="s">
        <v>231</v>
      </c>
      <c r="J306" t="b">
        <f t="shared" si="4"/>
        <v>1</v>
      </c>
      <c r="N306">
        <v>391172</v>
      </c>
      <c r="P306">
        <v>16047</v>
      </c>
      <c r="R306" t="s">
        <v>914</v>
      </c>
      <c r="V306">
        <v>1</v>
      </c>
    </row>
    <row r="307" spans="1:22" x14ac:dyDescent="0.25">
      <c r="A307">
        <v>390905</v>
      </c>
      <c r="B307">
        <v>101334</v>
      </c>
      <c r="C307" t="s">
        <v>190</v>
      </c>
      <c r="D307" t="s">
        <v>10</v>
      </c>
      <c r="E307">
        <v>150</v>
      </c>
      <c r="F307" t="s">
        <v>31</v>
      </c>
      <c r="G307">
        <v>1</v>
      </c>
      <c r="H307" t="s">
        <v>24</v>
      </c>
      <c r="I307" t="s">
        <v>137</v>
      </c>
      <c r="J307" t="b">
        <f t="shared" si="4"/>
        <v>0</v>
      </c>
      <c r="N307">
        <v>391173</v>
      </c>
      <c r="P307">
        <v>16048</v>
      </c>
      <c r="R307" t="s">
        <v>335</v>
      </c>
      <c r="V307">
        <v>1</v>
      </c>
    </row>
    <row r="308" spans="1:22" x14ac:dyDescent="0.25">
      <c r="A308">
        <v>390905</v>
      </c>
      <c r="B308">
        <v>101334</v>
      </c>
      <c r="C308" t="s">
        <v>190</v>
      </c>
      <c r="D308" t="s">
        <v>10</v>
      </c>
      <c r="E308">
        <v>150</v>
      </c>
      <c r="F308" t="s">
        <v>31</v>
      </c>
      <c r="G308">
        <v>1</v>
      </c>
      <c r="H308" t="s">
        <v>24</v>
      </c>
      <c r="I308" t="s">
        <v>231</v>
      </c>
      <c r="J308" t="b">
        <f t="shared" si="4"/>
        <v>1</v>
      </c>
      <c r="N308">
        <v>391186</v>
      </c>
      <c r="P308">
        <v>16056</v>
      </c>
      <c r="R308" t="s">
        <v>791</v>
      </c>
      <c r="V308">
        <v>1</v>
      </c>
    </row>
    <row r="309" spans="1:22" x14ac:dyDescent="0.25">
      <c r="A309">
        <v>390906</v>
      </c>
      <c r="B309">
        <v>115040</v>
      </c>
      <c r="C309" t="s">
        <v>162</v>
      </c>
      <c r="D309" t="s">
        <v>10</v>
      </c>
      <c r="E309">
        <v>150</v>
      </c>
      <c r="F309" t="s">
        <v>31</v>
      </c>
      <c r="G309">
        <v>1</v>
      </c>
      <c r="H309" t="s">
        <v>163</v>
      </c>
      <c r="I309" t="s">
        <v>137</v>
      </c>
      <c r="J309" t="b">
        <f t="shared" si="4"/>
        <v>0</v>
      </c>
      <c r="N309">
        <v>391187</v>
      </c>
      <c r="P309">
        <v>16056</v>
      </c>
      <c r="R309" t="s">
        <v>504</v>
      </c>
      <c r="V309">
        <v>1</v>
      </c>
    </row>
    <row r="310" spans="1:22" x14ac:dyDescent="0.25">
      <c r="A310">
        <v>390906</v>
      </c>
      <c r="B310">
        <v>115040</v>
      </c>
      <c r="C310" t="s">
        <v>162</v>
      </c>
      <c r="D310" t="s">
        <v>10</v>
      </c>
      <c r="E310">
        <v>150</v>
      </c>
      <c r="F310" t="s">
        <v>31</v>
      </c>
      <c r="G310">
        <v>1</v>
      </c>
      <c r="H310" t="s">
        <v>163</v>
      </c>
      <c r="I310" t="s">
        <v>231</v>
      </c>
      <c r="J310" t="b">
        <f t="shared" si="4"/>
        <v>1</v>
      </c>
      <c r="N310">
        <v>391188</v>
      </c>
      <c r="P310">
        <v>16060</v>
      </c>
      <c r="R310" t="s">
        <v>463</v>
      </c>
      <c r="V310">
        <v>1</v>
      </c>
    </row>
    <row r="311" spans="1:22" x14ac:dyDescent="0.25">
      <c r="A311">
        <v>390907</v>
      </c>
      <c r="B311">
        <v>120030</v>
      </c>
      <c r="C311" t="s">
        <v>164</v>
      </c>
      <c r="D311" t="s">
        <v>10</v>
      </c>
      <c r="E311">
        <v>100</v>
      </c>
      <c r="F311" t="s">
        <v>31</v>
      </c>
      <c r="G311">
        <v>1</v>
      </c>
      <c r="H311" t="s">
        <v>163</v>
      </c>
      <c r="I311" t="s">
        <v>137</v>
      </c>
      <c r="J311" t="b">
        <f t="shared" si="4"/>
        <v>0</v>
      </c>
      <c r="N311">
        <v>391189</v>
      </c>
      <c r="P311">
        <v>16060</v>
      </c>
      <c r="R311" t="s">
        <v>145</v>
      </c>
      <c r="V311">
        <v>1</v>
      </c>
    </row>
    <row r="312" spans="1:22" x14ac:dyDescent="0.25">
      <c r="A312">
        <v>390907</v>
      </c>
      <c r="B312">
        <v>120030</v>
      </c>
      <c r="C312" t="s">
        <v>164</v>
      </c>
      <c r="D312" t="s">
        <v>10</v>
      </c>
      <c r="E312">
        <v>100</v>
      </c>
      <c r="F312" t="s">
        <v>31</v>
      </c>
      <c r="G312">
        <v>1</v>
      </c>
      <c r="H312" t="s">
        <v>163</v>
      </c>
      <c r="I312" t="s">
        <v>231</v>
      </c>
      <c r="J312" t="b">
        <f t="shared" si="4"/>
        <v>1</v>
      </c>
      <c r="N312">
        <v>391190</v>
      </c>
      <c r="P312">
        <v>16063</v>
      </c>
      <c r="R312" t="s">
        <v>510</v>
      </c>
      <c r="V312">
        <v>1</v>
      </c>
    </row>
    <row r="313" spans="1:22" x14ac:dyDescent="0.25">
      <c r="A313">
        <v>390908</v>
      </c>
      <c r="B313">
        <v>125180</v>
      </c>
      <c r="C313" t="s">
        <v>165</v>
      </c>
      <c r="D313" t="s">
        <v>10</v>
      </c>
      <c r="E313">
        <v>40</v>
      </c>
      <c r="F313" t="s">
        <v>31</v>
      </c>
      <c r="G313">
        <v>1</v>
      </c>
      <c r="H313" t="s">
        <v>24</v>
      </c>
      <c r="I313" t="s">
        <v>137</v>
      </c>
      <c r="J313" t="b">
        <f t="shared" si="4"/>
        <v>0</v>
      </c>
      <c r="N313">
        <v>391191</v>
      </c>
      <c r="P313">
        <v>20010</v>
      </c>
      <c r="R313" t="s">
        <v>1462</v>
      </c>
      <c r="V313">
        <v>1</v>
      </c>
    </row>
    <row r="314" spans="1:22" x14ac:dyDescent="0.25">
      <c r="A314">
        <v>390908</v>
      </c>
      <c r="B314">
        <v>125180</v>
      </c>
      <c r="C314" t="s">
        <v>165</v>
      </c>
      <c r="D314" t="s">
        <v>10</v>
      </c>
      <c r="E314">
        <v>40</v>
      </c>
      <c r="F314" t="s">
        <v>31</v>
      </c>
      <c r="G314">
        <v>1</v>
      </c>
      <c r="H314" t="s">
        <v>24</v>
      </c>
      <c r="I314" t="s">
        <v>231</v>
      </c>
      <c r="J314" t="b">
        <f t="shared" si="4"/>
        <v>1</v>
      </c>
      <c r="N314">
        <v>391192</v>
      </c>
      <c r="P314">
        <v>20020</v>
      </c>
      <c r="R314" t="s">
        <v>1428</v>
      </c>
      <c r="V314">
        <v>1</v>
      </c>
    </row>
    <row r="315" spans="1:22" x14ac:dyDescent="0.25">
      <c r="A315">
        <v>390909</v>
      </c>
      <c r="B315">
        <v>70080</v>
      </c>
      <c r="C315" t="s">
        <v>14</v>
      </c>
      <c r="D315" t="s">
        <v>10</v>
      </c>
      <c r="E315">
        <v>2</v>
      </c>
      <c r="F315" t="s">
        <v>31</v>
      </c>
      <c r="G315">
        <v>1</v>
      </c>
      <c r="H315" t="s">
        <v>12</v>
      </c>
      <c r="I315" t="s">
        <v>137</v>
      </c>
      <c r="J315" t="b">
        <f t="shared" si="4"/>
        <v>0</v>
      </c>
      <c r="N315">
        <v>391193</v>
      </c>
      <c r="P315">
        <v>20040</v>
      </c>
      <c r="R315" t="s">
        <v>450</v>
      </c>
      <c r="V315">
        <v>1</v>
      </c>
    </row>
    <row r="316" spans="1:22" x14ac:dyDescent="0.25">
      <c r="A316">
        <v>390909</v>
      </c>
      <c r="B316">
        <v>70080</v>
      </c>
      <c r="C316" t="s">
        <v>14</v>
      </c>
      <c r="D316" t="s">
        <v>10</v>
      </c>
      <c r="E316">
        <v>2</v>
      </c>
      <c r="F316" t="s">
        <v>31</v>
      </c>
      <c r="G316">
        <v>1</v>
      </c>
      <c r="H316" t="s">
        <v>12</v>
      </c>
      <c r="I316" t="s">
        <v>231</v>
      </c>
      <c r="J316" t="b">
        <f t="shared" si="4"/>
        <v>1</v>
      </c>
      <c r="N316">
        <v>391194</v>
      </c>
      <c r="P316">
        <v>20040</v>
      </c>
      <c r="R316" t="s">
        <v>392</v>
      </c>
      <c r="V316">
        <v>1</v>
      </c>
    </row>
    <row r="317" spans="1:22" x14ac:dyDescent="0.25">
      <c r="A317">
        <v>390911</v>
      </c>
      <c r="B317">
        <v>55227</v>
      </c>
      <c r="C317" t="s">
        <v>191</v>
      </c>
      <c r="D317" t="s">
        <v>10</v>
      </c>
      <c r="E317">
        <v>55</v>
      </c>
      <c r="F317" t="s">
        <v>31</v>
      </c>
      <c r="G317">
        <v>1</v>
      </c>
      <c r="H317" t="s">
        <v>192</v>
      </c>
      <c r="I317" t="s">
        <v>137</v>
      </c>
      <c r="J317" t="b">
        <f t="shared" si="4"/>
        <v>0</v>
      </c>
      <c r="N317">
        <v>391195</v>
      </c>
      <c r="P317">
        <v>20040</v>
      </c>
      <c r="R317" t="s">
        <v>1082</v>
      </c>
      <c r="V317">
        <v>1</v>
      </c>
    </row>
    <row r="318" spans="1:22" x14ac:dyDescent="0.25">
      <c r="A318">
        <v>390911</v>
      </c>
      <c r="B318">
        <v>55227</v>
      </c>
      <c r="C318" t="s">
        <v>191</v>
      </c>
      <c r="D318" t="s">
        <v>10</v>
      </c>
      <c r="E318">
        <v>55</v>
      </c>
      <c r="F318" t="s">
        <v>31</v>
      </c>
      <c r="G318">
        <v>1</v>
      </c>
      <c r="H318" t="s">
        <v>192</v>
      </c>
      <c r="I318" t="s">
        <v>231</v>
      </c>
      <c r="J318" t="b">
        <f t="shared" si="4"/>
        <v>1</v>
      </c>
      <c r="N318">
        <v>391196</v>
      </c>
      <c r="P318">
        <v>20050</v>
      </c>
      <c r="R318" t="s">
        <v>34</v>
      </c>
      <c r="V318">
        <v>1</v>
      </c>
    </row>
    <row r="319" spans="1:22" x14ac:dyDescent="0.25">
      <c r="A319">
        <v>390913</v>
      </c>
      <c r="B319">
        <v>70080</v>
      </c>
      <c r="C319" t="s">
        <v>14</v>
      </c>
      <c r="D319" t="s">
        <v>10</v>
      </c>
      <c r="E319">
        <v>2</v>
      </c>
      <c r="F319" t="s">
        <v>31</v>
      </c>
      <c r="G319">
        <v>1</v>
      </c>
      <c r="H319" t="s">
        <v>12</v>
      </c>
      <c r="I319" t="s">
        <v>137</v>
      </c>
      <c r="J319" t="b">
        <f t="shared" si="4"/>
        <v>0</v>
      </c>
      <c r="N319">
        <v>391197</v>
      </c>
      <c r="P319">
        <v>20060</v>
      </c>
      <c r="R319" t="s">
        <v>1024</v>
      </c>
      <c r="V319">
        <v>1</v>
      </c>
    </row>
    <row r="320" spans="1:22" x14ac:dyDescent="0.25">
      <c r="A320">
        <v>390913</v>
      </c>
      <c r="B320">
        <v>70080</v>
      </c>
      <c r="C320" t="s">
        <v>14</v>
      </c>
      <c r="D320" t="s">
        <v>10</v>
      </c>
      <c r="E320">
        <v>2</v>
      </c>
      <c r="F320" t="s">
        <v>31</v>
      </c>
      <c r="G320">
        <v>1</v>
      </c>
      <c r="H320" t="s">
        <v>12</v>
      </c>
      <c r="I320" t="s">
        <v>231</v>
      </c>
      <c r="J320" t="b">
        <f t="shared" si="4"/>
        <v>1</v>
      </c>
      <c r="N320">
        <v>391198</v>
      </c>
      <c r="P320">
        <v>20060</v>
      </c>
      <c r="R320" t="s">
        <v>132</v>
      </c>
      <c r="V320">
        <v>1</v>
      </c>
    </row>
    <row r="321" spans="1:22" x14ac:dyDescent="0.25">
      <c r="A321">
        <v>390914</v>
      </c>
      <c r="B321">
        <v>70080</v>
      </c>
      <c r="C321" t="s">
        <v>14</v>
      </c>
      <c r="D321" t="s">
        <v>10</v>
      </c>
      <c r="E321">
        <v>4</v>
      </c>
      <c r="F321" t="s">
        <v>11</v>
      </c>
      <c r="G321">
        <v>1</v>
      </c>
      <c r="H321" t="s">
        <v>12</v>
      </c>
      <c r="I321" t="s">
        <v>13</v>
      </c>
      <c r="J321" t="b">
        <f t="shared" si="4"/>
        <v>0</v>
      </c>
      <c r="N321">
        <v>391199</v>
      </c>
      <c r="P321">
        <v>20060</v>
      </c>
      <c r="R321" t="s">
        <v>908</v>
      </c>
      <c r="V321">
        <v>1</v>
      </c>
    </row>
    <row r="322" spans="1:22" x14ac:dyDescent="0.25">
      <c r="A322">
        <v>390914</v>
      </c>
      <c r="B322">
        <v>70080</v>
      </c>
      <c r="C322" t="s">
        <v>14</v>
      </c>
      <c r="D322" t="s">
        <v>10</v>
      </c>
      <c r="E322">
        <v>4</v>
      </c>
      <c r="F322" t="s">
        <v>11</v>
      </c>
      <c r="G322">
        <v>1</v>
      </c>
      <c r="H322" t="s">
        <v>12</v>
      </c>
      <c r="I322" t="s">
        <v>13</v>
      </c>
      <c r="J322" t="b">
        <f t="shared" si="4"/>
        <v>1</v>
      </c>
      <c r="N322">
        <v>391200</v>
      </c>
      <c r="P322">
        <v>20080</v>
      </c>
      <c r="R322" t="s">
        <v>640</v>
      </c>
      <c r="V322">
        <v>1</v>
      </c>
    </row>
    <row r="323" spans="1:22" x14ac:dyDescent="0.25">
      <c r="A323">
        <v>390917</v>
      </c>
      <c r="B323">
        <v>60432</v>
      </c>
      <c r="C323" t="s">
        <v>193</v>
      </c>
      <c r="D323" t="s">
        <v>10</v>
      </c>
      <c r="E323">
        <v>140</v>
      </c>
      <c r="F323" t="s">
        <v>31</v>
      </c>
      <c r="G323">
        <v>1</v>
      </c>
      <c r="H323" t="s">
        <v>194</v>
      </c>
      <c r="I323" t="s">
        <v>137</v>
      </c>
      <c r="J323" t="b">
        <f t="shared" si="4"/>
        <v>0</v>
      </c>
      <c r="N323">
        <v>391201</v>
      </c>
      <c r="P323">
        <v>20090</v>
      </c>
      <c r="R323" t="s">
        <v>327</v>
      </c>
      <c r="V323">
        <v>1</v>
      </c>
    </row>
    <row r="324" spans="1:22" x14ac:dyDescent="0.25">
      <c r="A324">
        <v>390917</v>
      </c>
      <c r="B324">
        <v>60432</v>
      </c>
      <c r="C324" t="s">
        <v>193</v>
      </c>
      <c r="D324" t="s">
        <v>10</v>
      </c>
      <c r="E324">
        <v>140</v>
      </c>
      <c r="F324" t="s">
        <v>31</v>
      </c>
      <c r="G324">
        <v>1</v>
      </c>
      <c r="H324" t="s">
        <v>194</v>
      </c>
      <c r="I324" t="s">
        <v>231</v>
      </c>
      <c r="J324" t="b">
        <f t="shared" si="4"/>
        <v>1</v>
      </c>
      <c r="N324">
        <v>391202</v>
      </c>
      <c r="P324">
        <v>20090</v>
      </c>
      <c r="R324" t="s">
        <v>523</v>
      </c>
      <c r="V324">
        <v>1</v>
      </c>
    </row>
    <row r="325" spans="1:22" x14ac:dyDescent="0.25">
      <c r="A325">
        <v>390918</v>
      </c>
      <c r="B325">
        <v>60433</v>
      </c>
      <c r="C325" t="s">
        <v>195</v>
      </c>
      <c r="D325" t="s">
        <v>10</v>
      </c>
      <c r="E325">
        <v>119</v>
      </c>
      <c r="F325" t="s">
        <v>31</v>
      </c>
      <c r="G325">
        <v>1</v>
      </c>
      <c r="H325" t="s">
        <v>194</v>
      </c>
      <c r="I325" t="s">
        <v>137</v>
      </c>
      <c r="J325" t="b">
        <f t="shared" si="4"/>
        <v>0</v>
      </c>
      <c r="N325">
        <v>391203</v>
      </c>
      <c r="P325">
        <v>20105</v>
      </c>
      <c r="R325" t="s">
        <v>1163</v>
      </c>
      <c r="V325">
        <v>1</v>
      </c>
    </row>
    <row r="326" spans="1:22" x14ac:dyDescent="0.25">
      <c r="A326">
        <v>390918</v>
      </c>
      <c r="B326">
        <v>60433</v>
      </c>
      <c r="C326" t="s">
        <v>195</v>
      </c>
      <c r="D326" t="s">
        <v>10</v>
      </c>
      <c r="E326">
        <v>119</v>
      </c>
      <c r="F326" t="s">
        <v>31</v>
      </c>
      <c r="G326">
        <v>1</v>
      </c>
      <c r="H326" t="s">
        <v>194</v>
      </c>
      <c r="I326" t="s">
        <v>231</v>
      </c>
      <c r="J326" t="b">
        <f t="shared" si="4"/>
        <v>1</v>
      </c>
      <c r="N326">
        <v>391204</v>
      </c>
      <c r="P326">
        <v>20107</v>
      </c>
      <c r="R326" t="s">
        <v>747</v>
      </c>
      <c r="V326">
        <v>1</v>
      </c>
    </row>
    <row r="327" spans="1:22" x14ac:dyDescent="0.25">
      <c r="A327">
        <v>390923</v>
      </c>
      <c r="B327">
        <v>75765</v>
      </c>
      <c r="C327" t="s">
        <v>196</v>
      </c>
      <c r="D327" t="s">
        <v>10</v>
      </c>
      <c r="E327">
        <v>3</v>
      </c>
      <c r="F327" t="s">
        <v>31</v>
      </c>
      <c r="G327">
        <v>1</v>
      </c>
      <c r="I327" t="s">
        <v>137</v>
      </c>
      <c r="J327" t="b">
        <f t="shared" si="4"/>
        <v>0</v>
      </c>
      <c r="N327">
        <v>391206</v>
      </c>
      <c r="P327">
        <v>20155</v>
      </c>
      <c r="R327" t="s">
        <v>637</v>
      </c>
      <c r="V327">
        <v>1</v>
      </c>
    </row>
    <row r="328" spans="1:22" x14ac:dyDescent="0.25">
      <c r="A328">
        <v>390923</v>
      </c>
      <c r="B328">
        <v>75765</v>
      </c>
      <c r="C328" t="s">
        <v>196</v>
      </c>
      <c r="D328" t="s">
        <v>10</v>
      </c>
      <c r="E328">
        <v>3</v>
      </c>
      <c r="F328" t="s">
        <v>31</v>
      </c>
      <c r="G328">
        <v>1</v>
      </c>
      <c r="I328" t="s">
        <v>231</v>
      </c>
      <c r="J328" t="b">
        <f t="shared" si="4"/>
        <v>1</v>
      </c>
      <c r="N328">
        <v>391225</v>
      </c>
      <c r="P328">
        <v>20280</v>
      </c>
      <c r="R328" t="s">
        <v>1064</v>
      </c>
      <c r="V328">
        <v>1</v>
      </c>
    </row>
    <row r="329" spans="1:22" x14ac:dyDescent="0.25">
      <c r="A329">
        <v>390924</v>
      </c>
      <c r="B329" t="s">
        <v>197</v>
      </c>
      <c r="C329" t="s">
        <v>198</v>
      </c>
      <c r="D329" t="s">
        <v>10</v>
      </c>
      <c r="E329">
        <v>216</v>
      </c>
      <c r="F329" t="s">
        <v>31</v>
      </c>
      <c r="G329">
        <v>1</v>
      </c>
      <c r="H329" t="s">
        <v>192</v>
      </c>
      <c r="I329" t="s">
        <v>137</v>
      </c>
      <c r="J329" t="b">
        <f t="shared" si="4"/>
        <v>0</v>
      </c>
      <c r="N329">
        <v>391226</v>
      </c>
      <c r="P329">
        <v>20280</v>
      </c>
      <c r="R329" t="s">
        <v>591</v>
      </c>
      <c r="V329">
        <v>1</v>
      </c>
    </row>
    <row r="330" spans="1:22" x14ac:dyDescent="0.25">
      <c r="A330">
        <v>390924</v>
      </c>
      <c r="B330" t="s">
        <v>197</v>
      </c>
      <c r="C330" t="s">
        <v>198</v>
      </c>
      <c r="D330" t="s">
        <v>10</v>
      </c>
      <c r="E330">
        <v>216</v>
      </c>
      <c r="F330" t="s">
        <v>31</v>
      </c>
      <c r="G330">
        <v>1</v>
      </c>
      <c r="H330" t="s">
        <v>192</v>
      </c>
      <c r="I330" t="s">
        <v>231</v>
      </c>
      <c r="J330" t="b">
        <f t="shared" si="4"/>
        <v>1</v>
      </c>
      <c r="N330">
        <v>391227</v>
      </c>
      <c r="P330">
        <v>20280</v>
      </c>
      <c r="R330" t="s">
        <v>662</v>
      </c>
      <c r="V330">
        <v>1</v>
      </c>
    </row>
    <row r="331" spans="1:22" x14ac:dyDescent="0.25">
      <c r="A331">
        <v>390925</v>
      </c>
      <c r="B331" t="s">
        <v>199</v>
      </c>
      <c r="C331" t="s">
        <v>200</v>
      </c>
      <c r="D331" t="s">
        <v>10</v>
      </c>
      <c r="E331">
        <v>100</v>
      </c>
      <c r="F331" t="s">
        <v>31</v>
      </c>
      <c r="G331">
        <v>1</v>
      </c>
      <c r="H331" t="s">
        <v>192</v>
      </c>
      <c r="I331" t="s">
        <v>137</v>
      </c>
      <c r="J331" t="b">
        <f t="shared" si="4"/>
        <v>0</v>
      </c>
      <c r="N331">
        <v>391228</v>
      </c>
      <c r="P331">
        <v>20282</v>
      </c>
      <c r="R331" t="s">
        <v>1314</v>
      </c>
      <c r="V331">
        <v>1</v>
      </c>
    </row>
    <row r="332" spans="1:22" x14ac:dyDescent="0.25">
      <c r="A332">
        <v>390925</v>
      </c>
      <c r="B332" t="s">
        <v>199</v>
      </c>
      <c r="C332" t="s">
        <v>200</v>
      </c>
      <c r="D332" t="s">
        <v>10</v>
      </c>
      <c r="E332">
        <v>100</v>
      </c>
      <c r="F332" t="s">
        <v>31</v>
      </c>
      <c r="G332">
        <v>1</v>
      </c>
      <c r="H332" t="s">
        <v>192</v>
      </c>
      <c r="I332" t="s">
        <v>231</v>
      </c>
      <c r="J332" t="b">
        <f t="shared" ref="J332:J395" si="5">A332=A331</f>
        <v>1</v>
      </c>
      <c r="N332">
        <v>391229</v>
      </c>
      <c r="P332">
        <v>20297</v>
      </c>
      <c r="R332" t="s">
        <v>502</v>
      </c>
      <c r="V332">
        <v>1</v>
      </c>
    </row>
    <row r="333" spans="1:22" x14ac:dyDescent="0.25">
      <c r="A333">
        <v>390926</v>
      </c>
      <c r="B333">
        <v>55220</v>
      </c>
      <c r="C333" t="s">
        <v>201</v>
      </c>
      <c r="D333" t="s">
        <v>10</v>
      </c>
      <c r="E333">
        <v>230</v>
      </c>
      <c r="F333" t="s">
        <v>31</v>
      </c>
      <c r="G333">
        <v>1</v>
      </c>
      <c r="H333" t="s">
        <v>202</v>
      </c>
      <c r="I333" t="s">
        <v>137</v>
      </c>
      <c r="J333" t="b">
        <f t="shared" si="5"/>
        <v>0</v>
      </c>
      <c r="N333">
        <v>391230</v>
      </c>
      <c r="P333">
        <v>20297</v>
      </c>
      <c r="R333" t="s">
        <v>398</v>
      </c>
      <c r="V333">
        <v>1</v>
      </c>
    </row>
    <row r="334" spans="1:22" x14ac:dyDescent="0.25">
      <c r="A334">
        <v>390926</v>
      </c>
      <c r="B334">
        <v>55220</v>
      </c>
      <c r="C334" t="s">
        <v>201</v>
      </c>
      <c r="D334" t="s">
        <v>10</v>
      </c>
      <c r="E334">
        <v>230</v>
      </c>
      <c r="F334" t="s">
        <v>31</v>
      </c>
      <c r="G334">
        <v>1</v>
      </c>
      <c r="H334" t="s">
        <v>202</v>
      </c>
      <c r="I334" t="s">
        <v>231</v>
      </c>
      <c r="J334" t="b">
        <f t="shared" si="5"/>
        <v>1</v>
      </c>
      <c r="N334">
        <v>391231</v>
      </c>
      <c r="P334">
        <v>20297</v>
      </c>
      <c r="R334" t="s">
        <v>1189</v>
      </c>
      <c r="V334">
        <v>1</v>
      </c>
    </row>
    <row r="335" spans="1:22" x14ac:dyDescent="0.25">
      <c r="A335">
        <v>390932</v>
      </c>
      <c r="B335">
        <v>3710</v>
      </c>
      <c r="C335" t="s">
        <v>203</v>
      </c>
      <c r="D335" t="s">
        <v>10</v>
      </c>
      <c r="E335">
        <v>360</v>
      </c>
      <c r="F335" t="s">
        <v>31</v>
      </c>
      <c r="G335">
        <v>1</v>
      </c>
      <c r="H335" t="s">
        <v>204</v>
      </c>
      <c r="I335" t="s">
        <v>137</v>
      </c>
      <c r="J335" t="b">
        <f t="shared" si="5"/>
        <v>0</v>
      </c>
      <c r="N335">
        <v>391232</v>
      </c>
      <c r="P335">
        <v>20452</v>
      </c>
      <c r="R335" t="s">
        <v>1426</v>
      </c>
      <c r="V335">
        <v>1</v>
      </c>
    </row>
    <row r="336" spans="1:22" x14ac:dyDescent="0.25">
      <c r="A336">
        <v>390932</v>
      </c>
      <c r="B336">
        <v>3710</v>
      </c>
      <c r="C336" t="s">
        <v>203</v>
      </c>
      <c r="D336" t="s">
        <v>10</v>
      </c>
      <c r="E336">
        <v>360</v>
      </c>
      <c r="F336" t="s">
        <v>31</v>
      </c>
      <c r="G336">
        <v>1</v>
      </c>
      <c r="H336" t="s">
        <v>204</v>
      </c>
      <c r="I336" t="s">
        <v>231</v>
      </c>
      <c r="J336" t="b">
        <f t="shared" si="5"/>
        <v>1</v>
      </c>
      <c r="N336">
        <v>391233</v>
      </c>
      <c r="P336">
        <v>20510</v>
      </c>
      <c r="R336" t="s">
        <v>361</v>
      </c>
      <c r="V336">
        <v>1</v>
      </c>
    </row>
    <row r="337" spans="1:22" x14ac:dyDescent="0.25">
      <c r="A337">
        <v>390933</v>
      </c>
      <c r="B337">
        <v>50260</v>
      </c>
      <c r="C337" t="s">
        <v>205</v>
      </c>
      <c r="D337" t="s">
        <v>10</v>
      </c>
      <c r="E337">
        <v>400</v>
      </c>
      <c r="F337" t="s">
        <v>31</v>
      </c>
      <c r="G337">
        <v>1</v>
      </c>
      <c r="H337" t="s">
        <v>206</v>
      </c>
      <c r="I337" t="s">
        <v>137</v>
      </c>
      <c r="J337" t="b">
        <f t="shared" si="5"/>
        <v>0</v>
      </c>
      <c r="N337">
        <v>391234</v>
      </c>
      <c r="P337">
        <v>20512</v>
      </c>
      <c r="R337" t="s">
        <v>1048</v>
      </c>
      <c r="V337">
        <v>1</v>
      </c>
    </row>
    <row r="338" spans="1:22" x14ac:dyDescent="0.25">
      <c r="A338">
        <v>390933</v>
      </c>
      <c r="B338">
        <v>50260</v>
      </c>
      <c r="C338" t="s">
        <v>238</v>
      </c>
      <c r="D338" t="s">
        <v>10</v>
      </c>
      <c r="E338">
        <v>400</v>
      </c>
      <c r="F338" t="s">
        <v>31</v>
      </c>
      <c r="G338">
        <v>1</v>
      </c>
      <c r="H338" t="s">
        <v>206</v>
      </c>
      <c r="I338" t="s">
        <v>231</v>
      </c>
      <c r="J338" t="b">
        <f t="shared" si="5"/>
        <v>1</v>
      </c>
      <c r="N338">
        <v>391235</v>
      </c>
      <c r="P338">
        <v>20544</v>
      </c>
      <c r="R338" t="s">
        <v>649</v>
      </c>
      <c r="V338">
        <v>1</v>
      </c>
    </row>
    <row r="339" spans="1:22" x14ac:dyDescent="0.25">
      <c r="A339">
        <v>390934</v>
      </c>
      <c r="B339">
        <v>30140</v>
      </c>
      <c r="C339" t="s">
        <v>207</v>
      </c>
      <c r="D339" t="s">
        <v>10</v>
      </c>
      <c r="E339">
        <v>600</v>
      </c>
      <c r="F339" t="s">
        <v>31</v>
      </c>
      <c r="G339">
        <v>1</v>
      </c>
      <c r="H339" t="s">
        <v>22</v>
      </c>
      <c r="I339" t="s">
        <v>137</v>
      </c>
      <c r="J339" t="b">
        <f t="shared" si="5"/>
        <v>0</v>
      </c>
      <c r="N339">
        <v>391236</v>
      </c>
      <c r="P339">
        <v>20546</v>
      </c>
      <c r="R339" t="s">
        <v>952</v>
      </c>
      <c r="V339">
        <v>1</v>
      </c>
    </row>
    <row r="340" spans="1:22" x14ac:dyDescent="0.25">
      <c r="A340">
        <v>390934</v>
      </c>
      <c r="B340">
        <v>30140</v>
      </c>
      <c r="C340" t="s">
        <v>207</v>
      </c>
      <c r="D340" t="s">
        <v>10</v>
      </c>
      <c r="E340">
        <v>600</v>
      </c>
      <c r="F340" t="s">
        <v>31</v>
      </c>
      <c r="G340">
        <v>1</v>
      </c>
      <c r="H340" t="s">
        <v>22</v>
      </c>
      <c r="I340" t="s">
        <v>231</v>
      </c>
      <c r="J340" t="b">
        <f t="shared" si="5"/>
        <v>1</v>
      </c>
      <c r="N340">
        <v>391237</v>
      </c>
      <c r="P340">
        <v>20547</v>
      </c>
      <c r="R340" t="s">
        <v>1074</v>
      </c>
      <c r="V340">
        <v>1</v>
      </c>
    </row>
    <row r="341" spans="1:22" x14ac:dyDescent="0.25">
      <c r="A341">
        <v>390935</v>
      </c>
      <c r="B341">
        <v>30474</v>
      </c>
      <c r="C341" t="s">
        <v>208</v>
      </c>
      <c r="D341" t="s">
        <v>10</v>
      </c>
      <c r="E341">
        <v>400</v>
      </c>
      <c r="F341" t="s">
        <v>31</v>
      </c>
      <c r="G341">
        <v>1</v>
      </c>
      <c r="I341" t="s">
        <v>137</v>
      </c>
      <c r="J341" t="b">
        <f t="shared" si="5"/>
        <v>0</v>
      </c>
      <c r="N341">
        <v>391238</v>
      </c>
      <c r="P341">
        <v>20547</v>
      </c>
      <c r="R341" t="s">
        <v>745</v>
      </c>
      <c r="V341">
        <v>1</v>
      </c>
    </row>
    <row r="342" spans="1:22" x14ac:dyDescent="0.25">
      <c r="A342">
        <v>390935</v>
      </c>
      <c r="B342">
        <v>30474</v>
      </c>
      <c r="C342" t="s">
        <v>208</v>
      </c>
      <c r="D342" t="s">
        <v>10</v>
      </c>
      <c r="E342">
        <v>400</v>
      </c>
      <c r="F342" t="s">
        <v>31</v>
      </c>
      <c r="G342">
        <v>1</v>
      </c>
      <c r="I342" t="s">
        <v>231</v>
      </c>
      <c r="J342" t="b">
        <f t="shared" si="5"/>
        <v>1</v>
      </c>
      <c r="N342">
        <v>391239</v>
      </c>
      <c r="P342">
        <v>20549</v>
      </c>
      <c r="R342" t="s">
        <v>1216</v>
      </c>
      <c r="V342">
        <v>1</v>
      </c>
    </row>
    <row r="343" spans="1:22" x14ac:dyDescent="0.25">
      <c r="A343">
        <v>390936</v>
      </c>
      <c r="B343">
        <v>35020</v>
      </c>
      <c r="C343" t="s">
        <v>209</v>
      </c>
      <c r="D343" t="s">
        <v>10</v>
      </c>
      <c r="E343">
        <v>400</v>
      </c>
      <c r="F343" t="s">
        <v>31</v>
      </c>
      <c r="G343">
        <v>1</v>
      </c>
      <c r="H343" t="s">
        <v>22</v>
      </c>
      <c r="I343" t="s">
        <v>137</v>
      </c>
      <c r="J343" t="b">
        <f t="shared" si="5"/>
        <v>0</v>
      </c>
      <c r="N343">
        <v>391240</v>
      </c>
      <c r="P343">
        <v>20549</v>
      </c>
      <c r="R343" t="s">
        <v>1342</v>
      </c>
      <c r="V343">
        <v>1</v>
      </c>
    </row>
    <row r="344" spans="1:22" x14ac:dyDescent="0.25">
      <c r="A344">
        <v>390936</v>
      </c>
      <c r="B344">
        <v>35020</v>
      </c>
      <c r="C344" t="s">
        <v>209</v>
      </c>
      <c r="D344" t="s">
        <v>10</v>
      </c>
      <c r="E344">
        <v>400</v>
      </c>
      <c r="F344" t="s">
        <v>31</v>
      </c>
      <c r="G344">
        <v>1</v>
      </c>
      <c r="H344" t="s">
        <v>22</v>
      </c>
      <c r="I344" t="s">
        <v>231</v>
      </c>
      <c r="J344" t="b">
        <f t="shared" si="5"/>
        <v>1</v>
      </c>
      <c r="N344">
        <v>391241</v>
      </c>
      <c r="P344">
        <v>20549</v>
      </c>
      <c r="R344" t="s">
        <v>757</v>
      </c>
      <c r="V344">
        <v>1</v>
      </c>
    </row>
    <row r="345" spans="1:22" x14ac:dyDescent="0.25">
      <c r="A345">
        <v>390939</v>
      </c>
      <c r="B345">
        <v>70248</v>
      </c>
      <c r="C345" t="s">
        <v>210</v>
      </c>
      <c r="D345" t="s">
        <v>10</v>
      </c>
      <c r="E345">
        <v>5</v>
      </c>
      <c r="F345" t="s">
        <v>31</v>
      </c>
      <c r="G345">
        <v>1</v>
      </c>
      <c r="H345" t="s">
        <v>27</v>
      </c>
      <c r="I345" t="s">
        <v>137</v>
      </c>
      <c r="J345" t="b">
        <f t="shared" si="5"/>
        <v>0</v>
      </c>
      <c r="N345">
        <v>391242</v>
      </c>
      <c r="P345">
        <v>20560</v>
      </c>
      <c r="R345" t="s">
        <v>1347</v>
      </c>
      <c r="V345">
        <v>1</v>
      </c>
    </row>
    <row r="346" spans="1:22" x14ac:dyDescent="0.25">
      <c r="A346">
        <v>390939</v>
      </c>
      <c r="B346">
        <v>70248</v>
      </c>
      <c r="C346" t="s">
        <v>210</v>
      </c>
      <c r="D346" t="s">
        <v>10</v>
      </c>
      <c r="E346">
        <v>5</v>
      </c>
      <c r="F346" t="s">
        <v>31</v>
      </c>
      <c r="G346">
        <v>1</v>
      </c>
      <c r="H346" t="s">
        <v>225</v>
      </c>
      <c r="I346" t="s">
        <v>231</v>
      </c>
      <c r="J346" t="b">
        <f t="shared" si="5"/>
        <v>1</v>
      </c>
      <c r="N346">
        <v>391243</v>
      </c>
      <c r="P346">
        <v>20570</v>
      </c>
      <c r="R346" t="s">
        <v>863</v>
      </c>
      <c r="V346">
        <v>1</v>
      </c>
    </row>
    <row r="347" spans="1:22" x14ac:dyDescent="0.25">
      <c r="A347">
        <v>390940</v>
      </c>
      <c r="B347">
        <v>70249</v>
      </c>
      <c r="C347" t="s">
        <v>211</v>
      </c>
      <c r="D347" t="s">
        <v>10</v>
      </c>
      <c r="E347">
        <v>5</v>
      </c>
      <c r="F347" t="s">
        <v>31</v>
      </c>
      <c r="G347">
        <v>1</v>
      </c>
      <c r="H347" t="s">
        <v>27</v>
      </c>
      <c r="I347" t="s">
        <v>137</v>
      </c>
      <c r="J347" t="b">
        <f t="shared" si="5"/>
        <v>0</v>
      </c>
      <c r="N347">
        <v>391244</v>
      </c>
      <c r="P347">
        <v>20570</v>
      </c>
      <c r="R347" t="s">
        <v>817</v>
      </c>
      <c r="V347">
        <v>1</v>
      </c>
    </row>
    <row r="348" spans="1:22" x14ac:dyDescent="0.25">
      <c r="A348">
        <v>390940</v>
      </c>
      <c r="B348">
        <v>70249</v>
      </c>
      <c r="C348" t="s">
        <v>211</v>
      </c>
      <c r="D348" t="s">
        <v>10</v>
      </c>
      <c r="E348">
        <v>5</v>
      </c>
      <c r="F348" t="s">
        <v>31</v>
      </c>
      <c r="G348">
        <v>1</v>
      </c>
      <c r="H348" t="s">
        <v>225</v>
      </c>
      <c r="I348" t="s">
        <v>231</v>
      </c>
      <c r="J348" t="b">
        <f t="shared" si="5"/>
        <v>1</v>
      </c>
      <c r="N348">
        <v>391245</v>
      </c>
      <c r="P348">
        <v>20570</v>
      </c>
      <c r="R348" t="s">
        <v>103</v>
      </c>
      <c r="V348">
        <v>1</v>
      </c>
    </row>
    <row r="349" spans="1:22" x14ac:dyDescent="0.25">
      <c r="A349">
        <v>390955</v>
      </c>
      <c r="B349">
        <v>5515</v>
      </c>
      <c r="C349" t="s">
        <v>212</v>
      </c>
      <c r="D349" t="s">
        <v>10</v>
      </c>
      <c r="E349">
        <v>115</v>
      </c>
      <c r="F349" t="s">
        <v>31</v>
      </c>
      <c r="G349">
        <v>1</v>
      </c>
      <c r="H349" t="s">
        <v>152</v>
      </c>
      <c r="I349" t="s">
        <v>137</v>
      </c>
      <c r="J349" t="b">
        <f t="shared" si="5"/>
        <v>0</v>
      </c>
      <c r="N349">
        <v>391246</v>
      </c>
      <c r="P349">
        <v>21000</v>
      </c>
      <c r="R349" t="s">
        <v>289</v>
      </c>
      <c r="V349">
        <v>1</v>
      </c>
    </row>
    <row r="350" spans="1:22" x14ac:dyDescent="0.25">
      <c r="A350">
        <v>390955</v>
      </c>
      <c r="B350">
        <v>5515</v>
      </c>
      <c r="C350" t="s">
        <v>212</v>
      </c>
      <c r="D350" t="s">
        <v>10</v>
      </c>
      <c r="E350">
        <v>115</v>
      </c>
      <c r="F350" t="s">
        <v>31</v>
      </c>
      <c r="G350">
        <v>1</v>
      </c>
      <c r="H350" t="s">
        <v>152</v>
      </c>
      <c r="I350" t="s">
        <v>231</v>
      </c>
      <c r="J350" t="b">
        <f t="shared" si="5"/>
        <v>1</v>
      </c>
      <c r="N350">
        <v>391247</v>
      </c>
      <c r="P350">
        <v>25030</v>
      </c>
      <c r="R350" t="s">
        <v>846</v>
      </c>
      <c r="V350">
        <v>1</v>
      </c>
    </row>
    <row r="351" spans="1:22" x14ac:dyDescent="0.25">
      <c r="A351">
        <v>390956</v>
      </c>
      <c r="B351">
        <v>5560</v>
      </c>
      <c r="C351" t="s">
        <v>213</v>
      </c>
      <c r="D351" t="s">
        <v>10</v>
      </c>
      <c r="E351">
        <v>21</v>
      </c>
      <c r="F351" t="s">
        <v>31</v>
      </c>
      <c r="G351">
        <v>1</v>
      </c>
      <c r="H351" t="s">
        <v>152</v>
      </c>
      <c r="I351" t="s">
        <v>137</v>
      </c>
      <c r="J351" t="b">
        <f t="shared" si="5"/>
        <v>0</v>
      </c>
      <c r="N351">
        <v>391248</v>
      </c>
      <c r="P351">
        <v>25030</v>
      </c>
      <c r="R351" t="s">
        <v>610</v>
      </c>
      <c r="V351">
        <v>1</v>
      </c>
    </row>
    <row r="352" spans="1:22" x14ac:dyDescent="0.25">
      <c r="A352">
        <v>390956</v>
      </c>
      <c r="B352">
        <v>5560</v>
      </c>
      <c r="C352" t="s">
        <v>213</v>
      </c>
      <c r="D352" t="s">
        <v>10</v>
      </c>
      <c r="E352">
        <v>21</v>
      </c>
      <c r="F352" t="s">
        <v>31</v>
      </c>
      <c r="G352">
        <v>1</v>
      </c>
      <c r="H352" t="s">
        <v>152</v>
      </c>
      <c r="I352" t="s">
        <v>231</v>
      </c>
      <c r="J352" t="b">
        <f t="shared" si="5"/>
        <v>1</v>
      </c>
      <c r="N352">
        <v>391249</v>
      </c>
      <c r="P352">
        <v>25032</v>
      </c>
      <c r="R352" t="s">
        <v>102</v>
      </c>
      <c r="V352">
        <v>1</v>
      </c>
    </row>
    <row r="353" spans="1:22" x14ac:dyDescent="0.25">
      <c r="A353">
        <v>390957</v>
      </c>
      <c r="B353">
        <v>5560</v>
      </c>
      <c r="C353" t="s">
        <v>213</v>
      </c>
      <c r="D353" t="s">
        <v>10</v>
      </c>
      <c r="E353">
        <v>5</v>
      </c>
      <c r="F353" t="s">
        <v>31</v>
      </c>
      <c r="G353">
        <v>1</v>
      </c>
      <c r="H353" t="s">
        <v>152</v>
      </c>
      <c r="I353" t="s">
        <v>137</v>
      </c>
      <c r="J353" t="b">
        <f t="shared" si="5"/>
        <v>0</v>
      </c>
      <c r="N353">
        <v>391250</v>
      </c>
      <c r="P353">
        <v>25032</v>
      </c>
      <c r="R353" t="s">
        <v>100</v>
      </c>
      <c r="V353">
        <v>1</v>
      </c>
    </row>
    <row r="354" spans="1:22" x14ac:dyDescent="0.25">
      <c r="A354">
        <v>390957</v>
      </c>
      <c r="B354">
        <v>5560</v>
      </c>
      <c r="C354" t="s">
        <v>213</v>
      </c>
      <c r="D354" t="s">
        <v>10</v>
      </c>
      <c r="E354">
        <v>5</v>
      </c>
      <c r="F354" t="s">
        <v>31</v>
      </c>
      <c r="G354">
        <v>1</v>
      </c>
      <c r="H354" t="s">
        <v>152</v>
      </c>
      <c r="I354" t="s">
        <v>231</v>
      </c>
      <c r="J354" t="b">
        <f t="shared" si="5"/>
        <v>1</v>
      </c>
      <c r="N354">
        <v>391251</v>
      </c>
      <c r="P354">
        <v>25035</v>
      </c>
      <c r="R354" t="s">
        <v>157</v>
      </c>
      <c r="V354">
        <v>1</v>
      </c>
    </row>
    <row r="355" spans="1:22" x14ac:dyDescent="0.25">
      <c r="A355">
        <v>390958</v>
      </c>
      <c r="B355">
        <v>20280</v>
      </c>
      <c r="C355" t="s">
        <v>214</v>
      </c>
      <c r="D355" t="s">
        <v>10</v>
      </c>
      <c r="E355">
        <v>21</v>
      </c>
      <c r="F355" t="s">
        <v>31</v>
      </c>
      <c r="G355">
        <v>1</v>
      </c>
      <c r="H355" t="s">
        <v>160</v>
      </c>
      <c r="I355" t="s">
        <v>137</v>
      </c>
      <c r="J355" t="b">
        <f t="shared" si="5"/>
        <v>0</v>
      </c>
      <c r="N355">
        <v>391252</v>
      </c>
      <c r="P355">
        <v>25130</v>
      </c>
      <c r="R355" t="s">
        <v>233</v>
      </c>
      <c r="V355">
        <v>1</v>
      </c>
    </row>
    <row r="356" spans="1:22" x14ac:dyDescent="0.25">
      <c r="A356">
        <v>390958</v>
      </c>
      <c r="B356">
        <v>20280</v>
      </c>
      <c r="C356" t="s">
        <v>214</v>
      </c>
      <c r="D356" t="s">
        <v>10</v>
      </c>
      <c r="E356">
        <v>21</v>
      </c>
      <c r="F356" t="s">
        <v>31</v>
      </c>
      <c r="G356">
        <v>1</v>
      </c>
      <c r="H356" t="s">
        <v>160</v>
      </c>
      <c r="I356" t="s">
        <v>231</v>
      </c>
      <c r="J356" t="b">
        <f t="shared" si="5"/>
        <v>1</v>
      </c>
      <c r="N356">
        <v>391294</v>
      </c>
      <c r="P356">
        <v>25150</v>
      </c>
      <c r="R356" t="s">
        <v>1191</v>
      </c>
      <c r="V356">
        <v>1</v>
      </c>
    </row>
    <row r="357" spans="1:22" x14ac:dyDescent="0.25">
      <c r="A357">
        <v>390959</v>
      </c>
      <c r="B357">
        <v>25030</v>
      </c>
      <c r="C357" t="s">
        <v>187</v>
      </c>
      <c r="D357" t="s">
        <v>10</v>
      </c>
      <c r="E357">
        <v>30</v>
      </c>
      <c r="F357" t="s">
        <v>31</v>
      </c>
      <c r="G357">
        <v>1</v>
      </c>
      <c r="H357" t="s">
        <v>160</v>
      </c>
      <c r="I357" t="s">
        <v>137</v>
      </c>
      <c r="J357" t="b">
        <f t="shared" si="5"/>
        <v>0</v>
      </c>
      <c r="N357">
        <v>391295</v>
      </c>
      <c r="P357">
        <v>25170</v>
      </c>
      <c r="R357" t="s">
        <v>170</v>
      </c>
      <c r="V357">
        <v>1</v>
      </c>
    </row>
    <row r="358" spans="1:22" x14ac:dyDescent="0.25">
      <c r="A358">
        <v>390959</v>
      </c>
      <c r="B358">
        <v>25030</v>
      </c>
      <c r="C358" t="s">
        <v>187</v>
      </c>
      <c r="D358" t="s">
        <v>10</v>
      </c>
      <c r="E358">
        <v>30</v>
      </c>
      <c r="F358" t="s">
        <v>31</v>
      </c>
      <c r="G358">
        <v>1</v>
      </c>
      <c r="H358" t="s">
        <v>160</v>
      </c>
      <c r="I358" t="s">
        <v>231</v>
      </c>
      <c r="J358" t="b">
        <f t="shared" si="5"/>
        <v>1</v>
      </c>
      <c r="N358">
        <v>391296</v>
      </c>
      <c r="P358">
        <v>25170</v>
      </c>
      <c r="R358" t="s">
        <v>325</v>
      </c>
      <c r="V358">
        <v>1</v>
      </c>
    </row>
    <row r="359" spans="1:22" x14ac:dyDescent="0.25">
      <c r="A359">
        <v>390960</v>
      </c>
      <c r="B359" t="s">
        <v>172</v>
      </c>
      <c r="C359" t="s">
        <v>173</v>
      </c>
      <c r="D359" t="s">
        <v>10</v>
      </c>
      <c r="E359">
        <v>87</v>
      </c>
      <c r="F359" t="s">
        <v>31</v>
      </c>
      <c r="G359">
        <v>1</v>
      </c>
      <c r="H359" t="s">
        <v>22</v>
      </c>
      <c r="I359" t="s">
        <v>137</v>
      </c>
      <c r="J359" t="b">
        <f t="shared" si="5"/>
        <v>0</v>
      </c>
      <c r="N359">
        <v>391297</v>
      </c>
      <c r="P359">
        <v>25170</v>
      </c>
      <c r="R359" t="s">
        <v>246</v>
      </c>
      <c r="V359">
        <v>1</v>
      </c>
    </row>
    <row r="360" spans="1:22" x14ac:dyDescent="0.25">
      <c r="A360">
        <v>390960</v>
      </c>
      <c r="B360" t="s">
        <v>172</v>
      </c>
      <c r="C360" t="s">
        <v>173</v>
      </c>
      <c r="D360" t="s">
        <v>10</v>
      </c>
      <c r="E360">
        <v>87</v>
      </c>
      <c r="F360" t="s">
        <v>31</v>
      </c>
      <c r="G360">
        <v>1</v>
      </c>
      <c r="H360" t="s">
        <v>22</v>
      </c>
      <c r="I360" t="s">
        <v>231</v>
      </c>
      <c r="J360" t="b">
        <f t="shared" si="5"/>
        <v>1</v>
      </c>
      <c r="N360">
        <v>391298</v>
      </c>
      <c r="P360">
        <v>25170</v>
      </c>
      <c r="R360" t="s">
        <v>260</v>
      </c>
      <c r="V360">
        <v>1</v>
      </c>
    </row>
    <row r="361" spans="1:22" x14ac:dyDescent="0.25">
      <c r="A361">
        <v>390961</v>
      </c>
      <c r="B361">
        <v>50151</v>
      </c>
      <c r="C361" t="s">
        <v>159</v>
      </c>
      <c r="D361" t="s">
        <v>10</v>
      </c>
      <c r="E361">
        <v>33</v>
      </c>
      <c r="F361" t="s">
        <v>31</v>
      </c>
      <c r="G361">
        <v>1</v>
      </c>
      <c r="H361" t="s">
        <v>160</v>
      </c>
      <c r="I361" t="s">
        <v>137</v>
      </c>
      <c r="J361" t="b">
        <f t="shared" si="5"/>
        <v>0</v>
      </c>
      <c r="N361">
        <v>391299</v>
      </c>
      <c r="P361">
        <v>25190</v>
      </c>
      <c r="R361" t="s">
        <v>86</v>
      </c>
      <c r="V361">
        <v>1</v>
      </c>
    </row>
    <row r="362" spans="1:22" x14ac:dyDescent="0.25">
      <c r="A362">
        <v>390961</v>
      </c>
      <c r="B362">
        <v>50151</v>
      </c>
      <c r="C362" t="s">
        <v>234</v>
      </c>
      <c r="D362" t="s">
        <v>10</v>
      </c>
      <c r="E362">
        <v>33</v>
      </c>
      <c r="F362" t="s">
        <v>31</v>
      </c>
      <c r="G362">
        <v>1</v>
      </c>
      <c r="H362" t="s">
        <v>160</v>
      </c>
      <c r="I362" t="s">
        <v>231</v>
      </c>
      <c r="J362" t="b">
        <f t="shared" si="5"/>
        <v>1</v>
      </c>
      <c r="N362">
        <v>391300</v>
      </c>
      <c r="P362">
        <v>25190</v>
      </c>
      <c r="R362" t="s">
        <v>1181</v>
      </c>
      <c r="V362">
        <v>1</v>
      </c>
    </row>
    <row r="363" spans="1:22" x14ac:dyDescent="0.25">
      <c r="A363">
        <v>390962</v>
      </c>
      <c r="B363">
        <v>103000</v>
      </c>
      <c r="C363" t="s">
        <v>215</v>
      </c>
      <c r="D363" t="s">
        <v>10</v>
      </c>
      <c r="E363">
        <v>100</v>
      </c>
      <c r="F363" t="s">
        <v>31</v>
      </c>
      <c r="G363">
        <v>1</v>
      </c>
      <c r="H363" t="s">
        <v>24</v>
      </c>
      <c r="I363" t="s">
        <v>137</v>
      </c>
      <c r="J363" t="b">
        <f t="shared" si="5"/>
        <v>0</v>
      </c>
      <c r="N363">
        <v>391301</v>
      </c>
      <c r="P363">
        <v>25360</v>
      </c>
      <c r="R363" t="s">
        <v>308</v>
      </c>
      <c r="V363">
        <v>1</v>
      </c>
    </row>
    <row r="364" spans="1:22" x14ac:dyDescent="0.25">
      <c r="A364">
        <v>390962</v>
      </c>
      <c r="B364">
        <v>103000</v>
      </c>
      <c r="C364" t="s">
        <v>215</v>
      </c>
      <c r="D364" t="s">
        <v>10</v>
      </c>
      <c r="E364">
        <v>100</v>
      </c>
      <c r="F364" t="s">
        <v>31</v>
      </c>
      <c r="G364">
        <v>1</v>
      </c>
      <c r="H364" t="s">
        <v>24</v>
      </c>
      <c r="I364" t="s">
        <v>231</v>
      </c>
      <c r="J364" t="b">
        <f t="shared" si="5"/>
        <v>1</v>
      </c>
      <c r="N364">
        <v>391302</v>
      </c>
      <c r="P364">
        <v>25360</v>
      </c>
      <c r="R364" t="s">
        <v>162</v>
      </c>
      <c r="V364">
        <v>1</v>
      </c>
    </row>
    <row r="365" spans="1:22" x14ac:dyDescent="0.25">
      <c r="A365">
        <v>390963</v>
      </c>
      <c r="B365" t="s">
        <v>216</v>
      </c>
      <c r="C365" t="s">
        <v>217</v>
      </c>
      <c r="D365" t="s">
        <v>10</v>
      </c>
      <c r="E365">
        <v>100</v>
      </c>
      <c r="F365" t="s">
        <v>31</v>
      </c>
      <c r="G365">
        <v>1</v>
      </c>
      <c r="H365" t="s">
        <v>24</v>
      </c>
      <c r="I365" t="s">
        <v>137</v>
      </c>
      <c r="J365" t="b">
        <f t="shared" si="5"/>
        <v>0</v>
      </c>
      <c r="N365">
        <v>391303</v>
      </c>
      <c r="P365">
        <v>25370</v>
      </c>
      <c r="R365" t="s">
        <v>175</v>
      </c>
      <c r="V365">
        <v>1</v>
      </c>
    </row>
    <row r="366" spans="1:22" x14ac:dyDescent="0.25">
      <c r="A366">
        <v>390963</v>
      </c>
      <c r="B366" t="s">
        <v>216</v>
      </c>
      <c r="C366" t="s">
        <v>217</v>
      </c>
      <c r="D366" t="s">
        <v>10</v>
      </c>
      <c r="E366">
        <v>100</v>
      </c>
      <c r="F366" t="s">
        <v>31</v>
      </c>
      <c r="G366">
        <v>1</v>
      </c>
      <c r="H366" t="s">
        <v>24</v>
      </c>
      <c r="I366" t="s">
        <v>231</v>
      </c>
      <c r="J366" t="b">
        <f t="shared" si="5"/>
        <v>1</v>
      </c>
      <c r="N366">
        <v>391304</v>
      </c>
      <c r="P366">
        <v>25370</v>
      </c>
      <c r="R366" t="s">
        <v>236</v>
      </c>
      <c r="V366">
        <v>1</v>
      </c>
    </row>
    <row r="367" spans="1:22" x14ac:dyDescent="0.25">
      <c r="A367">
        <v>390964</v>
      </c>
      <c r="B367">
        <v>115040</v>
      </c>
      <c r="C367" t="s">
        <v>162</v>
      </c>
      <c r="D367" t="s">
        <v>10</v>
      </c>
      <c r="E367">
        <v>40</v>
      </c>
      <c r="F367" t="s">
        <v>31</v>
      </c>
      <c r="G367">
        <v>1</v>
      </c>
      <c r="H367" t="s">
        <v>163</v>
      </c>
      <c r="I367" t="s">
        <v>137</v>
      </c>
      <c r="J367" t="b">
        <f t="shared" si="5"/>
        <v>0</v>
      </c>
      <c r="N367">
        <v>391305</v>
      </c>
      <c r="P367">
        <v>25400</v>
      </c>
      <c r="R367" t="s">
        <v>171</v>
      </c>
      <c r="V367">
        <v>1</v>
      </c>
    </row>
    <row r="368" spans="1:22" x14ac:dyDescent="0.25">
      <c r="A368">
        <v>390964</v>
      </c>
      <c r="B368">
        <v>115040</v>
      </c>
      <c r="C368" t="s">
        <v>162</v>
      </c>
      <c r="D368" t="s">
        <v>10</v>
      </c>
      <c r="E368">
        <v>40</v>
      </c>
      <c r="F368" t="s">
        <v>31</v>
      </c>
      <c r="G368">
        <v>1</v>
      </c>
      <c r="H368" t="s">
        <v>163</v>
      </c>
      <c r="I368" t="s">
        <v>231</v>
      </c>
      <c r="J368" t="b">
        <f t="shared" si="5"/>
        <v>1</v>
      </c>
      <c r="N368">
        <v>391306</v>
      </c>
      <c r="P368">
        <v>25410</v>
      </c>
      <c r="R368" t="s">
        <v>68</v>
      </c>
      <c r="V368">
        <v>1</v>
      </c>
    </row>
    <row r="369" spans="1:22" x14ac:dyDescent="0.25">
      <c r="A369">
        <v>390965</v>
      </c>
      <c r="B369">
        <v>115080</v>
      </c>
      <c r="C369" t="s">
        <v>175</v>
      </c>
      <c r="D369" t="s">
        <v>10</v>
      </c>
      <c r="E369">
        <v>100</v>
      </c>
      <c r="F369" t="s">
        <v>31</v>
      </c>
      <c r="G369">
        <v>1</v>
      </c>
      <c r="H369" t="s">
        <v>24</v>
      </c>
      <c r="I369" t="s">
        <v>137</v>
      </c>
      <c r="J369" t="b">
        <f t="shared" si="5"/>
        <v>0</v>
      </c>
      <c r="N369">
        <v>391307</v>
      </c>
      <c r="P369">
        <v>25412</v>
      </c>
      <c r="R369" t="s">
        <v>69</v>
      </c>
      <c r="V369">
        <v>1</v>
      </c>
    </row>
    <row r="370" spans="1:22" x14ac:dyDescent="0.25">
      <c r="A370">
        <v>390965</v>
      </c>
      <c r="B370">
        <v>115080</v>
      </c>
      <c r="C370" t="s">
        <v>236</v>
      </c>
      <c r="D370" t="s">
        <v>10</v>
      </c>
      <c r="E370">
        <v>100</v>
      </c>
      <c r="F370" t="s">
        <v>31</v>
      </c>
      <c r="G370">
        <v>1</v>
      </c>
      <c r="H370" t="s">
        <v>24</v>
      </c>
      <c r="I370" t="s">
        <v>231</v>
      </c>
      <c r="J370" t="b">
        <f t="shared" si="5"/>
        <v>1</v>
      </c>
      <c r="N370">
        <v>391308</v>
      </c>
      <c r="P370">
        <v>25412</v>
      </c>
      <c r="R370" t="s">
        <v>1231</v>
      </c>
      <c r="V370">
        <v>1</v>
      </c>
    </row>
    <row r="371" spans="1:22" x14ac:dyDescent="0.25">
      <c r="A371">
        <v>390966</v>
      </c>
      <c r="B371">
        <v>120030</v>
      </c>
      <c r="C371" t="s">
        <v>164</v>
      </c>
      <c r="D371" t="s">
        <v>10</v>
      </c>
      <c r="E371">
        <v>87</v>
      </c>
      <c r="F371" t="s">
        <v>31</v>
      </c>
      <c r="G371">
        <v>1</v>
      </c>
      <c r="H371" t="s">
        <v>163</v>
      </c>
      <c r="I371" t="s">
        <v>137</v>
      </c>
      <c r="J371" t="b">
        <f t="shared" si="5"/>
        <v>0</v>
      </c>
      <c r="N371">
        <v>391309</v>
      </c>
      <c r="P371">
        <v>25470</v>
      </c>
      <c r="R371" t="s">
        <v>1192</v>
      </c>
      <c r="V371">
        <v>1</v>
      </c>
    </row>
    <row r="372" spans="1:22" x14ac:dyDescent="0.25">
      <c r="A372">
        <v>390966</v>
      </c>
      <c r="B372">
        <v>120030</v>
      </c>
      <c r="C372" t="s">
        <v>164</v>
      </c>
      <c r="D372" t="s">
        <v>10</v>
      </c>
      <c r="E372">
        <v>87</v>
      </c>
      <c r="F372" t="s">
        <v>31</v>
      </c>
      <c r="G372">
        <v>1</v>
      </c>
      <c r="H372" t="s">
        <v>163</v>
      </c>
      <c r="I372" t="s">
        <v>231</v>
      </c>
      <c r="J372" t="b">
        <f t="shared" si="5"/>
        <v>1</v>
      </c>
      <c r="N372">
        <v>391310</v>
      </c>
      <c r="P372">
        <v>25470</v>
      </c>
      <c r="R372" t="s">
        <v>928</v>
      </c>
      <c r="V372">
        <v>1</v>
      </c>
    </row>
    <row r="373" spans="1:22" x14ac:dyDescent="0.25">
      <c r="A373">
        <v>390967</v>
      </c>
      <c r="B373">
        <v>125180</v>
      </c>
      <c r="C373" t="s">
        <v>165</v>
      </c>
      <c r="D373" t="s">
        <v>10</v>
      </c>
      <c r="E373">
        <v>32</v>
      </c>
      <c r="F373" t="s">
        <v>31</v>
      </c>
      <c r="G373">
        <v>1</v>
      </c>
      <c r="H373" t="s">
        <v>24</v>
      </c>
      <c r="I373" t="s">
        <v>137</v>
      </c>
      <c r="J373" t="b">
        <f t="shared" si="5"/>
        <v>0</v>
      </c>
      <c r="N373">
        <v>391325</v>
      </c>
      <c r="P373">
        <v>25480</v>
      </c>
      <c r="R373" t="s">
        <v>929</v>
      </c>
      <c r="V373">
        <v>1</v>
      </c>
    </row>
    <row r="374" spans="1:22" x14ac:dyDescent="0.25">
      <c r="A374">
        <v>390967</v>
      </c>
      <c r="B374">
        <v>125180</v>
      </c>
      <c r="C374" t="s">
        <v>165</v>
      </c>
      <c r="D374" t="s">
        <v>10</v>
      </c>
      <c r="E374">
        <v>32</v>
      </c>
      <c r="F374" t="s">
        <v>31</v>
      </c>
      <c r="G374">
        <v>1</v>
      </c>
      <c r="H374" t="s">
        <v>24</v>
      </c>
      <c r="I374" t="s">
        <v>231</v>
      </c>
      <c r="J374" t="b">
        <f t="shared" si="5"/>
        <v>1</v>
      </c>
      <c r="N374">
        <v>391326</v>
      </c>
      <c r="P374">
        <v>25480</v>
      </c>
      <c r="R374" t="s">
        <v>632</v>
      </c>
      <c r="V374">
        <v>1</v>
      </c>
    </row>
    <row r="375" spans="1:22" x14ac:dyDescent="0.25">
      <c r="A375">
        <v>390968</v>
      </c>
      <c r="B375">
        <v>5560</v>
      </c>
      <c r="C375" t="s">
        <v>213</v>
      </c>
      <c r="D375" t="s">
        <v>10</v>
      </c>
      <c r="E375">
        <v>5</v>
      </c>
      <c r="F375" t="s">
        <v>31</v>
      </c>
      <c r="G375">
        <v>1</v>
      </c>
      <c r="H375" t="s">
        <v>152</v>
      </c>
      <c r="I375" t="s">
        <v>137</v>
      </c>
      <c r="J375" t="b">
        <f t="shared" si="5"/>
        <v>0</v>
      </c>
      <c r="N375">
        <v>391327</v>
      </c>
      <c r="P375">
        <v>25485</v>
      </c>
      <c r="R375" t="s">
        <v>975</v>
      </c>
      <c r="V375">
        <v>1</v>
      </c>
    </row>
    <row r="376" spans="1:22" x14ac:dyDescent="0.25">
      <c r="A376">
        <v>390968</v>
      </c>
      <c r="B376">
        <v>5560</v>
      </c>
      <c r="C376" t="s">
        <v>213</v>
      </c>
      <c r="D376" t="s">
        <v>10</v>
      </c>
      <c r="E376">
        <v>5</v>
      </c>
      <c r="F376" t="s">
        <v>31</v>
      </c>
      <c r="G376">
        <v>1</v>
      </c>
      <c r="H376" t="s">
        <v>152</v>
      </c>
      <c r="I376" t="s">
        <v>231</v>
      </c>
      <c r="J376" t="b">
        <f t="shared" si="5"/>
        <v>1</v>
      </c>
      <c r="N376">
        <v>391328</v>
      </c>
      <c r="P376">
        <v>25485</v>
      </c>
      <c r="R376" t="s">
        <v>1327</v>
      </c>
      <c r="V376">
        <v>1</v>
      </c>
    </row>
    <row r="377" spans="1:22" x14ac:dyDescent="0.25">
      <c r="A377">
        <v>390970</v>
      </c>
      <c r="B377">
        <v>56200</v>
      </c>
      <c r="C377" t="s">
        <v>218</v>
      </c>
      <c r="D377" t="s">
        <v>10</v>
      </c>
      <c r="E377">
        <v>312</v>
      </c>
      <c r="F377" t="s">
        <v>31</v>
      </c>
      <c r="G377">
        <v>1</v>
      </c>
      <c r="H377" t="s">
        <v>32</v>
      </c>
      <c r="I377" t="s">
        <v>137</v>
      </c>
      <c r="J377" t="b">
        <f t="shared" si="5"/>
        <v>0</v>
      </c>
      <c r="N377">
        <v>391329</v>
      </c>
      <c r="P377">
        <v>25580</v>
      </c>
      <c r="R377" t="s">
        <v>682</v>
      </c>
      <c r="V377">
        <v>1</v>
      </c>
    </row>
    <row r="378" spans="1:22" x14ac:dyDescent="0.25">
      <c r="A378">
        <v>390970</v>
      </c>
      <c r="B378">
        <v>56200</v>
      </c>
      <c r="C378" t="s">
        <v>218</v>
      </c>
      <c r="D378" t="s">
        <v>10</v>
      </c>
      <c r="E378">
        <v>312</v>
      </c>
      <c r="F378" t="s">
        <v>31</v>
      </c>
      <c r="G378">
        <v>1</v>
      </c>
      <c r="H378" t="s">
        <v>32</v>
      </c>
      <c r="I378" t="s">
        <v>231</v>
      </c>
      <c r="J378" t="b">
        <f t="shared" si="5"/>
        <v>1</v>
      </c>
      <c r="N378">
        <v>391330</v>
      </c>
      <c r="P378">
        <v>25580</v>
      </c>
      <c r="R378" t="s">
        <v>1229</v>
      </c>
      <c r="V378">
        <v>1</v>
      </c>
    </row>
    <row r="379" spans="1:22" x14ac:dyDescent="0.25">
      <c r="A379">
        <v>390972</v>
      </c>
      <c r="B379">
        <v>56035</v>
      </c>
      <c r="C379" t="s">
        <v>30</v>
      </c>
      <c r="D379" t="s">
        <v>10</v>
      </c>
      <c r="E379">
        <v>42</v>
      </c>
      <c r="F379" t="s">
        <v>31</v>
      </c>
      <c r="G379">
        <v>1</v>
      </c>
      <c r="H379" t="s">
        <v>32</v>
      </c>
      <c r="I379" t="s">
        <v>137</v>
      </c>
      <c r="J379" t="b">
        <f t="shared" si="5"/>
        <v>0</v>
      </c>
      <c r="N379">
        <v>391331</v>
      </c>
      <c r="P379">
        <v>25600</v>
      </c>
      <c r="R379" t="s">
        <v>1230</v>
      </c>
      <c r="V379">
        <v>1</v>
      </c>
    </row>
    <row r="380" spans="1:22" x14ac:dyDescent="0.25">
      <c r="A380">
        <v>390972</v>
      </c>
      <c r="B380">
        <v>56035</v>
      </c>
      <c r="C380" t="s">
        <v>30</v>
      </c>
      <c r="D380" t="s">
        <v>10</v>
      </c>
      <c r="E380">
        <v>42</v>
      </c>
      <c r="F380" t="s">
        <v>31</v>
      </c>
      <c r="G380">
        <v>1</v>
      </c>
      <c r="H380" t="s">
        <v>32</v>
      </c>
      <c r="I380" t="s">
        <v>231</v>
      </c>
      <c r="J380" t="b">
        <f t="shared" si="5"/>
        <v>1</v>
      </c>
      <c r="N380">
        <v>391332</v>
      </c>
      <c r="P380">
        <v>25600</v>
      </c>
      <c r="R380" t="s">
        <v>1450</v>
      </c>
      <c r="V380">
        <v>1</v>
      </c>
    </row>
    <row r="381" spans="1:22" x14ac:dyDescent="0.25">
      <c r="A381">
        <v>390974</v>
      </c>
      <c r="B381">
        <v>59070</v>
      </c>
      <c r="C381" t="s">
        <v>219</v>
      </c>
      <c r="D381" t="s">
        <v>10</v>
      </c>
      <c r="E381">
        <v>20</v>
      </c>
      <c r="F381" t="s">
        <v>31</v>
      </c>
      <c r="G381">
        <v>1</v>
      </c>
      <c r="H381" t="s">
        <v>220</v>
      </c>
      <c r="I381" t="s">
        <v>137</v>
      </c>
      <c r="J381" t="b">
        <f t="shared" si="5"/>
        <v>0</v>
      </c>
      <c r="N381">
        <v>391333</v>
      </c>
      <c r="P381">
        <v>27000</v>
      </c>
      <c r="R381" t="s">
        <v>1232</v>
      </c>
      <c r="V381">
        <v>1</v>
      </c>
    </row>
    <row r="382" spans="1:22" x14ac:dyDescent="0.25">
      <c r="A382">
        <v>390974</v>
      </c>
      <c r="B382">
        <v>59070</v>
      </c>
      <c r="C382" t="s">
        <v>219</v>
      </c>
      <c r="D382" t="s">
        <v>10</v>
      </c>
      <c r="E382">
        <v>20</v>
      </c>
      <c r="F382" t="s">
        <v>31</v>
      </c>
      <c r="G382">
        <v>1</v>
      </c>
      <c r="H382" t="s">
        <v>220</v>
      </c>
      <c r="I382" t="s">
        <v>231</v>
      </c>
      <c r="J382" t="b">
        <f t="shared" si="5"/>
        <v>1</v>
      </c>
      <c r="N382">
        <v>391334</v>
      </c>
      <c r="P382">
        <v>27030</v>
      </c>
      <c r="R382" t="s">
        <v>99</v>
      </c>
      <c r="V382">
        <v>1</v>
      </c>
    </row>
    <row r="383" spans="1:22" x14ac:dyDescent="0.25">
      <c r="A383">
        <v>390976</v>
      </c>
      <c r="B383">
        <v>55729</v>
      </c>
      <c r="C383" t="s">
        <v>221</v>
      </c>
      <c r="D383" t="s">
        <v>10</v>
      </c>
      <c r="E383">
        <v>70</v>
      </c>
      <c r="F383" t="s">
        <v>31</v>
      </c>
      <c r="G383">
        <v>1</v>
      </c>
      <c r="H383" t="s">
        <v>222</v>
      </c>
      <c r="I383" t="s">
        <v>137</v>
      </c>
      <c r="J383" t="b">
        <f t="shared" si="5"/>
        <v>0</v>
      </c>
      <c r="N383">
        <v>391335</v>
      </c>
      <c r="P383">
        <v>27030</v>
      </c>
      <c r="R383" t="s">
        <v>1182</v>
      </c>
      <c r="V383">
        <v>1</v>
      </c>
    </row>
    <row r="384" spans="1:22" x14ac:dyDescent="0.25">
      <c r="A384">
        <v>390976</v>
      </c>
      <c r="B384">
        <v>55729</v>
      </c>
      <c r="C384" t="s">
        <v>221</v>
      </c>
      <c r="D384" t="s">
        <v>10</v>
      </c>
      <c r="E384">
        <v>70</v>
      </c>
      <c r="F384" t="s">
        <v>31</v>
      </c>
      <c r="G384">
        <v>1</v>
      </c>
      <c r="H384" t="s">
        <v>222</v>
      </c>
      <c r="I384" t="s">
        <v>231</v>
      </c>
      <c r="J384" t="b">
        <f t="shared" si="5"/>
        <v>1</v>
      </c>
      <c r="N384">
        <v>391336</v>
      </c>
      <c r="P384">
        <v>30080</v>
      </c>
      <c r="R384" t="s">
        <v>98</v>
      </c>
      <c r="V384">
        <v>1</v>
      </c>
    </row>
    <row r="385" spans="1:22" x14ac:dyDescent="0.25">
      <c r="A385">
        <v>390978</v>
      </c>
      <c r="B385">
        <v>45202</v>
      </c>
      <c r="C385" t="s">
        <v>36</v>
      </c>
      <c r="D385" t="s">
        <v>10</v>
      </c>
      <c r="E385">
        <v>300</v>
      </c>
      <c r="F385" t="s">
        <v>31</v>
      </c>
      <c r="G385">
        <v>1</v>
      </c>
      <c r="H385" t="s">
        <v>38</v>
      </c>
      <c r="I385" t="s">
        <v>137</v>
      </c>
      <c r="J385" t="b">
        <f t="shared" si="5"/>
        <v>0</v>
      </c>
      <c r="N385">
        <v>391337</v>
      </c>
      <c r="P385">
        <v>30080</v>
      </c>
      <c r="R385" t="s">
        <v>938</v>
      </c>
      <c r="V385">
        <v>1</v>
      </c>
    </row>
    <row r="386" spans="1:22" x14ac:dyDescent="0.25">
      <c r="A386">
        <v>390978</v>
      </c>
      <c r="B386">
        <v>45202</v>
      </c>
      <c r="C386" t="s">
        <v>36</v>
      </c>
      <c r="D386" t="s">
        <v>10</v>
      </c>
      <c r="E386">
        <v>300</v>
      </c>
      <c r="F386" t="s">
        <v>31</v>
      </c>
      <c r="G386">
        <v>1</v>
      </c>
      <c r="H386" t="s">
        <v>38</v>
      </c>
      <c r="I386" t="s">
        <v>231</v>
      </c>
      <c r="J386" t="b">
        <f t="shared" si="5"/>
        <v>1</v>
      </c>
      <c r="N386">
        <v>391338</v>
      </c>
      <c r="P386">
        <v>30080</v>
      </c>
      <c r="R386" t="s">
        <v>962</v>
      </c>
      <c r="V386">
        <v>1</v>
      </c>
    </row>
    <row r="387" spans="1:22" x14ac:dyDescent="0.25">
      <c r="A387">
        <v>390990</v>
      </c>
      <c r="B387">
        <v>35422</v>
      </c>
      <c r="C387" t="s">
        <v>239</v>
      </c>
      <c r="D387" t="s">
        <v>10</v>
      </c>
      <c r="E387">
        <v>22</v>
      </c>
      <c r="F387" t="s">
        <v>31</v>
      </c>
      <c r="G387">
        <v>1</v>
      </c>
      <c r="H387" t="s">
        <v>225</v>
      </c>
      <c r="I387" t="s">
        <v>231</v>
      </c>
      <c r="J387" t="b">
        <f t="shared" si="5"/>
        <v>0</v>
      </c>
      <c r="N387">
        <v>391345</v>
      </c>
      <c r="P387">
        <v>30100</v>
      </c>
      <c r="R387" t="s">
        <v>1107</v>
      </c>
      <c r="V387">
        <v>1</v>
      </c>
    </row>
    <row r="388" spans="1:22" x14ac:dyDescent="0.25">
      <c r="A388">
        <v>390991</v>
      </c>
      <c r="B388">
        <v>35411</v>
      </c>
      <c r="C388" t="s">
        <v>240</v>
      </c>
      <c r="D388" t="s">
        <v>10</v>
      </c>
      <c r="E388">
        <v>33</v>
      </c>
      <c r="F388" t="s">
        <v>31</v>
      </c>
      <c r="G388">
        <v>1</v>
      </c>
      <c r="H388" t="s">
        <v>225</v>
      </c>
      <c r="I388" t="s">
        <v>231</v>
      </c>
      <c r="J388" t="b">
        <f t="shared" si="5"/>
        <v>0</v>
      </c>
      <c r="N388">
        <v>391346</v>
      </c>
      <c r="P388">
        <v>30100</v>
      </c>
      <c r="R388" t="s">
        <v>548</v>
      </c>
      <c r="V388">
        <v>1</v>
      </c>
    </row>
    <row r="389" spans="1:22" x14ac:dyDescent="0.25">
      <c r="A389">
        <v>390992</v>
      </c>
      <c r="B389">
        <v>35517</v>
      </c>
      <c r="C389" t="s">
        <v>241</v>
      </c>
      <c r="D389" t="s">
        <v>10</v>
      </c>
      <c r="E389">
        <v>22</v>
      </c>
      <c r="F389" t="s">
        <v>31</v>
      </c>
      <c r="G389">
        <v>1</v>
      </c>
      <c r="I389" t="s">
        <v>231</v>
      </c>
      <c r="J389" t="b">
        <f t="shared" si="5"/>
        <v>0</v>
      </c>
      <c r="N389">
        <v>391347</v>
      </c>
      <c r="P389">
        <v>30120</v>
      </c>
      <c r="R389" t="s">
        <v>827</v>
      </c>
      <c r="V389">
        <v>1</v>
      </c>
    </row>
    <row r="390" spans="1:22" x14ac:dyDescent="0.25">
      <c r="A390">
        <v>390993</v>
      </c>
      <c r="B390">
        <v>37260</v>
      </c>
      <c r="C390" t="s">
        <v>242</v>
      </c>
      <c r="D390" t="s">
        <v>10</v>
      </c>
      <c r="E390">
        <v>11</v>
      </c>
      <c r="F390" t="s">
        <v>31</v>
      </c>
      <c r="G390">
        <v>1</v>
      </c>
      <c r="H390" t="s">
        <v>225</v>
      </c>
      <c r="I390" t="s">
        <v>231</v>
      </c>
      <c r="J390" t="b">
        <f t="shared" si="5"/>
        <v>0</v>
      </c>
      <c r="N390">
        <v>391348</v>
      </c>
      <c r="P390">
        <v>30120</v>
      </c>
      <c r="R390" t="s">
        <v>1406</v>
      </c>
      <c r="V390">
        <v>1</v>
      </c>
    </row>
    <row r="391" spans="1:22" x14ac:dyDescent="0.25">
      <c r="A391">
        <v>390994</v>
      </c>
      <c r="B391">
        <v>37270</v>
      </c>
      <c r="C391" t="s">
        <v>243</v>
      </c>
      <c r="D391" t="s">
        <v>10</v>
      </c>
      <c r="E391">
        <v>11</v>
      </c>
      <c r="F391" t="s">
        <v>31</v>
      </c>
      <c r="G391">
        <v>1</v>
      </c>
      <c r="H391" t="s">
        <v>225</v>
      </c>
      <c r="I391" t="s">
        <v>231</v>
      </c>
      <c r="J391" t="b">
        <f t="shared" si="5"/>
        <v>0</v>
      </c>
      <c r="N391">
        <v>391352</v>
      </c>
      <c r="P391">
        <v>30125</v>
      </c>
      <c r="R391" t="s">
        <v>1039</v>
      </c>
      <c r="V391">
        <v>1</v>
      </c>
    </row>
    <row r="392" spans="1:22" x14ac:dyDescent="0.25">
      <c r="A392">
        <v>390995</v>
      </c>
      <c r="B392" t="s">
        <v>244</v>
      </c>
      <c r="C392" t="s">
        <v>245</v>
      </c>
      <c r="D392" t="s">
        <v>10</v>
      </c>
      <c r="E392">
        <v>15</v>
      </c>
      <c r="F392" t="s">
        <v>31</v>
      </c>
      <c r="G392">
        <v>1</v>
      </c>
      <c r="H392" t="s">
        <v>186</v>
      </c>
      <c r="I392" t="s">
        <v>231</v>
      </c>
      <c r="J392" t="b">
        <f t="shared" si="5"/>
        <v>0</v>
      </c>
      <c r="N392">
        <v>391353</v>
      </c>
      <c r="P392">
        <v>30125</v>
      </c>
      <c r="R392" t="s">
        <v>1382</v>
      </c>
      <c r="V392">
        <v>1</v>
      </c>
    </row>
    <row r="393" spans="1:22" x14ac:dyDescent="0.25">
      <c r="A393">
        <v>390996</v>
      </c>
      <c r="B393">
        <v>125180</v>
      </c>
      <c r="C393" t="s">
        <v>165</v>
      </c>
      <c r="D393" t="s">
        <v>10</v>
      </c>
      <c r="E393">
        <v>15</v>
      </c>
      <c r="F393" t="s">
        <v>31</v>
      </c>
      <c r="G393">
        <v>1</v>
      </c>
      <c r="H393" t="s">
        <v>24</v>
      </c>
      <c r="I393" t="s">
        <v>231</v>
      </c>
      <c r="J393" t="b">
        <f t="shared" si="5"/>
        <v>0</v>
      </c>
      <c r="N393">
        <v>391354</v>
      </c>
      <c r="P393">
        <v>30125</v>
      </c>
      <c r="R393" t="s">
        <v>57</v>
      </c>
      <c r="V393">
        <v>1</v>
      </c>
    </row>
    <row r="394" spans="1:22" x14ac:dyDescent="0.25">
      <c r="A394">
        <v>390997</v>
      </c>
      <c r="B394">
        <v>15120</v>
      </c>
      <c r="C394" t="s">
        <v>246</v>
      </c>
      <c r="D394" t="s">
        <v>10</v>
      </c>
      <c r="E394">
        <v>25</v>
      </c>
      <c r="F394" t="s">
        <v>31</v>
      </c>
      <c r="G394">
        <v>1</v>
      </c>
      <c r="H394" t="s">
        <v>225</v>
      </c>
      <c r="I394" t="s">
        <v>231</v>
      </c>
      <c r="J394" t="b">
        <f t="shared" si="5"/>
        <v>0</v>
      </c>
      <c r="N394">
        <v>391359</v>
      </c>
      <c r="P394">
        <v>30127</v>
      </c>
      <c r="R394" t="s">
        <v>710</v>
      </c>
      <c r="V394">
        <v>1</v>
      </c>
    </row>
    <row r="395" spans="1:22" x14ac:dyDescent="0.25">
      <c r="A395">
        <v>390998</v>
      </c>
      <c r="B395">
        <v>70080</v>
      </c>
      <c r="C395" t="s">
        <v>14</v>
      </c>
      <c r="D395" t="s">
        <v>10</v>
      </c>
      <c r="E395">
        <v>2</v>
      </c>
      <c r="F395" t="s">
        <v>31</v>
      </c>
      <c r="G395">
        <v>1</v>
      </c>
      <c r="H395" t="s">
        <v>12</v>
      </c>
      <c r="I395" t="s">
        <v>231</v>
      </c>
      <c r="J395" t="b">
        <f t="shared" si="5"/>
        <v>0</v>
      </c>
      <c r="N395">
        <v>391360</v>
      </c>
      <c r="P395">
        <v>30131</v>
      </c>
      <c r="R395" t="s">
        <v>708</v>
      </c>
      <c r="V395">
        <v>1</v>
      </c>
    </row>
    <row r="396" spans="1:22" x14ac:dyDescent="0.25">
      <c r="A396">
        <v>390999</v>
      </c>
      <c r="B396">
        <v>25580</v>
      </c>
      <c r="C396" t="s">
        <v>247</v>
      </c>
      <c r="D396" t="s">
        <v>10</v>
      </c>
      <c r="E396">
        <v>40</v>
      </c>
      <c r="F396" t="s">
        <v>31</v>
      </c>
      <c r="G396">
        <v>1</v>
      </c>
      <c r="H396" t="s">
        <v>225</v>
      </c>
      <c r="I396" t="s">
        <v>231</v>
      </c>
      <c r="J396" t="b">
        <f t="shared" ref="J396:J459" si="6">A396=A395</f>
        <v>0</v>
      </c>
      <c r="N396">
        <v>391361</v>
      </c>
      <c r="P396">
        <v>30131</v>
      </c>
      <c r="R396" t="s">
        <v>805</v>
      </c>
      <c r="V396">
        <v>1</v>
      </c>
    </row>
    <row r="397" spans="1:22" x14ac:dyDescent="0.25">
      <c r="A397">
        <v>391000</v>
      </c>
      <c r="B397">
        <v>50151</v>
      </c>
      <c r="C397" t="s">
        <v>234</v>
      </c>
      <c r="D397" t="s">
        <v>10</v>
      </c>
      <c r="E397">
        <v>20</v>
      </c>
      <c r="F397" t="s">
        <v>31</v>
      </c>
      <c r="G397">
        <v>1</v>
      </c>
      <c r="H397" t="s">
        <v>160</v>
      </c>
      <c r="I397" t="s">
        <v>231</v>
      </c>
      <c r="J397" t="b">
        <f t="shared" si="6"/>
        <v>0</v>
      </c>
      <c r="N397">
        <v>391362</v>
      </c>
      <c r="P397">
        <v>30135</v>
      </c>
      <c r="R397" t="s">
        <v>1454</v>
      </c>
      <c r="V397">
        <v>1</v>
      </c>
    </row>
    <row r="398" spans="1:22" x14ac:dyDescent="0.25">
      <c r="A398">
        <v>391017</v>
      </c>
      <c r="B398">
        <v>35752</v>
      </c>
      <c r="C398" t="s">
        <v>248</v>
      </c>
      <c r="D398" t="s">
        <v>10</v>
      </c>
      <c r="E398">
        <v>52</v>
      </c>
      <c r="F398" t="s">
        <v>31</v>
      </c>
      <c r="G398">
        <v>1</v>
      </c>
      <c r="H398" t="s">
        <v>160</v>
      </c>
      <c r="I398" t="s">
        <v>231</v>
      </c>
      <c r="J398" t="b">
        <f t="shared" si="6"/>
        <v>0</v>
      </c>
      <c r="N398">
        <v>391363</v>
      </c>
      <c r="P398">
        <v>30140</v>
      </c>
      <c r="R398" t="s">
        <v>195</v>
      </c>
      <c r="V398">
        <v>1</v>
      </c>
    </row>
    <row r="399" spans="1:22" x14ac:dyDescent="0.25">
      <c r="A399">
        <v>391018</v>
      </c>
      <c r="B399">
        <v>35808</v>
      </c>
      <c r="C399" t="s">
        <v>249</v>
      </c>
      <c r="D399" t="s">
        <v>10</v>
      </c>
      <c r="E399">
        <v>150</v>
      </c>
      <c r="F399" t="s">
        <v>31</v>
      </c>
      <c r="G399">
        <v>1</v>
      </c>
      <c r="H399" t="s">
        <v>22</v>
      </c>
      <c r="I399" t="s">
        <v>231</v>
      </c>
      <c r="J399" t="b">
        <f t="shared" si="6"/>
        <v>0</v>
      </c>
      <c r="N399">
        <v>391364</v>
      </c>
      <c r="P399">
        <v>30150</v>
      </c>
      <c r="R399" t="s">
        <v>193</v>
      </c>
      <c r="V399">
        <v>1</v>
      </c>
    </row>
    <row r="400" spans="1:22" x14ac:dyDescent="0.25">
      <c r="A400">
        <v>391019</v>
      </c>
      <c r="B400">
        <v>35811</v>
      </c>
      <c r="C400" t="s">
        <v>250</v>
      </c>
      <c r="D400" t="s">
        <v>10</v>
      </c>
      <c r="E400">
        <v>50</v>
      </c>
      <c r="F400" t="s">
        <v>31</v>
      </c>
      <c r="G400">
        <v>1</v>
      </c>
      <c r="H400" t="s">
        <v>22</v>
      </c>
      <c r="I400" t="s">
        <v>231</v>
      </c>
      <c r="J400" t="b">
        <f t="shared" si="6"/>
        <v>0</v>
      </c>
      <c r="N400">
        <v>391365</v>
      </c>
      <c r="P400">
        <v>30150</v>
      </c>
      <c r="R400" t="s">
        <v>77</v>
      </c>
      <c r="V400">
        <v>1</v>
      </c>
    </row>
    <row r="401" spans="1:22" x14ac:dyDescent="0.25">
      <c r="A401">
        <v>391020</v>
      </c>
      <c r="B401" t="s">
        <v>251</v>
      </c>
      <c r="C401" t="s">
        <v>252</v>
      </c>
      <c r="D401" t="s">
        <v>10</v>
      </c>
      <c r="E401">
        <v>400</v>
      </c>
      <c r="F401" t="s">
        <v>31</v>
      </c>
      <c r="G401">
        <v>1</v>
      </c>
      <c r="H401" t="s">
        <v>24</v>
      </c>
      <c r="I401" t="s">
        <v>231</v>
      </c>
      <c r="J401" t="b">
        <f t="shared" si="6"/>
        <v>0</v>
      </c>
      <c r="N401">
        <v>391368</v>
      </c>
      <c r="P401">
        <v>30382</v>
      </c>
      <c r="R401" t="s">
        <v>76</v>
      </c>
      <c r="V401">
        <v>1</v>
      </c>
    </row>
    <row r="402" spans="1:22" x14ac:dyDescent="0.25">
      <c r="A402">
        <v>391021</v>
      </c>
      <c r="B402" t="s">
        <v>253</v>
      </c>
      <c r="C402" t="s">
        <v>254</v>
      </c>
      <c r="D402" t="s">
        <v>10</v>
      </c>
      <c r="E402">
        <v>100</v>
      </c>
      <c r="F402" t="s">
        <v>31</v>
      </c>
      <c r="G402">
        <v>1</v>
      </c>
      <c r="H402" t="s">
        <v>24</v>
      </c>
      <c r="I402" t="s">
        <v>231</v>
      </c>
      <c r="J402" t="b">
        <f t="shared" si="6"/>
        <v>0</v>
      </c>
      <c r="N402">
        <v>391369</v>
      </c>
      <c r="P402">
        <v>30382</v>
      </c>
      <c r="R402" t="s">
        <v>1274</v>
      </c>
      <c r="V402">
        <v>1</v>
      </c>
    </row>
    <row r="403" spans="1:22" x14ac:dyDescent="0.25">
      <c r="A403">
        <v>391022</v>
      </c>
      <c r="B403" t="s">
        <v>255</v>
      </c>
      <c r="C403" t="s">
        <v>256</v>
      </c>
      <c r="D403" t="s">
        <v>10</v>
      </c>
      <c r="E403">
        <v>400</v>
      </c>
      <c r="F403" t="s">
        <v>31</v>
      </c>
      <c r="G403">
        <v>1</v>
      </c>
      <c r="H403" t="s">
        <v>24</v>
      </c>
      <c r="I403" t="s">
        <v>231</v>
      </c>
      <c r="J403" t="b">
        <f t="shared" si="6"/>
        <v>0</v>
      </c>
      <c r="N403">
        <v>391370</v>
      </c>
      <c r="P403">
        <v>30382</v>
      </c>
      <c r="R403" t="s">
        <v>754</v>
      </c>
      <c r="V403">
        <v>1</v>
      </c>
    </row>
    <row r="404" spans="1:22" x14ac:dyDescent="0.25">
      <c r="A404">
        <v>391023</v>
      </c>
      <c r="B404" t="s">
        <v>257</v>
      </c>
      <c r="C404" t="s">
        <v>258</v>
      </c>
      <c r="D404" t="s">
        <v>10</v>
      </c>
      <c r="E404">
        <v>400</v>
      </c>
      <c r="F404" t="s">
        <v>31</v>
      </c>
      <c r="G404">
        <v>1</v>
      </c>
      <c r="H404" t="s">
        <v>24</v>
      </c>
      <c r="I404" t="s">
        <v>231</v>
      </c>
      <c r="J404" t="b">
        <f t="shared" si="6"/>
        <v>0</v>
      </c>
      <c r="N404">
        <v>391371</v>
      </c>
      <c r="P404">
        <v>30384</v>
      </c>
      <c r="R404" t="s">
        <v>723</v>
      </c>
      <c r="V404">
        <v>1</v>
      </c>
    </row>
    <row r="405" spans="1:22" x14ac:dyDescent="0.25">
      <c r="A405">
        <v>391024</v>
      </c>
      <c r="B405">
        <v>127035</v>
      </c>
      <c r="C405" t="s">
        <v>259</v>
      </c>
      <c r="D405" t="s">
        <v>10</v>
      </c>
      <c r="E405">
        <v>50</v>
      </c>
      <c r="F405" t="s">
        <v>31</v>
      </c>
      <c r="G405">
        <v>1</v>
      </c>
      <c r="H405" t="s">
        <v>24</v>
      </c>
      <c r="I405" t="s">
        <v>231</v>
      </c>
      <c r="J405" t="b">
        <f t="shared" si="6"/>
        <v>0</v>
      </c>
      <c r="N405">
        <v>391372</v>
      </c>
      <c r="P405">
        <v>30384</v>
      </c>
      <c r="R405" t="s">
        <v>267</v>
      </c>
      <c r="V405">
        <v>1</v>
      </c>
    </row>
    <row r="406" spans="1:22" x14ac:dyDescent="0.25">
      <c r="A406">
        <v>391025</v>
      </c>
      <c r="B406">
        <v>15130</v>
      </c>
      <c r="C406" t="s">
        <v>260</v>
      </c>
      <c r="D406" t="s">
        <v>10</v>
      </c>
      <c r="E406">
        <v>100</v>
      </c>
      <c r="F406" t="s">
        <v>31</v>
      </c>
      <c r="G406">
        <v>1</v>
      </c>
      <c r="H406" t="s">
        <v>101</v>
      </c>
      <c r="I406" t="s">
        <v>231</v>
      </c>
      <c r="J406" t="b">
        <f t="shared" si="6"/>
        <v>0</v>
      </c>
      <c r="N406">
        <v>391373</v>
      </c>
      <c r="P406">
        <v>30472</v>
      </c>
      <c r="R406" t="s">
        <v>1387</v>
      </c>
      <c r="V406">
        <v>1</v>
      </c>
    </row>
    <row r="407" spans="1:22" x14ac:dyDescent="0.25">
      <c r="A407">
        <v>391026</v>
      </c>
      <c r="B407">
        <v>115265</v>
      </c>
      <c r="C407" t="s">
        <v>261</v>
      </c>
      <c r="D407" t="s">
        <v>10</v>
      </c>
      <c r="E407">
        <v>100</v>
      </c>
      <c r="F407" t="s">
        <v>31</v>
      </c>
      <c r="G407">
        <v>1</v>
      </c>
      <c r="H407" t="s">
        <v>24</v>
      </c>
      <c r="I407" t="s">
        <v>231</v>
      </c>
      <c r="J407" t="b">
        <f t="shared" si="6"/>
        <v>0</v>
      </c>
      <c r="N407">
        <v>391374</v>
      </c>
      <c r="P407">
        <v>30472</v>
      </c>
      <c r="R407" t="s">
        <v>1009</v>
      </c>
      <c r="V407">
        <v>1</v>
      </c>
    </row>
    <row r="408" spans="1:22" x14ac:dyDescent="0.25">
      <c r="A408">
        <v>391027</v>
      </c>
      <c r="B408">
        <v>125470</v>
      </c>
      <c r="C408" t="s">
        <v>262</v>
      </c>
      <c r="D408" t="s">
        <v>10</v>
      </c>
      <c r="E408">
        <v>50</v>
      </c>
      <c r="F408" t="s">
        <v>31</v>
      </c>
      <c r="G408">
        <v>1</v>
      </c>
      <c r="H408" t="s">
        <v>24</v>
      </c>
      <c r="I408" t="s">
        <v>231</v>
      </c>
      <c r="J408" t="b">
        <f t="shared" si="6"/>
        <v>0</v>
      </c>
      <c r="N408">
        <v>391375</v>
      </c>
      <c r="P408">
        <v>30473</v>
      </c>
      <c r="R408" t="s">
        <v>680</v>
      </c>
      <c r="V408">
        <v>1</v>
      </c>
    </row>
    <row r="409" spans="1:22" x14ac:dyDescent="0.25">
      <c r="A409">
        <v>391028</v>
      </c>
      <c r="B409">
        <v>125484</v>
      </c>
      <c r="C409" t="s">
        <v>263</v>
      </c>
      <c r="D409" t="s">
        <v>10</v>
      </c>
      <c r="E409">
        <v>50</v>
      </c>
      <c r="F409" t="s">
        <v>31</v>
      </c>
      <c r="G409">
        <v>1</v>
      </c>
      <c r="H409" t="s">
        <v>24</v>
      </c>
      <c r="I409" t="s">
        <v>231</v>
      </c>
      <c r="J409" t="b">
        <f t="shared" si="6"/>
        <v>0</v>
      </c>
      <c r="N409">
        <v>391376</v>
      </c>
      <c r="P409">
        <v>30474</v>
      </c>
      <c r="R409" t="s">
        <v>720</v>
      </c>
      <c r="V409">
        <v>1</v>
      </c>
    </row>
    <row r="410" spans="1:22" x14ac:dyDescent="0.25">
      <c r="A410">
        <v>391029</v>
      </c>
      <c r="B410">
        <v>107837</v>
      </c>
      <c r="C410" t="s">
        <v>264</v>
      </c>
      <c r="D410" t="s">
        <v>10</v>
      </c>
      <c r="E410">
        <v>100</v>
      </c>
      <c r="F410" t="s">
        <v>31</v>
      </c>
      <c r="G410">
        <v>1</v>
      </c>
      <c r="H410" t="s">
        <v>24</v>
      </c>
      <c r="I410" t="s">
        <v>231</v>
      </c>
      <c r="J410" t="b">
        <f t="shared" si="6"/>
        <v>0</v>
      </c>
      <c r="N410">
        <v>391377</v>
      </c>
      <c r="P410">
        <v>30581</v>
      </c>
      <c r="R410" t="s">
        <v>876</v>
      </c>
      <c r="V410">
        <v>1</v>
      </c>
    </row>
    <row r="411" spans="1:22" x14ac:dyDescent="0.25">
      <c r="A411">
        <v>391030</v>
      </c>
      <c r="B411">
        <v>27030</v>
      </c>
      <c r="C411" t="s">
        <v>265</v>
      </c>
      <c r="D411" t="s">
        <v>10</v>
      </c>
      <c r="E411">
        <v>50</v>
      </c>
      <c r="F411" t="s">
        <v>31</v>
      </c>
      <c r="G411">
        <v>1</v>
      </c>
      <c r="H411" t="s">
        <v>160</v>
      </c>
      <c r="I411" t="s">
        <v>231</v>
      </c>
      <c r="J411" t="b">
        <f t="shared" si="6"/>
        <v>0</v>
      </c>
      <c r="N411">
        <v>391378</v>
      </c>
      <c r="P411">
        <v>34950</v>
      </c>
      <c r="R411" t="s">
        <v>252</v>
      </c>
      <c r="V411">
        <v>1</v>
      </c>
    </row>
    <row r="412" spans="1:22" x14ac:dyDescent="0.25">
      <c r="A412">
        <v>391031</v>
      </c>
      <c r="B412">
        <v>101430</v>
      </c>
      <c r="C412" t="s">
        <v>266</v>
      </c>
      <c r="D412" t="s">
        <v>10</v>
      </c>
      <c r="E412">
        <v>100</v>
      </c>
      <c r="F412" t="s">
        <v>31</v>
      </c>
      <c r="G412">
        <v>1</v>
      </c>
      <c r="H412" t="s">
        <v>24</v>
      </c>
      <c r="I412" t="s">
        <v>231</v>
      </c>
      <c r="J412" t="b">
        <f t="shared" si="6"/>
        <v>0</v>
      </c>
      <c r="N412">
        <v>391380</v>
      </c>
      <c r="P412">
        <v>35005</v>
      </c>
      <c r="R412" t="s">
        <v>254</v>
      </c>
      <c r="V412">
        <v>1</v>
      </c>
    </row>
    <row r="413" spans="1:22" x14ac:dyDescent="0.25">
      <c r="A413">
        <v>391032</v>
      </c>
      <c r="B413">
        <v>7936</v>
      </c>
      <c r="C413" t="s">
        <v>267</v>
      </c>
      <c r="D413" t="s">
        <v>10</v>
      </c>
      <c r="E413">
        <v>24</v>
      </c>
      <c r="F413" t="s">
        <v>31</v>
      </c>
      <c r="G413">
        <v>1</v>
      </c>
      <c r="I413" t="s">
        <v>231</v>
      </c>
      <c r="J413" t="b">
        <f t="shared" si="6"/>
        <v>0</v>
      </c>
      <c r="N413">
        <v>391381</v>
      </c>
      <c r="P413">
        <v>35010</v>
      </c>
      <c r="R413" t="s">
        <v>727</v>
      </c>
      <c r="V413">
        <v>1</v>
      </c>
    </row>
    <row r="414" spans="1:22" x14ac:dyDescent="0.25">
      <c r="A414">
        <v>391034</v>
      </c>
      <c r="B414">
        <v>40567</v>
      </c>
      <c r="C414" t="s">
        <v>268</v>
      </c>
      <c r="D414" t="s">
        <v>10</v>
      </c>
      <c r="E414">
        <v>12</v>
      </c>
      <c r="F414" t="s">
        <v>31</v>
      </c>
      <c r="G414">
        <v>1</v>
      </c>
      <c r="I414" t="s">
        <v>52</v>
      </c>
      <c r="J414" t="b">
        <f t="shared" si="6"/>
        <v>0</v>
      </c>
      <c r="N414">
        <v>391382</v>
      </c>
      <c r="P414">
        <v>35010</v>
      </c>
      <c r="R414" t="s">
        <v>1458</v>
      </c>
      <c r="V414">
        <v>1</v>
      </c>
    </row>
    <row r="415" spans="1:22" x14ac:dyDescent="0.25">
      <c r="A415">
        <v>391043</v>
      </c>
      <c r="B415">
        <v>40390</v>
      </c>
      <c r="C415" t="s">
        <v>269</v>
      </c>
      <c r="D415" t="s">
        <v>10</v>
      </c>
      <c r="E415">
        <v>200</v>
      </c>
      <c r="F415" t="s">
        <v>31</v>
      </c>
      <c r="G415">
        <v>1</v>
      </c>
      <c r="H415" t="s">
        <v>225</v>
      </c>
      <c r="I415" t="s">
        <v>231</v>
      </c>
      <c r="J415" t="b">
        <f t="shared" si="6"/>
        <v>0</v>
      </c>
      <c r="N415">
        <v>391383</v>
      </c>
      <c r="P415">
        <v>35020</v>
      </c>
      <c r="R415" t="s">
        <v>461</v>
      </c>
      <c r="V415">
        <v>1</v>
      </c>
    </row>
    <row r="416" spans="1:22" x14ac:dyDescent="0.25">
      <c r="A416">
        <v>391044</v>
      </c>
      <c r="B416">
        <v>40440</v>
      </c>
      <c r="C416" t="s">
        <v>270</v>
      </c>
      <c r="D416" t="s">
        <v>10</v>
      </c>
      <c r="E416">
        <v>200</v>
      </c>
      <c r="F416" t="s">
        <v>31</v>
      </c>
      <c r="G416">
        <v>1</v>
      </c>
      <c r="H416" t="s">
        <v>225</v>
      </c>
      <c r="I416" t="s">
        <v>231</v>
      </c>
      <c r="J416" t="b">
        <f t="shared" si="6"/>
        <v>0</v>
      </c>
      <c r="N416">
        <v>391384</v>
      </c>
      <c r="P416">
        <v>35020</v>
      </c>
      <c r="R416" t="s">
        <v>351</v>
      </c>
      <c r="V416">
        <v>1</v>
      </c>
    </row>
    <row r="417" spans="1:22" x14ac:dyDescent="0.25">
      <c r="A417">
        <v>391045</v>
      </c>
      <c r="B417">
        <v>40490</v>
      </c>
      <c r="C417" t="s">
        <v>271</v>
      </c>
      <c r="D417" t="s">
        <v>10</v>
      </c>
      <c r="E417">
        <v>400</v>
      </c>
      <c r="F417" t="s">
        <v>31</v>
      </c>
      <c r="G417">
        <v>1</v>
      </c>
      <c r="H417" t="s">
        <v>225</v>
      </c>
      <c r="I417" t="s">
        <v>231</v>
      </c>
      <c r="J417" t="b">
        <f t="shared" si="6"/>
        <v>0</v>
      </c>
      <c r="N417">
        <v>391385</v>
      </c>
      <c r="P417">
        <v>35040</v>
      </c>
      <c r="R417" t="s">
        <v>735</v>
      </c>
      <c r="V417">
        <v>1</v>
      </c>
    </row>
    <row r="418" spans="1:22" x14ac:dyDescent="0.25">
      <c r="A418">
        <v>391046</v>
      </c>
      <c r="B418">
        <v>40510</v>
      </c>
      <c r="C418" t="s">
        <v>272</v>
      </c>
      <c r="D418" t="s">
        <v>10</v>
      </c>
      <c r="E418">
        <v>200</v>
      </c>
      <c r="F418" t="s">
        <v>31</v>
      </c>
      <c r="G418">
        <v>1</v>
      </c>
      <c r="H418" t="s">
        <v>225</v>
      </c>
      <c r="I418" t="s">
        <v>231</v>
      </c>
      <c r="J418" t="b">
        <f t="shared" si="6"/>
        <v>0</v>
      </c>
      <c r="N418">
        <v>391386</v>
      </c>
      <c r="P418">
        <v>35045</v>
      </c>
      <c r="R418" t="s">
        <v>286</v>
      </c>
      <c r="V418">
        <v>1</v>
      </c>
    </row>
    <row r="419" spans="1:22" x14ac:dyDescent="0.25">
      <c r="A419">
        <v>391047</v>
      </c>
      <c r="B419">
        <v>40480</v>
      </c>
      <c r="C419" t="s">
        <v>273</v>
      </c>
      <c r="D419" t="s">
        <v>10</v>
      </c>
      <c r="E419">
        <v>200</v>
      </c>
      <c r="F419" t="s">
        <v>31</v>
      </c>
      <c r="G419">
        <v>1</v>
      </c>
      <c r="H419" t="s">
        <v>225</v>
      </c>
      <c r="I419" t="s">
        <v>231</v>
      </c>
      <c r="J419" t="b">
        <f t="shared" si="6"/>
        <v>0</v>
      </c>
      <c r="N419">
        <v>391387</v>
      </c>
      <c r="P419">
        <v>35053</v>
      </c>
      <c r="R419" t="s">
        <v>285</v>
      </c>
      <c r="V419">
        <v>1</v>
      </c>
    </row>
    <row r="420" spans="1:22" x14ac:dyDescent="0.25">
      <c r="A420">
        <v>391048</v>
      </c>
      <c r="B420">
        <v>40530</v>
      </c>
      <c r="C420" t="s">
        <v>274</v>
      </c>
      <c r="D420" t="s">
        <v>10</v>
      </c>
      <c r="E420">
        <v>300</v>
      </c>
      <c r="F420" t="s">
        <v>31</v>
      </c>
      <c r="G420">
        <v>1</v>
      </c>
      <c r="H420" t="s">
        <v>225</v>
      </c>
      <c r="I420" t="s">
        <v>231</v>
      </c>
      <c r="J420" t="b">
        <f t="shared" si="6"/>
        <v>0</v>
      </c>
      <c r="N420">
        <v>391388</v>
      </c>
      <c r="P420">
        <v>35053</v>
      </c>
      <c r="R420" t="s">
        <v>734</v>
      </c>
      <c r="V420">
        <v>1</v>
      </c>
    </row>
    <row r="421" spans="1:22" x14ac:dyDescent="0.25">
      <c r="A421">
        <v>391049</v>
      </c>
      <c r="B421">
        <v>40470</v>
      </c>
      <c r="C421" t="s">
        <v>275</v>
      </c>
      <c r="D421" t="s">
        <v>10</v>
      </c>
      <c r="E421">
        <v>200</v>
      </c>
      <c r="F421" t="s">
        <v>31</v>
      </c>
      <c r="G421">
        <v>1</v>
      </c>
      <c r="H421" t="s">
        <v>225</v>
      </c>
      <c r="I421" t="s">
        <v>231</v>
      </c>
      <c r="J421" t="b">
        <f t="shared" si="6"/>
        <v>0</v>
      </c>
      <c r="N421">
        <v>391389</v>
      </c>
      <c r="P421">
        <v>35054</v>
      </c>
      <c r="R421" t="s">
        <v>39</v>
      </c>
      <c r="V421">
        <v>1</v>
      </c>
    </row>
    <row r="422" spans="1:22" x14ac:dyDescent="0.25">
      <c r="A422">
        <v>391050</v>
      </c>
      <c r="B422">
        <v>16030</v>
      </c>
      <c r="C422" t="s">
        <v>276</v>
      </c>
      <c r="D422" t="s">
        <v>10</v>
      </c>
      <c r="E422">
        <v>1</v>
      </c>
      <c r="F422" t="s">
        <v>31</v>
      </c>
      <c r="G422">
        <v>1</v>
      </c>
      <c r="H422" t="s">
        <v>18</v>
      </c>
      <c r="I422" t="s">
        <v>231</v>
      </c>
      <c r="J422" t="b">
        <f t="shared" si="6"/>
        <v>0</v>
      </c>
      <c r="N422">
        <v>391390</v>
      </c>
      <c r="P422">
        <v>35057</v>
      </c>
      <c r="R422" t="s">
        <v>1384</v>
      </c>
      <c r="V422">
        <v>1</v>
      </c>
    </row>
    <row r="423" spans="1:22" x14ac:dyDescent="0.25">
      <c r="A423">
        <v>391051</v>
      </c>
      <c r="B423">
        <v>40565</v>
      </c>
      <c r="C423" t="s">
        <v>277</v>
      </c>
      <c r="D423" t="s">
        <v>10</v>
      </c>
      <c r="E423">
        <v>12</v>
      </c>
      <c r="F423" t="s">
        <v>31</v>
      </c>
      <c r="G423">
        <v>1</v>
      </c>
      <c r="I423" t="s">
        <v>52</v>
      </c>
      <c r="J423" t="b">
        <f t="shared" si="6"/>
        <v>0</v>
      </c>
      <c r="N423">
        <v>391411</v>
      </c>
      <c r="P423">
        <v>35100</v>
      </c>
      <c r="R423" t="s">
        <v>1386</v>
      </c>
      <c r="V423">
        <v>1</v>
      </c>
    </row>
    <row r="424" spans="1:22" x14ac:dyDescent="0.25">
      <c r="A424">
        <v>391052</v>
      </c>
      <c r="B424">
        <v>40530</v>
      </c>
      <c r="C424" t="s">
        <v>274</v>
      </c>
      <c r="D424" t="s">
        <v>10</v>
      </c>
      <c r="E424">
        <v>0</v>
      </c>
      <c r="F424" t="s">
        <v>11</v>
      </c>
      <c r="G424">
        <v>1</v>
      </c>
      <c r="H424" t="s">
        <v>225</v>
      </c>
      <c r="I424" t="s">
        <v>52</v>
      </c>
      <c r="J424" t="b">
        <f t="shared" si="6"/>
        <v>0</v>
      </c>
      <c r="N424">
        <v>391412</v>
      </c>
      <c r="P424">
        <v>35190</v>
      </c>
      <c r="R424" t="s">
        <v>83</v>
      </c>
      <c r="V424">
        <v>1</v>
      </c>
    </row>
    <row r="425" spans="1:22" x14ac:dyDescent="0.25">
      <c r="A425">
        <v>391053</v>
      </c>
      <c r="B425">
        <v>313001</v>
      </c>
      <c r="C425" t="s">
        <v>278</v>
      </c>
      <c r="D425" t="s">
        <v>10</v>
      </c>
      <c r="E425">
        <v>12</v>
      </c>
      <c r="F425" t="s">
        <v>31</v>
      </c>
      <c r="G425">
        <v>1</v>
      </c>
      <c r="I425" t="s">
        <v>52</v>
      </c>
      <c r="J425" t="b">
        <f t="shared" si="6"/>
        <v>0</v>
      </c>
      <c r="N425">
        <v>391413</v>
      </c>
      <c r="P425">
        <v>35200</v>
      </c>
      <c r="R425" t="s">
        <v>1080</v>
      </c>
      <c r="V425">
        <v>1</v>
      </c>
    </row>
    <row r="426" spans="1:22" x14ac:dyDescent="0.25">
      <c r="A426">
        <v>391054</v>
      </c>
      <c r="B426">
        <v>45150</v>
      </c>
      <c r="C426" t="s">
        <v>279</v>
      </c>
      <c r="D426" t="s">
        <v>10</v>
      </c>
      <c r="E426">
        <v>24</v>
      </c>
      <c r="F426" t="s">
        <v>11</v>
      </c>
      <c r="G426">
        <v>1</v>
      </c>
      <c r="I426" t="s">
        <v>52</v>
      </c>
      <c r="J426" t="b">
        <f t="shared" si="6"/>
        <v>0</v>
      </c>
      <c r="N426">
        <v>391414</v>
      </c>
      <c r="P426">
        <v>35224</v>
      </c>
      <c r="R426" t="s">
        <v>196</v>
      </c>
      <c r="V426">
        <v>1</v>
      </c>
    </row>
    <row r="427" spans="1:22" x14ac:dyDescent="0.25">
      <c r="A427">
        <v>391055</v>
      </c>
      <c r="B427">
        <v>45139</v>
      </c>
      <c r="C427" t="s">
        <v>280</v>
      </c>
      <c r="D427" t="s">
        <v>10</v>
      </c>
      <c r="E427">
        <v>12</v>
      </c>
      <c r="F427" t="s">
        <v>11</v>
      </c>
      <c r="G427">
        <v>1</v>
      </c>
      <c r="H427" t="s">
        <v>38</v>
      </c>
      <c r="I427" t="s">
        <v>52</v>
      </c>
      <c r="J427" t="b">
        <f t="shared" si="6"/>
        <v>0</v>
      </c>
      <c r="N427">
        <v>391415</v>
      </c>
      <c r="P427">
        <v>35225</v>
      </c>
      <c r="R427" t="s">
        <v>1417</v>
      </c>
      <c r="V427">
        <v>1</v>
      </c>
    </row>
    <row r="428" spans="1:22" x14ac:dyDescent="0.25">
      <c r="A428">
        <v>391061</v>
      </c>
      <c r="B428">
        <v>225063</v>
      </c>
      <c r="C428" t="s">
        <v>281</v>
      </c>
      <c r="D428" t="s">
        <v>10</v>
      </c>
      <c r="E428">
        <v>12</v>
      </c>
      <c r="F428" t="s">
        <v>31</v>
      </c>
      <c r="G428">
        <v>1</v>
      </c>
      <c r="H428" t="s">
        <v>140</v>
      </c>
      <c r="I428" t="s">
        <v>52</v>
      </c>
      <c r="J428" t="b">
        <f t="shared" si="6"/>
        <v>0</v>
      </c>
      <c r="N428">
        <v>391416</v>
      </c>
      <c r="P428">
        <v>35227</v>
      </c>
      <c r="R428" t="s">
        <v>770</v>
      </c>
      <c r="V428">
        <v>1</v>
      </c>
    </row>
    <row r="429" spans="1:22" x14ac:dyDescent="0.25">
      <c r="A429">
        <v>391062</v>
      </c>
      <c r="B429">
        <v>45188</v>
      </c>
      <c r="C429" t="s">
        <v>282</v>
      </c>
      <c r="D429" t="s">
        <v>10</v>
      </c>
      <c r="E429">
        <v>12</v>
      </c>
      <c r="F429" t="s">
        <v>11</v>
      </c>
      <c r="G429">
        <v>1</v>
      </c>
      <c r="H429" t="s">
        <v>283</v>
      </c>
      <c r="I429" t="s">
        <v>52</v>
      </c>
      <c r="J429" t="b">
        <f t="shared" si="6"/>
        <v>0</v>
      </c>
      <c r="N429">
        <v>391417</v>
      </c>
      <c r="P429">
        <v>35235</v>
      </c>
      <c r="R429" t="s">
        <v>209</v>
      </c>
      <c r="V429">
        <v>1</v>
      </c>
    </row>
    <row r="430" spans="1:22" x14ac:dyDescent="0.25">
      <c r="A430">
        <v>391063</v>
      </c>
      <c r="B430">
        <v>45190</v>
      </c>
      <c r="C430" t="s">
        <v>284</v>
      </c>
      <c r="D430" t="s">
        <v>10</v>
      </c>
      <c r="E430">
        <v>24</v>
      </c>
      <c r="F430" t="s">
        <v>11</v>
      </c>
      <c r="G430">
        <v>1</v>
      </c>
      <c r="I430" t="s">
        <v>52</v>
      </c>
      <c r="J430" t="b">
        <f t="shared" si="6"/>
        <v>0</v>
      </c>
      <c r="N430">
        <v>391418</v>
      </c>
      <c r="P430">
        <v>35340</v>
      </c>
      <c r="R430" t="s">
        <v>799</v>
      </c>
      <c r="V430">
        <v>1</v>
      </c>
    </row>
    <row r="431" spans="1:22" x14ac:dyDescent="0.25">
      <c r="A431">
        <v>391064</v>
      </c>
      <c r="B431">
        <v>40240</v>
      </c>
      <c r="C431" t="s">
        <v>285</v>
      </c>
      <c r="D431" t="s">
        <v>10</v>
      </c>
      <c r="E431">
        <v>0</v>
      </c>
      <c r="F431" t="s">
        <v>11</v>
      </c>
      <c r="G431">
        <v>1</v>
      </c>
      <c r="H431" t="s">
        <v>225</v>
      </c>
      <c r="I431" t="s">
        <v>52</v>
      </c>
      <c r="J431" t="b">
        <f t="shared" si="6"/>
        <v>0</v>
      </c>
      <c r="N431">
        <v>391419</v>
      </c>
      <c r="P431">
        <v>35340</v>
      </c>
      <c r="R431" t="s">
        <v>1332</v>
      </c>
      <c r="V431">
        <v>1</v>
      </c>
    </row>
    <row r="432" spans="1:22" x14ac:dyDescent="0.25">
      <c r="A432">
        <v>391065</v>
      </c>
      <c r="B432">
        <v>40230</v>
      </c>
      <c r="C432" t="s">
        <v>286</v>
      </c>
      <c r="D432" t="s">
        <v>10</v>
      </c>
      <c r="E432">
        <v>0</v>
      </c>
      <c r="F432" t="s">
        <v>11</v>
      </c>
      <c r="G432">
        <v>1</v>
      </c>
      <c r="H432" t="s">
        <v>225</v>
      </c>
      <c r="I432" t="s">
        <v>52</v>
      </c>
      <c r="J432" t="b">
        <f t="shared" si="6"/>
        <v>0</v>
      </c>
      <c r="N432">
        <v>391420</v>
      </c>
      <c r="P432">
        <v>35340</v>
      </c>
      <c r="R432" t="s">
        <v>798</v>
      </c>
      <c r="V432">
        <v>1</v>
      </c>
    </row>
    <row r="433" spans="1:22" x14ac:dyDescent="0.25">
      <c r="A433">
        <v>391077</v>
      </c>
      <c r="B433" t="s">
        <v>287</v>
      </c>
      <c r="C433" t="s">
        <v>288</v>
      </c>
      <c r="D433" t="s">
        <v>10</v>
      </c>
      <c r="E433">
        <v>12</v>
      </c>
      <c r="F433" t="s">
        <v>31</v>
      </c>
      <c r="G433">
        <v>1</v>
      </c>
      <c r="H433" t="s">
        <v>140</v>
      </c>
      <c r="I433" t="s">
        <v>52</v>
      </c>
      <c r="J433" t="b">
        <f t="shared" si="6"/>
        <v>0</v>
      </c>
      <c r="N433">
        <v>391421</v>
      </c>
      <c r="P433">
        <v>35411</v>
      </c>
      <c r="R433" t="s">
        <v>1331</v>
      </c>
      <c r="V433">
        <v>1</v>
      </c>
    </row>
    <row r="434" spans="1:22" x14ac:dyDescent="0.25">
      <c r="A434">
        <v>391078</v>
      </c>
      <c r="B434">
        <v>60268</v>
      </c>
      <c r="C434" t="s">
        <v>44</v>
      </c>
      <c r="D434" t="s">
        <v>10</v>
      </c>
      <c r="E434">
        <v>36</v>
      </c>
      <c r="F434" t="s">
        <v>11</v>
      </c>
      <c r="G434">
        <v>1</v>
      </c>
      <c r="H434" t="s">
        <v>45</v>
      </c>
      <c r="I434" t="s">
        <v>52</v>
      </c>
      <c r="J434" t="b">
        <f t="shared" si="6"/>
        <v>0</v>
      </c>
      <c r="N434">
        <v>391422</v>
      </c>
      <c r="P434">
        <v>35422</v>
      </c>
      <c r="R434" t="s">
        <v>566</v>
      </c>
      <c r="V434">
        <v>1</v>
      </c>
    </row>
    <row r="435" spans="1:22" x14ac:dyDescent="0.25">
      <c r="A435">
        <v>391079</v>
      </c>
      <c r="B435">
        <v>60757</v>
      </c>
      <c r="C435" t="s">
        <v>289</v>
      </c>
      <c r="D435" t="s">
        <v>10</v>
      </c>
      <c r="E435">
        <v>12</v>
      </c>
      <c r="F435" t="s">
        <v>11</v>
      </c>
      <c r="G435">
        <v>1</v>
      </c>
      <c r="H435" t="s">
        <v>290</v>
      </c>
      <c r="I435" t="s">
        <v>52</v>
      </c>
      <c r="J435" t="b">
        <f t="shared" si="6"/>
        <v>0</v>
      </c>
      <c r="N435">
        <v>391423</v>
      </c>
      <c r="P435">
        <v>35430</v>
      </c>
      <c r="R435" t="s">
        <v>1034</v>
      </c>
      <c r="V435">
        <v>1</v>
      </c>
    </row>
    <row r="436" spans="1:22" x14ac:dyDescent="0.25">
      <c r="A436">
        <v>391080</v>
      </c>
      <c r="B436">
        <v>60432</v>
      </c>
      <c r="C436" t="s">
        <v>193</v>
      </c>
      <c r="D436" t="s">
        <v>10</v>
      </c>
      <c r="E436">
        <v>12</v>
      </c>
      <c r="F436" t="s">
        <v>11</v>
      </c>
      <c r="G436">
        <v>1</v>
      </c>
      <c r="H436" t="s">
        <v>194</v>
      </c>
      <c r="I436" t="s">
        <v>52</v>
      </c>
      <c r="J436" t="b">
        <f t="shared" si="6"/>
        <v>0</v>
      </c>
      <c r="N436">
        <v>391424</v>
      </c>
      <c r="P436">
        <v>35465</v>
      </c>
      <c r="R436" t="s">
        <v>537</v>
      </c>
      <c r="V436">
        <v>1</v>
      </c>
    </row>
    <row r="437" spans="1:22" x14ac:dyDescent="0.25">
      <c r="A437">
        <v>391081</v>
      </c>
      <c r="B437">
        <v>60433</v>
      </c>
      <c r="C437" t="s">
        <v>195</v>
      </c>
      <c r="D437" t="s">
        <v>10</v>
      </c>
      <c r="E437">
        <v>12</v>
      </c>
      <c r="F437" t="s">
        <v>11</v>
      </c>
      <c r="G437">
        <v>1</v>
      </c>
      <c r="H437" t="s">
        <v>194</v>
      </c>
      <c r="I437" t="s">
        <v>52</v>
      </c>
      <c r="J437" t="b">
        <f t="shared" si="6"/>
        <v>0</v>
      </c>
      <c r="N437">
        <v>391425</v>
      </c>
      <c r="P437">
        <v>35481</v>
      </c>
      <c r="R437" t="s">
        <v>1114</v>
      </c>
      <c r="V437">
        <v>1</v>
      </c>
    </row>
    <row r="438" spans="1:22" x14ac:dyDescent="0.25">
      <c r="A438">
        <v>391082</v>
      </c>
      <c r="B438">
        <v>40124</v>
      </c>
      <c r="C438" t="s">
        <v>235</v>
      </c>
      <c r="D438" t="s">
        <v>10</v>
      </c>
      <c r="E438">
        <v>9</v>
      </c>
      <c r="F438" t="s">
        <v>11</v>
      </c>
      <c r="G438">
        <v>1</v>
      </c>
      <c r="I438" t="s">
        <v>52</v>
      </c>
      <c r="J438" t="b">
        <f t="shared" si="6"/>
        <v>0</v>
      </c>
      <c r="N438">
        <v>391426</v>
      </c>
      <c r="P438">
        <v>35517</v>
      </c>
      <c r="R438" t="s">
        <v>451</v>
      </c>
      <c r="V438">
        <v>1</v>
      </c>
    </row>
    <row r="439" spans="1:22" x14ac:dyDescent="0.25">
      <c r="A439">
        <v>391083</v>
      </c>
      <c r="B439">
        <v>40124</v>
      </c>
      <c r="C439" t="s">
        <v>235</v>
      </c>
      <c r="D439" t="s">
        <v>10</v>
      </c>
      <c r="E439">
        <v>3</v>
      </c>
      <c r="F439" t="s">
        <v>11</v>
      </c>
      <c r="G439">
        <v>1</v>
      </c>
      <c r="H439" t="s">
        <v>291</v>
      </c>
      <c r="I439" t="s">
        <v>52</v>
      </c>
      <c r="J439" t="b">
        <f t="shared" si="6"/>
        <v>0</v>
      </c>
      <c r="N439">
        <v>391427</v>
      </c>
      <c r="P439">
        <v>35563</v>
      </c>
      <c r="R439" t="s">
        <v>84</v>
      </c>
      <c r="V439">
        <v>1</v>
      </c>
    </row>
    <row r="440" spans="1:22" x14ac:dyDescent="0.25">
      <c r="A440">
        <v>391084</v>
      </c>
      <c r="B440">
        <v>50151</v>
      </c>
      <c r="C440" t="s">
        <v>234</v>
      </c>
      <c r="D440" t="s">
        <v>10</v>
      </c>
      <c r="E440">
        <v>12</v>
      </c>
      <c r="F440" t="s">
        <v>11</v>
      </c>
      <c r="G440">
        <v>1</v>
      </c>
      <c r="H440" t="s">
        <v>160</v>
      </c>
      <c r="I440" t="s">
        <v>52</v>
      </c>
      <c r="J440" t="b">
        <f t="shared" si="6"/>
        <v>0</v>
      </c>
      <c r="N440">
        <v>391428</v>
      </c>
      <c r="P440">
        <v>35565</v>
      </c>
      <c r="R440" t="s">
        <v>1315</v>
      </c>
      <c r="V440">
        <v>1</v>
      </c>
    </row>
    <row r="441" spans="1:22" x14ac:dyDescent="0.25">
      <c r="A441">
        <v>391085</v>
      </c>
      <c r="B441">
        <v>40081</v>
      </c>
      <c r="C441" t="s">
        <v>292</v>
      </c>
      <c r="D441" t="s">
        <v>10</v>
      </c>
      <c r="E441">
        <v>12</v>
      </c>
      <c r="F441" t="s">
        <v>11</v>
      </c>
      <c r="G441">
        <v>1</v>
      </c>
      <c r="H441" t="s">
        <v>293</v>
      </c>
      <c r="I441" t="s">
        <v>52</v>
      </c>
      <c r="J441" t="b">
        <f t="shared" si="6"/>
        <v>0</v>
      </c>
      <c r="N441">
        <v>391429</v>
      </c>
      <c r="P441">
        <v>35565</v>
      </c>
      <c r="R441" t="s">
        <v>28</v>
      </c>
      <c r="V441">
        <v>1</v>
      </c>
    </row>
    <row r="442" spans="1:22" x14ac:dyDescent="0.25">
      <c r="A442">
        <v>391086</v>
      </c>
      <c r="B442">
        <v>50331</v>
      </c>
      <c r="C442" t="s">
        <v>294</v>
      </c>
      <c r="D442" t="s">
        <v>10</v>
      </c>
      <c r="E442">
        <v>12</v>
      </c>
      <c r="F442" t="s">
        <v>11</v>
      </c>
      <c r="G442">
        <v>1</v>
      </c>
      <c r="H442" t="s">
        <v>148</v>
      </c>
      <c r="I442" t="s">
        <v>52</v>
      </c>
      <c r="J442" t="b">
        <f t="shared" si="6"/>
        <v>0</v>
      </c>
      <c r="N442">
        <v>391430</v>
      </c>
      <c r="P442">
        <v>35566</v>
      </c>
      <c r="R442" t="s">
        <v>836</v>
      </c>
      <c r="V442">
        <v>1</v>
      </c>
    </row>
    <row r="443" spans="1:22" x14ac:dyDescent="0.25">
      <c r="A443">
        <v>391087</v>
      </c>
      <c r="B443">
        <v>40095</v>
      </c>
      <c r="C443" t="s">
        <v>295</v>
      </c>
      <c r="D443" t="s">
        <v>10</v>
      </c>
      <c r="E443">
        <v>12</v>
      </c>
      <c r="F443" t="s">
        <v>11</v>
      </c>
      <c r="G443">
        <v>1</v>
      </c>
      <c r="H443" t="s">
        <v>296</v>
      </c>
      <c r="I443" t="s">
        <v>297</v>
      </c>
      <c r="J443" t="b">
        <f t="shared" si="6"/>
        <v>0</v>
      </c>
      <c r="N443">
        <v>391431</v>
      </c>
      <c r="P443">
        <v>35652</v>
      </c>
      <c r="R443" t="s">
        <v>1360</v>
      </c>
      <c r="V443">
        <v>1</v>
      </c>
    </row>
    <row r="444" spans="1:22" x14ac:dyDescent="0.25">
      <c r="A444">
        <v>391089</v>
      </c>
      <c r="B444" t="s">
        <v>298</v>
      </c>
      <c r="C444" t="s">
        <v>299</v>
      </c>
      <c r="D444" t="s">
        <v>10</v>
      </c>
      <c r="E444">
        <v>12</v>
      </c>
      <c r="F444" t="s">
        <v>31</v>
      </c>
      <c r="G444">
        <v>1</v>
      </c>
      <c r="I444" t="s">
        <v>52</v>
      </c>
      <c r="J444" t="b">
        <f t="shared" si="6"/>
        <v>0</v>
      </c>
      <c r="N444">
        <v>391432</v>
      </c>
      <c r="P444">
        <v>35653</v>
      </c>
      <c r="R444" t="s">
        <v>561</v>
      </c>
      <c r="V444">
        <v>1</v>
      </c>
    </row>
    <row r="445" spans="1:22" x14ac:dyDescent="0.25">
      <c r="A445">
        <v>391090</v>
      </c>
      <c r="B445" t="s">
        <v>287</v>
      </c>
      <c r="C445" t="s">
        <v>288</v>
      </c>
      <c r="D445" t="s">
        <v>10</v>
      </c>
      <c r="E445">
        <v>12</v>
      </c>
      <c r="F445" t="s">
        <v>11</v>
      </c>
      <c r="G445">
        <v>1</v>
      </c>
      <c r="H445" t="s">
        <v>140</v>
      </c>
      <c r="I445" t="s">
        <v>52</v>
      </c>
      <c r="J445" t="b">
        <f t="shared" si="6"/>
        <v>0</v>
      </c>
      <c r="N445">
        <v>391433</v>
      </c>
      <c r="P445">
        <v>35661</v>
      </c>
      <c r="R445" t="s">
        <v>277</v>
      </c>
      <c r="V445">
        <v>1</v>
      </c>
    </row>
    <row r="446" spans="1:22" x14ac:dyDescent="0.25">
      <c r="A446">
        <v>391101</v>
      </c>
      <c r="B446" t="s">
        <v>300</v>
      </c>
      <c r="C446" t="s">
        <v>301</v>
      </c>
      <c r="D446" t="s">
        <v>10</v>
      </c>
      <c r="E446">
        <v>12</v>
      </c>
      <c r="F446" t="s">
        <v>31</v>
      </c>
      <c r="G446">
        <v>1</v>
      </c>
      <c r="H446" t="s">
        <v>140</v>
      </c>
      <c r="I446" t="s">
        <v>52</v>
      </c>
      <c r="J446" t="b">
        <f t="shared" si="6"/>
        <v>0</v>
      </c>
      <c r="N446">
        <v>391450</v>
      </c>
      <c r="P446">
        <v>35720</v>
      </c>
      <c r="R446" t="s">
        <v>268</v>
      </c>
      <c r="V446">
        <v>1</v>
      </c>
    </row>
    <row r="447" spans="1:22" x14ac:dyDescent="0.25">
      <c r="A447">
        <v>391102</v>
      </c>
      <c r="B447">
        <v>101000</v>
      </c>
      <c r="C447" t="s">
        <v>302</v>
      </c>
      <c r="D447" t="s">
        <v>10</v>
      </c>
      <c r="E447">
        <v>12</v>
      </c>
      <c r="F447" t="s">
        <v>11</v>
      </c>
      <c r="G447">
        <v>1</v>
      </c>
      <c r="H447" t="s">
        <v>303</v>
      </c>
      <c r="I447" t="s">
        <v>52</v>
      </c>
      <c r="J447" t="b">
        <f t="shared" si="6"/>
        <v>0</v>
      </c>
      <c r="N447">
        <v>391451</v>
      </c>
      <c r="P447">
        <v>35750</v>
      </c>
      <c r="R447" t="s">
        <v>352</v>
      </c>
      <c r="V447">
        <v>1</v>
      </c>
    </row>
    <row r="448" spans="1:22" x14ac:dyDescent="0.25">
      <c r="A448">
        <v>391103</v>
      </c>
      <c r="B448">
        <v>101242</v>
      </c>
      <c r="C448" t="s">
        <v>304</v>
      </c>
      <c r="D448" t="s">
        <v>10</v>
      </c>
      <c r="E448">
        <v>12</v>
      </c>
      <c r="F448" t="s">
        <v>11</v>
      </c>
      <c r="G448">
        <v>1</v>
      </c>
      <c r="H448" t="s">
        <v>303</v>
      </c>
      <c r="I448" t="s">
        <v>52</v>
      </c>
      <c r="J448" t="b">
        <f t="shared" si="6"/>
        <v>0</v>
      </c>
      <c r="N448">
        <v>391452</v>
      </c>
      <c r="P448">
        <v>35752</v>
      </c>
      <c r="R448" t="s">
        <v>1453</v>
      </c>
      <c r="V448">
        <v>1</v>
      </c>
    </row>
    <row r="449" spans="1:22" x14ac:dyDescent="0.25">
      <c r="A449">
        <v>391104</v>
      </c>
      <c r="B449">
        <v>101466</v>
      </c>
      <c r="C449" t="s">
        <v>305</v>
      </c>
      <c r="D449" t="s">
        <v>10</v>
      </c>
      <c r="E449">
        <v>2</v>
      </c>
      <c r="F449" t="s">
        <v>11</v>
      </c>
      <c r="G449">
        <v>1</v>
      </c>
      <c r="H449" t="s">
        <v>303</v>
      </c>
      <c r="I449" t="s">
        <v>52</v>
      </c>
      <c r="J449" t="b">
        <f t="shared" si="6"/>
        <v>0</v>
      </c>
      <c r="N449">
        <v>391453</v>
      </c>
      <c r="P449">
        <v>35795</v>
      </c>
      <c r="R449" t="s">
        <v>536</v>
      </c>
      <c r="V449">
        <v>1</v>
      </c>
    </row>
    <row r="450" spans="1:22" x14ac:dyDescent="0.25">
      <c r="A450">
        <v>391105</v>
      </c>
      <c r="B450">
        <v>101543</v>
      </c>
      <c r="C450" t="s">
        <v>306</v>
      </c>
      <c r="D450" t="s">
        <v>10</v>
      </c>
      <c r="E450">
        <v>12</v>
      </c>
      <c r="F450" t="s">
        <v>11</v>
      </c>
      <c r="G450">
        <v>1</v>
      </c>
      <c r="H450" t="s">
        <v>307</v>
      </c>
      <c r="I450" t="s">
        <v>52</v>
      </c>
      <c r="J450" t="b">
        <f t="shared" si="6"/>
        <v>0</v>
      </c>
      <c r="N450">
        <v>391454</v>
      </c>
      <c r="P450">
        <v>35808</v>
      </c>
      <c r="R450" t="s">
        <v>614</v>
      </c>
      <c r="V450">
        <v>1</v>
      </c>
    </row>
    <row r="451" spans="1:22" x14ac:dyDescent="0.25">
      <c r="A451">
        <v>391106</v>
      </c>
      <c r="B451">
        <v>115030</v>
      </c>
      <c r="C451" t="s">
        <v>308</v>
      </c>
      <c r="D451" t="s">
        <v>10</v>
      </c>
      <c r="E451">
        <v>48</v>
      </c>
      <c r="F451" t="s">
        <v>11</v>
      </c>
      <c r="G451">
        <v>1</v>
      </c>
      <c r="H451" t="s">
        <v>24</v>
      </c>
      <c r="I451" t="s">
        <v>52</v>
      </c>
      <c r="J451" t="b">
        <f t="shared" si="6"/>
        <v>0</v>
      </c>
      <c r="N451">
        <v>391455</v>
      </c>
      <c r="P451">
        <v>35808</v>
      </c>
      <c r="R451" t="s">
        <v>1116</v>
      </c>
      <c r="V451">
        <v>1</v>
      </c>
    </row>
    <row r="452" spans="1:22" x14ac:dyDescent="0.25">
      <c r="A452">
        <v>391107</v>
      </c>
      <c r="B452">
        <v>115040</v>
      </c>
      <c r="C452" t="s">
        <v>162</v>
      </c>
      <c r="D452" t="s">
        <v>10</v>
      </c>
      <c r="E452">
        <v>12</v>
      </c>
      <c r="F452" t="s">
        <v>11</v>
      </c>
      <c r="G452">
        <v>1</v>
      </c>
      <c r="H452" t="s">
        <v>163</v>
      </c>
      <c r="I452" t="s">
        <v>52</v>
      </c>
      <c r="J452" t="b">
        <f t="shared" si="6"/>
        <v>0</v>
      </c>
      <c r="N452">
        <v>391456</v>
      </c>
      <c r="P452">
        <v>35809</v>
      </c>
      <c r="R452" t="s">
        <v>615</v>
      </c>
      <c r="V452">
        <v>1</v>
      </c>
    </row>
    <row r="453" spans="1:22" x14ac:dyDescent="0.25">
      <c r="A453">
        <v>391108</v>
      </c>
      <c r="B453">
        <v>125180</v>
      </c>
      <c r="C453" t="s">
        <v>165</v>
      </c>
      <c r="D453" t="s">
        <v>10</v>
      </c>
      <c r="E453">
        <v>12</v>
      </c>
      <c r="F453" t="s">
        <v>11</v>
      </c>
      <c r="G453">
        <v>1</v>
      </c>
      <c r="H453" t="s">
        <v>24</v>
      </c>
      <c r="I453" t="s">
        <v>52</v>
      </c>
      <c r="J453" t="b">
        <f t="shared" si="6"/>
        <v>0</v>
      </c>
      <c r="N453">
        <v>391457</v>
      </c>
      <c r="P453">
        <v>35811</v>
      </c>
      <c r="R453" t="s">
        <v>350</v>
      </c>
      <c r="V453">
        <v>1</v>
      </c>
    </row>
    <row r="454" spans="1:22" x14ac:dyDescent="0.25">
      <c r="A454">
        <v>391109</v>
      </c>
      <c r="B454">
        <v>16032</v>
      </c>
      <c r="C454" t="s">
        <v>309</v>
      </c>
      <c r="D454" t="s">
        <v>10</v>
      </c>
      <c r="E454">
        <v>12</v>
      </c>
      <c r="F454" t="s">
        <v>11</v>
      </c>
      <c r="G454">
        <v>1</v>
      </c>
      <c r="H454" t="s">
        <v>18</v>
      </c>
      <c r="I454" t="s">
        <v>52</v>
      </c>
      <c r="J454" t="b">
        <f t="shared" si="6"/>
        <v>0</v>
      </c>
      <c r="N454">
        <v>391458</v>
      </c>
      <c r="P454">
        <v>35830</v>
      </c>
      <c r="R454" t="s">
        <v>1129</v>
      </c>
      <c r="V454">
        <v>1</v>
      </c>
    </row>
    <row r="455" spans="1:22" x14ac:dyDescent="0.25">
      <c r="A455">
        <v>391110</v>
      </c>
      <c r="B455">
        <v>101401</v>
      </c>
      <c r="C455" t="s">
        <v>310</v>
      </c>
      <c r="D455" t="s">
        <v>10</v>
      </c>
      <c r="E455">
        <v>12</v>
      </c>
      <c r="F455" t="s">
        <v>11</v>
      </c>
      <c r="G455">
        <v>1</v>
      </c>
      <c r="H455" t="s">
        <v>303</v>
      </c>
      <c r="I455" t="s">
        <v>52</v>
      </c>
      <c r="J455" t="b">
        <f t="shared" si="6"/>
        <v>0</v>
      </c>
      <c r="N455">
        <v>391459</v>
      </c>
      <c r="P455">
        <v>35842</v>
      </c>
      <c r="R455" t="s">
        <v>612</v>
      </c>
      <c r="V455">
        <v>1</v>
      </c>
    </row>
    <row r="456" spans="1:22" x14ac:dyDescent="0.25">
      <c r="A456">
        <v>391111</v>
      </c>
      <c r="B456" t="s">
        <v>311</v>
      </c>
      <c r="C456" t="s">
        <v>312</v>
      </c>
      <c r="D456" t="s">
        <v>10</v>
      </c>
      <c r="E456">
        <v>12</v>
      </c>
      <c r="F456" t="s">
        <v>31</v>
      </c>
      <c r="G456">
        <v>1</v>
      </c>
      <c r="I456" t="s">
        <v>52</v>
      </c>
      <c r="J456" t="b">
        <f t="shared" si="6"/>
        <v>0</v>
      </c>
      <c r="N456">
        <v>391460</v>
      </c>
      <c r="P456">
        <v>35859</v>
      </c>
      <c r="R456" t="s">
        <v>384</v>
      </c>
      <c r="V456">
        <v>1</v>
      </c>
    </row>
    <row r="457" spans="1:22" x14ac:dyDescent="0.25">
      <c r="A457">
        <v>391112</v>
      </c>
      <c r="B457">
        <v>55227</v>
      </c>
      <c r="C457" t="s">
        <v>191</v>
      </c>
      <c r="D457" t="s">
        <v>10</v>
      </c>
      <c r="E457">
        <v>12</v>
      </c>
      <c r="F457" t="s">
        <v>11</v>
      </c>
      <c r="G457">
        <v>1</v>
      </c>
      <c r="H457" t="s">
        <v>192</v>
      </c>
      <c r="I457" t="s">
        <v>52</v>
      </c>
      <c r="J457" t="b">
        <f t="shared" si="6"/>
        <v>0</v>
      </c>
      <c r="N457">
        <v>391461</v>
      </c>
      <c r="P457">
        <v>35870</v>
      </c>
      <c r="R457" t="s">
        <v>438</v>
      </c>
      <c r="V457">
        <v>1</v>
      </c>
    </row>
    <row r="458" spans="1:22" x14ac:dyDescent="0.25">
      <c r="A458">
        <v>391113</v>
      </c>
      <c r="B458" t="s">
        <v>300</v>
      </c>
      <c r="C458" t="s">
        <v>301</v>
      </c>
      <c r="D458" t="s">
        <v>10</v>
      </c>
      <c r="E458">
        <v>12</v>
      </c>
      <c r="F458" t="s">
        <v>11</v>
      </c>
      <c r="G458">
        <v>1</v>
      </c>
      <c r="H458" t="s">
        <v>140</v>
      </c>
      <c r="I458" t="s">
        <v>52</v>
      </c>
      <c r="J458" t="b">
        <f t="shared" si="6"/>
        <v>0</v>
      </c>
      <c r="N458">
        <v>391462</v>
      </c>
      <c r="P458">
        <v>36054</v>
      </c>
      <c r="R458" t="s">
        <v>539</v>
      </c>
      <c r="V458">
        <v>1</v>
      </c>
    </row>
    <row r="459" spans="1:22" x14ac:dyDescent="0.25">
      <c r="A459">
        <v>391133</v>
      </c>
      <c r="B459" t="s">
        <v>313</v>
      </c>
      <c r="C459" t="s">
        <v>314</v>
      </c>
      <c r="D459" t="s">
        <v>10</v>
      </c>
      <c r="E459">
        <v>12</v>
      </c>
      <c r="F459" t="s">
        <v>31</v>
      </c>
      <c r="G459">
        <v>1</v>
      </c>
      <c r="I459" t="s">
        <v>52</v>
      </c>
      <c r="J459" t="b">
        <f t="shared" si="6"/>
        <v>0</v>
      </c>
      <c r="N459">
        <v>391463</v>
      </c>
      <c r="P459">
        <v>36056</v>
      </c>
      <c r="R459" t="s">
        <v>288</v>
      </c>
      <c r="V459">
        <v>1</v>
      </c>
    </row>
    <row r="460" spans="1:22" x14ac:dyDescent="0.25">
      <c r="A460">
        <v>391134</v>
      </c>
      <c r="B460">
        <v>3730</v>
      </c>
      <c r="C460" t="s">
        <v>315</v>
      </c>
      <c r="D460" t="s">
        <v>10</v>
      </c>
      <c r="E460">
        <v>12</v>
      </c>
      <c r="F460" t="s">
        <v>11</v>
      </c>
      <c r="G460">
        <v>1</v>
      </c>
      <c r="I460" t="s">
        <v>52</v>
      </c>
      <c r="J460" t="b">
        <f t="shared" ref="J460:J523" si="7">A460=A459</f>
        <v>0</v>
      </c>
      <c r="N460">
        <v>391464</v>
      </c>
      <c r="P460">
        <v>36065</v>
      </c>
      <c r="R460" t="s">
        <v>895</v>
      </c>
      <c r="V460">
        <v>1</v>
      </c>
    </row>
    <row r="461" spans="1:22" x14ac:dyDescent="0.25">
      <c r="A461">
        <v>391135</v>
      </c>
      <c r="B461">
        <v>7251</v>
      </c>
      <c r="C461" t="s">
        <v>156</v>
      </c>
      <c r="D461" t="s">
        <v>10</v>
      </c>
      <c r="E461">
        <v>24</v>
      </c>
      <c r="F461" t="s">
        <v>11</v>
      </c>
      <c r="G461">
        <v>1</v>
      </c>
      <c r="H461" t="s">
        <v>155</v>
      </c>
      <c r="I461" t="s">
        <v>52</v>
      </c>
      <c r="J461" t="b">
        <f t="shared" si="7"/>
        <v>0</v>
      </c>
      <c r="N461">
        <v>391465</v>
      </c>
      <c r="P461">
        <v>36225</v>
      </c>
      <c r="R461" t="s">
        <v>880</v>
      </c>
      <c r="V461">
        <v>1</v>
      </c>
    </row>
    <row r="462" spans="1:22" x14ac:dyDescent="0.25">
      <c r="A462">
        <v>391136</v>
      </c>
      <c r="B462">
        <v>6600</v>
      </c>
      <c r="C462" t="s">
        <v>154</v>
      </c>
      <c r="D462" t="s">
        <v>10</v>
      </c>
      <c r="E462">
        <v>12</v>
      </c>
      <c r="F462" t="s">
        <v>11</v>
      </c>
      <c r="G462">
        <v>1</v>
      </c>
      <c r="H462" t="s">
        <v>155</v>
      </c>
      <c r="I462" t="s">
        <v>52</v>
      </c>
      <c r="J462" t="b">
        <f t="shared" si="7"/>
        <v>0</v>
      </c>
      <c r="N462">
        <v>391481</v>
      </c>
      <c r="P462">
        <v>36226</v>
      </c>
      <c r="R462" t="s">
        <v>619</v>
      </c>
      <c r="V462">
        <v>1</v>
      </c>
    </row>
    <row r="463" spans="1:22" x14ac:dyDescent="0.25">
      <c r="A463">
        <v>391137</v>
      </c>
      <c r="B463">
        <v>5250</v>
      </c>
      <c r="C463" t="s">
        <v>316</v>
      </c>
      <c r="D463" t="s">
        <v>10</v>
      </c>
      <c r="E463">
        <v>12</v>
      </c>
      <c r="F463" t="s">
        <v>11</v>
      </c>
      <c r="G463">
        <v>1</v>
      </c>
      <c r="H463" t="s">
        <v>317</v>
      </c>
      <c r="I463" t="s">
        <v>52</v>
      </c>
      <c r="J463" t="b">
        <f t="shared" si="7"/>
        <v>0</v>
      </c>
      <c r="N463">
        <v>391482</v>
      </c>
      <c r="P463">
        <v>36285</v>
      </c>
      <c r="R463" t="s">
        <v>1118</v>
      </c>
      <c r="V463">
        <v>1</v>
      </c>
    </row>
    <row r="464" spans="1:22" x14ac:dyDescent="0.25">
      <c r="A464">
        <v>391138</v>
      </c>
      <c r="B464">
        <v>5210</v>
      </c>
      <c r="C464" t="s">
        <v>149</v>
      </c>
      <c r="D464" t="s">
        <v>10</v>
      </c>
      <c r="E464">
        <v>24</v>
      </c>
      <c r="F464" t="s">
        <v>11</v>
      </c>
      <c r="G464">
        <v>1</v>
      </c>
      <c r="H464" t="s">
        <v>150</v>
      </c>
      <c r="I464" t="s">
        <v>52</v>
      </c>
      <c r="J464" t="b">
        <f t="shared" si="7"/>
        <v>0</v>
      </c>
      <c r="N464">
        <v>391483</v>
      </c>
      <c r="P464">
        <v>36286</v>
      </c>
      <c r="R464" t="s">
        <v>570</v>
      </c>
      <c r="V464">
        <v>1</v>
      </c>
    </row>
    <row r="465" spans="1:22" x14ac:dyDescent="0.25">
      <c r="A465">
        <v>391139</v>
      </c>
      <c r="B465">
        <v>45700</v>
      </c>
      <c r="C465" t="s">
        <v>318</v>
      </c>
      <c r="D465" t="s">
        <v>10</v>
      </c>
      <c r="E465">
        <v>12</v>
      </c>
      <c r="F465" t="s">
        <v>11</v>
      </c>
      <c r="G465">
        <v>1</v>
      </c>
      <c r="I465" t="s">
        <v>52</v>
      </c>
      <c r="J465" t="b">
        <f t="shared" si="7"/>
        <v>0</v>
      </c>
      <c r="N465">
        <v>391484</v>
      </c>
      <c r="P465">
        <v>36302</v>
      </c>
      <c r="R465" t="s">
        <v>658</v>
      </c>
      <c r="V465">
        <v>1</v>
      </c>
    </row>
    <row r="466" spans="1:22" x14ac:dyDescent="0.25">
      <c r="A466">
        <v>391140</v>
      </c>
      <c r="B466">
        <v>40567</v>
      </c>
      <c r="C466" t="s">
        <v>268</v>
      </c>
      <c r="D466" t="s">
        <v>10</v>
      </c>
      <c r="E466">
        <v>12</v>
      </c>
      <c r="F466" t="s">
        <v>11</v>
      </c>
      <c r="G466">
        <v>1</v>
      </c>
      <c r="I466" t="s">
        <v>52</v>
      </c>
      <c r="J466" t="b">
        <f t="shared" si="7"/>
        <v>0</v>
      </c>
      <c r="N466">
        <v>391485</v>
      </c>
      <c r="P466">
        <v>36306</v>
      </c>
      <c r="R466" t="s">
        <v>484</v>
      </c>
      <c r="V466">
        <v>1</v>
      </c>
    </row>
    <row r="467" spans="1:22" x14ac:dyDescent="0.25">
      <c r="A467">
        <v>391141</v>
      </c>
      <c r="B467">
        <v>40565</v>
      </c>
      <c r="C467" t="s">
        <v>277</v>
      </c>
      <c r="D467" t="s">
        <v>10</v>
      </c>
      <c r="E467">
        <v>12</v>
      </c>
      <c r="F467" t="s">
        <v>11</v>
      </c>
      <c r="G467">
        <v>1</v>
      </c>
      <c r="I467" t="s">
        <v>52</v>
      </c>
      <c r="J467" t="b">
        <f t="shared" si="7"/>
        <v>0</v>
      </c>
      <c r="N467">
        <v>391486</v>
      </c>
      <c r="P467">
        <v>36312</v>
      </c>
      <c r="R467" t="s">
        <v>404</v>
      </c>
      <c r="V467">
        <v>1</v>
      </c>
    </row>
    <row r="468" spans="1:22" x14ac:dyDescent="0.25">
      <c r="A468">
        <v>391142</v>
      </c>
      <c r="B468">
        <v>15080</v>
      </c>
      <c r="C468" t="s">
        <v>233</v>
      </c>
      <c r="D468" t="s">
        <v>10</v>
      </c>
      <c r="E468">
        <v>24</v>
      </c>
      <c r="F468" t="s">
        <v>11</v>
      </c>
      <c r="G468">
        <v>1</v>
      </c>
      <c r="H468" t="s">
        <v>101</v>
      </c>
      <c r="I468" t="s">
        <v>52</v>
      </c>
      <c r="J468" t="b">
        <f t="shared" si="7"/>
        <v>0</v>
      </c>
      <c r="N468">
        <v>391487</v>
      </c>
      <c r="P468">
        <v>36315</v>
      </c>
      <c r="R468" t="s">
        <v>1007</v>
      </c>
      <c r="V468">
        <v>1</v>
      </c>
    </row>
    <row r="469" spans="1:22" x14ac:dyDescent="0.25">
      <c r="A469">
        <v>391143</v>
      </c>
      <c r="B469">
        <v>3640</v>
      </c>
      <c r="C469" t="s">
        <v>319</v>
      </c>
      <c r="D469" t="s">
        <v>10</v>
      </c>
      <c r="E469">
        <v>4</v>
      </c>
      <c r="F469" t="s">
        <v>11</v>
      </c>
      <c r="G469">
        <v>1</v>
      </c>
      <c r="H469" t="s">
        <v>155</v>
      </c>
      <c r="I469" t="s">
        <v>52</v>
      </c>
      <c r="J469" t="b">
        <f t="shared" si="7"/>
        <v>0</v>
      </c>
      <c r="N469">
        <v>391488</v>
      </c>
      <c r="P469">
        <v>36379</v>
      </c>
      <c r="R469" t="s">
        <v>453</v>
      </c>
      <c r="V469">
        <v>1</v>
      </c>
    </row>
    <row r="470" spans="1:22" x14ac:dyDescent="0.25">
      <c r="A470">
        <v>391144</v>
      </c>
      <c r="B470">
        <v>3640</v>
      </c>
      <c r="C470" t="s">
        <v>319</v>
      </c>
      <c r="D470" t="s">
        <v>10</v>
      </c>
      <c r="E470">
        <v>8</v>
      </c>
      <c r="F470" t="s">
        <v>11</v>
      </c>
      <c r="G470">
        <v>1</v>
      </c>
      <c r="H470" t="s">
        <v>320</v>
      </c>
      <c r="I470" t="s">
        <v>52</v>
      </c>
      <c r="J470" t="b">
        <f t="shared" si="7"/>
        <v>0</v>
      </c>
      <c r="N470">
        <v>391489</v>
      </c>
      <c r="P470">
        <v>36382</v>
      </c>
      <c r="R470" t="s">
        <v>331</v>
      </c>
      <c r="V470">
        <v>1</v>
      </c>
    </row>
    <row r="471" spans="1:22" x14ac:dyDescent="0.25">
      <c r="A471">
        <v>391145</v>
      </c>
      <c r="B471">
        <v>36056</v>
      </c>
      <c r="C471" t="s">
        <v>321</v>
      </c>
      <c r="D471" t="s">
        <v>10</v>
      </c>
      <c r="E471">
        <v>12</v>
      </c>
      <c r="F471" t="s">
        <v>11</v>
      </c>
      <c r="G471">
        <v>1</v>
      </c>
      <c r="H471" t="s">
        <v>322</v>
      </c>
      <c r="I471" t="s">
        <v>52</v>
      </c>
      <c r="J471" t="b">
        <f t="shared" si="7"/>
        <v>0</v>
      </c>
      <c r="N471">
        <v>391490</v>
      </c>
      <c r="P471">
        <v>36384</v>
      </c>
      <c r="R471" t="s">
        <v>868</v>
      </c>
      <c r="V471">
        <v>1</v>
      </c>
    </row>
    <row r="472" spans="1:22" x14ac:dyDescent="0.25">
      <c r="A472">
        <v>391146</v>
      </c>
      <c r="B472">
        <v>313001</v>
      </c>
      <c r="C472" t="s">
        <v>278</v>
      </c>
      <c r="D472" t="s">
        <v>10</v>
      </c>
      <c r="E472">
        <v>12</v>
      </c>
      <c r="F472" t="s">
        <v>11</v>
      </c>
      <c r="G472">
        <v>1</v>
      </c>
      <c r="I472" t="s">
        <v>52</v>
      </c>
      <c r="J472" t="b">
        <f t="shared" si="7"/>
        <v>0</v>
      </c>
      <c r="N472">
        <v>391491</v>
      </c>
      <c r="P472">
        <v>36385</v>
      </c>
      <c r="R472" t="s">
        <v>977</v>
      </c>
      <c r="V472">
        <v>1</v>
      </c>
    </row>
    <row r="473" spans="1:22" x14ac:dyDescent="0.25">
      <c r="A473">
        <v>391147</v>
      </c>
      <c r="B473">
        <v>30125</v>
      </c>
      <c r="C473" t="s">
        <v>158</v>
      </c>
      <c r="D473" t="s">
        <v>10</v>
      </c>
      <c r="E473">
        <v>36</v>
      </c>
      <c r="F473" t="s">
        <v>11</v>
      </c>
      <c r="G473">
        <v>1</v>
      </c>
      <c r="H473" t="s">
        <v>22</v>
      </c>
      <c r="I473" t="s">
        <v>52</v>
      </c>
      <c r="J473" t="b">
        <f t="shared" si="7"/>
        <v>0</v>
      </c>
      <c r="N473">
        <v>391492</v>
      </c>
      <c r="P473">
        <v>36387</v>
      </c>
      <c r="R473" t="s">
        <v>1131</v>
      </c>
      <c r="V473">
        <v>1</v>
      </c>
    </row>
    <row r="474" spans="1:22" x14ac:dyDescent="0.25">
      <c r="A474">
        <v>391148</v>
      </c>
      <c r="B474">
        <v>25030</v>
      </c>
      <c r="C474" t="s">
        <v>187</v>
      </c>
      <c r="D474" t="s">
        <v>10</v>
      </c>
      <c r="E474">
        <v>12</v>
      </c>
      <c r="F474" t="s">
        <v>11</v>
      </c>
      <c r="G474">
        <v>1</v>
      </c>
      <c r="H474" t="s">
        <v>160</v>
      </c>
      <c r="I474" t="s">
        <v>52</v>
      </c>
      <c r="J474" t="b">
        <f t="shared" si="7"/>
        <v>0</v>
      </c>
      <c r="N474">
        <v>391493</v>
      </c>
      <c r="P474">
        <v>36417</v>
      </c>
      <c r="R474" t="s">
        <v>1432</v>
      </c>
      <c r="V474">
        <v>1</v>
      </c>
    </row>
    <row r="475" spans="1:22" x14ac:dyDescent="0.25">
      <c r="A475">
        <v>391149</v>
      </c>
      <c r="B475">
        <v>225063</v>
      </c>
      <c r="C475" t="s">
        <v>281</v>
      </c>
      <c r="D475" t="s">
        <v>10</v>
      </c>
      <c r="E475">
        <v>12</v>
      </c>
      <c r="F475" t="s">
        <v>11</v>
      </c>
      <c r="G475">
        <v>1</v>
      </c>
      <c r="H475" t="s">
        <v>140</v>
      </c>
      <c r="I475" t="s">
        <v>52</v>
      </c>
      <c r="J475" t="b">
        <f t="shared" si="7"/>
        <v>0</v>
      </c>
      <c r="N475">
        <v>391494</v>
      </c>
      <c r="P475">
        <v>36418</v>
      </c>
      <c r="R475" t="s">
        <v>1165</v>
      </c>
      <c r="V475">
        <v>1</v>
      </c>
    </row>
    <row r="476" spans="1:22" x14ac:dyDescent="0.25">
      <c r="A476">
        <v>391150</v>
      </c>
      <c r="B476">
        <v>2165</v>
      </c>
      <c r="C476" t="s">
        <v>323</v>
      </c>
      <c r="D476" t="s">
        <v>10</v>
      </c>
      <c r="E476">
        <v>12</v>
      </c>
      <c r="F476" t="s">
        <v>11</v>
      </c>
      <c r="G476">
        <v>1</v>
      </c>
      <c r="H476" t="s">
        <v>324</v>
      </c>
      <c r="I476" t="s">
        <v>52</v>
      </c>
      <c r="J476" t="b">
        <f t="shared" si="7"/>
        <v>0</v>
      </c>
      <c r="N476">
        <v>391495</v>
      </c>
      <c r="P476">
        <v>36433</v>
      </c>
      <c r="R476" t="s">
        <v>655</v>
      </c>
      <c r="V476">
        <v>1</v>
      </c>
    </row>
    <row r="477" spans="1:22" x14ac:dyDescent="0.25">
      <c r="A477">
        <v>391151</v>
      </c>
      <c r="B477">
        <v>15220</v>
      </c>
      <c r="C477" t="s">
        <v>325</v>
      </c>
      <c r="D477" t="s">
        <v>10</v>
      </c>
      <c r="E477">
        <v>12</v>
      </c>
      <c r="F477" t="s">
        <v>11</v>
      </c>
      <c r="G477">
        <v>1</v>
      </c>
      <c r="H477" t="s">
        <v>186</v>
      </c>
      <c r="I477" t="s">
        <v>52</v>
      </c>
      <c r="J477" t="b">
        <f t="shared" si="7"/>
        <v>0</v>
      </c>
      <c r="N477">
        <v>391496</v>
      </c>
      <c r="P477">
        <v>36439</v>
      </c>
      <c r="R477" t="s">
        <v>1015</v>
      </c>
      <c r="V477">
        <v>1</v>
      </c>
    </row>
    <row r="478" spans="1:22" x14ac:dyDescent="0.25">
      <c r="A478">
        <v>391152</v>
      </c>
      <c r="B478">
        <v>30474</v>
      </c>
      <c r="C478" t="s">
        <v>208</v>
      </c>
      <c r="D478" t="s">
        <v>10</v>
      </c>
      <c r="E478">
        <v>12</v>
      </c>
      <c r="F478" t="s">
        <v>11</v>
      </c>
      <c r="G478">
        <v>1</v>
      </c>
      <c r="I478" t="s">
        <v>297</v>
      </c>
      <c r="J478" t="b">
        <f t="shared" si="7"/>
        <v>0</v>
      </c>
      <c r="N478">
        <v>391497</v>
      </c>
      <c r="P478">
        <v>36440</v>
      </c>
      <c r="R478" t="s">
        <v>496</v>
      </c>
      <c r="V478">
        <v>1</v>
      </c>
    </row>
    <row r="479" spans="1:22" x14ac:dyDescent="0.25">
      <c r="A479">
        <v>391153</v>
      </c>
      <c r="B479">
        <v>5631</v>
      </c>
      <c r="C479" t="s">
        <v>237</v>
      </c>
      <c r="D479" t="s">
        <v>10</v>
      </c>
      <c r="E479">
        <v>24</v>
      </c>
      <c r="F479" t="s">
        <v>11</v>
      </c>
      <c r="G479">
        <v>1</v>
      </c>
      <c r="H479" t="s">
        <v>152</v>
      </c>
      <c r="I479" t="s">
        <v>297</v>
      </c>
      <c r="J479" t="b">
        <f t="shared" si="7"/>
        <v>0</v>
      </c>
      <c r="N479">
        <v>391500</v>
      </c>
      <c r="P479">
        <v>36440</v>
      </c>
      <c r="R479" t="s">
        <v>433</v>
      </c>
      <c r="V479">
        <v>1</v>
      </c>
    </row>
    <row r="480" spans="1:22" x14ac:dyDescent="0.25">
      <c r="A480">
        <v>391154</v>
      </c>
      <c r="B480" t="s">
        <v>326</v>
      </c>
      <c r="C480" t="s">
        <v>327</v>
      </c>
      <c r="D480" t="s">
        <v>10</v>
      </c>
      <c r="E480">
        <v>12</v>
      </c>
      <c r="F480" t="s">
        <v>31</v>
      </c>
      <c r="G480">
        <v>1</v>
      </c>
      <c r="I480" t="s">
        <v>52</v>
      </c>
      <c r="J480" t="b">
        <f t="shared" si="7"/>
        <v>0</v>
      </c>
      <c r="N480">
        <v>391501</v>
      </c>
      <c r="P480">
        <v>36441</v>
      </c>
      <c r="R480" t="s">
        <v>904</v>
      </c>
      <c r="V480">
        <v>1</v>
      </c>
    </row>
    <row r="481" spans="1:22" x14ac:dyDescent="0.25">
      <c r="A481">
        <v>391155</v>
      </c>
      <c r="B481" t="s">
        <v>313</v>
      </c>
      <c r="C481" t="s">
        <v>314</v>
      </c>
      <c r="D481" t="s">
        <v>10</v>
      </c>
      <c r="E481">
        <v>12</v>
      </c>
      <c r="F481" t="s">
        <v>11</v>
      </c>
      <c r="G481">
        <v>1</v>
      </c>
      <c r="I481" t="s">
        <v>52</v>
      </c>
      <c r="J481" t="b">
        <f t="shared" si="7"/>
        <v>0</v>
      </c>
      <c r="N481">
        <v>391502</v>
      </c>
      <c r="P481">
        <v>36480</v>
      </c>
      <c r="R481" t="s">
        <v>1443</v>
      </c>
      <c r="V481">
        <v>1</v>
      </c>
    </row>
    <row r="482" spans="1:22" x14ac:dyDescent="0.25">
      <c r="A482">
        <v>391156</v>
      </c>
      <c r="B482" t="s">
        <v>311</v>
      </c>
      <c r="C482" t="s">
        <v>312</v>
      </c>
      <c r="D482" t="s">
        <v>10</v>
      </c>
      <c r="E482">
        <v>12</v>
      </c>
      <c r="F482" t="s">
        <v>11</v>
      </c>
      <c r="G482">
        <v>1</v>
      </c>
      <c r="I482" t="s">
        <v>52</v>
      </c>
      <c r="J482" t="b">
        <f t="shared" si="7"/>
        <v>0</v>
      </c>
      <c r="N482">
        <v>391503</v>
      </c>
      <c r="P482">
        <v>36500</v>
      </c>
      <c r="R482" t="s">
        <v>888</v>
      </c>
      <c r="V482">
        <v>1</v>
      </c>
    </row>
    <row r="483" spans="1:22" x14ac:dyDescent="0.25">
      <c r="A483">
        <v>391157</v>
      </c>
      <c r="B483" t="s">
        <v>298</v>
      </c>
      <c r="C483" t="s">
        <v>299</v>
      </c>
      <c r="D483" t="s">
        <v>10</v>
      </c>
      <c r="E483">
        <v>12</v>
      </c>
      <c r="F483" t="s">
        <v>11</v>
      </c>
      <c r="G483">
        <v>1</v>
      </c>
      <c r="I483" t="s">
        <v>52</v>
      </c>
      <c r="J483" t="b">
        <f t="shared" si="7"/>
        <v>0</v>
      </c>
      <c r="N483">
        <v>391504</v>
      </c>
      <c r="P483">
        <v>36504</v>
      </c>
      <c r="R483" t="s">
        <v>631</v>
      </c>
      <c r="V483">
        <v>1</v>
      </c>
    </row>
    <row r="484" spans="1:22" x14ac:dyDescent="0.25">
      <c r="A484">
        <v>391158</v>
      </c>
      <c r="B484" t="s">
        <v>326</v>
      </c>
      <c r="C484" t="s">
        <v>327</v>
      </c>
      <c r="D484" t="s">
        <v>10</v>
      </c>
      <c r="E484">
        <v>1</v>
      </c>
      <c r="F484" t="s">
        <v>11</v>
      </c>
      <c r="G484">
        <v>1</v>
      </c>
      <c r="I484" t="s">
        <v>13</v>
      </c>
      <c r="J484" t="b">
        <f t="shared" si="7"/>
        <v>0</v>
      </c>
      <c r="N484">
        <v>391505</v>
      </c>
      <c r="P484">
        <v>36525</v>
      </c>
      <c r="R484" t="s">
        <v>1121</v>
      </c>
      <c r="V484">
        <v>1</v>
      </c>
    </row>
    <row r="485" spans="1:22" x14ac:dyDescent="0.25">
      <c r="A485">
        <v>391159</v>
      </c>
      <c r="B485" t="s">
        <v>326</v>
      </c>
      <c r="C485" t="s">
        <v>327</v>
      </c>
      <c r="D485" t="s">
        <v>10</v>
      </c>
      <c r="E485">
        <v>11</v>
      </c>
      <c r="F485" t="s">
        <v>11</v>
      </c>
      <c r="G485">
        <v>1</v>
      </c>
      <c r="I485" t="s">
        <v>13</v>
      </c>
      <c r="J485" t="b">
        <f t="shared" si="7"/>
        <v>0</v>
      </c>
      <c r="N485">
        <v>391506</v>
      </c>
      <c r="P485">
        <v>36910</v>
      </c>
      <c r="R485" t="s">
        <v>585</v>
      </c>
      <c r="V485">
        <v>1</v>
      </c>
    </row>
    <row r="486" spans="1:22" x14ac:dyDescent="0.25">
      <c r="A486">
        <v>391164</v>
      </c>
      <c r="B486" t="s">
        <v>328</v>
      </c>
      <c r="C486" t="s">
        <v>329</v>
      </c>
      <c r="D486" t="s">
        <v>10</v>
      </c>
      <c r="E486">
        <v>44</v>
      </c>
      <c r="F486" t="s">
        <v>31</v>
      </c>
      <c r="G486">
        <v>1</v>
      </c>
      <c r="H486" t="s">
        <v>140</v>
      </c>
      <c r="I486" t="s">
        <v>52</v>
      </c>
      <c r="J486" t="b">
        <f t="shared" si="7"/>
        <v>0</v>
      </c>
      <c r="N486">
        <v>391507</v>
      </c>
      <c r="P486">
        <v>37260</v>
      </c>
      <c r="R486" t="s">
        <v>923</v>
      </c>
      <c r="V486">
        <v>1</v>
      </c>
    </row>
    <row r="487" spans="1:22" x14ac:dyDescent="0.25">
      <c r="A487">
        <v>391165</v>
      </c>
      <c r="B487">
        <v>40390</v>
      </c>
      <c r="C487" t="s">
        <v>269</v>
      </c>
      <c r="D487" t="s">
        <v>10</v>
      </c>
      <c r="E487">
        <v>9</v>
      </c>
      <c r="F487" t="s">
        <v>11</v>
      </c>
      <c r="G487">
        <v>1</v>
      </c>
      <c r="H487" t="s">
        <v>225</v>
      </c>
      <c r="I487" t="s">
        <v>52</v>
      </c>
      <c r="J487" t="b">
        <f t="shared" si="7"/>
        <v>0</v>
      </c>
      <c r="N487">
        <v>391508</v>
      </c>
      <c r="P487">
        <v>37260</v>
      </c>
      <c r="R487" t="s">
        <v>606</v>
      </c>
      <c r="V487">
        <v>1</v>
      </c>
    </row>
    <row r="488" spans="1:22" x14ac:dyDescent="0.25">
      <c r="A488">
        <v>391166</v>
      </c>
      <c r="B488">
        <v>35054</v>
      </c>
      <c r="C488" t="s">
        <v>189</v>
      </c>
      <c r="D488" t="s">
        <v>10</v>
      </c>
      <c r="E488">
        <v>44</v>
      </c>
      <c r="F488" t="s">
        <v>11</v>
      </c>
      <c r="G488">
        <v>1</v>
      </c>
      <c r="H488" t="s">
        <v>22</v>
      </c>
      <c r="I488" t="s">
        <v>52</v>
      </c>
      <c r="J488" t="b">
        <f t="shared" si="7"/>
        <v>0</v>
      </c>
      <c r="N488">
        <v>391509</v>
      </c>
      <c r="P488">
        <v>37270</v>
      </c>
      <c r="R488" t="s">
        <v>1448</v>
      </c>
      <c r="V488">
        <v>1</v>
      </c>
    </row>
    <row r="489" spans="1:22" x14ac:dyDescent="0.25">
      <c r="A489">
        <v>391167</v>
      </c>
      <c r="B489" t="s">
        <v>330</v>
      </c>
      <c r="C489" t="s">
        <v>331</v>
      </c>
      <c r="D489" t="s">
        <v>10</v>
      </c>
      <c r="E489">
        <v>44</v>
      </c>
      <c r="F489" t="s">
        <v>31</v>
      </c>
      <c r="G489">
        <v>2</v>
      </c>
      <c r="I489" t="s">
        <v>52</v>
      </c>
      <c r="J489" t="b">
        <f t="shared" si="7"/>
        <v>0</v>
      </c>
      <c r="N489">
        <v>391510</v>
      </c>
      <c r="P489">
        <v>37270</v>
      </c>
      <c r="R489" t="s">
        <v>424</v>
      </c>
      <c r="V489">
        <v>1</v>
      </c>
    </row>
    <row r="490" spans="1:22" x14ac:dyDescent="0.25">
      <c r="A490">
        <v>391168</v>
      </c>
      <c r="B490">
        <v>40104</v>
      </c>
      <c r="C490" t="s">
        <v>332</v>
      </c>
      <c r="D490" t="s">
        <v>10</v>
      </c>
      <c r="E490">
        <v>44</v>
      </c>
      <c r="F490" t="s">
        <v>11</v>
      </c>
      <c r="G490">
        <v>1</v>
      </c>
      <c r="H490" t="s">
        <v>220</v>
      </c>
      <c r="I490" t="s">
        <v>52</v>
      </c>
      <c r="J490" t="b">
        <f t="shared" si="7"/>
        <v>0</v>
      </c>
      <c r="N490">
        <v>391526</v>
      </c>
      <c r="P490">
        <v>37303</v>
      </c>
      <c r="R490" t="s">
        <v>457</v>
      </c>
      <c r="V490">
        <v>1</v>
      </c>
    </row>
    <row r="491" spans="1:22" x14ac:dyDescent="0.25">
      <c r="A491">
        <v>391169</v>
      </c>
      <c r="B491">
        <v>60745</v>
      </c>
      <c r="C491" t="s">
        <v>333</v>
      </c>
      <c r="D491" t="s">
        <v>10</v>
      </c>
      <c r="E491">
        <v>44</v>
      </c>
      <c r="F491" t="s">
        <v>11</v>
      </c>
      <c r="G491">
        <v>1</v>
      </c>
      <c r="H491" t="s">
        <v>334</v>
      </c>
      <c r="I491" t="s">
        <v>52</v>
      </c>
      <c r="J491" t="b">
        <f t="shared" si="7"/>
        <v>0</v>
      </c>
      <c r="N491">
        <v>391527</v>
      </c>
      <c r="P491">
        <v>37304</v>
      </c>
      <c r="R491" t="s">
        <v>354</v>
      </c>
      <c r="V491">
        <v>1</v>
      </c>
    </row>
    <row r="492" spans="1:22" x14ac:dyDescent="0.25">
      <c r="A492">
        <v>391170</v>
      </c>
      <c r="B492">
        <v>71005</v>
      </c>
      <c r="C492" t="s">
        <v>335</v>
      </c>
      <c r="D492" t="s">
        <v>10</v>
      </c>
      <c r="E492">
        <v>44</v>
      </c>
      <c r="F492" t="s">
        <v>11</v>
      </c>
      <c r="G492">
        <v>1</v>
      </c>
      <c r="I492" t="s">
        <v>52</v>
      </c>
      <c r="J492" t="b">
        <f t="shared" si="7"/>
        <v>0</v>
      </c>
      <c r="N492">
        <v>391528</v>
      </c>
      <c r="P492">
        <v>37304</v>
      </c>
      <c r="R492" t="s">
        <v>64</v>
      </c>
      <c r="V492">
        <v>1</v>
      </c>
    </row>
    <row r="493" spans="1:22" x14ac:dyDescent="0.25">
      <c r="A493">
        <v>391171</v>
      </c>
      <c r="B493" t="s">
        <v>328</v>
      </c>
      <c r="C493" t="s">
        <v>329</v>
      </c>
      <c r="D493" t="s">
        <v>10</v>
      </c>
      <c r="E493">
        <v>44</v>
      </c>
      <c r="F493" t="s">
        <v>11</v>
      </c>
      <c r="G493">
        <v>1</v>
      </c>
      <c r="H493" t="s">
        <v>140</v>
      </c>
      <c r="I493" t="s">
        <v>52</v>
      </c>
      <c r="J493" t="b">
        <f t="shared" si="7"/>
        <v>0</v>
      </c>
      <c r="N493">
        <v>391529</v>
      </c>
      <c r="P493">
        <v>37304</v>
      </c>
      <c r="R493" t="s">
        <v>51</v>
      </c>
      <c r="V493">
        <v>1</v>
      </c>
    </row>
    <row r="494" spans="1:22" x14ac:dyDescent="0.25">
      <c r="A494">
        <v>391172</v>
      </c>
      <c r="B494" t="s">
        <v>336</v>
      </c>
      <c r="C494" t="s">
        <v>337</v>
      </c>
      <c r="D494" t="s">
        <v>10</v>
      </c>
      <c r="E494">
        <v>44</v>
      </c>
      <c r="F494" t="s">
        <v>31</v>
      </c>
      <c r="G494">
        <v>2</v>
      </c>
      <c r="I494" t="s">
        <v>52</v>
      </c>
      <c r="J494" t="b">
        <f t="shared" si="7"/>
        <v>0</v>
      </c>
      <c r="N494">
        <v>391530</v>
      </c>
      <c r="P494">
        <v>37400</v>
      </c>
      <c r="R494" t="s">
        <v>968</v>
      </c>
      <c r="V494">
        <v>1</v>
      </c>
    </row>
    <row r="495" spans="1:22" x14ac:dyDescent="0.25">
      <c r="A495">
        <v>391173</v>
      </c>
      <c r="B495" t="s">
        <v>330</v>
      </c>
      <c r="C495" t="s">
        <v>331</v>
      </c>
      <c r="D495" t="s">
        <v>10</v>
      </c>
      <c r="E495">
        <v>44</v>
      </c>
      <c r="F495" t="s">
        <v>11</v>
      </c>
      <c r="G495">
        <v>2</v>
      </c>
      <c r="I495" t="s">
        <v>52</v>
      </c>
      <c r="J495" t="b">
        <f t="shared" si="7"/>
        <v>0</v>
      </c>
      <c r="N495">
        <v>391531</v>
      </c>
      <c r="P495">
        <v>37400</v>
      </c>
      <c r="R495" t="s">
        <v>984</v>
      </c>
      <c r="V495">
        <v>1</v>
      </c>
    </row>
    <row r="496" spans="1:22" x14ac:dyDescent="0.25">
      <c r="A496">
        <v>391186</v>
      </c>
      <c r="B496" t="s">
        <v>338</v>
      </c>
      <c r="C496" t="s">
        <v>339</v>
      </c>
      <c r="D496" t="s">
        <v>10</v>
      </c>
      <c r="E496">
        <v>44</v>
      </c>
      <c r="F496" t="s">
        <v>31</v>
      </c>
      <c r="G496">
        <v>2</v>
      </c>
      <c r="I496" t="s">
        <v>52</v>
      </c>
      <c r="J496" t="b">
        <f t="shared" si="7"/>
        <v>0</v>
      </c>
      <c r="N496">
        <v>391532</v>
      </c>
      <c r="P496">
        <v>37401</v>
      </c>
      <c r="R496" t="s">
        <v>442</v>
      </c>
      <c r="V496">
        <v>1</v>
      </c>
    </row>
    <row r="497" spans="1:22" x14ac:dyDescent="0.25">
      <c r="A497">
        <v>391187</v>
      </c>
      <c r="B497">
        <v>115030</v>
      </c>
      <c r="C497" t="s">
        <v>308</v>
      </c>
      <c r="D497" t="s">
        <v>10</v>
      </c>
      <c r="E497">
        <v>176</v>
      </c>
      <c r="F497" t="s">
        <v>11</v>
      </c>
      <c r="G497">
        <v>1</v>
      </c>
      <c r="H497" t="s">
        <v>24</v>
      </c>
      <c r="I497" t="s">
        <v>52</v>
      </c>
      <c r="J497" t="b">
        <f t="shared" si="7"/>
        <v>0</v>
      </c>
      <c r="N497">
        <v>391533</v>
      </c>
      <c r="P497">
        <v>37402</v>
      </c>
      <c r="R497" t="s">
        <v>899</v>
      </c>
      <c r="V497">
        <v>1</v>
      </c>
    </row>
    <row r="498" spans="1:22" x14ac:dyDescent="0.25">
      <c r="A498">
        <v>391188</v>
      </c>
      <c r="B498">
        <v>120030</v>
      </c>
      <c r="C498" t="s">
        <v>164</v>
      </c>
      <c r="D498" t="s">
        <v>10</v>
      </c>
      <c r="E498">
        <v>88</v>
      </c>
      <c r="F498" t="s">
        <v>11</v>
      </c>
      <c r="G498">
        <v>1</v>
      </c>
      <c r="H498" t="s">
        <v>163</v>
      </c>
      <c r="I498" t="s">
        <v>52</v>
      </c>
      <c r="J498" t="b">
        <f t="shared" si="7"/>
        <v>0</v>
      </c>
      <c r="N498">
        <v>391534</v>
      </c>
      <c r="P498">
        <v>37402</v>
      </c>
      <c r="R498" t="s">
        <v>1438</v>
      </c>
      <c r="V498">
        <v>1</v>
      </c>
    </row>
    <row r="499" spans="1:22" x14ac:dyDescent="0.25">
      <c r="A499">
        <v>391189</v>
      </c>
      <c r="B499">
        <v>115040</v>
      </c>
      <c r="C499" t="s">
        <v>162</v>
      </c>
      <c r="D499" t="s">
        <v>10</v>
      </c>
      <c r="E499">
        <v>132</v>
      </c>
      <c r="F499" t="s">
        <v>11</v>
      </c>
      <c r="G499">
        <v>1</v>
      </c>
      <c r="H499" t="s">
        <v>163</v>
      </c>
      <c r="I499" t="s">
        <v>52</v>
      </c>
      <c r="J499" t="b">
        <f t="shared" si="7"/>
        <v>0</v>
      </c>
      <c r="N499">
        <v>391535</v>
      </c>
      <c r="P499">
        <v>37402</v>
      </c>
      <c r="R499" t="s">
        <v>885</v>
      </c>
      <c r="V499">
        <v>1</v>
      </c>
    </row>
    <row r="500" spans="1:22" x14ac:dyDescent="0.25">
      <c r="A500">
        <v>391190</v>
      </c>
      <c r="B500">
        <v>125180</v>
      </c>
      <c r="C500" t="s">
        <v>165</v>
      </c>
      <c r="D500" t="s">
        <v>10</v>
      </c>
      <c r="E500">
        <v>44</v>
      </c>
      <c r="F500" t="s">
        <v>11</v>
      </c>
      <c r="G500">
        <v>1</v>
      </c>
      <c r="H500" t="s">
        <v>24</v>
      </c>
      <c r="I500" t="s">
        <v>52</v>
      </c>
      <c r="J500" t="b">
        <f t="shared" si="7"/>
        <v>0</v>
      </c>
      <c r="N500">
        <v>391536</v>
      </c>
      <c r="P500">
        <v>40012</v>
      </c>
      <c r="R500" t="s">
        <v>623</v>
      </c>
      <c r="V500">
        <v>1</v>
      </c>
    </row>
    <row r="501" spans="1:22" x14ac:dyDescent="0.25">
      <c r="A501">
        <v>391191</v>
      </c>
      <c r="B501">
        <v>101334</v>
      </c>
      <c r="C501" t="s">
        <v>190</v>
      </c>
      <c r="D501" t="s">
        <v>10</v>
      </c>
      <c r="E501">
        <v>42</v>
      </c>
      <c r="F501" t="s">
        <v>11</v>
      </c>
      <c r="G501">
        <v>1</v>
      </c>
      <c r="H501" t="s">
        <v>163</v>
      </c>
      <c r="I501" t="s">
        <v>52</v>
      </c>
      <c r="J501" t="b">
        <f t="shared" si="7"/>
        <v>0</v>
      </c>
      <c r="N501">
        <v>391537</v>
      </c>
      <c r="P501">
        <v>40012</v>
      </c>
      <c r="R501" t="s">
        <v>578</v>
      </c>
      <c r="V501">
        <v>1</v>
      </c>
    </row>
    <row r="502" spans="1:22" x14ac:dyDescent="0.25">
      <c r="A502">
        <v>391192</v>
      </c>
      <c r="B502">
        <v>101334</v>
      </c>
      <c r="C502" t="s">
        <v>190</v>
      </c>
      <c r="D502" t="s">
        <v>10</v>
      </c>
      <c r="E502">
        <v>46</v>
      </c>
      <c r="F502" t="s">
        <v>11</v>
      </c>
      <c r="G502">
        <v>1</v>
      </c>
      <c r="H502" t="s">
        <v>307</v>
      </c>
      <c r="I502" t="s">
        <v>52</v>
      </c>
      <c r="J502" t="b">
        <f t="shared" si="7"/>
        <v>0</v>
      </c>
      <c r="N502">
        <v>391538</v>
      </c>
      <c r="P502">
        <v>40036</v>
      </c>
      <c r="R502" t="s">
        <v>911</v>
      </c>
      <c r="V502">
        <v>1</v>
      </c>
    </row>
    <row r="503" spans="1:22" x14ac:dyDescent="0.25">
      <c r="A503">
        <v>391193</v>
      </c>
      <c r="B503">
        <v>101318</v>
      </c>
      <c r="C503" t="s">
        <v>340</v>
      </c>
      <c r="D503" t="s">
        <v>10</v>
      </c>
      <c r="E503">
        <v>44</v>
      </c>
      <c r="F503" t="s">
        <v>11</v>
      </c>
      <c r="G503">
        <v>1</v>
      </c>
      <c r="H503" t="s">
        <v>303</v>
      </c>
      <c r="I503" t="s">
        <v>52</v>
      </c>
      <c r="J503" t="b">
        <f t="shared" si="7"/>
        <v>0</v>
      </c>
      <c r="N503">
        <v>391539</v>
      </c>
      <c r="P503">
        <v>40038</v>
      </c>
      <c r="R503" t="s">
        <v>594</v>
      </c>
      <c r="V503">
        <v>1</v>
      </c>
    </row>
    <row r="504" spans="1:22" x14ac:dyDescent="0.25">
      <c r="A504">
        <v>391194</v>
      </c>
      <c r="B504">
        <v>101358</v>
      </c>
      <c r="C504" t="s">
        <v>341</v>
      </c>
      <c r="D504" t="s">
        <v>10</v>
      </c>
      <c r="E504">
        <v>44</v>
      </c>
      <c r="F504" t="s">
        <v>11</v>
      </c>
      <c r="G504">
        <v>1</v>
      </c>
      <c r="H504" t="s">
        <v>303</v>
      </c>
      <c r="I504" t="s">
        <v>52</v>
      </c>
      <c r="J504" t="b">
        <f t="shared" si="7"/>
        <v>0</v>
      </c>
      <c r="N504">
        <v>391540</v>
      </c>
      <c r="P504">
        <v>40041</v>
      </c>
      <c r="R504" t="s">
        <v>489</v>
      </c>
      <c r="V504">
        <v>1</v>
      </c>
    </row>
    <row r="505" spans="1:22" x14ac:dyDescent="0.25">
      <c r="A505">
        <v>391195</v>
      </c>
      <c r="B505">
        <v>101301</v>
      </c>
      <c r="C505" t="s">
        <v>342</v>
      </c>
      <c r="D505" t="s">
        <v>10</v>
      </c>
      <c r="E505">
        <v>44</v>
      </c>
      <c r="F505" t="s">
        <v>11</v>
      </c>
      <c r="G505">
        <v>1</v>
      </c>
      <c r="H505" t="s">
        <v>303</v>
      </c>
      <c r="I505" t="s">
        <v>52</v>
      </c>
      <c r="J505" t="b">
        <f t="shared" si="7"/>
        <v>0</v>
      </c>
      <c r="N505">
        <v>391541</v>
      </c>
      <c r="P505">
        <v>40041</v>
      </c>
      <c r="R505" t="s">
        <v>409</v>
      </c>
      <c r="V505">
        <v>1</v>
      </c>
    </row>
    <row r="506" spans="1:22" x14ac:dyDescent="0.25">
      <c r="A506">
        <v>391196</v>
      </c>
      <c r="B506">
        <v>101366</v>
      </c>
      <c r="C506" t="s">
        <v>343</v>
      </c>
      <c r="D506" t="s">
        <v>10</v>
      </c>
      <c r="E506">
        <v>44</v>
      </c>
      <c r="F506" t="s">
        <v>11</v>
      </c>
      <c r="G506">
        <v>1</v>
      </c>
      <c r="H506" t="s">
        <v>303</v>
      </c>
      <c r="I506" t="s">
        <v>52</v>
      </c>
      <c r="J506" t="b">
        <f t="shared" si="7"/>
        <v>0</v>
      </c>
      <c r="N506">
        <v>391542</v>
      </c>
      <c r="P506">
        <v>40081</v>
      </c>
      <c r="R506" t="s">
        <v>339</v>
      </c>
      <c r="V506">
        <v>1</v>
      </c>
    </row>
    <row r="507" spans="1:22" x14ac:dyDescent="0.25">
      <c r="A507">
        <v>391197</v>
      </c>
      <c r="B507">
        <v>103351</v>
      </c>
      <c r="C507" t="s">
        <v>344</v>
      </c>
      <c r="D507" t="s">
        <v>10</v>
      </c>
      <c r="E507">
        <v>44</v>
      </c>
      <c r="F507" t="s">
        <v>11</v>
      </c>
      <c r="G507">
        <v>1</v>
      </c>
      <c r="H507" t="s">
        <v>163</v>
      </c>
      <c r="I507" t="s">
        <v>52</v>
      </c>
      <c r="J507" t="b">
        <f t="shared" si="7"/>
        <v>0</v>
      </c>
      <c r="N507">
        <v>391543</v>
      </c>
      <c r="P507">
        <v>40095</v>
      </c>
      <c r="R507" t="s">
        <v>961</v>
      </c>
      <c r="V507">
        <v>1</v>
      </c>
    </row>
    <row r="508" spans="1:22" x14ac:dyDescent="0.25">
      <c r="A508">
        <v>391198</v>
      </c>
      <c r="B508" t="s">
        <v>345</v>
      </c>
      <c r="C508" t="s">
        <v>346</v>
      </c>
      <c r="D508" t="s">
        <v>10</v>
      </c>
      <c r="E508">
        <v>44</v>
      </c>
      <c r="F508" t="s">
        <v>31</v>
      </c>
      <c r="G508">
        <v>2</v>
      </c>
      <c r="I508" t="s">
        <v>52</v>
      </c>
      <c r="J508" t="b">
        <f t="shared" si="7"/>
        <v>0</v>
      </c>
      <c r="N508">
        <v>391545</v>
      </c>
      <c r="P508">
        <v>40095</v>
      </c>
      <c r="R508" t="s">
        <v>981</v>
      </c>
      <c r="V508">
        <v>1</v>
      </c>
    </row>
    <row r="509" spans="1:22" x14ac:dyDescent="0.25">
      <c r="A509">
        <v>391199</v>
      </c>
      <c r="B509" t="s">
        <v>338</v>
      </c>
      <c r="C509" t="s">
        <v>339</v>
      </c>
      <c r="D509" t="s">
        <v>10</v>
      </c>
      <c r="E509">
        <v>44</v>
      </c>
      <c r="F509" t="s">
        <v>11</v>
      </c>
      <c r="G509">
        <v>2</v>
      </c>
      <c r="I509" t="s">
        <v>52</v>
      </c>
      <c r="J509" t="b">
        <f t="shared" si="7"/>
        <v>0</v>
      </c>
      <c r="N509">
        <v>391546</v>
      </c>
      <c r="P509">
        <v>40104</v>
      </c>
      <c r="R509" t="s">
        <v>378</v>
      </c>
      <c r="V509">
        <v>1</v>
      </c>
    </row>
    <row r="510" spans="1:22" x14ac:dyDescent="0.25">
      <c r="A510">
        <v>391200</v>
      </c>
      <c r="B510">
        <v>220055</v>
      </c>
      <c r="C510" t="s">
        <v>347</v>
      </c>
      <c r="D510" t="s">
        <v>10</v>
      </c>
      <c r="E510">
        <v>44</v>
      </c>
      <c r="F510" t="s">
        <v>31</v>
      </c>
      <c r="G510">
        <v>1</v>
      </c>
      <c r="H510" t="s">
        <v>140</v>
      </c>
      <c r="I510" t="s">
        <v>52</v>
      </c>
      <c r="J510" t="b">
        <f t="shared" si="7"/>
        <v>0</v>
      </c>
      <c r="N510">
        <v>391558</v>
      </c>
      <c r="P510">
        <v>40123</v>
      </c>
      <c r="R510" t="s">
        <v>544</v>
      </c>
      <c r="V510">
        <v>1</v>
      </c>
    </row>
    <row r="511" spans="1:22" x14ac:dyDescent="0.25">
      <c r="A511">
        <v>391201</v>
      </c>
      <c r="B511">
        <v>45163</v>
      </c>
      <c r="C511" t="s">
        <v>348</v>
      </c>
      <c r="D511" t="s">
        <v>10</v>
      </c>
      <c r="E511">
        <v>44</v>
      </c>
      <c r="F511" t="s">
        <v>11</v>
      </c>
      <c r="G511">
        <v>1</v>
      </c>
      <c r="H511" t="s">
        <v>38</v>
      </c>
      <c r="I511" t="s">
        <v>52</v>
      </c>
      <c r="J511" t="b">
        <f t="shared" si="7"/>
        <v>0</v>
      </c>
      <c r="N511">
        <v>391559</v>
      </c>
      <c r="P511">
        <v>40124</v>
      </c>
      <c r="R511" t="s">
        <v>1037</v>
      </c>
      <c r="V511">
        <v>1</v>
      </c>
    </row>
    <row r="512" spans="1:22" x14ac:dyDescent="0.25">
      <c r="A512">
        <v>391202</v>
      </c>
      <c r="B512">
        <v>45170</v>
      </c>
      <c r="C512" t="s">
        <v>349</v>
      </c>
      <c r="D512" t="s">
        <v>10</v>
      </c>
      <c r="E512">
        <v>88</v>
      </c>
      <c r="F512" t="s">
        <v>11</v>
      </c>
      <c r="G512">
        <v>1</v>
      </c>
      <c r="I512" t="s">
        <v>52</v>
      </c>
      <c r="J512" t="b">
        <f t="shared" si="7"/>
        <v>0</v>
      </c>
      <c r="N512">
        <v>391560</v>
      </c>
      <c r="P512">
        <v>40124</v>
      </c>
      <c r="R512" t="s">
        <v>301</v>
      </c>
      <c r="V512">
        <v>1</v>
      </c>
    </row>
    <row r="513" spans="1:22" x14ac:dyDescent="0.25">
      <c r="A513">
        <v>391203</v>
      </c>
      <c r="B513">
        <v>40548</v>
      </c>
      <c r="C513" t="s">
        <v>350</v>
      </c>
      <c r="D513" t="s">
        <v>10</v>
      </c>
      <c r="E513">
        <v>44</v>
      </c>
      <c r="F513" t="s">
        <v>31</v>
      </c>
      <c r="G513">
        <v>1</v>
      </c>
      <c r="I513" t="s">
        <v>52</v>
      </c>
      <c r="J513" t="b">
        <f t="shared" si="7"/>
        <v>0</v>
      </c>
      <c r="N513">
        <v>391561</v>
      </c>
      <c r="P513">
        <v>40172</v>
      </c>
      <c r="R513" t="s">
        <v>481</v>
      </c>
      <c r="V513">
        <v>1</v>
      </c>
    </row>
    <row r="514" spans="1:22" x14ac:dyDescent="0.25">
      <c r="A514">
        <v>391204</v>
      </c>
      <c r="B514">
        <v>40252</v>
      </c>
      <c r="C514" t="s">
        <v>351</v>
      </c>
      <c r="D514" t="s">
        <v>10</v>
      </c>
      <c r="E514">
        <v>0</v>
      </c>
      <c r="F514" t="s">
        <v>11</v>
      </c>
      <c r="G514">
        <v>1</v>
      </c>
      <c r="H514" t="s">
        <v>225</v>
      </c>
      <c r="I514" t="s">
        <v>52</v>
      </c>
      <c r="J514" t="b">
        <f t="shared" si="7"/>
        <v>0</v>
      </c>
      <c r="N514">
        <v>391562</v>
      </c>
      <c r="P514">
        <v>40230</v>
      </c>
      <c r="R514" t="s">
        <v>514</v>
      </c>
      <c r="V514">
        <v>1</v>
      </c>
    </row>
    <row r="515" spans="1:22" x14ac:dyDescent="0.25">
      <c r="A515">
        <v>391206</v>
      </c>
      <c r="B515">
        <v>40542</v>
      </c>
      <c r="C515" t="s">
        <v>352</v>
      </c>
      <c r="D515" t="s">
        <v>10</v>
      </c>
      <c r="E515">
        <v>264</v>
      </c>
      <c r="F515" t="s">
        <v>31</v>
      </c>
      <c r="G515">
        <v>1</v>
      </c>
      <c r="I515" t="s">
        <v>52</v>
      </c>
      <c r="J515" t="b">
        <f t="shared" si="7"/>
        <v>0</v>
      </c>
      <c r="N515">
        <v>391563</v>
      </c>
      <c r="P515">
        <v>40230</v>
      </c>
      <c r="R515" t="s">
        <v>1156</v>
      </c>
      <c r="V515">
        <v>1</v>
      </c>
    </row>
    <row r="516" spans="1:22" x14ac:dyDescent="0.25">
      <c r="A516">
        <v>391225</v>
      </c>
      <c r="B516" t="s">
        <v>353</v>
      </c>
      <c r="C516" t="s">
        <v>354</v>
      </c>
      <c r="D516" t="s">
        <v>10</v>
      </c>
      <c r="E516">
        <v>44</v>
      </c>
      <c r="F516" t="s">
        <v>31</v>
      </c>
      <c r="G516">
        <v>2</v>
      </c>
      <c r="I516" t="s">
        <v>52</v>
      </c>
      <c r="J516" t="b">
        <f t="shared" si="7"/>
        <v>0</v>
      </c>
      <c r="N516">
        <v>391564</v>
      </c>
      <c r="P516">
        <v>40240</v>
      </c>
      <c r="R516" t="s">
        <v>990</v>
      </c>
      <c r="V516">
        <v>1</v>
      </c>
    </row>
    <row r="517" spans="1:22" x14ac:dyDescent="0.25">
      <c r="A517">
        <v>391226</v>
      </c>
      <c r="B517">
        <v>3775</v>
      </c>
      <c r="C517" t="s">
        <v>181</v>
      </c>
      <c r="D517" t="s">
        <v>10</v>
      </c>
      <c r="E517">
        <v>44</v>
      </c>
      <c r="F517" t="s">
        <v>11</v>
      </c>
      <c r="G517">
        <v>1</v>
      </c>
      <c r="H517" t="s">
        <v>182</v>
      </c>
      <c r="I517" t="s">
        <v>52</v>
      </c>
      <c r="J517" t="b">
        <f t="shared" si="7"/>
        <v>0</v>
      </c>
      <c r="N517">
        <v>391565</v>
      </c>
      <c r="P517">
        <v>40240</v>
      </c>
      <c r="R517" t="s">
        <v>1168</v>
      </c>
      <c r="V517">
        <v>1</v>
      </c>
    </row>
    <row r="518" spans="1:22" x14ac:dyDescent="0.25">
      <c r="A518">
        <v>391227</v>
      </c>
      <c r="B518">
        <v>3120</v>
      </c>
      <c r="C518" t="s">
        <v>179</v>
      </c>
      <c r="D518" t="s">
        <v>10</v>
      </c>
      <c r="E518">
        <v>44</v>
      </c>
      <c r="F518" t="s">
        <v>11</v>
      </c>
      <c r="G518">
        <v>1</v>
      </c>
      <c r="H518" t="s">
        <v>180</v>
      </c>
      <c r="I518" t="s">
        <v>52</v>
      </c>
      <c r="J518" t="b">
        <f t="shared" si="7"/>
        <v>0</v>
      </c>
      <c r="N518">
        <v>391566</v>
      </c>
      <c r="P518">
        <v>40245</v>
      </c>
      <c r="R518" t="s">
        <v>671</v>
      </c>
      <c r="V518">
        <v>1</v>
      </c>
    </row>
    <row r="519" spans="1:22" x14ac:dyDescent="0.25">
      <c r="A519">
        <v>391228</v>
      </c>
      <c r="B519">
        <v>2020</v>
      </c>
      <c r="C519" t="s">
        <v>355</v>
      </c>
      <c r="D519" t="s">
        <v>10</v>
      </c>
      <c r="E519">
        <v>44</v>
      </c>
      <c r="F519" t="s">
        <v>11</v>
      </c>
      <c r="G519">
        <v>1</v>
      </c>
      <c r="H519" t="s">
        <v>178</v>
      </c>
      <c r="I519" t="s">
        <v>52</v>
      </c>
      <c r="J519" t="b">
        <f t="shared" si="7"/>
        <v>0</v>
      </c>
      <c r="N519">
        <v>391567</v>
      </c>
      <c r="P519">
        <v>40245</v>
      </c>
      <c r="R519" t="s">
        <v>937</v>
      </c>
      <c r="V519">
        <v>1</v>
      </c>
    </row>
    <row r="520" spans="1:22" x14ac:dyDescent="0.25">
      <c r="A520">
        <v>391229</v>
      </c>
      <c r="B520">
        <v>2045</v>
      </c>
      <c r="C520" t="s">
        <v>177</v>
      </c>
      <c r="D520" t="s">
        <v>10</v>
      </c>
      <c r="E520">
        <v>22</v>
      </c>
      <c r="F520" t="s">
        <v>11</v>
      </c>
      <c r="G520">
        <v>1</v>
      </c>
      <c r="H520" t="s">
        <v>356</v>
      </c>
      <c r="I520" t="s">
        <v>52</v>
      </c>
      <c r="J520" t="b">
        <f t="shared" si="7"/>
        <v>0</v>
      </c>
      <c r="N520">
        <v>391568</v>
      </c>
      <c r="P520">
        <v>40246</v>
      </c>
      <c r="R520" t="s">
        <v>1143</v>
      </c>
      <c r="V520">
        <v>1</v>
      </c>
    </row>
    <row r="521" spans="1:22" x14ac:dyDescent="0.25">
      <c r="A521">
        <v>391230</v>
      </c>
      <c r="B521">
        <v>2045</v>
      </c>
      <c r="C521" t="s">
        <v>177</v>
      </c>
      <c r="D521" t="s">
        <v>10</v>
      </c>
      <c r="E521">
        <v>22</v>
      </c>
      <c r="F521" t="s">
        <v>11</v>
      </c>
      <c r="G521">
        <v>1</v>
      </c>
      <c r="H521" t="s">
        <v>178</v>
      </c>
      <c r="I521" t="s">
        <v>52</v>
      </c>
      <c r="J521" t="b">
        <f t="shared" si="7"/>
        <v>0</v>
      </c>
      <c r="N521">
        <v>391569</v>
      </c>
      <c r="P521">
        <v>40252</v>
      </c>
      <c r="R521" t="s">
        <v>1133</v>
      </c>
      <c r="V521">
        <v>1</v>
      </c>
    </row>
    <row r="522" spans="1:22" x14ac:dyDescent="0.25">
      <c r="A522">
        <v>391231</v>
      </c>
      <c r="B522">
        <v>220055</v>
      </c>
      <c r="C522" t="s">
        <v>347</v>
      </c>
      <c r="D522" t="s">
        <v>10</v>
      </c>
      <c r="E522">
        <v>44</v>
      </c>
      <c r="F522" t="s">
        <v>11</v>
      </c>
      <c r="G522">
        <v>1</v>
      </c>
      <c r="H522" t="s">
        <v>140</v>
      </c>
      <c r="I522" t="s">
        <v>52</v>
      </c>
      <c r="J522" t="b">
        <f t="shared" si="7"/>
        <v>0</v>
      </c>
      <c r="N522">
        <v>391570</v>
      </c>
      <c r="P522">
        <v>40252</v>
      </c>
      <c r="R522" t="s">
        <v>26</v>
      </c>
      <c r="V522">
        <v>1</v>
      </c>
    </row>
    <row r="523" spans="1:22" x14ac:dyDescent="0.25">
      <c r="A523">
        <v>391232</v>
      </c>
      <c r="B523">
        <v>15130</v>
      </c>
      <c r="C523" t="s">
        <v>260</v>
      </c>
      <c r="D523" t="s">
        <v>10</v>
      </c>
      <c r="E523">
        <v>88</v>
      </c>
      <c r="F523" t="s">
        <v>11</v>
      </c>
      <c r="G523">
        <v>1</v>
      </c>
      <c r="H523" t="s">
        <v>101</v>
      </c>
      <c r="I523" t="s">
        <v>52</v>
      </c>
      <c r="J523" t="b">
        <f t="shared" si="7"/>
        <v>0</v>
      </c>
      <c r="N523">
        <v>391572</v>
      </c>
      <c r="P523">
        <v>40255</v>
      </c>
      <c r="R523" t="s">
        <v>224</v>
      </c>
      <c r="V523">
        <v>1</v>
      </c>
    </row>
    <row r="524" spans="1:22" x14ac:dyDescent="0.25">
      <c r="A524">
        <v>391233</v>
      </c>
      <c r="B524">
        <v>25030</v>
      </c>
      <c r="C524" t="s">
        <v>187</v>
      </c>
      <c r="D524" t="s">
        <v>10</v>
      </c>
      <c r="E524">
        <v>44</v>
      </c>
      <c r="F524" t="s">
        <v>11</v>
      </c>
      <c r="G524">
        <v>1</v>
      </c>
      <c r="H524" t="s">
        <v>160</v>
      </c>
      <c r="I524" t="s">
        <v>52</v>
      </c>
      <c r="J524" t="b">
        <f t="shared" ref="J524:J587" si="8">A524=A523</f>
        <v>0</v>
      </c>
      <c r="N524">
        <v>391573</v>
      </c>
      <c r="P524">
        <v>40255</v>
      </c>
      <c r="R524" t="s">
        <v>796</v>
      </c>
      <c r="V524">
        <v>1</v>
      </c>
    </row>
    <row r="525" spans="1:22" x14ac:dyDescent="0.25">
      <c r="A525">
        <v>391234</v>
      </c>
      <c r="B525">
        <v>5060</v>
      </c>
      <c r="C525" t="s">
        <v>183</v>
      </c>
      <c r="D525" t="s">
        <v>10</v>
      </c>
      <c r="E525">
        <v>44</v>
      </c>
      <c r="F525" t="s">
        <v>11</v>
      </c>
      <c r="G525">
        <v>1</v>
      </c>
      <c r="H525" t="s">
        <v>150</v>
      </c>
      <c r="I525" t="s">
        <v>52</v>
      </c>
      <c r="J525" t="b">
        <f t="shared" si="8"/>
        <v>0</v>
      </c>
      <c r="N525">
        <v>391574</v>
      </c>
      <c r="P525">
        <v>40280</v>
      </c>
      <c r="R525" t="s">
        <v>89</v>
      </c>
      <c r="V525">
        <v>1</v>
      </c>
    </row>
    <row r="526" spans="1:22" x14ac:dyDescent="0.25">
      <c r="A526">
        <v>391235</v>
      </c>
      <c r="B526">
        <v>45700</v>
      </c>
      <c r="C526" t="s">
        <v>318</v>
      </c>
      <c r="D526" t="s">
        <v>10</v>
      </c>
      <c r="E526">
        <v>44</v>
      </c>
      <c r="F526" t="s">
        <v>11</v>
      </c>
      <c r="G526">
        <v>1</v>
      </c>
      <c r="I526" t="s">
        <v>52</v>
      </c>
      <c r="J526" t="b">
        <f t="shared" si="8"/>
        <v>0</v>
      </c>
      <c r="N526">
        <v>391575</v>
      </c>
      <c r="P526">
        <v>40290</v>
      </c>
      <c r="R526" t="s">
        <v>1190</v>
      </c>
      <c r="V526">
        <v>1</v>
      </c>
    </row>
    <row r="527" spans="1:22" x14ac:dyDescent="0.25">
      <c r="A527">
        <v>391236</v>
      </c>
      <c r="B527">
        <v>6710</v>
      </c>
      <c r="C527" t="s">
        <v>167</v>
      </c>
      <c r="D527" t="s">
        <v>10</v>
      </c>
      <c r="E527">
        <v>44</v>
      </c>
      <c r="F527" t="s">
        <v>11</v>
      </c>
      <c r="G527">
        <v>1</v>
      </c>
      <c r="I527" t="s">
        <v>52</v>
      </c>
      <c r="J527" t="b">
        <f t="shared" si="8"/>
        <v>0</v>
      </c>
      <c r="N527">
        <v>391578</v>
      </c>
      <c r="P527">
        <v>40300</v>
      </c>
      <c r="R527" t="s">
        <v>16</v>
      </c>
      <c r="V527">
        <v>1</v>
      </c>
    </row>
    <row r="528" spans="1:22" x14ac:dyDescent="0.25">
      <c r="A528">
        <v>391237</v>
      </c>
      <c r="B528">
        <v>7100</v>
      </c>
      <c r="C528" t="s">
        <v>357</v>
      </c>
      <c r="D528" t="s">
        <v>10</v>
      </c>
      <c r="E528">
        <v>44</v>
      </c>
      <c r="F528" t="s">
        <v>11</v>
      </c>
      <c r="G528">
        <v>1</v>
      </c>
      <c r="H528" t="s">
        <v>155</v>
      </c>
      <c r="I528" t="s">
        <v>52</v>
      </c>
      <c r="J528" t="b">
        <f t="shared" si="8"/>
        <v>0</v>
      </c>
      <c r="N528">
        <v>391579</v>
      </c>
      <c r="P528">
        <v>40330</v>
      </c>
      <c r="R528" t="s">
        <v>15</v>
      </c>
      <c r="V528">
        <v>1</v>
      </c>
    </row>
    <row r="529" spans="1:22" x14ac:dyDescent="0.25">
      <c r="A529">
        <v>391238</v>
      </c>
      <c r="B529">
        <v>40548</v>
      </c>
      <c r="C529" t="s">
        <v>350</v>
      </c>
      <c r="D529" t="s">
        <v>10</v>
      </c>
      <c r="E529">
        <v>44</v>
      </c>
      <c r="F529" t="s">
        <v>11</v>
      </c>
      <c r="G529">
        <v>1</v>
      </c>
      <c r="I529" t="s">
        <v>52</v>
      </c>
      <c r="J529" t="b">
        <f t="shared" si="8"/>
        <v>0</v>
      </c>
      <c r="N529">
        <v>391580</v>
      </c>
      <c r="P529">
        <v>40390</v>
      </c>
      <c r="R529" t="s">
        <v>17</v>
      </c>
      <c r="V529">
        <v>1</v>
      </c>
    </row>
    <row r="530" spans="1:22" x14ac:dyDescent="0.25">
      <c r="A530">
        <v>391239</v>
      </c>
      <c r="B530">
        <v>15080</v>
      </c>
      <c r="C530" t="s">
        <v>233</v>
      </c>
      <c r="D530" t="s">
        <v>10</v>
      </c>
      <c r="E530">
        <v>44</v>
      </c>
      <c r="F530" t="s">
        <v>11</v>
      </c>
      <c r="G530">
        <v>1</v>
      </c>
      <c r="H530" t="s">
        <v>101</v>
      </c>
      <c r="I530" t="s">
        <v>52</v>
      </c>
      <c r="J530" t="b">
        <f t="shared" si="8"/>
        <v>0</v>
      </c>
      <c r="N530">
        <v>391581</v>
      </c>
      <c r="P530">
        <v>40390</v>
      </c>
      <c r="R530" t="s">
        <v>309</v>
      </c>
      <c r="V530">
        <v>1</v>
      </c>
    </row>
    <row r="531" spans="1:22" x14ac:dyDescent="0.25">
      <c r="A531">
        <v>391240</v>
      </c>
      <c r="B531">
        <v>30120</v>
      </c>
      <c r="C531" t="s">
        <v>188</v>
      </c>
      <c r="D531" t="s">
        <v>10</v>
      </c>
      <c r="E531">
        <v>44</v>
      </c>
      <c r="F531" t="s">
        <v>11</v>
      </c>
      <c r="G531">
        <v>1</v>
      </c>
      <c r="H531" t="s">
        <v>22</v>
      </c>
      <c r="I531" t="s">
        <v>52</v>
      </c>
      <c r="J531" t="b">
        <f t="shared" si="8"/>
        <v>0</v>
      </c>
      <c r="N531">
        <v>391582</v>
      </c>
      <c r="P531">
        <v>40390</v>
      </c>
      <c r="R531" t="s">
        <v>276</v>
      </c>
      <c r="V531">
        <v>1</v>
      </c>
    </row>
    <row r="532" spans="1:22" x14ac:dyDescent="0.25">
      <c r="A532">
        <v>391241</v>
      </c>
      <c r="B532">
        <v>20547</v>
      </c>
      <c r="C532" t="s">
        <v>185</v>
      </c>
      <c r="D532" t="s">
        <v>10</v>
      </c>
      <c r="E532">
        <v>16</v>
      </c>
      <c r="F532" t="s">
        <v>11</v>
      </c>
      <c r="G532">
        <v>1</v>
      </c>
      <c r="H532" t="s">
        <v>186</v>
      </c>
      <c r="I532" t="s">
        <v>52</v>
      </c>
      <c r="J532" t="b">
        <f t="shared" si="8"/>
        <v>0</v>
      </c>
      <c r="N532">
        <v>391583</v>
      </c>
      <c r="P532">
        <v>40400</v>
      </c>
      <c r="R532" t="s">
        <v>776</v>
      </c>
      <c r="V532">
        <v>1</v>
      </c>
    </row>
    <row r="533" spans="1:22" x14ac:dyDescent="0.25">
      <c r="A533">
        <v>391242</v>
      </c>
      <c r="B533">
        <v>40542</v>
      </c>
      <c r="C533" t="s">
        <v>352</v>
      </c>
      <c r="D533" t="s">
        <v>10</v>
      </c>
      <c r="E533">
        <v>264</v>
      </c>
      <c r="F533" t="s">
        <v>11</v>
      </c>
      <c r="G533">
        <v>1</v>
      </c>
      <c r="I533" t="s">
        <v>52</v>
      </c>
      <c r="J533" t="b">
        <f t="shared" si="8"/>
        <v>0</v>
      </c>
      <c r="N533">
        <v>391584</v>
      </c>
      <c r="P533">
        <v>40410</v>
      </c>
      <c r="R533" t="s">
        <v>816</v>
      </c>
      <c r="V533">
        <v>1</v>
      </c>
    </row>
    <row r="534" spans="1:22" x14ac:dyDescent="0.25">
      <c r="A534">
        <v>391243</v>
      </c>
      <c r="B534">
        <v>5631</v>
      </c>
      <c r="C534" t="s">
        <v>237</v>
      </c>
      <c r="D534" t="s">
        <v>10</v>
      </c>
      <c r="E534">
        <v>132</v>
      </c>
      <c r="F534" t="s">
        <v>11</v>
      </c>
      <c r="G534">
        <v>1</v>
      </c>
      <c r="H534" t="s">
        <v>152</v>
      </c>
      <c r="I534" t="s">
        <v>297</v>
      </c>
      <c r="J534" t="b">
        <f t="shared" si="8"/>
        <v>0</v>
      </c>
      <c r="N534">
        <v>391585</v>
      </c>
      <c r="P534">
        <v>40420</v>
      </c>
      <c r="R534" t="s">
        <v>55</v>
      </c>
      <c r="V534">
        <v>1</v>
      </c>
    </row>
    <row r="535" spans="1:22" x14ac:dyDescent="0.25">
      <c r="A535">
        <v>391244</v>
      </c>
      <c r="B535" t="s">
        <v>358</v>
      </c>
      <c r="C535" t="s">
        <v>359</v>
      </c>
      <c r="D535" t="s">
        <v>10</v>
      </c>
      <c r="E535">
        <v>44</v>
      </c>
      <c r="F535" t="s">
        <v>31</v>
      </c>
      <c r="G535">
        <v>2</v>
      </c>
      <c r="I535" t="s">
        <v>52</v>
      </c>
      <c r="J535" t="b">
        <f t="shared" si="8"/>
        <v>0</v>
      </c>
      <c r="N535">
        <v>391586</v>
      </c>
      <c r="P535">
        <v>40420</v>
      </c>
      <c r="R535" t="s">
        <v>775</v>
      </c>
      <c r="V535">
        <v>1</v>
      </c>
    </row>
    <row r="536" spans="1:22" x14ac:dyDescent="0.25">
      <c r="A536">
        <v>391245</v>
      </c>
      <c r="B536" t="s">
        <v>353</v>
      </c>
      <c r="C536" t="s">
        <v>354</v>
      </c>
      <c r="D536" t="s">
        <v>10</v>
      </c>
      <c r="E536">
        <v>44</v>
      </c>
      <c r="F536" t="s">
        <v>11</v>
      </c>
      <c r="G536">
        <v>2</v>
      </c>
      <c r="I536" t="s">
        <v>52</v>
      </c>
      <c r="J536" t="b">
        <f t="shared" si="8"/>
        <v>0</v>
      </c>
      <c r="N536">
        <v>391587</v>
      </c>
      <c r="P536">
        <v>40430</v>
      </c>
      <c r="R536" t="s">
        <v>1393</v>
      </c>
      <c r="V536">
        <v>1</v>
      </c>
    </row>
    <row r="537" spans="1:22" x14ac:dyDescent="0.25">
      <c r="A537">
        <v>391246</v>
      </c>
      <c r="B537" t="s">
        <v>360</v>
      </c>
      <c r="C537" t="s">
        <v>361</v>
      </c>
      <c r="D537" t="s">
        <v>10</v>
      </c>
      <c r="E537">
        <v>41</v>
      </c>
      <c r="F537" t="s">
        <v>31</v>
      </c>
      <c r="G537">
        <v>3</v>
      </c>
      <c r="I537" t="s">
        <v>52</v>
      </c>
      <c r="J537" t="b">
        <f t="shared" si="8"/>
        <v>0</v>
      </c>
      <c r="N537">
        <v>391588</v>
      </c>
      <c r="P537">
        <v>40440</v>
      </c>
      <c r="R537" t="s">
        <v>1410</v>
      </c>
      <c r="V537">
        <v>1</v>
      </c>
    </row>
    <row r="538" spans="1:22" x14ac:dyDescent="0.25">
      <c r="A538">
        <v>391247</v>
      </c>
      <c r="B538" t="s">
        <v>358</v>
      </c>
      <c r="C538" t="s">
        <v>359</v>
      </c>
      <c r="D538" t="s">
        <v>10</v>
      </c>
      <c r="E538">
        <v>41</v>
      </c>
      <c r="F538" t="s">
        <v>11</v>
      </c>
      <c r="G538">
        <v>2</v>
      </c>
      <c r="I538" t="s">
        <v>52</v>
      </c>
      <c r="J538" t="b">
        <f t="shared" si="8"/>
        <v>0</v>
      </c>
      <c r="N538">
        <v>391589</v>
      </c>
      <c r="P538">
        <v>40440</v>
      </c>
      <c r="R538" t="s">
        <v>1329</v>
      </c>
      <c r="V538">
        <v>1</v>
      </c>
    </row>
    <row r="539" spans="1:22" x14ac:dyDescent="0.25">
      <c r="A539">
        <v>391248</v>
      </c>
      <c r="B539" t="s">
        <v>336</v>
      </c>
      <c r="C539" t="s">
        <v>337</v>
      </c>
      <c r="D539" t="s">
        <v>10</v>
      </c>
      <c r="E539">
        <v>41</v>
      </c>
      <c r="F539" t="s">
        <v>11</v>
      </c>
      <c r="G539">
        <v>2</v>
      </c>
      <c r="I539" t="s">
        <v>52</v>
      </c>
      <c r="J539" t="b">
        <f t="shared" si="8"/>
        <v>0</v>
      </c>
      <c r="N539">
        <v>391590</v>
      </c>
      <c r="P539">
        <v>40450</v>
      </c>
      <c r="R539" t="s">
        <v>262</v>
      </c>
      <c r="V539">
        <v>1</v>
      </c>
    </row>
    <row r="540" spans="1:22" x14ac:dyDescent="0.25">
      <c r="A540">
        <v>391249</v>
      </c>
      <c r="B540" t="s">
        <v>345</v>
      </c>
      <c r="C540" t="s">
        <v>346</v>
      </c>
      <c r="D540" t="s">
        <v>10</v>
      </c>
      <c r="E540">
        <v>41</v>
      </c>
      <c r="F540" t="s">
        <v>11</v>
      </c>
      <c r="G540">
        <v>2</v>
      </c>
      <c r="I540" t="s">
        <v>52</v>
      </c>
      <c r="J540" t="b">
        <f t="shared" si="8"/>
        <v>0</v>
      </c>
      <c r="N540">
        <v>391591</v>
      </c>
      <c r="P540">
        <v>40450</v>
      </c>
      <c r="R540" t="s">
        <v>742</v>
      </c>
      <c r="V540">
        <v>1</v>
      </c>
    </row>
    <row r="541" spans="1:22" x14ac:dyDescent="0.25">
      <c r="A541">
        <v>391250</v>
      </c>
      <c r="B541" t="s">
        <v>360</v>
      </c>
      <c r="C541" t="s">
        <v>361</v>
      </c>
      <c r="D541" t="s">
        <v>10</v>
      </c>
      <c r="E541">
        <v>9</v>
      </c>
      <c r="F541" t="s">
        <v>11</v>
      </c>
      <c r="G541">
        <v>3</v>
      </c>
      <c r="H541" t="s">
        <v>362</v>
      </c>
      <c r="I541" t="s">
        <v>13</v>
      </c>
      <c r="J541" t="b">
        <f t="shared" si="8"/>
        <v>0</v>
      </c>
      <c r="N541">
        <v>391598</v>
      </c>
      <c r="P541">
        <v>40460</v>
      </c>
      <c r="R541" t="s">
        <v>848</v>
      </c>
      <c r="V541">
        <v>1</v>
      </c>
    </row>
    <row r="542" spans="1:22" x14ac:dyDescent="0.25">
      <c r="A542">
        <v>391251</v>
      </c>
      <c r="B542" t="s">
        <v>360</v>
      </c>
      <c r="C542" t="s">
        <v>361</v>
      </c>
      <c r="D542" t="s">
        <v>10</v>
      </c>
      <c r="E542">
        <v>16</v>
      </c>
      <c r="F542" t="s">
        <v>11</v>
      </c>
      <c r="G542">
        <v>3</v>
      </c>
      <c r="I542" t="s">
        <v>13</v>
      </c>
      <c r="J542" t="b">
        <f t="shared" si="8"/>
        <v>0</v>
      </c>
      <c r="N542">
        <v>391599</v>
      </c>
      <c r="P542">
        <v>40470</v>
      </c>
      <c r="R542" t="s">
        <v>1359</v>
      </c>
      <c r="V542">
        <v>1</v>
      </c>
    </row>
    <row r="543" spans="1:22" x14ac:dyDescent="0.25">
      <c r="A543">
        <v>391252</v>
      </c>
      <c r="B543" t="s">
        <v>360</v>
      </c>
      <c r="C543" t="s">
        <v>361</v>
      </c>
      <c r="D543" t="s">
        <v>10</v>
      </c>
      <c r="E543">
        <v>25</v>
      </c>
      <c r="F543" t="s">
        <v>11</v>
      </c>
      <c r="G543">
        <v>3</v>
      </c>
      <c r="I543" t="s">
        <v>13</v>
      </c>
      <c r="J543" t="b">
        <f t="shared" si="8"/>
        <v>0</v>
      </c>
      <c r="N543">
        <v>391600</v>
      </c>
      <c r="P543">
        <v>40470</v>
      </c>
      <c r="R543" t="s">
        <v>1288</v>
      </c>
      <c r="V543">
        <v>1</v>
      </c>
    </row>
    <row r="544" spans="1:22" x14ac:dyDescent="0.25">
      <c r="A544">
        <v>391294</v>
      </c>
      <c r="B544" t="s">
        <v>363</v>
      </c>
      <c r="C544" t="s">
        <v>364</v>
      </c>
      <c r="D544" t="s">
        <v>10</v>
      </c>
      <c r="E544">
        <v>110</v>
      </c>
      <c r="F544" t="s">
        <v>31</v>
      </c>
      <c r="G544">
        <v>1</v>
      </c>
      <c r="H544" t="s">
        <v>140</v>
      </c>
      <c r="I544" t="s">
        <v>52</v>
      </c>
      <c r="J544" t="b">
        <f t="shared" si="8"/>
        <v>0</v>
      </c>
      <c r="N544">
        <v>391601</v>
      </c>
      <c r="P544">
        <v>40480</v>
      </c>
      <c r="R544" t="s">
        <v>263</v>
      </c>
      <c r="V544">
        <v>1</v>
      </c>
    </row>
    <row r="545" spans="1:22" x14ac:dyDescent="0.25">
      <c r="A545">
        <v>391295</v>
      </c>
      <c r="B545">
        <v>5501</v>
      </c>
      <c r="C545" t="s">
        <v>151</v>
      </c>
      <c r="D545" t="s">
        <v>10</v>
      </c>
      <c r="E545">
        <v>440</v>
      </c>
      <c r="F545" t="s">
        <v>11</v>
      </c>
      <c r="G545">
        <v>1</v>
      </c>
      <c r="H545" t="s">
        <v>152</v>
      </c>
      <c r="I545" t="s">
        <v>52</v>
      </c>
      <c r="J545" t="b">
        <f t="shared" si="8"/>
        <v>0</v>
      </c>
      <c r="N545">
        <v>391602</v>
      </c>
      <c r="P545">
        <v>40480</v>
      </c>
      <c r="R545" t="s">
        <v>753</v>
      </c>
      <c r="V545">
        <v>1</v>
      </c>
    </row>
    <row r="546" spans="1:22" x14ac:dyDescent="0.25">
      <c r="A546">
        <v>391296</v>
      </c>
      <c r="B546">
        <v>2000</v>
      </c>
      <c r="C546" t="s">
        <v>365</v>
      </c>
      <c r="D546" t="s">
        <v>10</v>
      </c>
      <c r="E546">
        <v>110</v>
      </c>
      <c r="F546" t="s">
        <v>11</v>
      </c>
      <c r="G546">
        <v>1</v>
      </c>
      <c r="H546" t="s">
        <v>178</v>
      </c>
      <c r="I546" t="s">
        <v>52</v>
      </c>
      <c r="J546" t="b">
        <f t="shared" si="8"/>
        <v>0</v>
      </c>
      <c r="N546">
        <v>391603</v>
      </c>
      <c r="P546">
        <v>40490</v>
      </c>
      <c r="R546" t="s">
        <v>621</v>
      </c>
      <c r="V546">
        <v>1</v>
      </c>
    </row>
    <row r="547" spans="1:22" x14ac:dyDescent="0.25">
      <c r="A547">
        <v>391297</v>
      </c>
      <c r="B547">
        <v>45700</v>
      </c>
      <c r="C547" t="s">
        <v>318</v>
      </c>
      <c r="D547" t="s">
        <v>10</v>
      </c>
      <c r="E547">
        <v>220</v>
      </c>
      <c r="F547" t="s">
        <v>11</v>
      </c>
      <c r="G547">
        <v>1</v>
      </c>
      <c r="I547" t="s">
        <v>52</v>
      </c>
      <c r="J547" t="b">
        <f t="shared" si="8"/>
        <v>0</v>
      </c>
      <c r="N547">
        <v>391604</v>
      </c>
      <c r="P547">
        <v>40490</v>
      </c>
      <c r="R547" t="s">
        <v>576</v>
      </c>
      <c r="V547">
        <v>1</v>
      </c>
    </row>
    <row r="548" spans="1:22" x14ac:dyDescent="0.25">
      <c r="A548">
        <v>391298</v>
      </c>
      <c r="B548" t="s">
        <v>366</v>
      </c>
      <c r="C548" t="s">
        <v>367</v>
      </c>
      <c r="D548" t="s">
        <v>10</v>
      </c>
      <c r="E548">
        <v>110</v>
      </c>
      <c r="F548" t="s">
        <v>11</v>
      </c>
      <c r="G548">
        <v>1</v>
      </c>
      <c r="I548" t="s">
        <v>52</v>
      </c>
      <c r="J548" t="b">
        <f t="shared" si="8"/>
        <v>0</v>
      </c>
      <c r="N548">
        <v>391605</v>
      </c>
      <c r="P548">
        <v>40500</v>
      </c>
      <c r="R548" t="s">
        <v>871</v>
      </c>
      <c r="V548">
        <v>1</v>
      </c>
    </row>
    <row r="549" spans="1:22" x14ac:dyDescent="0.25">
      <c r="A549">
        <v>391299</v>
      </c>
      <c r="B549">
        <v>213085</v>
      </c>
      <c r="C549" t="s">
        <v>368</v>
      </c>
      <c r="D549" t="s">
        <v>10</v>
      </c>
      <c r="E549">
        <v>110</v>
      </c>
      <c r="F549" t="s">
        <v>11</v>
      </c>
      <c r="G549">
        <v>1</v>
      </c>
      <c r="H549" t="s">
        <v>140</v>
      </c>
      <c r="I549" t="s">
        <v>52</v>
      </c>
      <c r="J549" t="b">
        <f t="shared" si="8"/>
        <v>0</v>
      </c>
      <c r="N549">
        <v>391606</v>
      </c>
      <c r="P549">
        <v>40500</v>
      </c>
      <c r="R549" t="s">
        <v>440</v>
      </c>
      <c r="V549">
        <v>1</v>
      </c>
    </row>
    <row r="550" spans="1:22" x14ac:dyDescent="0.25">
      <c r="A550">
        <v>391300</v>
      </c>
      <c r="B550">
        <v>30125</v>
      </c>
      <c r="C550" t="s">
        <v>158</v>
      </c>
      <c r="D550" t="s">
        <v>10</v>
      </c>
      <c r="E550">
        <v>110</v>
      </c>
      <c r="F550" t="s">
        <v>11</v>
      </c>
      <c r="G550">
        <v>1</v>
      </c>
      <c r="H550" t="s">
        <v>22</v>
      </c>
      <c r="I550" t="s">
        <v>52</v>
      </c>
      <c r="J550" t="b">
        <f t="shared" si="8"/>
        <v>0</v>
      </c>
      <c r="N550">
        <v>391607</v>
      </c>
      <c r="P550">
        <v>40510</v>
      </c>
      <c r="R550" t="s">
        <v>542</v>
      </c>
      <c r="V550">
        <v>1</v>
      </c>
    </row>
    <row r="551" spans="1:22" x14ac:dyDescent="0.25">
      <c r="A551">
        <v>391301</v>
      </c>
      <c r="B551">
        <v>7100</v>
      </c>
      <c r="C551" t="s">
        <v>357</v>
      </c>
      <c r="D551" t="s">
        <v>10</v>
      </c>
      <c r="E551">
        <v>4</v>
      </c>
      <c r="F551" t="s">
        <v>11</v>
      </c>
      <c r="G551">
        <v>1</v>
      </c>
      <c r="H551" t="s">
        <v>155</v>
      </c>
      <c r="I551" t="s">
        <v>52</v>
      </c>
      <c r="J551" t="b">
        <f t="shared" si="8"/>
        <v>0</v>
      </c>
      <c r="N551">
        <v>391608</v>
      </c>
      <c r="P551">
        <v>40510</v>
      </c>
      <c r="R551" t="s">
        <v>897</v>
      </c>
      <c r="V551">
        <v>1</v>
      </c>
    </row>
    <row r="552" spans="1:22" x14ac:dyDescent="0.25">
      <c r="A552">
        <v>391302</v>
      </c>
      <c r="B552">
        <v>15080</v>
      </c>
      <c r="C552" t="s">
        <v>233</v>
      </c>
      <c r="D552" t="s">
        <v>10</v>
      </c>
      <c r="E552">
        <v>220</v>
      </c>
      <c r="F552" t="s">
        <v>11</v>
      </c>
      <c r="G552">
        <v>1</v>
      </c>
      <c r="H552" t="s">
        <v>101</v>
      </c>
      <c r="I552" t="s">
        <v>52</v>
      </c>
      <c r="J552" t="b">
        <f t="shared" si="8"/>
        <v>0</v>
      </c>
      <c r="N552">
        <v>391609</v>
      </c>
      <c r="P552">
        <v>40515</v>
      </c>
      <c r="R552" t="s">
        <v>646</v>
      </c>
      <c r="V552">
        <v>1</v>
      </c>
    </row>
    <row r="553" spans="1:22" x14ac:dyDescent="0.25">
      <c r="A553">
        <v>391303</v>
      </c>
      <c r="B553">
        <v>5120</v>
      </c>
      <c r="C553" t="s">
        <v>369</v>
      </c>
      <c r="D553" t="s">
        <v>10</v>
      </c>
      <c r="E553">
        <v>110</v>
      </c>
      <c r="F553" t="s">
        <v>11</v>
      </c>
      <c r="G553">
        <v>1</v>
      </c>
      <c r="H553" t="s">
        <v>150</v>
      </c>
      <c r="I553" t="s">
        <v>52</v>
      </c>
      <c r="J553" t="b">
        <f t="shared" si="8"/>
        <v>0</v>
      </c>
      <c r="N553">
        <v>391610</v>
      </c>
      <c r="P553">
        <v>40515</v>
      </c>
      <c r="R553" t="s">
        <v>299</v>
      </c>
      <c r="V553">
        <v>1</v>
      </c>
    </row>
    <row r="554" spans="1:22" x14ac:dyDescent="0.25">
      <c r="A554">
        <v>391304</v>
      </c>
      <c r="B554">
        <v>5040</v>
      </c>
      <c r="C554" t="s">
        <v>370</v>
      </c>
      <c r="D554" t="s">
        <v>10</v>
      </c>
      <c r="E554">
        <v>44</v>
      </c>
      <c r="F554" t="s">
        <v>11</v>
      </c>
      <c r="G554">
        <v>1</v>
      </c>
      <c r="H554" t="s">
        <v>150</v>
      </c>
      <c r="I554" t="s">
        <v>52</v>
      </c>
      <c r="J554" t="b">
        <f t="shared" si="8"/>
        <v>0</v>
      </c>
      <c r="N554">
        <v>391611</v>
      </c>
      <c r="P554">
        <v>40520</v>
      </c>
      <c r="R554" t="s">
        <v>512</v>
      </c>
      <c r="V554">
        <v>1</v>
      </c>
    </row>
    <row r="555" spans="1:22" x14ac:dyDescent="0.25">
      <c r="A555">
        <v>391305</v>
      </c>
      <c r="B555">
        <v>3620</v>
      </c>
      <c r="C555" t="s">
        <v>371</v>
      </c>
      <c r="D555" t="s">
        <v>10</v>
      </c>
      <c r="E555">
        <v>50</v>
      </c>
      <c r="F555" t="s">
        <v>11</v>
      </c>
      <c r="G555">
        <v>1</v>
      </c>
      <c r="H555" t="s">
        <v>372</v>
      </c>
      <c r="I555" t="s">
        <v>52</v>
      </c>
      <c r="J555" t="b">
        <f t="shared" si="8"/>
        <v>0</v>
      </c>
      <c r="N555">
        <v>391612</v>
      </c>
      <c r="P555">
        <v>40520</v>
      </c>
      <c r="R555" t="s">
        <v>1436</v>
      </c>
      <c r="V555">
        <v>1</v>
      </c>
    </row>
    <row r="556" spans="1:22" x14ac:dyDescent="0.25">
      <c r="A556">
        <v>391306</v>
      </c>
      <c r="B556">
        <v>25030</v>
      </c>
      <c r="C556" t="s">
        <v>187</v>
      </c>
      <c r="D556" t="s">
        <v>10</v>
      </c>
      <c r="E556">
        <v>110</v>
      </c>
      <c r="F556" t="s">
        <v>11</v>
      </c>
      <c r="G556">
        <v>1</v>
      </c>
      <c r="H556" t="s">
        <v>160</v>
      </c>
      <c r="I556" t="s">
        <v>52</v>
      </c>
      <c r="J556" t="b">
        <f t="shared" si="8"/>
        <v>0</v>
      </c>
      <c r="N556">
        <v>391613</v>
      </c>
      <c r="P556">
        <v>40530</v>
      </c>
      <c r="R556" t="s">
        <v>1068</v>
      </c>
      <c r="V556">
        <v>1</v>
      </c>
    </row>
    <row r="557" spans="1:22" x14ac:dyDescent="0.25">
      <c r="A557">
        <v>391307</v>
      </c>
      <c r="B557">
        <v>2130</v>
      </c>
      <c r="C557" t="s">
        <v>373</v>
      </c>
      <c r="D557" t="s">
        <v>10</v>
      </c>
      <c r="E557">
        <v>110</v>
      </c>
      <c r="F557" t="s">
        <v>11</v>
      </c>
      <c r="G557">
        <v>1</v>
      </c>
      <c r="H557" t="s">
        <v>374</v>
      </c>
      <c r="I557" t="s">
        <v>52</v>
      </c>
      <c r="J557" t="b">
        <f t="shared" si="8"/>
        <v>0</v>
      </c>
      <c r="N557">
        <v>391614</v>
      </c>
      <c r="P557">
        <v>40530</v>
      </c>
      <c r="R557" t="s">
        <v>660</v>
      </c>
      <c r="V557">
        <v>1</v>
      </c>
    </row>
    <row r="558" spans="1:22" x14ac:dyDescent="0.25">
      <c r="A558">
        <v>391308</v>
      </c>
      <c r="B558">
        <v>20544</v>
      </c>
      <c r="C558" t="s">
        <v>375</v>
      </c>
      <c r="D558" t="s">
        <v>10</v>
      </c>
      <c r="E558">
        <v>110</v>
      </c>
      <c r="F558" t="s">
        <v>11</v>
      </c>
      <c r="G558">
        <v>1</v>
      </c>
      <c r="H558" t="s">
        <v>376</v>
      </c>
      <c r="I558" t="s">
        <v>52</v>
      </c>
      <c r="J558" t="b">
        <f t="shared" si="8"/>
        <v>0</v>
      </c>
      <c r="N558">
        <v>391615</v>
      </c>
      <c r="P558">
        <v>40530</v>
      </c>
      <c r="R558" t="s">
        <v>1275</v>
      </c>
      <c r="V558">
        <v>1</v>
      </c>
    </row>
    <row r="559" spans="1:22" x14ac:dyDescent="0.25">
      <c r="A559">
        <v>391309</v>
      </c>
      <c r="B559">
        <v>15120</v>
      </c>
      <c r="C559" t="s">
        <v>246</v>
      </c>
      <c r="D559" t="s">
        <v>10</v>
      </c>
      <c r="E559">
        <v>220</v>
      </c>
      <c r="F559" t="s">
        <v>11</v>
      </c>
      <c r="G559">
        <v>1</v>
      </c>
      <c r="H559" t="s">
        <v>101</v>
      </c>
      <c r="I559" t="s">
        <v>52</v>
      </c>
      <c r="J559" t="b">
        <f t="shared" si="8"/>
        <v>0</v>
      </c>
      <c r="N559">
        <v>391616</v>
      </c>
      <c r="P559">
        <v>40540</v>
      </c>
      <c r="R559" t="s">
        <v>487</v>
      </c>
      <c r="V559">
        <v>1</v>
      </c>
    </row>
    <row r="560" spans="1:22" x14ac:dyDescent="0.25">
      <c r="A560">
        <v>391310</v>
      </c>
      <c r="B560" t="s">
        <v>172</v>
      </c>
      <c r="C560" t="s">
        <v>173</v>
      </c>
      <c r="D560" t="s">
        <v>10</v>
      </c>
      <c r="E560">
        <v>150</v>
      </c>
      <c r="F560" t="s">
        <v>11</v>
      </c>
      <c r="G560">
        <v>1</v>
      </c>
      <c r="H560" t="s">
        <v>141</v>
      </c>
      <c r="I560" t="s">
        <v>297</v>
      </c>
      <c r="J560" t="b">
        <f t="shared" si="8"/>
        <v>0</v>
      </c>
      <c r="N560">
        <v>391617</v>
      </c>
      <c r="P560">
        <v>40540</v>
      </c>
      <c r="R560" t="s">
        <v>400</v>
      </c>
      <c r="V560">
        <v>1</v>
      </c>
    </row>
    <row r="561" spans="1:22" x14ac:dyDescent="0.25">
      <c r="A561">
        <v>391325</v>
      </c>
      <c r="B561" t="s">
        <v>377</v>
      </c>
      <c r="C561" t="s">
        <v>378</v>
      </c>
      <c r="D561" t="s">
        <v>10</v>
      </c>
      <c r="E561">
        <v>110</v>
      </c>
      <c r="F561" t="s">
        <v>31</v>
      </c>
      <c r="G561">
        <v>1</v>
      </c>
      <c r="H561" t="s">
        <v>140</v>
      </c>
      <c r="I561" t="s">
        <v>52</v>
      </c>
      <c r="J561" t="b">
        <f t="shared" si="8"/>
        <v>0</v>
      </c>
      <c r="N561">
        <v>391618</v>
      </c>
      <c r="P561">
        <v>40542</v>
      </c>
      <c r="R561" t="s">
        <v>455</v>
      </c>
      <c r="V561">
        <v>1</v>
      </c>
    </row>
    <row r="562" spans="1:22" x14ac:dyDescent="0.25">
      <c r="A562">
        <v>391326</v>
      </c>
      <c r="B562">
        <v>115040</v>
      </c>
      <c r="C562" t="s">
        <v>162</v>
      </c>
      <c r="D562" t="s">
        <v>10</v>
      </c>
      <c r="E562">
        <v>220</v>
      </c>
      <c r="F562" t="s">
        <v>11</v>
      </c>
      <c r="G562">
        <v>1</v>
      </c>
      <c r="H562" t="s">
        <v>163</v>
      </c>
      <c r="I562" t="s">
        <v>52</v>
      </c>
      <c r="J562" t="b">
        <f t="shared" si="8"/>
        <v>0</v>
      </c>
      <c r="N562">
        <v>391619</v>
      </c>
      <c r="P562">
        <v>40542</v>
      </c>
      <c r="R562" t="s">
        <v>337</v>
      </c>
      <c r="V562">
        <v>1</v>
      </c>
    </row>
    <row r="563" spans="1:22" x14ac:dyDescent="0.25">
      <c r="A563">
        <v>391327</v>
      </c>
      <c r="B563">
        <v>102000</v>
      </c>
      <c r="C563" t="s">
        <v>379</v>
      </c>
      <c r="D563" t="s">
        <v>10</v>
      </c>
      <c r="E563">
        <v>440</v>
      </c>
      <c r="F563" t="s">
        <v>11</v>
      </c>
      <c r="G563">
        <v>1</v>
      </c>
      <c r="H563" t="s">
        <v>24</v>
      </c>
      <c r="I563" t="s">
        <v>52</v>
      </c>
      <c r="J563" t="b">
        <f t="shared" si="8"/>
        <v>0</v>
      </c>
      <c r="N563">
        <v>391620</v>
      </c>
      <c r="P563">
        <v>40542</v>
      </c>
      <c r="R563" t="s">
        <v>979</v>
      </c>
      <c r="V563">
        <v>1</v>
      </c>
    </row>
    <row r="564" spans="1:22" x14ac:dyDescent="0.25">
      <c r="A564">
        <v>391328</v>
      </c>
      <c r="B564">
        <v>102589</v>
      </c>
      <c r="C564" t="s">
        <v>380</v>
      </c>
      <c r="D564" t="s">
        <v>10</v>
      </c>
      <c r="E564">
        <v>330</v>
      </c>
      <c r="F564" t="s">
        <v>11</v>
      </c>
      <c r="G564">
        <v>1</v>
      </c>
      <c r="H564" t="s">
        <v>24</v>
      </c>
      <c r="I564" t="s">
        <v>52</v>
      </c>
      <c r="J564" t="b">
        <f t="shared" si="8"/>
        <v>0</v>
      </c>
      <c r="N564">
        <v>391621</v>
      </c>
      <c r="P564">
        <v>40543</v>
      </c>
      <c r="R564" t="s">
        <v>835</v>
      </c>
      <c r="V564">
        <v>1</v>
      </c>
    </row>
    <row r="565" spans="1:22" x14ac:dyDescent="0.25">
      <c r="A565">
        <v>391329</v>
      </c>
      <c r="B565" t="s">
        <v>216</v>
      </c>
      <c r="C565" t="s">
        <v>217</v>
      </c>
      <c r="D565" t="s">
        <v>10</v>
      </c>
      <c r="E565">
        <v>110</v>
      </c>
      <c r="F565" t="s">
        <v>11</v>
      </c>
      <c r="G565">
        <v>1</v>
      </c>
      <c r="H565" t="s">
        <v>24</v>
      </c>
      <c r="I565" t="s">
        <v>52</v>
      </c>
      <c r="J565" t="b">
        <f t="shared" si="8"/>
        <v>0</v>
      </c>
      <c r="N565">
        <v>391622</v>
      </c>
      <c r="P565">
        <v>40545</v>
      </c>
      <c r="R565" t="s">
        <v>142</v>
      </c>
      <c r="V565">
        <v>1</v>
      </c>
    </row>
    <row r="566" spans="1:22" x14ac:dyDescent="0.25">
      <c r="A566">
        <v>391330</v>
      </c>
      <c r="B566">
        <v>125180</v>
      </c>
      <c r="C566" t="s">
        <v>165</v>
      </c>
      <c r="D566" t="s">
        <v>10</v>
      </c>
      <c r="E566">
        <v>110</v>
      </c>
      <c r="F566" t="s">
        <v>11</v>
      </c>
      <c r="G566">
        <v>1</v>
      </c>
      <c r="H566" t="s">
        <v>24</v>
      </c>
      <c r="I566" t="s">
        <v>52</v>
      </c>
      <c r="J566" t="b">
        <f t="shared" si="8"/>
        <v>0</v>
      </c>
      <c r="N566">
        <v>391623</v>
      </c>
      <c r="P566">
        <v>40545</v>
      </c>
      <c r="R566" t="s">
        <v>279</v>
      </c>
      <c r="V566">
        <v>1</v>
      </c>
    </row>
    <row r="567" spans="1:22" x14ac:dyDescent="0.25">
      <c r="A567">
        <v>391331</v>
      </c>
      <c r="B567">
        <v>120030</v>
      </c>
      <c r="C567" t="s">
        <v>164</v>
      </c>
      <c r="D567" t="s">
        <v>10</v>
      </c>
      <c r="E567">
        <v>110</v>
      </c>
      <c r="F567" t="s">
        <v>11</v>
      </c>
      <c r="G567">
        <v>1</v>
      </c>
      <c r="H567" t="s">
        <v>163</v>
      </c>
      <c r="I567" t="s">
        <v>52</v>
      </c>
      <c r="J567" t="b">
        <f t="shared" si="8"/>
        <v>0</v>
      </c>
      <c r="N567">
        <v>391638</v>
      </c>
      <c r="P567">
        <v>40548</v>
      </c>
      <c r="R567" t="s">
        <v>349</v>
      </c>
      <c r="V567">
        <v>1</v>
      </c>
    </row>
    <row r="568" spans="1:22" x14ac:dyDescent="0.25">
      <c r="A568">
        <v>391332</v>
      </c>
      <c r="B568">
        <v>101289</v>
      </c>
      <c r="C568" t="s">
        <v>381</v>
      </c>
      <c r="D568" t="s">
        <v>10</v>
      </c>
      <c r="E568">
        <v>220</v>
      </c>
      <c r="F568" t="s">
        <v>11</v>
      </c>
      <c r="G568">
        <v>1</v>
      </c>
      <c r="H568" t="s">
        <v>307</v>
      </c>
      <c r="I568" t="s">
        <v>52</v>
      </c>
      <c r="J568" t="b">
        <f t="shared" si="8"/>
        <v>0</v>
      </c>
      <c r="N568">
        <v>391639</v>
      </c>
      <c r="P568">
        <v>40549</v>
      </c>
      <c r="R568" t="s">
        <v>617</v>
      </c>
      <c r="V568">
        <v>1</v>
      </c>
    </row>
    <row r="569" spans="1:22" x14ac:dyDescent="0.25">
      <c r="A569">
        <v>391333</v>
      </c>
      <c r="B569">
        <v>115030</v>
      </c>
      <c r="C569" t="s">
        <v>308</v>
      </c>
      <c r="D569" t="s">
        <v>10</v>
      </c>
      <c r="E569">
        <v>440</v>
      </c>
      <c r="F569" t="s">
        <v>11</v>
      </c>
      <c r="G569">
        <v>1</v>
      </c>
      <c r="H569" t="s">
        <v>24</v>
      </c>
      <c r="I569" t="s">
        <v>52</v>
      </c>
      <c r="J569" t="b">
        <f t="shared" si="8"/>
        <v>0</v>
      </c>
      <c r="N569">
        <v>391640</v>
      </c>
      <c r="P569">
        <v>40554</v>
      </c>
      <c r="R569" t="s">
        <v>563</v>
      </c>
      <c r="V569">
        <v>1</v>
      </c>
    </row>
    <row r="570" spans="1:22" x14ac:dyDescent="0.25">
      <c r="A570">
        <v>391334</v>
      </c>
      <c r="B570">
        <v>101409</v>
      </c>
      <c r="C570" t="s">
        <v>382</v>
      </c>
      <c r="D570" t="s">
        <v>10</v>
      </c>
      <c r="E570">
        <v>110</v>
      </c>
      <c r="F570" t="s">
        <v>11</v>
      </c>
      <c r="G570">
        <v>1</v>
      </c>
      <c r="H570" t="s">
        <v>303</v>
      </c>
      <c r="I570" t="s">
        <v>52</v>
      </c>
      <c r="J570" t="b">
        <f t="shared" si="8"/>
        <v>0</v>
      </c>
      <c r="N570">
        <v>391641</v>
      </c>
      <c r="P570">
        <v>40564</v>
      </c>
      <c r="R570" t="s">
        <v>1249</v>
      </c>
      <c r="V570">
        <v>1</v>
      </c>
    </row>
    <row r="571" spans="1:22" x14ac:dyDescent="0.25">
      <c r="A571">
        <v>391335</v>
      </c>
      <c r="B571">
        <v>101366</v>
      </c>
      <c r="C571" t="s">
        <v>343</v>
      </c>
      <c r="D571" t="s">
        <v>10</v>
      </c>
      <c r="E571">
        <v>110</v>
      </c>
      <c r="F571" t="s">
        <v>11</v>
      </c>
      <c r="G571">
        <v>1</v>
      </c>
      <c r="H571" t="s">
        <v>303</v>
      </c>
      <c r="I571" t="s">
        <v>52</v>
      </c>
      <c r="J571" t="b">
        <f t="shared" si="8"/>
        <v>0</v>
      </c>
      <c r="N571">
        <v>391642</v>
      </c>
      <c r="P571">
        <v>40565</v>
      </c>
      <c r="R571" t="s">
        <v>1250</v>
      </c>
      <c r="V571">
        <v>1</v>
      </c>
    </row>
    <row r="572" spans="1:22" x14ac:dyDescent="0.25">
      <c r="A572">
        <v>391336</v>
      </c>
      <c r="B572">
        <v>101334</v>
      </c>
      <c r="C572" t="s">
        <v>190</v>
      </c>
      <c r="D572" t="s">
        <v>10</v>
      </c>
      <c r="E572">
        <v>216</v>
      </c>
      <c r="F572" t="s">
        <v>11</v>
      </c>
      <c r="G572">
        <v>1</v>
      </c>
      <c r="H572" t="s">
        <v>307</v>
      </c>
      <c r="I572" t="s">
        <v>52</v>
      </c>
      <c r="J572" t="b">
        <f t="shared" si="8"/>
        <v>0</v>
      </c>
      <c r="N572">
        <v>391643</v>
      </c>
      <c r="P572">
        <v>40565</v>
      </c>
      <c r="R572" t="s">
        <v>1252</v>
      </c>
      <c r="V572">
        <v>1</v>
      </c>
    </row>
    <row r="573" spans="1:22" x14ac:dyDescent="0.25">
      <c r="A573">
        <v>391337</v>
      </c>
      <c r="B573">
        <v>101334</v>
      </c>
      <c r="C573" t="s">
        <v>190</v>
      </c>
      <c r="D573" t="s">
        <v>10</v>
      </c>
      <c r="E573">
        <v>4</v>
      </c>
      <c r="F573" t="s">
        <v>11</v>
      </c>
      <c r="G573">
        <v>1</v>
      </c>
      <c r="H573" t="s">
        <v>24</v>
      </c>
      <c r="I573" t="s">
        <v>52</v>
      </c>
      <c r="J573" t="b">
        <f t="shared" si="8"/>
        <v>0</v>
      </c>
      <c r="N573">
        <v>391644</v>
      </c>
      <c r="P573">
        <v>40565</v>
      </c>
      <c r="R573" t="s">
        <v>284</v>
      </c>
      <c r="V573">
        <v>1</v>
      </c>
    </row>
    <row r="574" spans="1:22" x14ac:dyDescent="0.25">
      <c r="A574">
        <v>391338</v>
      </c>
      <c r="B574">
        <v>101301</v>
      </c>
      <c r="C574" t="s">
        <v>342</v>
      </c>
      <c r="D574" t="s">
        <v>10</v>
      </c>
      <c r="E574">
        <v>110</v>
      </c>
      <c r="F574" t="s">
        <v>11</v>
      </c>
      <c r="G574">
        <v>1</v>
      </c>
      <c r="H574" t="s">
        <v>303</v>
      </c>
      <c r="I574" t="s">
        <v>52</v>
      </c>
      <c r="J574" t="b">
        <f t="shared" si="8"/>
        <v>0</v>
      </c>
      <c r="N574">
        <v>391645</v>
      </c>
      <c r="P574">
        <v>40567</v>
      </c>
      <c r="R574" t="s">
        <v>1033</v>
      </c>
      <c r="V574">
        <v>1</v>
      </c>
    </row>
    <row r="575" spans="1:22" x14ac:dyDescent="0.25">
      <c r="A575">
        <v>391345</v>
      </c>
      <c r="B575" t="s">
        <v>383</v>
      </c>
      <c r="C575" t="s">
        <v>384</v>
      </c>
      <c r="D575" t="s">
        <v>10</v>
      </c>
      <c r="E575">
        <v>55</v>
      </c>
      <c r="F575" t="s">
        <v>31</v>
      </c>
      <c r="G575">
        <v>2</v>
      </c>
      <c r="I575" t="s">
        <v>52</v>
      </c>
      <c r="J575" t="b">
        <f t="shared" si="8"/>
        <v>0</v>
      </c>
      <c r="N575">
        <v>391646</v>
      </c>
      <c r="P575">
        <v>40567</v>
      </c>
      <c r="R575" t="s">
        <v>232</v>
      </c>
      <c r="V575">
        <v>1</v>
      </c>
    </row>
    <row r="576" spans="1:22" x14ac:dyDescent="0.25">
      <c r="A576">
        <v>391346</v>
      </c>
      <c r="B576">
        <v>61320</v>
      </c>
      <c r="C576" t="s">
        <v>385</v>
      </c>
      <c r="D576" t="s">
        <v>10</v>
      </c>
      <c r="E576">
        <v>55</v>
      </c>
      <c r="F576" t="s">
        <v>11</v>
      </c>
      <c r="G576">
        <v>1</v>
      </c>
      <c r="H576" t="s">
        <v>386</v>
      </c>
      <c r="I576" t="s">
        <v>52</v>
      </c>
      <c r="J576" t="b">
        <f t="shared" si="8"/>
        <v>0</v>
      </c>
      <c r="N576">
        <v>391647</v>
      </c>
      <c r="P576">
        <v>40567</v>
      </c>
      <c r="R576" t="s">
        <v>1379</v>
      </c>
      <c r="V576">
        <v>1</v>
      </c>
    </row>
    <row r="577" spans="1:22" x14ac:dyDescent="0.25">
      <c r="A577">
        <v>391347</v>
      </c>
      <c r="B577">
        <v>70030</v>
      </c>
      <c r="C577" t="s">
        <v>387</v>
      </c>
      <c r="D577" t="s">
        <v>10</v>
      </c>
      <c r="E577">
        <v>1</v>
      </c>
      <c r="F577" t="s">
        <v>11</v>
      </c>
      <c r="G577">
        <v>1</v>
      </c>
      <c r="H577" t="s">
        <v>225</v>
      </c>
      <c r="I577" t="s">
        <v>52</v>
      </c>
      <c r="J577" t="b">
        <f t="shared" si="8"/>
        <v>0</v>
      </c>
      <c r="N577">
        <v>391648</v>
      </c>
      <c r="P577">
        <v>45010</v>
      </c>
      <c r="R577" t="s">
        <v>49</v>
      </c>
      <c r="V577">
        <v>1</v>
      </c>
    </row>
    <row r="578" spans="1:22" x14ac:dyDescent="0.25">
      <c r="A578">
        <v>391348</v>
      </c>
      <c r="B578">
        <v>50151</v>
      </c>
      <c r="C578" t="s">
        <v>234</v>
      </c>
      <c r="D578" t="s">
        <v>10</v>
      </c>
      <c r="E578">
        <v>55</v>
      </c>
      <c r="F578" t="s">
        <v>11</v>
      </c>
      <c r="G578">
        <v>1</v>
      </c>
      <c r="H578" t="s">
        <v>160</v>
      </c>
      <c r="I578" t="s">
        <v>52</v>
      </c>
      <c r="J578" t="b">
        <f t="shared" si="8"/>
        <v>0</v>
      </c>
      <c r="N578">
        <v>391649</v>
      </c>
      <c r="P578">
        <v>45010</v>
      </c>
      <c r="R578" t="s">
        <v>1084</v>
      </c>
      <c r="V578">
        <v>1</v>
      </c>
    </row>
    <row r="579" spans="1:22" x14ac:dyDescent="0.25">
      <c r="A579">
        <v>391352</v>
      </c>
      <c r="B579" t="s">
        <v>388</v>
      </c>
      <c r="C579" t="s">
        <v>389</v>
      </c>
      <c r="D579" t="s">
        <v>10</v>
      </c>
      <c r="E579">
        <v>55</v>
      </c>
      <c r="F579" t="s">
        <v>31</v>
      </c>
      <c r="G579">
        <v>1</v>
      </c>
      <c r="I579" t="s">
        <v>52</v>
      </c>
      <c r="J579" t="b">
        <f t="shared" si="8"/>
        <v>0</v>
      </c>
      <c r="N579">
        <v>391650</v>
      </c>
      <c r="P579">
        <v>45015</v>
      </c>
      <c r="R579" t="s">
        <v>1179</v>
      </c>
      <c r="V579">
        <v>1</v>
      </c>
    </row>
    <row r="580" spans="1:22" x14ac:dyDescent="0.25">
      <c r="A580">
        <v>391353</v>
      </c>
      <c r="B580" t="s">
        <v>377</v>
      </c>
      <c r="C580" t="s">
        <v>378</v>
      </c>
      <c r="D580" t="s">
        <v>10</v>
      </c>
      <c r="E580">
        <v>55</v>
      </c>
      <c r="F580" t="s">
        <v>11</v>
      </c>
      <c r="G580">
        <v>1</v>
      </c>
      <c r="H580" t="s">
        <v>140</v>
      </c>
      <c r="I580" t="s">
        <v>52</v>
      </c>
      <c r="J580" t="b">
        <f t="shared" si="8"/>
        <v>0</v>
      </c>
      <c r="N580">
        <v>391651</v>
      </c>
      <c r="P580">
        <v>45139</v>
      </c>
      <c r="R580" t="s">
        <v>772</v>
      </c>
      <c r="V580">
        <v>1</v>
      </c>
    </row>
    <row r="581" spans="1:22" x14ac:dyDescent="0.25">
      <c r="A581">
        <v>391354</v>
      </c>
      <c r="B581">
        <v>55094</v>
      </c>
      <c r="C581" t="s">
        <v>390</v>
      </c>
      <c r="D581" t="s">
        <v>10</v>
      </c>
      <c r="E581">
        <v>46</v>
      </c>
      <c r="F581" t="s">
        <v>11</v>
      </c>
      <c r="G581">
        <v>1</v>
      </c>
      <c r="H581" t="s">
        <v>202</v>
      </c>
      <c r="I581" t="s">
        <v>52</v>
      </c>
      <c r="J581" t="b">
        <f t="shared" si="8"/>
        <v>0</v>
      </c>
      <c r="N581">
        <v>391652</v>
      </c>
      <c r="P581">
        <v>45139</v>
      </c>
      <c r="R581" t="s">
        <v>571</v>
      </c>
      <c r="V581">
        <v>1</v>
      </c>
    </row>
    <row r="582" spans="1:22" x14ac:dyDescent="0.25">
      <c r="A582">
        <v>391359</v>
      </c>
      <c r="B582" t="s">
        <v>383</v>
      </c>
      <c r="C582" t="s">
        <v>384</v>
      </c>
      <c r="D582" t="s">
        <v>10</v>
      </c>
      <c r="E582">
        <v>55</v>
      </c>
      <c r="F582" t="s">
        <v>31</v>
      </c>
      <c r="G582">
        <v>1</v>
      </c>
      <c r="I582" t="s">
        <v>37</v>
      </c>
      <c r="J582" t="b">
        <f t="shared" si="8"/>
        <v>0</v>
      </c>
      <c r="N582">
        <v>391653</v>
      </c>
      <c r="P582">
        <v>45139</v>
      </c>
      <c r="R582" t="s">
        <v>1210</v>
      </c>
      <c r="V582">
        <v>1</v>
      </c>
    </row>
    <row r="583" spans="1:22" x14ac:dyDescent="0.25">
      <c r="A583">
        <v>391360</v>
      </c>
      <c r="B583" t="s">
        <v>383</v>
      </c>
      <c r="C583" t="s">
        <v>384</v>
      </c>
      <c r="D583" t="s">
        <v>10</v>
      </c>
      <c r="E583">
        <v>55</v>
      </c>
      <c r="F583" t="s">
        <v>11</v>
      </c>
      <c r="G583">
        <v>2</v>
      </c>
      <c r="I583" t="s">
        <v>37</v>
      </c>
      <c r="J583" t="b">
        <f t="shared" si="8"/>
        <v>0</v>
      </c>
      <c r="N583">
        <v>391654</v>
      </c>
      <c r="P583">
        <v>45139</v>
      </c>
      <c r="R583" t="s">
        <v>1365</v>
      </c>
      <c r="V583">
        <v>1</v>
      </c>
    </row>
    <row r="584" spans="1:22" x14ac:dyDescent="0.25">
      <c r="A584">
        <v>391361</v>
      </c>
      <c r="B584" t="s">
        <v>391</v>
      </c>
      <c r="C584" t="s">
        <v>392</v>
      </c>
      <c r="D584" t="s">
        <v>10</v>
      </c>
      <c r="E584">
        <v>55</v>
      </c>
      <c r="F584" t="s">
        <v>31</v>
      </c>
      <c r="G584">
        <v>1</v>
      </c>
      <c r="H584" t="s">
        <v>62</v>
      </c>
      <c r="I584" t="s">
        <v>52</v>
      </c>
      <c r="J584" t="b">
        <f t="shared" si="8"/>
        <v>0</v>
      </c>
      <c r="N584">
        <v>391655</v>
      </c>
      <c r="P584">
        <v>45150</v>
      </c>
      <c r="R584" t="s">
        <v>883</v>
      </c>
      <c r="V584">
        <v>1</v>
      </c>
    </row>
    <row r="585" spans="1:22" x14ac:dyDescent="0.25">
      <c r="A585">
        <v>391362</v>
      </c>
      <c r="B585" t="s">
        <v>363</v>
      </c>
      <c r="C585" t="s">
        <v>364</v>
      </c>
      <c r="D585" t="s">
        <v>10</v>
      </c>
      <c r="E585">
        <v>55</v>
      </c>
      <c r="F585" t="s">
        <v>11</v>
      </c>
      <c r="G585">
        <v>1</v>
      </c>
      <c r="H585" t="s">
        <v>140</v>
      </c>
      <c r="I585" t="s">
        <v>52</v>
      </c>
      <c r="J585" t="b">
        <f t="shared" si="8"/>
        <v>0</v>
      </c>
      <c r="N585">
        <v>391656</v>
      </c>
      <c r="P585">
        <v>45150</v>
      </c>
      <c r="R585" t="s">
        <v>1008</v>
      </c>
      <c r="V585">
        <v>1</v>
      </c>
    </row>
    <row r="586" spans="1:22" x14ac:dyDescent="0.25">
      <c r="A586">
        <v>391363</v>
      </c>
      <c r="B586" t="s">
        <v>388</v>
      </c>
      <c r="C586" t="s">
        <v>389</v>
      </c>
      <c r="D586" t="s">
        <v>10</v>
      </c>
      <c r="E586">
        <v>55</v>
      </c>
      <c r="F586" t="s">
        <v>11</v>
      </c>
      <c r="G586">
        <v>1</v>
      </c>
      <c r="I586" t="s">
        <v>52</v>
      </c>
      <c r="J586" t="b">
        <f t="shared" si="8"/>
        <v>0</v>
      </c>
      <c r="N586">
        <v>391657</v>
      </c>
      <c r="P586">
        <v>45150</v>
      </c>
      <c r="R586" t="s">
        <v>1269</v>
      </c>
      <c r="V586">
        <v>1</v>
      </c>
    </row>
    <row r="587" spans="1:22" x14ac:dyDescent="0.25">
      <c r="A587">
        <v>391364</v>
      </c>
      <c r="B587" t="s">
        <v>383</v>
      </c>
      <c r="C587" t="s">
        <v>384</v>
      </c>
      <c r="D587" t="s">
        <v>10</v>
      </c>
      <c r="E587">
        <v>55</v>
      </c>
      <c r="F587" t="s">
        <v>11</v>
      </c>
      <c r="G587">
        <v>1</v>
      </c>
      <c r="I587" t="s">
        <v>52</v>
      </c>
      <c r="J587" t="b">
        <f t="shared" si="8"/>
        <v>0</v>
      </c>
      <c r="N587">
        <v>391658</v>
      </c>
      <c r="P587">
        <v>45150</v>
      </c>
      <c r="R587" t="s">
        <v>869</v>
      </c>
      <c r="V587">
        <v>1</v>
      </c>
    </row>
    <row r="588" spans="1:22" x14ac:dyDescent="0.25">
      <c r="A588">
        <v>391365</v>
      </c>
      <c r="B588" t="s">
        <v>391</v>
      </c>
      <c r="C588" t="s">
        <v>392</v>
      </c>
      <c r="D588" t="s">
        <v>10</v>
      </c>
      <c r="E588">
        <v>50</v>
      </c>
      <c r="F588" t="s">
        <v>11</v>
      </c>
      <c r="G588">
        <v>1</v>
      </c>
      <c r="H588" t="s">
        <v>62</v>
      </c>
      <c r="I588" t="s">
        <v>13</v>
      </c>
      <c r="J588" t="b">
        <f t="shared" ref="J588:J651" si="9">A588=A587</f>
        <v>0</v>
      </c>
      <c r="N588">
        <v>391663</v>
      </c>
      <c r="P588">
        <v>45163</v>
      </c>
      <c r="R588" t="s">
        <v>44</v>
      </c>
      <c r="V588">
        <v>1</v>
      </c>
    </row>
    <row r="589" spans="1:22" x14ac:dyDescent="0.25">
      <c r="A589">
        <v>391368</v>
      </c>
      <c r="B589" t="s">
        <v>393</v>
      </c>
      <c r="C589" t="s">
        <v>394</v>
      </c>
      <c r="D589" t="s">
        <v>10</v>
      </c>
      <c r="E589">
        <v>12</v>
      </c>
      <c r="F589" t="s">
        <v>31</v>
      </c>
      <c r="G589">
        <v>2</v>
      </c>
      <c r="I589" t="s">
        <v>37</v>
      </c>
      <c r="J589" t="b">
        <f t="shared" si="9"/>
        <v>0</v>
      </c>
      <c r="N589">
        <v>391664</v>
      </c>
      <c r="P589">
        <v>45163</v>
      </c>
      <c r="R589" t="s">
        <v>1002</v>
      </c>
      <c r="V589">
        <v>1</v>
      </c>
    </row>
    <row r="590" spans="1:22" x14ac:dyDescent="0.25">
      <c r="A590">
        <v>391369</v>
      </c>
      <c r="B590" t="s">
        <v>393</v>
      </c>
      <c r="C590" t="s">
        <v>394</v>
      </c>
      <c r="D590" t="s">
        <v>10</v>
      </c>
      <c r="E590">
        <v>12</v>
      </c>
      <c r="F590" t="s">
        <v>11</v>
      </c>
      <c r="G590">
        <v>3</v>
      </c>
      <c r="H590" t="s">
        <v>62</v>
      </c>
      <c r="I590" t="s">
        <v>37</v>
      </c>
      <c r="J590" t="b">
        <f t="shared" si="9"/>
        <v>0</v>
      </c>
      <c r="N590">
        <v>391665</v>
      </c>
      <c r="P590">
        <v>45163</v>
      </c>
      <c r="R590" t="s">
        <v>1363</v>
      </c>
      <c r="V590">
        <v>1</v>
      </c>
    </row>
    <row r="591" spans="1:22" x14ac:dyDescent="0.25">
      <c r="A591">
        <v>391370</v>
      </c>
      <c r="B591" t="s">
        <v>395</v>
      </c>
      <c r="C591" t="s">
        <v>396</v>
      </c>
      <c r="D591" t="s">
        <v>10</v>
      </c>
      <c r="E591">
        <v>12</v>
      </c>
      <c r="F591" t="s">
        <v>31</v>
      </c>
      <c r="G591">
        <v>2</v>
      </c>
      <c r="I591" t="s">
        <v>37</v>
      </c>
      <c r="J591" t="b">
        <f t="shared" si="9"/>
        <v>0</v>
      </c>
      <c r="N591">
        <v>391666</v>
      </c>
      <c r="P591">
        <v>45163</v>
      </c>
      <c r="R591" t="s">
        <v>1364</v>
      </c>
      <c r="V591">
        <v>1</v>
      </c>
    </row>
    <row r="592" spans="1:22" x14ac:dyDescent="0.25">
      <c r="A592">
        <v>391371</v>
      </c>
      <c r="B592" t="s">
        <v>395</v>
      </c>
      <c r="C592" t="s">
        <v>396</v>
      </c>
      <c r="D592" t="s">
        <v>10</v>
      </c>
      <c r="E592">
        <v>12</v>
      </c>
      <c r="F592" t="s">
        <v>11</v>
      </c>
      <c r="G592">
        <v>3</v>
      </c>
      <c r="H592" t="s">
        <v>62</v>
      </c>
      <c r="I592" t="s">
        <v>37</v>
      </c>
      <c r="J592" t="b">
        <f t="shared" si="9"/>
        <v>0</v>
      </c>
      <c r="N592">
        <v>391667</v>
      </c>
      <c r="P592">
        <v>45170</v>
      </c>
      <c r="R592" t="s">
        <v>1367</v>
      </c>
      <c r="V592">
        <v>1</v>
      </c>
    </row>
    <row r="593" spans="1:22" x14ac:dyDescent="0.25">
      <c r="A593">
        <v>391372</v>
      </c>
      <c r="B593" t="s">
        <v>397</v>
      </c>
      <c r="C593" t="s">
        <v>398</v>
      </c>
      <c r="D593" t="s">
        <v>10</v>
      </c>
      <c r="E593">
        <v>12</v>
      </c>
      <c r="F593" t="s">
        <v>31</v>
      </c>
      <c r="G593">
        <v>3</v>
      </c>
      <c r="H593" t="s">
        <v>62</v>
      </c>
      <c r="I593" t="s">
        <v>52</v>
      </c>
      <c r="J593" t="b">
        <f t="shared" si="9"/>
        <v>0</v>
      </c>
      <c r="N593">
        <v>391668</v>
      </c>
      <c r="P593">
        <v>45170</v>
      </c>
      <c r="R593" t="s">
        <v>390</v>
      </c>
      <c r="V593">
        <v>1</v>
      </c>
    </row>
    <row r="594" spans="1:22" x14ac:dyDescent="0.25">
      <c r="A594">
        <v>391373</v>
      </c>
      <c r="B594" t="s">
        <v>393</v>
      </c>
      <c r="C594" t="s">
        <v>394</v>
      </c>
      <c r="D594" t="s">
        <v>10</v>
      </c>
      <c r="E594">
        <v>12</v>
      </c>
      <c r="F594" t="s">
        <v>11</v>
      </c>
      <c r="G594">
        <v>2</v>
      </c>
      <c r="I594" t="s">
        <v>52</v>
      </c>
      <c r="J594" t="b">
        <f t="shared" si="9"/>
        <v>0</v>
      </c>
      <c r="N594">
        <v>391669</v>
      </c>
      <c r="P594">
        <v>45188</v>
      </c>
      <c r="R594" t="s">
        <v>1266</v>
      </c>
      <c r="V594">
        <v>1</v>
      </c>
    </row>
    <row r="595" spans="1:22" x14ac:dyDescent="0.25">
      <c r="A595">
        <v>391374</v>
      </c>
      <c r="B595" t="s">
        <v>395</v>
      </c>
      <c r="C595" t="s">
        <v>396</v>
      </c>
      <c r="D595" t="s">
        <v>10</v>
      </c>
      <c r="E595">
        <v>12</v>
      </c>
      <c r="F595" t="s">
        <v>11</v>
      </c>
      <c r="G595">
        <v>2</v>
      </c>
      <c r="I595" t="s">
        <v>52</v>
      </c>
      <c r="J595" t="b">
        <f t="shared" si="9"/>
        <v>0</v>
      </c>
      <c r="N595">
        <v>391670</v>
      </c>
      <c r="P595">
        <v>45188</v>
      </c>
      <c r="R595" t="s">
        <v>1268</v>
      </c>
      <c r="V595">
        <v>1</v>
      </c>
    </row>
    <row r="596" spans="1:22" x14ac:dyDescent="0.25">
      <c r="A596">
        <v>391375</v>
      </c>
      <c r="B596" t="s">
        <v>399</v>
      </c>
      <c r="C596" t="s">
        <v>400</v>
      </c>
      <c r="D596" t="s">
        <v>10</v>
      </c>
      <c r="E596">
        <v>12</v>
      </c>
      <c r="F596" t="s">
        <v>11</v>
      </c>
      <c r="G596">
        <v>2</v>
      </c>
      <c r="I596" t="s">
        <v>52</v>
      </c>
      <c r="J596" t="b">
        <f t="shared" si="9"/>
        <v>0</v>
      </c>
      <c r="N596">
        <v>391671</v>
      </c>
      <c r="P596">
        <v>45188</v>
      </c>
      <c r="R596" t="s">
        <v>709</v>
      </c>
      <c r="V596">
        <v>1</v>
      </c>
    </row>
    <row r="597" spans="1:22" x14ac:dyDescent="0.25">
      <c r="A597">
        <v>391376</v>
      </c>
      <c r="B597" t="s">
        <v>397</v>
      </c>
      <c r="C597" t="s">
        <v>398</v>
      </c>
      <c r="D597" t="s">
        <v>10</v>
      </c>
      <c r="E597">
        <v>12</v>
      </c>
      <c r="F597" t="s">
        <v>11</v>
      </c>
      <c r="G597">
        <v>3</v>
      </c>
      <c r="H597" t="s">
        <v>62</v>
      </c>
      <c r="I597" t="s">
        <v>13</v>
      </c>
      <c r="J597" t="b">
        <f t="shared" si="9"/>
        <v>0</v>
      </c>
      <c r="N597">
        <v>391672</v>
      </c>
      <c r="P597">
        <v>45190</v>
      </c>
      <c r="R597" t="s">
        <v>1093</v>
      </c>
      <c r="V597">
        <v>1</v>
      </c>
    </row>
    <row r="598" spans="1:22" x14ac:dyDescent="0.25">
      <c r="A598">
        <v>391377</v>
      </c>
      <c r="B598">
        <v>40548</v>
      </c>
      <c r="C598" t="s">
        <v>350</v>
      </c>
      <c r="D598" t="s">
        <v>10</v>
      </c>
      <c r="E598">
        <v>12</v>
      </c>
      <c r="F598" t="s">
        <v>31</v>
      </c>
      <c r="G598">
        <v>1</v>
      </c>
      <c r="I598" t="s">
        <v>52</v>
      </c>
      <c r="J598" t="b">
        <f t="shared" si="9"/>
        <v>0</v>
      </c>
      <c r="N598">
        <v>391673</v>
      </c>
      <c r="P598">
        <v>45190</v>
      </c>
      <c r="R598" t="s">
        <v>191</v>
      </c>
      <c r="V598">
        <v>1</v>
      </c>
    </row>
    <row r="599" spans="1:22" x14ac:dyDescent="0.25">
      <c r="A599">
        <v>391378</v>
      </c>
      <c r="B599">
        <v>40252</v>
      </c>
      <c r="C599" t="s">
        <v>351</v>
      </c>
      <c r="D599" t="s">
        <v>10</v>
      </c>
      <c r="E599">
        <v>0</v>
      </c>
      <c r="F599" t="s">
        <v>11</v>
      </c>
      <c r="G599">
        <v>1</v>
      </c>
      <c r="H599" t="s">
        <v>225</v>
      </c>
      <c r="I599" t="s">
        <v>52</v>
      </c>
      <c r="J599" t="b">
        <f t="shared" si="9"/>
        <v>0</v>
      </c>
      <c r="N599">
        <v>391683</v>
      </c>
      <c r="P599">
        <v>45190</v>
      </c>
      <c r="R599" t="s">
        <v>201</v>
      </c>
      <c r="V599">
        <v>1</v>
      </c>
    </row>
    <row r="600" spans="1:22" x14ac:dyDescent="0.25">
      <c r="A600">
        <v>391380</v>
      </c>
      <c r="B600">
        <v>40540</v>
      </c>
      <c r="C600" t="s">
        <v>401</v>
      </c>
      <c r="D600" t="s">
        <v>10</v>
      </c>
      <c r="E600">
        <v>48</v>
      </c>
      <c r="F600" t="s">
        <v>31</v>
      </c>
      <c r="G600">
        <v>1</v>
      </c>
      <c r="I600" t="s">
        <v>52</v>
      </c>
      <c r="J600" t="b">
        <f t="shared" si="9"/>
        <v>0</v>
      </c>
      <c r="N600">
        <v>391684</v>
      </c>
      <c r="P600">
        <v>45202</v>
      </c>
      <c r="R600" t="s">
        <v>1310</v>
      </c>
      <c r="V600">
        <v>1</v>
      </c>
    </row>
    <row r="601" spans="1:22" x14ac:dyDescent="0.25">
      <c r="A601">
        <v>391381</v>
      </c>
      <c r="B601">
        <v>220057</v>
      </c>
      <c r="C601" t="s">
        <v>402</v>
      </c>
      <c r="D601" t="s">
        <v>10</v>
      </c>
      <c r="E601">
        <v>12</v>
      </c>
      <c r="F601" t="s">
        <v>31</v>
      </c>
      <c r="G601">
        <v>1</v>
      </c>
      <c r="H601" t="s">
        <v>140</v>
      </c>
      <c r="I601" t="s">
        <v>52</v>
      </c>
      <c r="J601" t="b">
        <f t="shared" si="9"/>
        <v>0</v>
      </c>
      <c r="N601">
        <v>391685</v>
      </c>
      <c r="P601">
        <v>45202</v>
      </c>
      <c r="R601" t="s">
        <v>200</v>
      </c>
      <c r="V601">
        <v>1</v>
      </c>
    </row>
    <row r="602" spans="1:22" x14ac:dyDescent="0.25">
      <c r="A602">
        <v>391382</v>
      </c>
      <c r="B602">
        <v>45163</v>
      </c>
      <c r="C602" t="s">
        <v>348</v>
      </c>
      <c r="D602" t="s">
        <v>10</v>
      </c>
      <c r="E602">
        <v>12</v>
      </c>
      <c r="F602" t="s">
        <v>11</v>
      </c>
      <c r="G602">
        <v>1</v>
      </c>
      <c r="H602" t="s">
        <v>38</v>
      </c>
      <c r="I602" t="s">
        <v>52</v>
      </c>
      <c r="J602" t="b">
        <f t="shared" si="9"/>
        <v>0</v>
      </c>
      <c r="N602">
        <v>391686</v>
      </c>
      <c r="P602">
        <v>45202</v>
      </c>
      <c r="R602" t="s">
        <v>1126</v>
      </c>
      <c r="V602">
        <v>1</v>
      </c>
    </row>
    <row r="603" spans="1:22" x14ac:dyDescent="0.25">
      <c r="A603">
        <v>391383</v>
      </c>
      <c r="B603">
        <v>45170</v>
      </c>
      <c r="C603" t="s">
        <v>349</v>
      </c>
      <c r="D603" t="s">
        <v>10</v>
      </c>
      <c r="E603">
        <v>24</v>
      </c>
      <c r="F603" t="s">
        <v>11</v>
      </c>
      <c r="G603">
        <v>1</v>
      </c>
      <c r="I603" t="s">
        <v>52</v>
      </c>
      <c r="J603" t="b">
        <f t="shared" si="9"/>
        <v>0</v>
      </c>
      <c r="N603">
        <v>391687</v>
      </c>
      <c r="P603">
        <v>45210</v>
      </c>
      <c r="R603" t="s">
        <v>1295</v>
      </c>
      <c r="V603">
        <v>1</v>
      </c>
    </row>
    <row r="604" spans="1:22" x14ac:dyDescent="0.25">
      <c r="A604">
        <v>391384</v>
      </c>
      <c r="B604" t="s">
        <v>403</v>
      </c>
      <c r="C604" t="s">
        <v>404</v>
      </c>
      <c r="D604" t="s">
        <v>10</v>
      </c>
      <c r="E604">
        <v>12</v>
      </c>
      <c r="F604" t="s">
        <v>31</v>
      </c>
      <c r="G604">
        <v>2</v>
      </c>
      <c r="I604" t="s">
        <v>52</v>
      </c>
      <c r="J604" t="b">
        <f t="shared" si="9"/>
        <v>0</v>
      </c>
      <c r="N604">
        <v>391688</v>
      </c>
      <c r="P604">
        <v>45210</v>
      </c>
      <c r="R604" t="s">
        <v>909</v>
      </c>
      <c r="V604">
        <v>1</v>
      </c>
    </row>
    <row r="605" spans="1:22" x14ac:dyDescent="0.25">
      <c r="A605">
        <v>391385</v>
      </c>
      <c r="B605">
        <v>70030</v>
      </c>
      <c r="C605" t="s">
        <v>387</v>
      </c>
      <c r="D605" t="s">
        <v>10</v>
      </c>
      <c r="E605">
        <v>0</v>
      </c>
      <c r="F605" t="s">
        <v>11</v>
      </c>
      <c r="G605">
        <v>1</v>
      </c>
      <c r="H605" t="s">
        <v>225</v>
      </c>
      <c r="I605" t="s">
        <v>52</v>
      </c>
      <c r="J605" t="b">
        <f t="shared" si="9"/>
        <v>0</v>
      </c>
      <c r="N605">
        <v>391689</v>
      </c>
      <c r="P605">
        <v>45210</v>
      </c>
      <c r="R605" t="s">
        <v>603</v>
      </c>
      <c r="V605">
        <v>1</v>
      </c>
    </row>
    <row r="606" spans="1:22" x14ac:dyDescent="0.25">
      <c r="A606">
        <v>391386</v>
      </c>
      <c r="B606">
        <v>70020</v>
      </c>
      <c r="C606" t="s">
        <v>405</v>
      </c>
      <c r="D606" t="s">
        <v>10</v>
      </c>
      <c r="E606">
        <v>0</v>
      </c>
      <c r="F606" t="s">
        <v>11</v>
      </c>
      <c r="G606">
        <v>1</v>
      </c>
      <c r="H606" t="s">
        <v>225</v>
      </c>
      <c r="I606" t="s">
        <v>52</v>
      </c>
      <c r="J606" t="b">
        <f t="shared" si="9"/>
        <v>0</v>
      </c>
      <c r="N606">
        <v>391690</v>
      </c>
      <c r="P606">
        <v>45220</v>
      </c>
      <c r="R606" t="s">
        <v>1262</v>
      </c>
      <c r="V606">
        <v>1</v>
      </c>
    </row>
    <row r="607" spans="1:22" x14ac:dyDescent="0.25">
      <c r="A607">
        <v>391387</v>
      </c>
      <c r="B607">
        <v>61350</v>
      </c>
      <c r="C607" t="s">
        <v>406</v>
      </c>
      <c r="D607" t="s">
        <v>10</v>
      </c>
      <c r="E607">
        <v>12</v>
      </c>
      <c r="F607" t="s">
        <v>11</v>
      </c>
      <c r="G607">
        <v>1</v>
      </c>
      <c r="H607" t="s">
        <v>407</v>
      </c>
      <c r="I607" t="s">
        <v>52</v>
      </c>
      <c r="J607" t="b">
        <f t="shared" si="9"/>
        <v>0</v>
      </c>
      <c r="N607">
        <v>391691</v>
      </c>
      <c r="P607">
        <v>45220</v>
      </c>
      <c r="R607" t="s">
        <v>1261</v>
      </c>
      <c r="V607">
        <v>1</v>
      </c>
    </row>
    <row r="608" spans="1:22" x14ac:dyDescent="0.25">
      <c r="A608">
        <v>391388</v>
      </c>
      <c r="B608">
        <v>50151</v>
      </c>
      <c r="C608" t="s">
        <v>234</v>
      </c>
      <c r="D608" t="s">
        <v>10</v>
      </c>
      <c r="E608">
        <v>12</v>
      </c>
      <c r="F608" t="s">
        <v>11</v>
      </c>
      <c r="G608">
        <v>1</v>
      </c>
      <c r="H608" t="s">
        <v>160</v>
      </c>
      <c r="I608" t="s">
        <v>52</v>
      </c>
      <c r="J608" t="b">
        <f t="shared" si="9"/>
        <v>0</v>
      </c>
      <c r="N608">
        <v>391693</v>
      </c>
      <c r="P608">
        <v>45232</v>
      </c>
      <c r="R608" t="s">
        <v>993</v>
      </c>
      <c r="V608">
        <v>1</v>
      </c>
    </row>
    <row r="609" spans="1:22" x14ac:dyDescent="0.25">
      <c r="A609">
        <v>391389</v>
      </c>
      <c r="B609" t="s">
        <v>399</v>
      </c>
      <c r="C609" t="s">
        <v>400</v>
      </c>
      <c r="D609" t="s">
        <v>10</v>
      </c>
      <c r="E609">
        <v>12</v>
      </c>
      <c r="F609" t="s">
        <v>31</v>
      </c>
      <c r="G609">
        <v>2</v>
      </c>
      <c r="I609" t="s">
        <v>52</v>
      </c>
      <c r="J609" t="b">
        <f t="shared" si="9"/>
        <v>0</v>
      </c>
      <c r="N609">
        <v>391694</v>
      </c>
      <c r="P609">
        <v>45232</v>
      </c>
      <c r="R609" t="s">
        <v>1078</v>
      </c>
      <c r="V609">
        <v>1</v>
      </c>
    </row>
    <row r="610" spans="1:22" x14ac:dyDescent="0.25">
      <c r="A610">
        <v>391390</v>
      </c>
      <c r="B610" t="s">
        <v>403</v>
      </c>
      <c r="C610" t="s">
        <v>404</v>
      </c>
      <c r="D610" t="s">
        <v>10</v>
      </c>
      <c r="E610">
        <v>12</v>
      </c>
      <c r="F610" t="s">
        <v>11</v>
      </c>
      <c r="G610">
        <v>2</v>
      </c>
      <c r="I610" t="s">
        <v>52</v>
      </c>
      <c r="J610" t="b">
        <f t="shared" si="9"/>
        <v>0</v>
      </c>
      <c r="N610">
        <v>391703</v>
      </c>
      <c r="P610">
        <v>45240</v>
      </c>
      <c r="R610" t="s">
        <v>1452</v>
      </c>
      <c r="V610">
        <v>1</v>
      </c>
    </row>
    <row r="611" spans="1:22" x14ac:dyDescent="0.25">
      <c r="A611">
        <v>391411</v>
      </c>
      <c r="B611" t="s">
        <v>408</v>
      </c>
      <c r="C611" t="s">
        <v>409</v>
      </c>
      <c r="D611" t="s">
        <v>10</v>
      </c>
      <c r="E611">
        <v>12</v>
      </c>
      <c r="F611" t="s">
        <v>31</v>
      </c>
      <c r="G611">
        <v>2</v>
      </c>
      <c r="I611" t="s">
        <v>52</v>
      </c>
      <c r="J611" t="b">
        <f t="shared" si="9"/>
        <v>0</v>
      </c>
      <c r="N611">
        <v>391704</v>
      </c>
      <c r="P611">
        <v>45250</v>
      </c>
      <c r="R611" t="s">
        <v>1095</v>
      </c>
      <c r="V611">
        <v>1</v>
      </c>
    </row>
    <row r="612" spans="1:22" x14ac:dyDescent="0.25">
      <c r="A612">
        <v>391412</v>
      </c>
      <c r="B612">
        <v>101301</v>
      </c>
      <c r="C612" t="s">
        <v>342</v>
      </c>
      <c r="D612" t="s">
        <v>10</v>
      </c>
      <c r="E612">
        <v>12</v>
      </c>
      <c r="F612" t="s">
        <v>11</v>
      </c>
      <c r="G612">
        <v>1</v>
      </c>
      <c r="H612" t="s">
        <v>303</v>
      </c>
      <c r="I612" t="s">
        <v>52</v>
      </c>
      <c r="J612" t="b">
        <f t="shared" si="9"/>
        <v>0</v>
      </c>
      <c r="N612">
        <v>391705</v>
      </c>
      <c r="P612">
        <v>45260</v>
      </c>
      <c r="R612" t="s">
        <v>1224</v>
      </c>
      <c r="V612">
        <v>1</v>
      </c>
    </row>
    <row r="613" spans="1:22" x14ac:dyDescent="0.25">
      <c r="A613">
        <v>391413</v>
      </c>
      <c r="B613">
        <v>103318</v>
      </c>
      <c r="C613" t="s">
        <v>410</v>
      </c>
      <c r="D613" t="s">
        <v>10</v>
      </c>
      <c r="E613">
        <v>12</v>
      </c>
      <c r="F613" t="s">
        <v>11</v>
      </c>
      <c r="G613">
        <v>1</v>
      </c>
      <c r="H613" t="s">
        <v>24</v>
      </c>
      <c r="I613" t="s">
        <v>52</v>
      </c>
      <c r="J613" t="b">
        <f t="shared" si="9"/>
        <v>0</v>
      </c>
      <c r="N613">
        <v>391706</v>
      </c>
      <c r="P613">
        <v>45270</v>
      </c>
      <c r="R613" t="s">
        <v>221</v>
      </c>
      <c r="V613">
        <v>1</v>
      </c>
    </row>
    <row r="614" spans="1:22" x14ac:dyDescent="0.25">
      <c r="A614">
        <v>391414</v>
      </c>
      <c r="B614">
        <v>103351</v>
      </c>
      <c r="C614" t="s">
        <v>344</v>
      </c>
      <c r="D614" t="s">
        <v>10</v>
      </c>
      <c r="E614">
        <v>24</v>
      </c>
      <c r="F614" t="s">
        <v>11</v>
      </c>
      <c r="G614">
        <v>1</v>
      </c>
      <c r="H614" t="s">
        <v>163</v>
      </c>
      <c r="I614" t="s">
        <v>52</v>
      </c>
      <c r="J614" t="b">
        <f t="shared" si="9"/>
        <v>0</v>
      </c>
      <c r="N614">
        <v>391707</v>
      </c>
      <c r="P614">
        <v>45280</v>
      </c>
      <c r="R614" t="s">
        <v>1207</v>
      </c>
      <c r="V614">
        <v>1</v>
      </c>
    </row>
    <row r="615" spans="1:22" x14ac:dyDescent="0.25">
      <c r="A615">
        <v>391415</v>
      </c>
      <c r="B615">
        <v>103458</v>
      </c>
      <c r="C615" t="s">
        <v>411</v>
      </c>
      <c r="D615" t="s">
        <v>10</v>
      </c>
      <c r="E615">
        <v>12</v>
      </c>
      <c r="F615" t="s">
        <v>11</v>
      </c>
      <c r="G615">
        <v>1</v>
      </c>
      <c r="H615" t="s">
        <v>24</v>
      </c>
      <c r="I615" t="s">
        <v>52</v>
      </c>
      <c r="J615" t="b">
        <f t="shared" si="9"/>
        <v>0</v>
      </c>
      <c r="N615">
        <v>391708</v>
      </c>
      <c r="P615">
        <v>45400</v>
      </c>
      <c r="R615" t="s">
        <v>1414</v>
      </c>
      <c r="V615">
        <v>1</v>
      </c>
    </row>
    <row r="616" spans="1:22" x14ac:dyDescent="0.25">
      <c r="A616">
        <v>391416</v>
      </c>
      <c r="B616">
        <v>101458</v>
      </c>
      <c r="C616" t="s">
        <v>412</v>
      </c>
      <c r="D616" t="s">
        <v>10</v>
      </c>
      <c r="E616">
        <v>12</v>
      </c>
      <c r="F616" t="s">
        <v>11</v>
      </c>
      <c r="G616">
        <v>1</v>
      </c>
      <c r="H616" t="s">
        <v>303</v>
      </c>
      <c r="I616" t="s">
        <v>52</v>
      </c>
      <c r="J616" t="b">
        <f t="shared" si="9"/>
        <v>0</v>
      </c>
      <c r="N616">
        <v>391709</v>
      </c>
      <c r="P616">
        <v>45400</v>
      </c>
      <c r="R616" t="s">
        <v>1264</v>
      </c>
      <c r="V616">
        <v>1</v>
      </c>
    </row>
    <row r="617" spans="1:22" x14ac:dyDescent="0.25">
      <c r="A617">
        <v>391417</v>
      </c>
      <c r="B617">
        <v>107090</v>
      </c>
      <c r="C617" t="s">
        <v>413</v>
      </c>
      <c r="D617" t="s">
        <v>10</v>
      </c>
      <c r="E617">
        <v>12</v>
      </c>
      <c r="F617" t="s">
        <v>11</v>
      </c>
      <c r="G617">
        <v>1</v>
      </c>
      <c r="H617" t="s">
        <v>163</v>
      </c>
      <c r="I617" t="s">
        <v>52</v>
      </c>
      <c r="J617" t="b">
        <f t="shared" si="9"/>
        <v>0</v>
      </c>
      <c r="N617">
        <v>391710</v>
      </c>
      <c r="P617">
        <v>45420</v>
      </c>
      <c r="R617" t="s">
        <v>1187</v>
      </c>
      <c r="V617">
        <v>1</v>
      </c>
    </row>
    <row r="618" spans="1:22" x14ac:dyDescent="0.25">
      <c r="A618">
        <v>391418</v>
      </c>
      <c r="B618">
        <v>115040</v>
      </c>
      <c r="C618" t="s">
        <v>162</v>
      </c>
      <c r="D618" t="s">
        <v>10</v>
      </c>
      <c r="E618">
        <v>24</v>
      </c>
      <c r="F618" t="s">
        <v>11</v>
      </c>
      <c r="G618">
        <v>1</v>
      </c>
      <c r="H618" t="s">
        <v>163</v>
      </c>
      <c r="I618" t="s">
        <v>52</v>
      </c>
      <c r="J618" t="b">
        <f t="shared" si="9"/>
        <v>0</v>
      </c>
      <c r="N618">
        <v>391711</v>
      </c>
      <c r="P618">
        <v>45500</v>
      </c>
      <c r="R618" t="s">
        <v>218</v>
      </c>
      <c r="V618">
        <v>1</v>
      </c>
    </row>
    <row r="619" spans="1:22" x14ac:dyDescent="0.25">
      <c r="A619">
        <v>391419</v>
      </c>
      <c r="B619">
        <v>101618</v>
      </c>
      <c r="C619" t="s">
        <v>414</v>
      </c>
      <c r="D619" t="s">
        <v>10</v>
      </c>
      <c r="E619">
        <v>12</v>
      </c>
      <c r="F619" t="s">
        <v>11</v>
      </c>
      <c r="G619">
        <v>1</v>
      </c>
      <c r="H619" t="s">
        <v>303</v>
      </c>
      <c r="I619" t="s">
        <v>52</v>
      </c>
      <c r="J619" t="b">
        <f t="shared" si="9"/>
        <v>0</v>
      </c>
      <c r="N619">
        <v>391712</v>
      </c>
      <c r="P619">
        <v>45600</v>
      </c>
      <c r="R619" t="s">
        <v>669</v>
      </c>
      <c r="V619">
        <v>1</v>
      </c>
    </row>
    <row r="620" spans="1:22" x14ac:dyDescent="0.25">
      <c r="A620">
        <v>391420</v>
      </c>
      <c r="B620">
        <v>103060</v>
      </c>
      <c r="C620" t="s">
        <v>415</v>
      </c>
      <c r="D620" t="s">
        <v>10</v>
      </c>
      <c r="E620">
        <v>12</v>
      </c>
      <c r="F620" t="s">
        <v>11</v>
      </c>
      <c r="G620">
        <v>1</v>
      </c>
      <c r="H620" t="s">
        <v>163</v>
      </c>
      <c r="I620" t="s">
        <v>52</v>
      </c>
      <c r="J620" t="b">
        <f t="shared" si="9"/>
        <v>0</v>
      </c>
      <c r="N620">
        <v>391713</v>
      </c>
      <c r="P620">
        <v>45600</v>
      </c>
      <c r="R620" t="s">
        <v>1022</v>
      </c>
      <c r="V620">
        <v>1</v>
      </c>
    </row>
    <row r="621" spans="1:22" x14ac:dyDescent="0.25">
      <c r="A621">
        <v>391421</v>
      </c>
      <c r="B621">
        <v>115030</v>
      </c>
      <c r="C621" t="s">
        <v>308</v>
      </c>
      <c r="D621" t="s">
        <v>10</v>
      </c>
      <c r="E621">
        <v>12</v>
      </c>
      <c r="F621" t="s">
        <v>11</v>
      </c>
      <c r="G621">
        <v>1</v>
      </c>
      <c r="H621" t="s">
        <v>24</v>
      </c>
      <c r="I621" t="s">
        <v>52</v>
      </c>
      <c r="J621" t="b">
        <f t="shared" si="9"/>
        <v>0</v>
      </c>
      <c r="N621">
        <v>391737</v>
      </c>
      <c r="P621">
        <v>45700</v>
      </c>
      <c r="R621" t="s">
        <v>54</v>
      </c>
      <c r="V621">
        <v>1</v>
      </c>
    </row>
    <row r="622" spans="1:22" x14ac:dyDescent="0.25">
      <c r="A622">
        <v>391422</v>
      </c>
      <c r="B622">
        <v>103418</v>
      </c>
      <c r="C622" t="s">
        <v>174</v>
      </c>
      <c r="D622" t="s">
        <v>10</v>
      </c>
      <c r="E622">
        <v>12</v>
      </c>
      <c r="F622" t="s">
        <v>11</v>
      </c>
      <c r="G622">
        <v>1</v>
      </c>
      <c r="H622" t="s">
        <v>24</v>
      </c>
      <c r="I622" t="s">
        <v>52</v>
      </c>
      <c r="J622" t="b">
        <f t="shared" si="9"/>
        <v>0</v>
      </c>
      <c r="N622">
        <v>391738</v>
      </c>
      <c r="P622">
        <v>45700</v>
      </c>
      <c r="R622" t="s">
        <v>78</v>
      </c>
      <c r="V622">
        <v>1</v>
      </c>
    </row>
    <row r="623" spans="1:22" x14ac:dyDescent="0.25">
      <c r="A623">
        <v>391423</v>
      </c>
      <c r="B623">
        <v>101218</v>
      </c>
      <c r="C623" t="s">
        <v>416</v>
      </c>
      <c r="D623" t="s">
        <v>10</v>
      </c>
      <c r="E623">
        <v>12</v>
      </c>
      <c r="F623" t="s">
        <v>11</v>
      </c>
      <c r="G623">
        <v>1</v>
      </c>
      <c r="H623" t="s">
        <v>303</v>
      </c>
      <c r="I623" t="s">
        <v>52</v>
      </c>
      <c r="J623" t="b">
        <f t="shared" si="9"/>
        <v>0</v>
      </c>
      <c r="N623">
        <v>391739</v>
      </c>
      <c r="P623">
        <v>45700</v>
      </c>
      <c r="R623" t="s">
        <v>1097</v>
      </c>
      <c r="V623">
        <v>1</v>
      </c>
    </row>
    <row r="624" spans="1:22" x14ac:dyDescent="0.25">
      <c r="A624">
        <v>391424</v>
      </c>
      <c r="B624">
        <v>103366</v>
      </c>
      <c r="C624" t="s">
        <v>417</v>
      </c>
      <c r="D624" t="s">
        <v>10</v>
      </c>
      <c r="E624">
        <v>12</v>
      </c>
      <c r="F624" t="s">
        <v>11</v>
      </c>
      <c r="G624">
        <v>1</v>
      </c>
      <c r="H624" t="s">
        <v>24</v>
      </c>
      <c r="I624" t="s">
        <v>52</v>
      </c>
      <c r="J624" t="b">
        <f t="shared" si="9"/>
        <v>0</v>
      </c>
      <c r="N624">
        <v>391740</v>
      </c>
      <c r="P624">
        <v>45700</v>
      </c>
      <c r="R624" t="s">
        <v>946</v>
      </c>
      <c r="V624">
        <v>1</v>
      </c>
    </row>
    <row r="625" spans="1:22" x14ac:dyDescent="0.25">
      <c r="A625">
        <v>391425</v>
      </c>
      <c r="B625">
        <v>120030</v>
      </c>
      <c r="C625" t="s">
        <v>164</v>
      </c>
      <c r="D625" t="s">
        <v>10</v>
      </c>
      <c r="E625">
        <v>24</v>
      </c>
      <c r="F625" t="s">
        <v>11</v>
      </c>
      <c r="G625">
        <v>1</v>
      </c>
      <c r="H625" t="s">
        <v>163</v>
      </c>
      <c r="I625" t="s">
        <v>52</v>
      </c>
      <c r="J625" t="b">
        <f t="shared" si="9"/>
        <v>0</v>
      </c>
      <c r="N625">
        <v>391741</v>
      </c>
      <c r="P625">
        <v>45700</v>
      </c>
      <c r="R625" t="s">
        <v>1098</v>
      </c>
      <c r="V625">
        <v>1</v>
      </c>
    </row>
    <row r="626" spans="1:22" x14ac:dyDescent="0.25">
      <c r="A626">
        <v>391426</v>
      </c>
      <c r="B626">
        <v>120020</v>
      </c>
      <c r="C626" t="s">
        <v>418</v>
      </c>
      <c r="D626" t="s">
        <v>10</v>
      </c>
      <c r="E626">
        <v>12</v>
      </c>
      <c r="F626" t="s">
        <v>11</v>
      </c>
      <c r="G626">
        <v>1</v>
      </c>
      <c r="H626" t="s">
        <v>163</v>
      </c>
      <c r="I626" t="s">
        <v>52</v>
      </c>
      <c r="J626" t="b">
        <f t="shared" si="9"/>
        <v>0</v>
      </c>
      <c r="N626">
        <v>391742</v>
      </c>
      <c r="P626">
        <v>45700</v>
      </c>
      <c r="R626" t="s">
        <v>30</v>
      </c>
      <c r="V626">
        <v>1</v>
      </c>
    </row>
    <row r="627" spans="1:22" x14ac:dyDescent="0.25">
      <c r="A627">
        <v>391427</v>
      </c>
      <c r="B627">
        <v>103358</v>
      </c>
      <c r="C627" t="s">
        <v>419</v>
      </c>
      <c r="D627" t="s">
        <v>10</v>
      </c>
      <c r="E627">
        <v>12</v>
      </c>
      <c r="F627" t="s">
        <v>11</v>
      </c>
      <c r="G627">
        <v>1</v>
      </c>
      <c r="H627" t="s">
        <v>24</v>
      </c>
      <c r="I627" t="s">
        <v>52</v>
      </c>
      <c r="J627" t="b">
        <f t="shared" si="9"/>
        <v>0</v>
      </c>
      <c r="N627">
        <v>391743</v>
      </c>
      <c r="P627">
        <v>46070</v>
      </c>
      <c r="R627" t="s">
        <v>1096</v>
      </c>
      <c r="V627">
        <v>1</v>
      </c>
    </row>
    <row r="628" spans="1:22" x14ac:dyDescent="0.25">
      <c r="A628">
        <v>391428</v>
      </c>
      <c r="B628">
        <v>125180</v>
      </c>
      <c r="C628" t="s">
        <v>165</v>
      </c>
      <c r="D628" t="s">
        <v>10</v>
      </c>
      <c r="E628">
        <v>12</v>
      </c>
      <c r="F628" t="s">
        <v>11</v>
      </c>
      <c r="G628">
        <v>1</v>
      </c>
      <c r="H628" t="s">
        <v>24</v>
      </c>
      <c r="I628" t="s">
        <v>52</v>
      </c>
      <c r="J628" t="b">
        <f t="shared" si="9"/>
        <v>0</v>
      </c>
      <c r="N628">
        <v>391744</v>
      </c>
      <c r="P628">
        <v>46070</v>
      </c>
      <c r="R628" t="s">
        <v>198</v>
      </c>
      <c r="V628">
        <v>1</v>
      </c>
    </row>
    <row r="629" spans="1:22" x14ac:dyDescent="0.25">
      <c r="A629">
        <v>391429</v>
      </c>
      <c r="B629">
        <v>103451</v>
      </c>
      <c r="C629" t="s">
        <v>420</v>
      </c>
      <c r="D629" t="s">
        <v>10</v>
      </c>
      <c r="E629">
        <v>12</v>
      </c>
      <c r="F629" t="s">
        <v>11</v>
      </c>
      <c r="G629">
        <v>1</v>
      </c>
      <c r="H629" t="s">
        <v>24</v>
      </c>
      <c r="I629" t="s">
        <v>52</v>
      </c>
      <c r="J629" t="b">
        <f t="shared" si="9"/>
        <v>0</v>
      </c>
      <c r="N629">
        <v>391745</v>
      </c>
      <c r="P629">
        <v>46200</v>
      </c>
      <c r="R629" t="s">
        <v>982</v>
      </c>
      <c r="V629">
        <v>1</v>
      </c>
    </row>
    <row r="630" spans="1:22" x14ac:dyDescent="0.25">
      <c r="A630">
        <v>391430</v>
      </c>
      <c r="B630">
        <v>103543</v>
      </c>
      <c r="C630" t="s">
        <v>421</v>
      </c>
      <c r="D630" t="s">
        <v>10</v>
      </c>
      <c r="E630">
        <v>12</v>
      </c>
      <c r="F630" t="s">
        <v>11</v>
      </c>
      <c r="G630">
        <v>1</v>
      </c>
      <c r="H630" t="s">
        <v>24</v>
      </c>
      <c r="I630" t="s">
        <v>52</v>
      </c>
      <c r="J630" t="b">
        <f t="shared" si="9"/>
        <v>0</v>
      </c>
      <c r="N630">
        <v>391746</v>
      </c>
      <c r="P630">
        <v>46202</v>
      </c>
      <c r="R630" t="s">
        <v>1209</v>
      </c>
      <c r="V630">
        <v>1</v>
      </c>
    </row>
    <row r="631" spans="1:22" x14ac:dyDescent="0.25">
      <c r="A631">
        <v>391431</v>
      </c>
      <c r="B631" t="s">
        <v>395</v>
      </c>
      <c r="C631" t="s">
        <v>396</v>
      </c>
      <c r="D631" t="s">
        <v>10</v>
      </c>
      <c r="E631">
        <v>12</v>
      </c>
      <c r="F631" t="s">
        <v>31</v>
      </c>
      <c r="G631">
        <v>3</v>
      </c>
      <c r="H631" t="s">
        <v>62</v>
      </c>
      <c r="I631" t="s">
        <v>52</v>
      </c>
      <c r="J631" t="b">
        <f t="shared" si="9"/>
        <v>0</v>
      </c>
      <c r="N631">
        <v>391747</v>
      </c>
      <c r="P631">
        <v>46202</v>
      </c>
      <c r="R631" t="s">
        <v>1404</v>
      </c>
      <c r="V631">
        <v>1</v>
      </c>
    </row>
    <row r="632" spans="1:22" x14ac:dyDescent="0.25">
      <c r="A632">
        <v>391432</v>
      </c>
      <c r="B632" t="s">
        <v>408</v>
      </c>
      <c r="C632" t="s">
        <v>409</v>
      </c>
      <c r="D632" t="s">
        <v>10</v>
      </c>
      <c r="E632">
        <v>12</v>
      </c>
      <c r="F632" t="s">
        <v>11</v>
      </c>
      <c r="G632">
        <v>2</v>
      </c>
      <c r="I632" t="s">
        <v>52</v>
      </c>
      <c r="J632" t="b">
        <f t="shared" si="9"/>
        <v>0</v>
      </c>
      <c r="N632">
        <v>391748</v>
      </c>
      <c r="P632">
        <v>46203</v>
      </c>
      <c r="R632" t="s">
        <v>1263</v>
      </c>
      <c r="V632">
        <v>1</v>
      </c>
    </row>
    <row r="633" spans="1:22" x14ac:dyDescent="0.25">
      <c r="A633">
        <v>391433</v>
      </c>
      <c r="B633">
        <v>55769</v>
      </c>
      <c r="C633" t="s">
        <v>422</v>
      </c>
      <c r="D633" t="s">
        <v>10</v>
      </c>
      <c r="E633">
        <v>12</v>
      </c>
      <c r="F633" t="s">
        <v>11</v>
      </c>
      <c r="G633">
        <v>2</v>
      </c>
      <c r="I633" t="s">
        <v>52</v>
      </c>
      <c r="J633" t="b">
        <f t="shared" si="9"/>
        <v>0</v>
      </c>
      <c r="N633">
        <v>391749</v>
      </c>
      <c r="P633">
        <v>46203</v>
      </c>
      <c r="R633" t="s">
        <v>422</v>
      </c>
      <c r="V633">
        <v>1</v>
      </c>
    </row>
    <row r="634" spans="1:22" x14ac:dyDescent="0.25">
      <c r="A634">
        <v>391450</v>
      </c>
      <c r="B634" t="s">
        <v>423</v>
      </c>
      <c r="C634" t="s">
        <v>424</v>
      </c>
      <c r="D634" t="s">
        <v>10</v>
      </c>
      <c r="E634">
        <v>12</v>
      </c>
      <c r="F634" t="s">
        <v>31</v>
      </c>
      <c r="G634">
        <v>2</v>
      </c>
      <c r="I634" t="s">
        <v>52</v>
      </c>
      <c r="J634" t="b">
        <f t="shared" si="9"/>
        <v>0</v>
      </c>
      <c r="N634">
        <v>391750</v>
      </c>
      <c r="P634">
        <v>46601</v>
      </c>
      <c r="R634" t="s">
        <v>906</v>
      </c>
      <c r="V634">
        <v>1</v>
      </c>
    </row>
    <row r="635" spans="1:22" x14ac:dyDescent="0.25">
      <c r="A635">
        <v>391451</v>
      </c>
      <c r="B635">
        <v>5501</v>
      </c>
      <c r="C635" t="s">
        <v>151</v>
      </c>
      <c r="D635" t="s">
        <v>10</v>
      </c>
      <c r="E635">
        <v>24</v>
      </c>
      <c r="F635" t="s">
        <v>11</v>
      </c>
      <c r="G635">
        <v>1</v>
      </c>
      <c r="H635" t="s">
        <v>152</v>
      </c>
      <c r="I635" t="s">
        <v>52</v>
      </c>
      <c r="J635" t="b">
        <f t="shared" si="9"/>
        <v>0</v>
      </c>
      <c r="N635">
        <v>391751</v>
      </c>
      <c r="P635">
        <v>50014</v>
      </c>
      <c r="R635" t="s">
        <v>1445</v>
      </c>
      <c r="V635">
        <v>1</v>
      </c>
    </row>
    <row r="636" spans="1:22" x14ac:dyDescent="0.25">
      <c r="A636">
        <v>391452</v>
      </c>
      <c r="B636">
        <v>7410</v>
      </c>
      <c r="C636" t="s">
        <v>96</v>
      </c>
      <c r="D636" t="s">
        <v>10</v>
      </c>
      <c r="E636">
        <v>12</v>
      </c>
      <c r="F636" t="s">
        <v>11</v>
      </c>
      <c r="G636">
        <v>1</v>
      </c>
      <c r="H636" t="s">
        <v>20</v>
      </c>
      <c r="I636" t="s">
        <v>52</v>
      </c>
      <c r="J636" t="b">
        <f t="shared" si="9"/>
        <v>0</v>
      </c>
      <c r="N636">
        <v>391752</v>
      </c>
      <c r="P636">
        <v>50019</v>
      </c>
      <c r="R636" t="s">
        <v>1066</v>
      </c>
      <c r="V636">
        <v>1</v>
      </c>
    </row>
    <row r="637" spans="1:22" x14ac:dyDescent="0.25">
      <c r="A637">
        <v>391453</v>
      </c>
      <c r="B637">
        <v>40548</v>
      </c>
      <c r="C637" t="s">
        <v>350</v>
      </c>
      <c r="D637" t="s">
        <v>10</v>
      </c>
      <c r="E637">
        <v>12</v>
      </c>
      <c r="F637" t="s">
        <v>11</v>
      </c>
      <c r="G637">
        <v>1</v>
      </c>
      <c r="I637" t="s">
        <v>52</v>
      </c>
      <c r="J637" t="b">
        <f t="shared" si="9"/>
        <v>0</v>
      </c>
      <c r="N637">
        <v>391753</v>
      </c>
      <c r="P637">
        <v>50020</v>
      </c>
      <c r="R637" t="s">
        <v>664</v>
      </c>
      <c r="V637">
        <v>1</v>
      </c>
    </row>
    <row r="638" spans="1:22" x14ac:dyDescent="0.25">
      <c r="A638">
        <v>391454</v>
      </c>
      <c r="B638">
        <v>15080</v>
      </c>
      <c r="C638" t="s">
        <v>233</v>
      </c>
      <c r="D638" t="s">
        <v>10</v>
      </c>
      <c r="E638">
        <v>24</v>
      </c>
      <c r="F638" t="s">
        <v>11</v>
      </c>
      <c r="G638">
        <v>1</v>
      </c>
      <c r="H638" t="s">
        <v>101</v>
      </c>
      <c r="I638" t="s">
        <v>52</v>
      </c>
      <c r="J638" t="b">
        <f t="shared" si="9"/>
        <v>0</v>
      </c>
      <c r="N638">
        <v>391754</v>
      </c>
      <c r="P638">
        <v>50030</v>
      </c>
      <c r="R638" t="s">
        <v>500</v>
      </c>
      <c r="V638">
        <v>1</v>
      </c>
    </row>
    <row r="639" spans="1:22" x14ac:dyDescent="0.25">
      <c r="A639">
        <v>391455</v>
      </c>
      <c r="B639">
        <v>2225</v>
      </c>
      <c r="C639" t="s">
        <v>425</v>
      </c>
      <c r="D639" t="s">
        <v>10</v>
      </c>
      <c r="E639">
        <v>12</v>
      </c>
      <c r="F639" t="s">
        <v>11</v>
      </c>
      <c r="G639">
        <v>1</v>
      </c>
      <c r="H639" t="s">
        <v>426</v>
      </c>
      <c r="I639" t="s">
        <v>52</v>
      </c>
      <c r="J639" t="b">
        <f t="shared" si="9"/>
        <v>0</v>
      </c>
      <c r="N639">
        <v>391755</v>
      </c>
      <c r="P639">
        <v>50030</v>
      </c>
      <c r="R639" t="s">
        <v>459</v>
      </c>
      <c r="V639">
        <v>1</v>
      </c>
    </row>
    <row r="640" spans="1:22" x14ac:dyDescent="0.25">
      <c r="A640">
        <v>391456</v>
      </c>
      <c r="B640">
        <v>2140</v>
      </c>
      <c r="C640" t="s">
        <v>427</v>
      </c>
      <c r="D640" t="s">
        <v>10</v>
      </c>
      <c r="E640">
        <v>12</v>
      </c>
      <c r="F640" t="s">
        <v>11</v>
      </c>
      <c r="G640">
        <v>1</v>
      </c>
      <c r="H640" t="s">
        <v>324</v>
      </c>
      <c r="I640" t="s">
        <v>52</v>
      </c>
      <c r="J640" t="b">
        <f t="shared" si="9"/>
        <v>0</v>
      </c>
      <c r="N640">
        <v>391756</v>
      </c>
      <c r="P640">
        <v>50030</v>
      </c>
      <c r="R640" t="s">
        <v>1161</v>
      </c>
      <c r="V640">
        <v>1</v>
      </c>
    </row>
    <row r="641" spans="1:22" x14ac:dyDescent="0.25">
      <c r="A641">
        <v>391457</v>
      </c>
      <c r="B641">
        <v>40540</v>
      </c>
      <c r="C641" t="s">
        <v>401</v>
      </c>
      <c r="D641" t="s">
        <v>10</v>
      </c>
      <c r="E641">
        <v>48</v>
      </c>
      <c r="F641" t="s">
        <v>11</v>
      </c>
      <c r="G641">
        <v>1</v>
      </c>
      <c r="I641" t="s">
        <v>52</v>
      </c>
      <c r="J641" t="b">
        <f t="shared" si="9"/>
        <v>0</v>
      </c>
      <c r="N641">
        <v>391757</v>
      </c>
      <c r="P641">
        <v>50151</v>
      </c>
      <c r="R641" t="s">
        <v>749</v>
      </c>
      <c r="V641">
        <v>1</v>
      </c>
    </row>
    <row r="642" spans="1:22" x14ac:dyDescent="0.25">
      <c r="A642">
        <v>391458</v>
      </c>
      <c r="B642">
        <v>220057</v>
      </c>
      <c r="C642" t="s">
        <v>402</v>
      </c>
      <c r="D642" t="s">
        <v>10</v>
      </c>
      <c r="E642">
        <v>12</v>
      </c>
      <c r="F642" t="s">
        <v>11</v>
      </c>
      <c r="G642">
        <v>1</v>
      </c>
      <c r="H642" t="s">
        <v>140</v>
      </c>
      <c r="I642" t="s">
        <v>52</v>
      </c>
      <c r="J642" t="b">
        <f t="shared" si="9"/>
        <v>0</v>
      </c>
      <c r="N642">
        <v>391758</v>
      </c>
      <c r="P642">
        <v>50151</v>
      </c>
      <c r="R642" t="s">
        <v>635</v>
      </c>
      <c r="V642">
        <v>1</v>
      </c>
    </row>
    <row r="643" spans="1:22" x14ac:dyDescent="0.25">
      <c r="A643">
        <v>391459</v>
      </c>
      <c r="B643">
        <v>15130</v>
      </c>
      <c r="C643" t="s">
        <v>260</v>
      </c>
      <c r="D643" t="s">
        <v>10</v>
      </c>
      <c r="E643">
        <v>12</v>
      </c>
      <c r="F643" t="s">
        <v>11</v>
      </c>
      <c r="G643">
        <v>1</v>
      </c>
      <c r="H643" t="s">
        <v>101</v>
      </c>
      <c r="I643" t="s">
        <v>52</v>
      </c>
      <c r="J643" t="b">
        <f t="shared" si="9"/>
        <v>0</v>
      </c>
      <c r="N643">
        <v>391759</v>
      </c>
      <c r="P643">
        <v>50151</v>
      </c>
      <c r="R643" t="s">
        <v>589</v>
      </c>
      <c r="V643">
        <v>1</v>
      </c>
    </row>
    <row r="644" spans="1:22" x14ac:dyDescent="0.25">
      <c r="A644">
        <v>391460</v>
      </c>
      <c r="B644">
        <v>7390</v>
      </c>
      <c r="C644" t="s">
        <v>428</v>
      </c>
      <c r="D644" t="s">
        <v>10</v>
      </c>
      <c r="E644">
        <v>12</v>
      </c>
      <c r="F644" t="s">
        <v>11</v>
      </c>
      <c r="G644">
        <v>1</v>
      </c>
      <c r="H644" t="s">
        <v>20</v>
      </c>
      <c r="I644" t="s">
        <v>52</v>
      </c>
      <c r="J644" t="b">
        <f t="shared" si="9"/>
        <v>0</v>
      </c>
      <c r="N644">
        <v>391762</v>
      </c>
      <c r="P644">
        <v>50151</v>
      </c>
      <c r="R644" t="s">
        <v>608</v>
      </c>
      <c r="V644">
        <v>1</v>
      </c>
    </row>
    <row r="645" spans="1:22" x14ac:dyDescent="0.25">
      <c r="A645">
        <v>391461</v>
      </c>
      <c r="B645">
        <v>25030</v>
      </c>
      <c r="C645" t="s">
        <v>187</v>
      </c>
      <c r="D645" t="s">
        <v>10</v>
      </c>
      <c r="E645">
        <v>12</v>
      </c>
      <c r="F645" t="s">
        <v>11</v>
      </c>
      <c r="G645">
        <v>1</v>
      </c>
      <c r="H645" t="s">
        <v>160</v>
      </c>
      <c r="I645" t="s">
        <v>52</v>
      </c>
      <c r="J645" t="b">
        <f t="shared" si="9"/>
        <v>0</v>
      </c>
      <c r="N645">
        <v>391763</v>
      </c>
      <c r="P645">
        <v>50151</v>
      </c>
      <c r="R645" t="s">
        <v>970</v>
      </c>
      <c r="V645">
        <v>1</v>
      </c>
    </row>
    <row r="646" spans="1:22" x14ac:dyDescent="0.25">
      <c r="A646">
        <v>391462</v>
      </c>
      <c r="B646">
        <v>20280</v>
      </c>
      <c r="C646" t="s">
        <v>214</v>
      </c>
      <c r="D646" t="s">
        <v>10</v>
      </c>
      <c r="E646">
        <v>12</v>
      </c>
      <c r="F646" t="s">
        <v>11</v>
      </c>
      <c r="G646">
        <v>1</v>
      </c>
      <c r="H646" t="s">
        <v>160</v>
      </c>
      <c r="I646" t="s">
        <v>52</v>
      </c>
      <c r="J646" t="b">
        <f t="shared" si="9"/>
        <v>0</v>
      </c>
      <c r="N646">
        <v>391764</v>
      </c>
      <c r="P646">
        <v>50243</v>
      </c>
      <c r="R646" t="s">
        <v>448</v>
      </c>
      <c r="V646">
        <v>1</v>
      </c>
    </row>
    <row r="647" spans="1:22" x14ac:dyDescent="0.25">
      <c r="A647">
        <v>391463</v>
      </c>
      <c r="B647">
        <v>45700</v>
      </c>
      <c r="C647" t="s">
        <v>318</v>
      </c>
      <c r="D647" t="s">
        <v>10</v>
      </c>
      <c r="E647">
        <v>12</v>
      </c>
      <c r="F647" t="s">
        <v>11</v>
      </c>
      <c r="G647">
        <v>1</v>
      </c>
      <c r="I647" t="s">
        <v>52</v>
      </c>
      <c r="J647" t="b">
        <f t="shared" si="9"/>
        <v>0</v>
      </c>
      <c r="N647">
        <v>391765</v>
      </c>
      <c r="P647">
        <v>50250</v>
      </c>
      <c r="R647" t="s">
        <v>364</v>
      </c>
      <c r="V647">
        <v>1</v>
      </c>
    </row>
    <row r="648" spans="1:22" x14ac:dyDescent="0.25">
      <c r="A648">
        <v>391464</v>
      </c>
      <c r="B648">
        <v>5515</v>
      </c>
      <c r="C648" t="s">
        <v>212</v>
      </c>
      <c r="D648" t="s">
        <v>10</v>
      </c>
      <c r="E648">
        <v>12</v>
      </c>
      <c r="F648" t="s">
        <v>11</v>
      </c>
      <c r="G648">
        <v>1</v>
      </c>
      <c r="H648" t="s">
        <v>152</v>
      </c>
      <c r="I648" t="s">
        <v>52</v>
      </c>
      <c r="J648" t="b">
        <f t="shared" si="9"/>
        <v>0</v>
      </c>
      <c r="N648">
        <v>391766</v>
      </c>
      <c r="P648">
        <v>50260</v>
      </c>
      <c r="R648" t="s">
        <v>558</v>
      </c>
      <c r="V648">
        <v>1</v>
      </c>
    </row>
    <row r="649" spans="1:22" x14ac:dyDescent="0.25">
      <c r="A649">
        <v>391465</v>
      </c>
      <c r="B649">
        <v>30080</v>
      </c>
      <c r="C649" t="s">
        <v>429</v>
      </c>
      <c r="D649" t="s">
        <v>10</v>
      </c>
      <c r="E649">
        <v>12</v>
      </c>
      <c r="F649" t="s">
        <v>11</v>
      </c>
      <c r="G649">
        <v>1</v>
      </c>
      <c r="H649" t="s">
        <v>22</v>
      </c>
      <c r="I649" t="s">
        <v>52</v>
      </c>
      <c r="J649" t="b">
        <f t="shared" si="9"/>
        <v>0</v>
      </c>
      <c r="N649">
        <v>391767</v>
      </c>
      <c r="P649">
        <v>50260</v>
      </c>
      <c r="R649" t="s">
        <v>1043</v>
      </c>
      <c r="V649">
        <v>1</v>
      </c>
    </row>
    <row r="650" spans="1:22" x14ac:dyDescent="0.25">
      <c r="A650">
        <v>391481</v>
      </c>
      <c r="B650" t="s">
        <v>423</v>
      </c>
      <c r="C650" t="s">
        <v>424</v>
      </c>
      <c r="D650" t="s">
        <v>10</v>
      </c>
      <c r="E650">
        <v>12</v>
      </c>
      <c r="F650" t="s">
        <v>31</v>
      </c>
      <c r="G650">
        <v>2</v>
      </c>
      <c r="I650" t="s">
        <v>52</v>
      </c>
      <c r="J650" t="b">
        <f t="shared" si="9"/>
        <v>0</v>
      </c>
      <c r="N650">
        <v>391768</v>
      </c>
      <c r="P650">
        <v>50260</v>
      </c>
      <c r="R650" t="s">
        <v>642</v>
      </c>
      <c r="V650">
        <v>1</v>
      </c>
    </row>
    <row r="651" spans="1:22" x14ac:dyDescent="0.25">
      <c r="A651">
        <v>391482</v>
      </c>
      <c r="B651">
        <v>15130</v>
      </c>
      <c r="C651" t="s">
        <v>260</v>
      </c>
      <c r="D651" t="s">
        <v>10</v>
      </c>
      <c r="E651">
        <v>12</v>
      </c>
      <c r="F651" t="s">
        <v>11</v>
      </c>
      <c r="G651">
        <v>1</v>
      </c>
      <c r="H651" t="s">
        <v>101</v>
      </c>
      <c r="I651" t="s">
        <v>52</v>
      </c>
      <c r="J651" t="b">
        <f t="shared" si="9"/>
        <v>0</v>
      </c>
      <c r="N651">
        <v>391769</v>
      </c>
      <c r="P651">
        <v>50290</v>
      </c>
      <c r="R651" t="s">
        <v>314</v>
      </c>
      <c r="V651">
        <v>1</v>
      </c>
    </row>
    <row r="652" spans="1:22" x14ac:dyDescent="0.25">
      <c r="A652">
        <v>391483</v>
      </c>
      <c r="B652">
        <v>7410</v>
      </c>
      <c r="C652" t="s">
        <v>96</v>
      </c>
      <c r="D652" t="s">
        <v>10</v>
      </c>
      <c r="E652">
        <v>12</v>
      </c>
      <c r="F652" t="s">
        <v>11</v>
      </c>
      <c r="G652">
        <v>1</v>
      </c>
      <c r="H652" t="s">
        <v>20</v>
      </c>
      <c r="I652" t="s">
        <v>52</v>
      </c>
      <c r="J652" t="b">
        <f t="shared" ref="J652:J715" si="10">A652=A651</f>
        <v>0</v>
      </c>
      <c r="N652">
        <v>391770</v>
      </c>
      <c r="P652">
        <v>50290</v>
      </c>
      <c r="R652" t="s">
        <v>520</v>
      </c>
      <c r="V652">
        <v>1</v>
      </c>
    </row>
    <row r="653" spans="1:22" x14ac:dyDescent="0.25">
      <c r="A653">
        <v>391484</v>
      </c>
      <c r="B653">
        <v>40548</v>
      </c>
      <c r="C653" t="s">
        <v>350</v>
      </c>
      <c r="D653" t="s">
        <v>10</v>
      </c>
      <c r="E653">
        <v>12</v>
      </c>
      <c r="F653" t="s">
        <v>11</v>
      </c>
      <c r="G653">
        <v>1</v>
      </c>
      <c r="I653" t="s">
        <v>52</v>
      </c>
      <c r="J653" t="b">
        <f t="shared" si="10"/>
        <v>0</v>
      </c>
      <c r="N653">
        <v>391771</v>
      </c>
      <c r="P653">
        <v>50290</v>
      </c>
      <c r="R653" t="s">
        <v>1001</v>
      </c>
      <c r="V653">
        <v>1</v>
      </c>
    </row>
    <row r="654" spans="1:22" x14ac:dyDescent="0.25">
      <c r="A654">
        <v>391485</v>
      </c>
      <c r="B654">
        <v>15080</v>
      </c>
      <c r="C654" t="s">
        <v>233</v>
      </c>
      <c r="D654" t="s">
        <v>10</v>
      </c>
      <c r="E654">
        <v>24</v>
      </c>
      <c r="F654" t="s">
        <v>11</v>
      </c>
      <c r="G654">
        <v>1</v>
      </c>
      <c r="H654" t="s">
        <v>101</v>
      </c>
      <c r="I654" t="s">
        <v>52</v>
      </c>
      <c r="J654" t="b">
        <f t="shared" si="10"/>
        <v>0</v>
      </c>
      <c r="N654">
        <v>391773</v>
      </c>
      <c r="P654">
        <v>50290</v>
      </c>
      <c r="R654" t="s">
        <v>1175</v>
      </c>
      <c r="V654">
        <v>1</v>
      </c>
    </row>
    <row r="655" spans="1:22" x14ac:dyDescent="0.25">
      <c r="A655">
        <v>391486</v>
      </c>
      <c r="B655">
        <v>2225</v>
      </c>
      <c r="C655" t="s">
        <v>425</v>
      </c>
      <c r="D655" t="s">
        <v>10</v>
      </c>
      <c r="E655">
        <v>12</v>
      </c>
      <c r="F655" t="s">
        <v>11</v>
      </c>
      <c r="G655">
        <v>1</v>
      </c>
      <c r="H655" t="s">
        <v>426</v>
      </c>
      <c r="I655" t="s">
        <v>52</v>
      </c>
      <c r="J655" t="b">
        <f t="shared" si="10"/>
        <v>0</v>
      </c>
      <c r="N655">
        <v>391774</v>
      </c>
      <c r="P655">
        <v>50304</v>
      </c>
      <c r="R655" t="s">
        <v>394</v>
      </c>
      <c r="V655">
        <v>1</v>
      </c>
    </row>
    <row r="656" spans="1:22" x14ac:dyDescent="0.25">
      <c r="A656">
        <v>391487</v>
      </c>
      <c r="B656">
        <v>2140</v>
      </c>
      <c r="C656" t="s">
        <v>427</v>
      </c>
      <c r="D656" t="s">
        <v>10</v>
      </c>
      <c r="E656">
        <v>12</v>
      </c>
      <c r="F656" t="s">
        <v>11</v>
      </c>
      <c r="G656">
        <v>1</v>
      </c>
      <c r="H656" t="s">
        <v>324</v>
      </c>
      <c r="I656" t="s">
        <v>52</v>
      </c>
      <c r="J656" t="b">
        <f t="shared" si="10"/>
        <v>0</v>
      </c>
      <c r="N656">
        <v>391782</v>
      </c>
      <c r="P656">
        <v>50304</v>
      </c>
      <c r="R656" t="s">
        <v>673</v>
      </c>
      <c r="V656">
        <v>1</v>
      </c>
    </row>
    <row r="657" spans="1:22" x14ac:dyDescent="0.25">
      <c r="A657">
        <v>391488</v>
      </c>
      <c r="B657">
        <v>40540</v>
      </c>
      <c r="C657" t="s">
        <v>401</v>
      </c>
      <c r="D657" t="s">
        <v>10</v>
      </c>
      <c r="E657">
        <v>48</v>
      </c>
      <c r="F657" t="s">
        <v>11</v>
      </c>
      <c r="G657">
        <v>1</v>
      </c>
      <c r="I657" t="s">
        <v>52</v>
      </c>
      <c r="J657" t="b">
        <f t="shared" si="10"/>
        <v>0</v>
      </c>
      <c r="N657">
        <v>391783</v>
      </c>
      <c r="P657">
        <v>50304</v>
      </c>
      <c r="R657" t="s">
        <v>359</v>
      </c>
      <c r="V657">
        <v>1</v>
      </c>
    </row>
    <row r="658" spans="1:22" x14ac:dyDescent="0.25">
      <c r="A658">
        <v>391489</v>
      </c>
      <c r="B658">
        <v>220057</v>
      </c>
      <c r="C658" t="s">
        <v>402</v>
      </c>
      <c r="D658" t="s">
        <v>10</v>
      </c>
      <c r="E658">
        <v>12</v>
      </c>
      <c r="F658" t="s">
        <v>11</v>
      </c>
      <c r="G658">
        <v>1</v>
      </c>
      <c r="H658" t="s">
        <v>140</v>
      </c>
      <c r="I658" t="s">
        <v>52</v>
      </c>
      <c r="J658" t="b">
        <f t="shared" si="10"/>
        <v>0</v>
      </c>
      <c r="N658">
        <v>391784</v>
      </c>
      <c r="P658">
        <v>50304</v>
      </c>
      <c r="R658" t="s">
        <v>651</v>
      </c>
      <c r="V658">
        <v>1</v>
      </c>
    </row>
    <row r="659" spans="1:22" x14ac:dyDescent="0.25">
      <c r="A659">
        <v>391490</v>
      </c>
      <c r="B659">
        <v>7390</v>
      </c>
      <c r="C659" t="s">
        <v>428</v>
      </c>
      <c r="D659" t="s">
        <v>10</v>
      </c>
      <c r="E659">
        <v>12</v>
      </c>
      <c r="F659" t="s">
        <v>11</v>
      </c>
      <c r="G659">
        <v>1</v>
      </c>
      <c r="H659" t="s">
        <v>20</v>
      </c>
      <c r="I659" t="s">
        <v>52</v>
      </c>
      <c r="J659" t="b">
        <f t="shared" si="10"/>
        <v>0</v>
      </c>
      <c r="N659">
        <v>391785</v>
      </c>
      <c r="P659">
        <v>50304</v>
      </c>
      <c r="R659" t="s">
        <v>948</v>
      </c>
      <c r="V659">
        <v>1</v>
      </c>
    </row>
    <row r="660" spans="1:22" x14ac:dyDescent="0.25">
      <c r="A660">
        <v>391491</v>
      </c>
      <c r="B660">
        <v>25030</v>
      </c>
      <c r="C660" t="s">
        <v>187</v>
      </c>
      <c r="D660" t="s">
        <v>10</v>
      </c>
      <c r="E660">
        <v>12</v>
      </c>
      <c r="F660" t="s">
        <v>11</v>
      </c>
      <c r="G660">
        <v>1</v>
      </c>
      <c r="H660" t="s">
        <v>160</v>
      </c>
      <c r="I660" t="s">
        <v>52</v>
      </c>
      <c r="J660" t="b">
        <f t="shared" si="10"/>
        <v>0</v>
      </c>
      <c r="N660">
        <v>391786</v>
      </c>
      <c r="P660">
        <v>50331</v>
      </c>
      <c r="R660" t="s">
        <v>1150</v>
      </c>
      <c r="V660">
        <v>1</v>
      </c>
    </row>
    <row r="661" spans="1:22" x14ac:dyDescent="0.25">
      <c r="A661">
        <v>391492</v>
      </c>
      <c r="B661">
        <v>20280</v>
      </c>
      <c r="C661" t="s">
        <v>214</v>
      </c>
      <c r="D661" t="s">
        <v>10</v>
      </c>
      <c r="E661">
        <v>12</v>
      </c>
      <c r="F661" t="s">
        <v>11</v>
      </c>
      <c r="G661">
        <v>1</v>
      </c>
      <c r="H661" t="s">
        <v>160</v>
      </c>
      <c r="I661" t="s">
        <v>52</v>
      </c>
      <c r="J661" t="b">
        <f t="shared" si="10"/>
        <v>0</v>
      </c>
      <c r="N661">
        <v>391787</v>
      </c>
      <c r="P661">
        <v>50331</v>
      </c>
      <c r="R661" t="s">
        <v>1138</v>
      </c>
      <c r="V661">
        <v>1</v>
      </c>
    </row>
    <row r="662" spans="1:22" x14ac:dyDescent="0.25">
      <c r="A662">
        <v>391493</v>
      </c>
      <c r="B662">
        <v>45700</v>
      </c>
      <c r="C662" t="s">
        <v>318</v>
      </c>
      <c r="D662" t="s">
        <v>10</v>
      </c>
      <c r="E662">
        <v>12</v>
      </c>
      <c r="F662" t="s">
        <v>11</v>
      </c>
      <c r="G662">
        <v>1</v>
      </c>
      <c r="I662" t="s">
        <v>52</v>
      </c>
      <c r="J662" t="b">
        <f t="shared" si="10"/>
        <v>0</v>
      </c>
      <c r="N662">
        <v>391788</v>
      </c>
      <c r="P662">
        <v>50360</v>
      </c>
      <c r="R662" t="s">
        <v>470</v>
      </c>
      <c r="V662">
        <v>1</v>
      </c>
    </row>
    <row r="663" spans="1:22" x14ac:dyDescent="0.25">
      <c r="A663">
        <v>391494</v>
      </c>
      <c r="B663">
        <v>5515</v>
      </c>
      <c r="C663" t="s">
        <v>212</v>
      </c>
      <c r="D663" t="s">
        <v>10</v>
      </c>
      <c r="E663">
        <v>12</v>
      </c>
      <c r="F663" t="s">
        <v>11</v>
      </c>
      <c r="G663">
        <v>1</v>
      </c>
      <c r="H663" t="s">
        <v>152</v>
      </c>
      <c r="I663" t="s">
        <v>52</v>
      </c>
      <c r="J663" t="b">
        <f t="shared" si="10"/>
        <v>0</v>
      </c>
      <c r="N663">
        <v>391789</v>
      </c>
      <c r="P663">
        <v>50394</v>
      </c>
      <c r="R663" t="s">
        <v>935</v>
      </c>
      <c r="V663">
        <v>1</v>
      </c>
    </row>
    <row r="664" spans="1:22" x14ac:dyDescent="0.25">
      <c r="A664">
        <v>391495</v>
      </c>
      <c r="B664">
        <v>30080</v>
      </c>
      <c r="C664" t="s">
        <v>429</v>
      </c>
      <c r="D664" t="s">
        <v>10</v>
      </c>
      <c r="E664">
        <v>12</v>
      </c>
      <c r="F664" t="s">
        <v>11</v>
      </c>
      <c r="G664">
        <v>1</v>
      </c>
      <c r="H664" t="s">
        <v>22</v>
      </c>
      <c r="I664" t="s">
        <v>52</v>
      </c>
      <c r="J664" t="b">
        <f t="shared" si="10"/>
        <v>0</v>
      </c>
      <c r="N664">
        <v>391790</v>
      </c>
      <c r="P664">
        <v>50394</v>
      </c>
      <c r="R664" t="s">
        <v>751</v>
      </c>
      <c r="V664">
        <v>1</v>
      </c>
    </row>
    <row r="665" spans="1:22" x14ac:dyDescent="0.25">
      <c r="A665">
        <v>391496</v>
      </c>
      <c r="B665" t="s">
        <v>393</v>
      </c>
      <c r="C665" t="s">
        <v>394</v>
      </c>
      <c r="D665" t="s">
        <v>10</v>
      </c>
      <c r="E665">
        <v>12</v>
      </c>
      <c r="F665" t="s">
        <v>31</v>
      </c>
      <c r="G665">
        <v>3</v>
      </c>
      <c r="H665" t="s">
        <v>62</v>
      </c>
      <c r="I665" t="s">
        <v>52</v>
      </c>
      <c r="J665" t="b">
        <f t="shared" si="10"/>
        <v>0</v>
      </c>
      <c r="N665">
        <v>391791</v>
      </c>
      <c r="P665">
        <v>50394</v>
      </c>
      <c r="R665" t="s">
        <v>629</v>
      </c>
      <c r="V665">
        <v>1</v>
      </c>
    </row>
    <row r="666" spans="1:22" x14ac:dyDescent="0.25">
      <c r="A666">
        <v>391497</v>
      </c>
      <c r="B666" t="s">
        <v>423</v>
      </c>
      <c r="C666" t="s">
        <v>424</v>
      </c>
      <c r="D666" t="s">
        <v>10</v>
      </c>
      <c r="E666">
        <v>12</v>
      </c>
      <c r="F666" t="s">
        <v>11</v>
      </c>
      <c r="G666">
        <v>2</v>
      </c>
      <c r="I666" t="s">
        <v>52</v>
      </c>
      <c r="J666" t="b">
        <f t="shared" si="10"/>
        <v>0</v>
      </c>
      <c r="N666">
        <v>391792</v>
      </c>
      <c r="P666">
        <v>50395</v>
      </c>
      <c r="R666" t="s">
        <v>583</v>
      </c>
      <c r="V666">
        <v>1</v>
      </c>
    </row>
    <row r="667" spans="1:22" x14ac:dyDescent="0.25">
      <c r="A667">
        <v>391500</v>
      </c>
      <c r="B667" t="s">
        <v>393</v>
      </c>
      <c r="C667" t="s">
        <v>394</v>
      </c>
      <c r="D667" t="s">
        <v>10</v>
      </c>
      <c r="E667">
        <v>12</v>
      </c>
      <c r="F667" t="s">
        <v>31</v>
      </c>
      <c r="G667">
        <v>2</v>
      </c>
      <c r="I667" t="s">
        <v>37</v>
      </c>
      <c r="J667" t="b">
        <f t="shared" si="10"/>
        <v>0</v>
      </c>
      <c r="N667">
        <v>391793</v>
      </c>
      <c r="P667">
        <v>50404</v>
      </c>
      <c r="R667" t="s">
        <v>601</v>
      </c>
      <c r="V667">
        <v>1</v>
      </c>
    </row>
    <row r="668" spans="1:22" x14ac:dyDescent="0.25">
      <c r="A668">
        <v>391501</v>
      </c>
      <c r="B668" t="s">
        <v>393</v>
      </c>
      <c r="C668" t="s">
        <v>394</v>
      </c>
      <c r="D668" t="s">
        <v>10</v>
      </c>
      <c r="E668">
        <v>12</v>
      </c>
      <c r="F668" t="s">
        <v>11</v>
      </c>
      <c r="G668">
        <v>3</v>
      </c>
      <c r="H668" t="s">
        <v>62</v>
      </c>
      <c r="I668" t="s">
        <v>37</v>
      </c>
      <c r="J668" t="b">
        <f t="shared" si="10"/>
        <v>0</v>
      </c>
      <c r="N668">
        <v>391795</v>
      </c>
      <c r="P668">
        <v>50404</v>
      </c>
      <c r="R668" t="s">
        <v>966</v>
      </c>
      <c r="V668">
        <v>1</v>
      </c>
    </row>
    <row r="669" spans="1:22" x14ac:dyDescent="0.25">
      <c r="A669">
        <v>391502</v>
      </c>
      <c r="B669" t="s">
        <v>395</v>
      </c>
      <c r="C669" t="s">
        <v>396</v>
      </c>
      <c r="D669" t="s">
        <v>10</v>
      </c>
      <c r="E669">
        <v>12</v>
      </c>
      <c r="F669" t="s">
        <v>31</v>
      </c>
      <c r="G669">
        <v>2</v>
      </c>
      <c r="I669" t="s">
        <v>37</v>
      </c>
      <c r="J669" t="b">
        <f t="shared" si="10"/>
        <v>0</v>
      </c>
      <c r="N669">
        <v>391807</v>
      </c>
      <c r="P669">
        <v>50404</v>
      </c>
      <c r="R669" t="s">
        <v>446</v>
      </c>
      <c r="V669">
        <v>1</v>
      </c>
    </row>
    <row r="670" spans="1:22" x14ac:dyDescent="0.25">
      <c r="A670">
        <v>391503</v>
      </c>
      <c r="B670" t="s">
        <v>395</v>
      </c>
      <c r="C670" t="s">
        <v>396</v>
      </c>
      <c r="D670" t="s">
        <v>10</v>
      </c>
      <c r="E670">
        <v>12</v>
      </c>
      <c r="F670" t="s">
        <v>11</v>
      </c>
      <c r="G670">
        <v>3</v>
      </c>
      <c r="H670" t="s">
        <v>62</v>
      </c>
      <c r="I670" t="s">
        <v>37</v>
      </c>
      <c r="J670" t="b">
        <f t="shared" si="10"/>
        <v>0</v>
      </c>
      <c r="N670">
        <v>391808</v>
      </c>
      <c r="P670">
        <v>50404</v>
      </c>
      <c r="R670" t="s">
        <v>389</v>
      </c>
      <c r="V670">
        <v>1</v>
      </c>
    </row>
    <row r="671" spans="1:22" x14ac:dyDescent="0.25">
      <c r="A671">
        <v>391504</v>
      </c>
      <c r="B671" t="s">
        <v>397</v>
      </c>
      <c r="C671" t="s">
        <v>398</v>
      </c>
      <c r="D671" t="s">
        <v>10</v>
      </c>
      <c r="E671">
        <v>12</v>
      </c>
      <c r="F671" t="s">
        <v>31</v>
      </c>
      <c r="G671">
        <v>3</v>
      </c>
      <c r="H671" t="s">
        <v>62</v>
      </c>
      <c r="I671" t="s">
        <v>52</v>
      </c>
      <c r="J671" t="b">
        <f t="shared" si="10"/>
        <v>0</v>
      </c>
      <c r="N671">
        <v>391809</v>
      </c>
      <c r="P671">
        <v>50410</v>
      </c>
      <c r="R671" t="s">
        <v>556</v>
      </c>
      <c r="V671">
        <v>1</v>
      </c>
    </row>
    <row r="672" spans="1:22" x14ac:dyDescent="0.25">
      <c r="A672">
        <v>391505</v>
      </c>
      <c r="B672" t="s">
        <v>393</v>
      </c>
      <c r="C672" t="s">
        <v>394</v>
      </c>
      <c r="D672" t="s">
        <v>10</v>
      </c>
      <c r="E672">
        <v>12</v>
      </c>
      <c r="F672" t="s">
        <v>11</v>
      </c>
      <c r="G672">
        <v>2</v>
      </c>
      <c r="I672" t="s">
        <v>52</v>
      </c>
      <c r="J672" t="b">
        <f t="shared" si="10"/>
        <v>0</v>
      </c>
      <c r="N672">
        <v>391810</v>
      </c>
      <c r="P672">
        <v>50410</v>
      </c>
      <c r="R672" t="s">
        <v>1041</v>
      </c>
      <c r="V672">
        <v>1</v>
      </c>
    </row>
    <row r="673" spans="1:22" x14ac:dyDescent="0.25">
      <c r="A673">
        <v>391506</v>
      </c>
      <c r="B673" t="s">
        <v>395</v>
      </c>
      <c r="C673" t="s">
        <v>396</v>
      </c>
      <c r="D673" t="s">
        <v>10</v>
      </c>
      <c r="E673">
        <v>12</v>
      </c>
      <c r="F673" t="s">
        <v>11</v>
      </c>
      <c r="G673">
        <v>2</v>
      </c>
      <c r="I673" t="s">
        <v>52</v>
      </c>
      <c r="J673" t="b">
        <f t="shared" si="10"/>
        <v>0</v>
      </c>
      <c r="N673">
        <v>391811</v>
      </c>
      <c r="P673">
        <v>50410</v>
      </c>
      <c r="R673" t="s">
        <v>901</v>
      </c>
      <c r="V673">
        <v>1</v>
      </c>
    </row>
    <row r="674" spans="1:22" x14ac:dyDescent="0.25">
      <c r="A674">
        <v>391507</v>
      </c>
      <c r="B674" t="s">
        <v>399</v>
      </c>
      <c r="C674" t="s">
        <v>400</v>
      </c>
      <c r="D674" t="s">
        <v>10</v>
      </c>
      <c r="E674">
        <v>12</v>
      </c>
      <c r="F674" t="s">
        <v>11</v>
      </c>
      <c r="G674">
        <v>2</v>
      </c>
      <c r="I674" t="s">
        <v>52</v>
      </c>
      <c r="J674" t="b">
        <f t="shared" si="10"/>
        <v>0</v>
      </c>
      <c r="N674">
        <v>391812</v>
      </c>
      <c r="P674">
        <v>50410</v>
      </c>
      <c r="R674" t="s">
        <v>644</v>
      </c>
      <c r="V674">
        <v>1</v>
      </c>
    </row>
    <row r="675" spans="1:22" x14ac:dyDescent="0.25">
      <c r="A675">
        <v>391508</v>
      </c>
      <c r="B675" t="s">
        <v>397</v>
      </c>
      <c r="C675" t="s">
        <v>398</v>
      </c>
      <c r="D675" t="s">
        <v>10</v>
      </c>
      <c r="E675">
        <v>10</v>
      </c>
      <c r="F675" t="s">
        <v>11</v>
      </c>
      <c r="G675">
        <v>3</v>
      </c>
      <c r="H675" t="s">
        <v>62</v>
      </c>
      <c r="I675" t="s">
        <v>13</v>
      </c>
      <c r="J675" t="b">
        <f t="shared" si="10"/>
        <v>0</v>
      </c>
      <c r="N675">
        <v>391813</v>
      </c>
      <c r="P675">
        <v>50435</v>
      </c>
      <c r="R675" t="s">
        <v>312</v>
      </c>
      <c r="V675">
        <v>1</v>
      </c>
    </row>
    <row r="676" spans="1:22" x14ac:dyDescent="0.25">
      <c r="A676">
        <v>391509</v>
      </c>
      <c r="B676" t="s">
        <v>430</v>
      </c>
      <c r="C676" t="s">
        <v>431</v>
      </c>
      <c r="D676" t="s">
        <v>10</v>
      </c>
      <c r="E676">
        <v>10</v>
      </c>
      <c r="F676" t="s">
        <v>31</v>
      </c>
      <c r="G676">
        <v>1</v>
      </c>
      <c r="I676" t="s">
        <v>52</v>
      </c>
      <c r="J676" t="b">
        <f t="shared" si="10"/>
        <v>0</v>
      </c>
      <c r="N676">
        <v>391814</v>
      </c>
      <c r="P676">
        <v>50903</v>
      </c>
      <c r="R676" t="s">
        <v>517</v>
      </c>
      <c r="V676">
        <v>1</v>
      </c>
    </row>
    <row r="677" spans="1:22" x14ac:dyDescent="0.25">
      <c r="A677">
        <v>391510</v>
      </c>
      <c r="B677">
        <v>40390</v>
      </c>
      <c r="C677" t="s">
        <v>269</v>
      </c>
      <c r="D677" t="s">
        <v>10</v>
      </c>
      <c r="E677">
        <v>2</v>
      </c>
      <c r="F677" t="s">
        <v>11</v>
      </c>
      <c r="G677">
        <v>1</v>
      </c>
      <c r="H677" t="s">
        <v>225</v>
      </c>
      <c r="I677" t="s">
        <v>52</v>
      </c>
      <c r="J677" t="b">
        <f t="shared" si="10"/>
        <v>0</v>
      </c>
      <c r="N677">
        <v>391815</v>
      </c>
      <c r="P677">
        <v>51507</v>
      </c>
      <c r="R677" t="s">
        <v>1440</v>
      </c>
      <c r="V677">
        <v>1</v>
      </c>
    </row>
    <row r="678" spans="1:22" x14ac:dyDescent="0.25">
      <c r="A678">
        <v>391526</v>
      </c>
      <c r="B678" t="s">
        <v>432</v>
      </c>
      <c r="C678" t="s">
        <v>433</v>
      </c>
      <c r="D678" t="s">
        <v>10</v>
      </c>
      <c r="E678">
        <v>10</v>
      </c>
      <c r="F678" t="s">
        <v>31</v>
      </c>
      <c r="G678">
        <v>1</v>
      </c>
      <c r="H678" t="s">
        <v>140</v>
      </c>
      <c r="I678" t="s">
        <v>52</v>
      </c>
      <c r="J678" t="b">
        <f t="shared" si="10"/>
        <v>0</v>
      </c>
      <c r="N678">
        <v>391816</v>
      </c>
      <c r="P678">
        <v>51507</v>
      </c>
      <c r="R678" t="s">
        <v>1158</v>
      </c>
      <c r="V678">
        <v>1</v>
      </c>
    </row>
    <row r="679" spans="1:22" x14ac:dyDescent="0.25">
      <c r="A679">
        <v>391527</v>
      </c>
      <c r="B679">
        <v>5060</v>
      </c>
      <c r="C679" t="s">
        <v>183</v>
      </c>
      <c r="D679" t="s">
        <v>10</v>
      </c>
      <c r="E679">
        <v>2</v>
      </c>
      <c r="F679" t="s">
        <v>11</v>
      </c>
      <c r="G679">
        <v>1</v>
      </c>
      <c r="H679" t="s">
        <v>150</v>
      </c>
      <c r="I679" t="s">
        <v>52</v>
      </c>
      <c r="J679" t="b">
        <f t="shared" si="10"/>
        <v>0</v>
      </c>
      <c r="N679">
        <v>391817</v>
      </c>
      <c r="P679">
        <v>51641</v>
      </c>
      <c r="R679" t="s">
        <v>1312</v>
      </c>
      <c r="V679">
        <v>1</v>
      </c>
    </row>
    <row r="680" spans="1:22" x14ac:dyDescent="0.25">
      <c r="A680">
        <v>391528</v>
      </c>
      <c r="B680">
        <v>220055</v>
      </c>
      <c r="C680" t="s">
        <v>347</v>
      </c>
      <c r="D680" t="s">
        <v>10</v>
      </c>
      <c r="E680">
        <v>10</v>
      </c>
      <c r="F680" t="s">
        <v>11</v>
      </c>
      <c r="G680">
        <v>1</v>
      </c>
      <c r="H680" t="s">
        <v>140</v>
      </c>
      <c r="I680" t="s">
        <v>52</v>
      </c>
      <c r="J680" t="b">
        <f t="shared" si="10"/>
        <v>0</v>
      </c>
      <c r="N680">
        <v>391818</v>
      </c>
      <c r="P680">
        <v>51802</v>
      </c>
      <c r="R680" t="s">
        <v>666</v>
      </c>
      <c r="V680">
        <v>1</v>
      </c>
    </row>
    <row r="681" spans="1:22" x14ac:dyDescent="0.25">
      <c r="A681">
        <v>391529</v>
      </c>
      <c r="B681">
        <v>15130</v>
      </c>
      <c r="C681" t="s">
        <v>260</v>
      </c>
      <c r="D681" t="s">
        <v>10</v>
      </c>
      <c r="E681">
        <v>12</v>
      </c>
      <c r="F681" t="s">
        <v>11</v>
      </c>
      <c r="G681">
        <v>1</v>
      </c>
      <c r="H681" t="s">
        <v>101</v>
      </c>
      <c r="I681" t="s">
        <v>52</v>
      </c>
      <c r="J681" t="b">
        <f t="shared" si="10"/>
        <v>0</v>
      </c>
      <c r="N681">
        <v>391819</v>
      </c>
      <c r="P681">
        <v>51803</v>
      </c>
      <c r="R681" t="s">
        <v>992</v>
      </c>
      <c r="V681">
        <v>1</v>
      </c>
    </row>
    <row r="682" spans="1:22" x14ac:dyDescent="0.25">
      <c r="A682">
        <v>391530</v>
      </c>
      <c r="B682">
        <v>3100</v>
      </c>
      <c r="C682" t="s">
        <v>434</v>
      </c>
      <c r="D682" t="s">
        <v>10</v>
      </c>
      <c r="E682">
        <v>10</v>
      </c>
      <c r="F682" t="s">
        <v>11</v>
      </c>
      <c r="G682">
        <v>1</v>
      </c>
      <c r="H682" t="s">
        <v>180</v>
      </c>
      <c r="I682" t="s">
        <v>52</v>
      </c>
      <c r="J682" t="b">
        <f t="shared" si="10"/>
        <v>0</v>
      </c>
      <c r="N682">
        <v>391820</v>
      </c>
      <c r="P682">
        <v>51803</v>
      </c>
      <c r="R682" t="s">
        <v>1173</v>
      </c>
      <c r="V682">
        <v>1</v>
      </c>
    </row>
    <row r="683" spans="1:22" x14ac:dyDescent="0.25">
      <c r="A683">
        <v>391531</v>
      </c>
      <c r="B683">
        <v>2005</v>
      </c>
      <c r="C683" t="s">
        <v>435</v>
      </c>
      <c r="D683" t="s">
        <v>10</v>
      </c>
      <c r="E683">
        <v>10</v>
      </c>
      <c r="F683" t="s">
        <v>11</v>
      </c>
      <c r="G683">
        <v>1</v>
      </c>
      <c r="H683" t="s">
        <v>178</v>
      </c>
      <c r="I683" t="s">
        <v>52</v>
      </c>
      <c r="J683" t="b">
        <f t="shared" si="10"/>
        <v>0</v>
      </c>
      <c r="N683">
        <v>391821</v>
      </c>
      <c r="P683">
        <v>51805</v>
      </c>
      <c r="R683" t="s">
        <v>493</v>
      </c>
      <c r="V683">
        <v>1</v>
      </c>
    </row>
    <row r="684" spans="1:22" x14ac:dyDescent="0.25">
      <c r="A684">
        <v>391532</v>
      </c>
      <c r="B684">
        <v>2070</v>
      </c>
      <c r="C684" t="s">
        <v>436</v>
      </c>
      <c r="D684" t="s">
        <v>10</v>
      </c>
      <c r="E684">
        <v>10</v>
      </c>
      <c r="F684" t="s">
        <v>11</v>
      </c>
      <c r="G684">
        <v>1</v>
      </c>
      <c r="H684" t="s">
        <v>356</v>
      </c>
      <c r="I684" t="s">
        <v>52</v>
      </c>
      <c r="J684" t="b">
        <f t="shared" si="10"/>
        <v>0</v>
      </c>
      <c r="N684">
        <v>391822</v>
      </c>
      <c r="P684">
        <v>51806</v>
      </c>
      <c r="R684" t="s">
        <v>396</v>
      </c>
      <c r="V684">
        <v>1</v>
      </c>
    </row>
    <row r="685" spans="1:22" x14ac:dyDescent="0.25">
      <c r="A685">
        <v>391533</v>
      </c>
      <c r="B685">
        <v>25030</v>
      </c>
      <c r="C685" t="s">
        <v>187</v>
      </c>
      <c r="D685" t="s">
        <v>10</v>
      </c>
      <c r="E685">
        <v>10</v>
      </c>
      <c r="F685" t="s">
        <v>11</v>
      </c>
      <c r="G685">
        <v>1</v>
      </c>
      <c r="H685" t="s">
        <v>160</v>
      </c>
      <c r="I685" t="s">
        <v>52</v>
      </c>
      <c r="J685" t="b">
        <f t="shared" si="10"/>
        <v>0</v>
      </c>
      <c r="N685">
        <v>391823</v>
      </c>
      <c r="P685">
        <v>51806</v>
      </c>
      <c r="R685" t="s">
        <v>1219</v>
      </c>
      <c r="V685">
        <v>1</v>
      </c>
    </row>
    <row r="686" spans="1:22" x14ac:dyDescent="0.25">
      <c r="A686">
        <v>391534</v>
      </c>
      <c r="B686" t="s">
        <v>430</v>
      </c>
      <c r="C686" t="s">
        <v>431</v>
      </c>
      <c r="D686" t="s">
        <v>10</v>
      </c>
      <c r="E686">
        <v>10</v>
      </c>
      <c r="F686" t="s">
        <v>11</v>
      </c>
      <c r="G686">
        <v>1</v>
      </c>
      <c r="I686" t="s">
        <v>52</v>
      </c>
      <c r="J686" t="b">
        <f t="shared" si="10"/>
        <v>0</v>
      </c>
      <c r="N686">
        <v>391824</v>
      </c>
      <c r="P686">
        <v>51821</v>
      </c>
      <c r="R686" t="s">
        <v>668</v>
      </c>
      <c r="V686">
        <v>1</v>
      </c>
    </row>
    <row r="687" spans="1:22" x14ac:dyDescent="0.25">
      <c r="A687">
        <v>391535</v>
      </c>
      <c r="B687">
        <v>3775</v>
      </c>
      <c r="C687" t="s">
        <v>181</v>
      </c>
      <c r="D687" t="s">
        <v>10</v>
      </c>
      <c r="E687">
        <v>6</v>
      </c>
      <c r="F687" t="s">
        <v>11</v>
      </c>
      <c r="G687">
        <v>1</v>
      </c>
      <c r="H687" t="s">
        <v>182</v>
      </c>
      <c r="I687" t="s">
        <v>52</v>
      </c>
      <c r="J687" t="b">
        <f t="shared" si="10"/>
        <v>0</v>
      </c>
      <c r="N687">
        <v>391835</v>
      </c>
      <c r="P687">
        <v>55083</v>
      </c>
      <c r="R687" t="s">
        <v>346</v>
      </c>
      <c r="V687">
        <v>1</v>
      </c>
    </row>
    <row r="688" spans="1:22" x14ac:dyDescent="0.25">
      <c r="A688">
        <v>391536</v>
      </c>
      <c r="B688">
        <v>6710</v>
      </c>
      <c r="C688" t="s">
        <v>167</v>
      </c>
      <c r="D688" t="s">
        <v>10</v>
      </c>
      <c r="E688">
        <v>10</v>
      </c>
      <c r="F688" t="s">
        <v>11</v>
      </c>
      <c r="G688">
        <v>1</v>
      </c>
      <c r="I688" t="s">
        <v>52</v>
      </c>
      <c r="J688" t="b">
        <f t="shared" si="10"/>
        <v>0</v>
      </c>
      <c r="N688">
        <v>391836</v>
      </c>
      <c r="P688">
        <v>55094</v>
      </c>
      <c r="R688" t="s">
        <v>653</v>
      </c>
      <c r="V688">
        <v>1</v>
      </c>
    </row>
    <row r="689" spans="1:22" x14ac:dyDescent="0.25">
      <c r="A689">
        <v>391537</v>
      </c>
      <c r="B689">
        <v>40548</v>
      </c>
      <c r="C689" t="s">
        <v>350</v>
      </c>
      <c r="D689" t="s">
        <v>10</v>
      </c>
      <c r="E689">
        <v>10</v>
      </c>
      <c r="F689" t="s">
        <v>11</v>
      </c>
      <c r="G689">
        <v>1</v>
      </c>
      <c r="I689" t="s">
        <v>52</v>
      </c>
      <c r="J689" t="b">
        <f t="shared" si="10"/>
        <v>0</v>
      </c>
      <c r="N689">
        <v>391837</v>
      </c>
      <c r="P689">
        <v>55098</v>
      </c>
      <c r="R689" t="s">
        <v>945</v>
      </c>
      <c r="V689">
        <v>1</v>
      </c>
    </row>
    <row r="690" spans="1:22" x14ac:dyDescent="0.25">
      <c r="A690">
        <v>391538</v>
      </c>
      <c r="B690">
        <v>15080</v>
      </c>
      <c r="C690" t="s">
        <v>233</v>
      </c>
      <c r="D690" t="s">
        <v>10</v>
      </c>
      <c r="E690">
        <v>10</v>
      </c>
      <c r="F690" t="s">
        <v>11</v>
      </c>
      <c r="G690">
        <v>1</v>
      </c>
      <c r="H690" t="s">
        <v>101</v>
      </c>
      <c r="I690" t="s">
        <v>52</v>
      </c>
      <c r="J690" t="b">
        <f t="shared" si="10"/>
        <v>0</v>
      </c>
      <c r="N690">
        <v>391838</v>
      </c>
      <c r="P690">
        <v>55098</v>
      </c>
      <c r="R690" t="s">
        <v>1148</v>
      </c>
      <c r="V690">
        <v>1</v>
      </c>
    </row>
    <row r="691" spans="1:22" x14ac:dyDescent="0.25">
      <c r="A691">
        <v>391539</v>
      </c>
      <c r="B691">
        <v>40542</v>
      </c>
      <c r="C691" t="s">
        <v>352</v>
      </c>
      <c r="D691" t="s">
        <v>10</v>
      </c>
      <c r="E691">
        <v>60</v>
      </c>
      <c r="F691" t="s">
        <v>11</v>
      </c>
      <c r="G691">
        <v>1</v>
      </c>
      <c r="I691" t="s">
        <v>52</v>
      </c>
      <c r="J691" t="b">
        <f t="shared" si="10"/>
        <v>0</v>
      </c>
      <c r="N691">
        <v>391839</v>
      </c>
      <c r="P691">
        <v>55098</v>
      </c>
      <c r="R691" t="s">
        <v>1136</v>
      </c>
      <c r="V691">
        <v>1</v>
      </c>
    </row>
    <row r="692" spans="1:22" x14ac:dyDescent="0.25">
      <c r="A692">
        <v>391540</v>
      </c>
      <c r="B692">
        <v>45700</v>
      </c>
      <c r="C692" t="s">
        <v>318</v>
      </c>
      <c r="D692" t="s">
        <v>10</v>
      </c>
      <c r="E692">
        <v>10</v>
      </c>
      <c r="F692" t="s">
        <v>11</v>
      </c>
      <c r="G692">
        <v>1</v>
      </c>
      <c r="I692" t="s">
        <v>52</v>
      </c>
      <c r="J692" t="b">
        <f t="shared" si="10"/>
        <v>0</v>
      </c>
      <c r="N692">
        <v>391840</v>
      </c>
      <c r="P692">
        <v>55098</v>
      </c>
      <c r="R692" t="s">
        <v>476</v>
      </c>
      <c r="V692">
        <v>1</v>
      </c>
    </row>
    <row r="693" spans="1:22" x14ac:dyDescent="0.25">
      <c r="A693">
        <v>391541</v>
      </c>
      <c r="B693" t="s">
        <v>437</v>
      </c>
      <c r="C693" t="s">
        <v>438</v>
      </c>
      <c r="D693" t="s">
        <v>10</v>
      </c>
      <c r="E693">
        <v>10</v>
      </c>
      <c r="F693" t="s">
        <v>31</v>
      </c>
      <c r="G693">
        <v>1</v>
      </c>
      <c r="H693" t="s">
        <v>140</v>
      </c>
      <c r="I693" t="s">
        <v>52</v>
      </c>
      <c r="J693" t="b">
        <f t="shared" si="10"/>
        <v>0</v>
      </c>
      <c r="N693">
        <v>391841</v>
      </c>
      <c r="P693">
        <v>55165</v>
      </c>
      <c r="R693" t="s">
        <v>722</v>
      </c>
      <c r="V693">
        <v>1</v>
      </c>
    </row>
    <row r="694" spans="1:22" x14ac:dyDescent="0.25">
      <c r="A694">
        <v>391542</v>
      </c>
      <c r="B694">
        <v>60745</v>
      </c>
      <c r="C694" t="s">
        <v>333</v>
      </c>
      <c r="D694" t="s">
        <v>10</v>
      </c>
      <c r="E694">
        <v>10</v>
      </c>
      <c r="F694" t="s">
        <v>11</v>
      </c>
      <c r="G694">
        <v>1</v>
      </c>
      <c r="H694" t="s">
        <v>334</v>
      </c>
      <c r="I694" t="s">
        <v>52</v>
      </c>
      <c r="J694" t="b">
        <f t="shared" si="10"/>
        <v>0</v>
      </c>
      <c r="N694">
        <v>391842</v>
      </c>
      <c r="P694">
        <v>55165</v>
      </c>
      <c r="R694" t="s">
        <v>988</v>
      </c>
      <c r="V694">
        <v>1</v>
      </c>
    </row>
    <row r="695" spans="1:22" x14ac:dyDescent="0.25">
      <c r="A695">
        <v>391543</v>
      </c>
      <c r="B695">
        <v>71005</v>
      </c>
      <c r="C695" t="s">
        <v>335</v>
      </c>
      <c r="D695" t="s">
        <v>10</v>
      </c>
      <c r="E695">
        <v>10</v>
      </c>
      <c r="F695" t="s">
        <v>11</v>
      </c>
      <c r="G695">
        <v>1</v>
      </c>
      <c r="I695" t="s">
        <v>52</v>
      </c>
      <c r="J695" t="b">
        <f t="shared" si="10"/>
        <v>0</v>
      </c>
      <c r="N695">
        <v>391843</v>
      </c>
      <c r="P695">
        <v>55165</v>
      </c>
      <c r="R695" t="s">
        <v>128</v>
      </c>
      <c r="V695">
        <v>1</v>
      </c>
    </row>
    <row r="696" spans="1:22" x14ac:dyDescent="0.25">
      <c r="A696">
        <v>391545</v>
      </c>
      <c r="B696" t="s">
        <v>439</v>
      </c>
      <c r="C696" t="s">
        <v>440</v>
      </c>
      <c r="D696" t="s">
        <v>10</v>
      </c>
      <c r="E696">
        <v>10</v>
      </c>
      <c r="F696" t="s">
        <v>31</v>
      </c>
      <c r="G696">
        <v>1</v>
      </c>
      <c r="H696" t="s">
        <v>140</v>
      </c>
      <c r="I696" t="s">
        <v>52</v>
      </c>
      <c r="J696" t="b">
        <f t="shared" si="10"/>
        <v>0</v>
      </c>
      <c r="N696">
        <v>391844</v>
      </c>
      <c r="P696">
        <v>55218</v>
      </c>
      <c r="R696" t="s">
        <v>59</v>
      </c>
      <c r="V696">
        <v>1</v>
      </c>
    </row>
    <row r="697" spans="1:22" x14ac:dyDescent="0.25">
      <c r="A697">
        <v>391546</v>
      </c>
      <c r="B697" t="s">
        <v>437</v>
      </c>
      <c r="C697" t="s">
        <v>438</v>
      </c>
      <c r="D697" t="s">
        <v>10</v>
      </c>
      <c r="E697">
        <v>10</v>
      </c>
      <c r="F697" t="s">
        <v>11</v>
      </c>
      <c r="G697">
        <v>1</v>
      </c>
      <c r="H697" t="s">
        <v>140</v>
      </c>
      <c r="I697" t="s">
        <v>52</v>
      </c>
      <c r="J697" t="b">
        <f t="shared" si="10"/>
        <v>0</v>
      </c>
      <c r="N697">
        <v>391845</v>
      </c>
      <c r="P697">
        <v>55220</v>
      </c>
      <c r="R697" t="s">
        <v>385</v>
      </c>
      <c r="V697">
        <v>1</v>
      </c>
    </row>
    <row r="698" spans="1:22" x14ac:dyDescent="0.25">
      <c r="A698">
        <v>391558</v>
      </c>
      <c r="B698" t="s">
        <v>441</v>
      </c>
      <c r="C698" t="s">
        <v>442</v>
      </c>
      <c r="D698" t="s">
        <v>10</v>
      </c>
      <c r="E698">
        <v>10</v>
      </c>
      <c r="F698" t="s">
        <v>31</v>
      </c>
      <c r="G698">
        <v>1</v>
      </c>
      <c r="H698" t="s">
        <v>140</v>
      </c>
      <c r="I698" t="s">
        <v>52</v>
      </c>
      <c r="J698" t="b">
        <f t="shared" si="10"/>
        <v>0</v>
      </c>
      <c r="N698">
        <v>391846</v>
      </c>
      <c r="P698">
        <v>55220</v>
      </c>
      <c r="R698" t="s">
        <v>1045</v>
      </c>
      <c r="V698">
        <v>1</v>
      </c>
    </row>
    <row r="699" spans="1:22" x14ac:dyDescent="0.25">
      <c r="A699">
        <v>391559</v>
      </c>
      <c r="B699">
        <v>115030</v>
      </c>
      <c r="C699" t="s">
        <v>308</v>
      </c>
      <c r="D699" t="s">
        <v>10</v>
      </c>
      <c r="E699">
        <v>40</v>
      </c>
      <c r="F699" t="s">
        <v>11</v>
      </c>
      <c r="G699">
        <v>1</v>
      </c>
      <c r="H699" t="s">
        <v>24</v>
      </c>
      <c r="I699" t="s">
        <v>52</v>
      </c>
      <c r="J699" t="b">
        <f t="shared" si="10"/>
        <v>0</v>
      </c>
      <c r="N699">
        <v>391847</v>
      </c>
      <c r="P699">
        <v>55227</v>
      </c>
      <c r="R699" t="s">
        <v>881</v>
      </c>
      <c r="V699">
        <v>1</v>
      </c>
    </row>
    <row r="700" spans="1:22" x14ac:dyDescent="0.25">
      <c r="A700">
        <v>391560</v>
      </c>
      <c r="B700">
        <v>120030</v>
      </c>
      <c r="C700" t="s">
        <v>164</v>
      </c>
      <c r="D700" t="s">
        <v>10</v>
      </c>
      <c r="E700">
        <v>20</v>
      </c>
      <c r="F700" t="s">
        <v>11</v>
      </c>
      <c r="G700">
        <v>1</v>
      </c>
      <c r="H700" t="s">
        <v>163</v>
      </c>
      <c r="I700" t="s">
        <v>52</v>
      </c>
      <c r="J700" t="b">
        <f t="shared" si="10"/>
        <v>0</v>
      </c>
      <c r="N700">
        <v>391848</v>
      </c>
      <c r="P700">
        <v>55227</v>
      </c>
      <c r="R700" t="s">
        <v>1433</v>
      </c>
      <c r="V700">
        <v>1</v>
      </c>
    </row>
    <row r="701" spans="1:22" x14ac:dyDescent="0.25">
      <c r="A701">
        <v>391561</v>
      </c>
      <c r="B701">
        <v>115040</v>
      </c>
      <c r="C701" t="s">
        <v>162</v>
      </c>
      <c r="D701" t="s">
        <v>10</v>
      </c>
      <c r="E701">
        <v>30</v>
      </c>
      <c r="F701" t="s">
        <v>11</v>
      </c>
      <c r="G701">
        <v>1</v>
      </c>
      <c r="H701" t="s">
        <v>163</v>
      </c>
      <c r="I701" t="s">
        <v>52</v>
      </c>
      <c r="J701" t="b">
        <f t="shared" si="10"/>
        <v>0</v>
      </c>
      <c r="N701">
        <v>391849</v>
      </c>
      <c r="P701">
        <v>55227</v>
      </c>
      <c r="R701" t="s">
        <v>573</v>
      </c>
      <c r="V701">
        <v>1</v>
      </c>
    </row>
    <row r="702" spans="1:22" x14ac:dyDescent="0.25">
      <c r="A702">
        <v>391562</v>
      </c>
      <c r="B702">
        <v>125180</v>
      </c>
      <c r="C702" t="s">
        <v>165</v>
      </c>
      <c r="D702" t="s">
        <v>10</v>
      </c>
      <c r="E702">
        <v>10</v>
      </c>
      <c r="F702" t="s">
        <v>11</v>
      </c>
      <c r="G702">
        <v>1</v>
      </c>
      <c r="H702" t="s">
        <v>24</v>
      </c>
      <c r="I702" t="s">
        <v>52</v>
      </c>
      <c r="J702" t="b">
        <f t="shared" si="10"/>
        <v>0</v>
      </c>
      <c r="N702">
        <v>391850</v>
      </c>
      <c r="P702">
        <v>55227</v>
      </c>
      <c r="R702" t="s">
        <v>1166</v>
      </c>
      <c r="V702">
        <v>1</v>
      </c>
    </row>
    <row r="703" spans="1:22" x14ac:dyDescent="0.25">
      <c r="A703">
        <v>391563</v>
      </c>
      <c r="B703">
        <v>101334</v>
      </c>
      <c r="C703" t="s">
        <v>190</v>
      </c>
      <c r="D703" t="s">
        <v>10</v>
      </c>
      <c r="E703">
        <v>20</v>
      </c>
      <c r="F703" t="s">
        <v>11</v>
      </c>
      <c r="G703">
        <v>1</v>
      </c>
      <c r="H703" t="s">
        <v>24</v>
      </c>
      <c r="I703" t="s">
        <v>52</v>
      </c>
      <c r="J703" t="b">
        <f t="shared" si="10"/>
        <v>0</v>
      </c>
      <c r="N703">
        <v>391851</v>
      </c>
      <c r="P703">
        <v>55241</v>
      </c>
      <c r="R703" t="s">
        <v>1069</v>
      </c>
      <c r="V703">
        <v>1</v>
      </c>
    </row>
    <row r="704" spans="1:22" x14ac:dyDescent="0.25">
      <c r="A704">
        <v>391564</v>
      </c>
      <c r="B704">
        <v>103334</v>
      </c>
      <c r="C704" t="s">
        <v>443</v>
      </c>
      <c r="D704" t="s">
        <v>10</v>
      </c>
      <c r="E704">
        <v>10</v>
      </c>
      <c r="F704" t="s">
        <v>11</v>
      </c>
      <c r="G704">
        <v>1</v>
      </c>
      <c r="H704" t="s">
        <v>24</v>
      </c>
      <c r="I704" t="s">
        <v>52</v>
      </c>
      <c r="J704" t="b">
        <f t="shared" si="10"/>
        <v>0</v>
      </c>
      <c r="N704">
        <v>391852</v>
      </c>
      <c r="P704">
        <v>55265</v>
      </c>
      <c r="R704" t="s">
        <v>485</v>
      </c>
      <c r="V704">
        <v>1</v>
      </c>
    </row>
    <row r="705" spans="1:22" x14ac:dyDescent="0.25">
      <c r="A705">
        <v>391565</v>
      </c>
      <c r="B705">
        <v>101318</v>
      </c>
      <c r="C705" t="s">
        <v>340</v>
      </c>
      <c r="D705" t="s">
        <v>10</v>
      </c>
      <c r="E705">
        <v>10</v>
      </c>
      <c r="F705" t="s">
        <v>11</v>
      </c>
      <c r="G705">
        <v>1</v>
      </c>
      <c r="H705" t="s">
        <v>303</v>
      </c>
      <c r="I705" t="s">
        <v>52</v>
      </c>
      <c r="J705" t="b">
        <f t="shared" si="10"/>
        <v>0</v>
      </c>
      <c r="N705">
        <v>391853</v>
      </c>
      <c r="P705">
        <v>55277</v>
      </c>
      <c r="R705" t="s">
        <v>406</v>
      </c>
      <c r="V705">
        <v>1</v>
      </c>
    </row>
    <row r="706" spans="1:22" x14ac:dyDescent="0.25">
      <c r="A706">
        <v>391566</v>
      </c>
      <c r="B706">
        <v>101358</v>
      </c>
      <c r="C706" t="s">
        <v>341</v>
      </c>
      <c r="D706" t="s">
        <v>10</v>
      </c>
      <c r="E706">
        <v>10</v>
      </c>
      <c r="F706" t="s">
        <v>11</v>
      </c>
      <c r="G706">
        <v>1</v>
      </c>
      <c r="H706" t="s">
        <v>303</v>
      </c>
      <c r="I706" t="s">
        <v>52</v>
      </c>
      <c r="J706" t="b">
        <f t="shared" si="10"/>
        <v>0</v>
      </c>
      <c r="N706">
        <v>391870</v>
      </c>
      <c r="P706">
        <v>55277</v>
      </c>
      <c r="R706" t="s">
        <v>950</v>
      </c>
      <c r="V706">
        <v>1</v>
      </c>
    </row>
    <row r="707" spans="1:22" x14ac:dyDescent="0.25">
      <c r="A707">
        <v>391567</v>
      </c>
      <c r="B707">
        <v>101289</v>
      </c>
      <c r="C707" t="s">
        <v>381</v>
      </c>
      <c r="D707" t="s">
        <v>10</v>
      </c>
      <c r="E707">
        <v>20</v>
      </c>
      <c r="F707" t="s">
        <v>11</v>
      </c>
      <c r="G707">
        <v>1</v>
      </c>
      <c r="H707" t="s">
        <v>307</v>
      </c>
      <c r="I707" t="s">
        <v>52</v>
      </c>
      <c r="J707" t="b">
        <f t="shared" si="10"/>
        <v>0</v>
      </c>
      <c r="N707">
        <v>391871</v>
      </c>
      <c r="P707">
        <v>55326</v>
      </c>
      <c r="R707" t="s">
        <v>1228</v>
      </c>
      <c r="V707">
        <v>1</v>
      </c>
    </row>
    <row r="708" spans="1:22" x14ac:dyDescent="0.25">
      <c r="A708">
        <v>391568</v>
      </c>
      <c r="B708">
        <v>101381</v>
      </c>
      <c r="C708" t="s">
        <v>444</v>
      </c>
      <c r="D708" t="s">
        <v>10</v>
      </c>
      <c r="E708">
        <v>10</v>
      </c>
      <c r="F708" t="s">
        <v>11</v>
      </c>
      <c r="G708">
        <v>1</v>
      </c>
      <c r="H708" t="s">
        <v>303</v>
      </c>
      <c r="I708" t="s">
        <v>52</v>
      </c>
      <c r="J708" t="b">
        <f t="shared" si="10"/>
        <v>0</v>
      </c>
      <c r="N708">
        <v>391872</v>
      </c>
      <c r="P708">
        <v>55326</v>
      </c>
      <c r="R708" t="s">
        <v>1227</v>
      </c>
      <c r="V708">
        <v>1</v>
      </c>
    </row>
    <row r="709" spans="1:22" x14ac:dyDescent="0.25">
      <c r="A709">
        <v>391569</v>
      </c>
      <c r="B709" t="s">
        <v>445</v>
      </c>
      <c r="C709" t="s">
        <v>446</v>
      </c>
      <c r="D709" t="s">
        <v>10</v>
      </c>
      <c r="E709">
        <v>10</v>
      </c>
      <c r="F709" t="s">
        <v>31</v>
      </c>
      <c r="G709">
        <v>1</v>
      </c>
      <c r="H709" t="s">
        <v>140</v>
      </c>
      <c r="I709" t="s">
        <v>52</v>
      </c>
      <c r="J709" t="b">
        <f t="shared" si="10"/>
        <v>0</v>
      </c>
      <c r="N709">
        <v>391873</v>
      </c>
      <c r="P709">
        <v>55326</v>
      </c>
      <c r="R709" t="s">
        <v>1070</v>
      </c>
      <c r="V709">
        <v>1</v>
      </c>
    </row>
    <row r="710" spans="1:22" x14ac:dyDescent="0.25">
      <c r="A710">
        <v>391570</v>
      </c>
      <c r="B710" t="s">
        <v>441</v>
      </c>
      <c r="C710" t="s">
        <v>442</v>
      </c>
      <c r="D710" t="s">
        <v>10</v>
      </c>
      <c r="E710">
        <v>10</v>
      </c>
      <c r="F710" t="s">
        <v>11</v>
      </c>
      <c r="G710">
        <v>1</v>
      </c>
      <c r="H710" t="s">
        <v>140</v>
      </c>
      <c r="I710" t="s">
        <v>52</v>
      </c>
      <c r="J710" t="b">
        <f t="shared" si="10"/>
        <v>0</v>
      </c>
      <c r="N710">
        <v>391874</v>
      </c>
      <c r="P710">
        <v>55506</v>
      </c>
      <c r="R710" t="s">
        <v>265</v>
      </c>
      <c r="V710">
        <v>1</v>
      </c>
    </row>
    <row r="711" spans="1:22" x14ac:dyDescent="0.25">
      <c r="A711">
        <v>391572</v>
      </c>
      <c r="B711" t="s">
        <v>432</v>
      </c>
      <c r="C711" t="s">
        <v>433</v>
      </c>
      <c r="D711" t="s">
        <v>10</v>
      </c>
      <c r="E711">
        <v>10</v>
      </c>
      <c r="F711" t="s">
        <v>31</v>
      </c>
      <c r="G711">
        <v>2</v>
      </c>
      <c r="I711" t="s">
        <v>37</v>
      </c>
      <c r="J711" t="b">
        <f t="shared" si="10"/>
        <v>0</v>
      </c>
      <c r="N711">
        <v>391875</v>
      </c>
      <c r="P711">
        <v>55545</v>
      </c>
      <c r="R711" t="s">
        <v>259</v>
      </c>
      <c r="V711">
        <v>1</v>
      </c>
    </row>
    <row r="712" spans="1:22" x14ac:dyDescent="0.25">
      <c r="A712">
        <v>391573</v>
      </c>
      <c r="B712" t="s">
        <v>432</v>
      </c>
      <c r="C712" t="s">
        <v>433</v>
      </c>
      <c r="D712" t="s">
        <v>10</v>
      </c>
      <c r="E712">
        <v>10</v>
      </c>
      <c r="F712" t="s">
        <v>11</v>
      </c>
      <c r="G712">
        <v>1</v>
      </c>
      <c r="H712" t="s">
        <v>140</v>
      </c>
      <c r="I712" t="s">
        <v>37</v>
      </c>
      <c r="J712" t="b">
        <f t="shared" si="10"/>
        <v>0</v>
      </c>
      <c r="N712">
        <v>391876</v>
      </c>
      <c r="P712">
        <v>55546</v>
      </c>
      <c r="R712" t="s">
        <v>91</v>
      </c>
      <c r="V712">
        <v>1</v>
      </c>
    </row>
    <row r="713" spans="1:22" x14ac:dyDescent="0.25">
      <c r="A713">
        <v>391574</v>
      </c>
      <c r="B713" t="s">
        <v>447</v>
      </c>
      <c r="C713" t="s">
        <v>448</v>
      </c>
      <c r="D713" t="s">
        <v>10</v>
      </c>
      <c r="E713">
        <v>10</v>
      </c>
      <c r="F713" t="s">
        <v>31</v>
      </c>
      <c r="G713">
        <v>1</v>
      </c>
      <c r="H713" t="s">
        <v>140</v>
      </c>
      <c r="I713" t="s">
        <v>52</v>
      </c>
      <c r="J713" t="b">
        <f t="shared" si="10"/>
        <v>0</v>
      </c>
      <c r="N713">
        <v>391878</v>
      </c>
      <c r="P713">
        <v>55562</v>
      </c>
      <c r="R713" t="s">
        <v>189</v>
      </c>
      <c r="V713">
        <v>1</v>
      </c>
    </row>
    <row r="714" spans="1:22" x14ac:dyDescent="0.25">
      <c r="A714">
        <v>391575</v>
      </c>
      <c r="B714" t="s">
        <v>432</v>
      </c>
      <c r="C714" t="s">
        <v>433</v>
      </c>
      <c r="D714" t="s">
        <v>10</v>
      </c>
      <c r="E714">
        <v>10</v>
      </c>
      <c r="F714" t="s">
        <v>11</v>
      </c>
      <c r="G714">
        <v>2</v>
      </c>
      <c r="I714" t="s">
        <v>52</v>
      </c>
      <c r="J714" t="b">
        <f t="shared" si="10"/>
        <v>0</v>
      </c>
      <c r="N714">
        <v>391879</v>
      </c>
      <c r="P714">
        <v>55564</v>
      </c>
      <c r="R714" t="s">
        <v>844</v>
      </c>
      <c r="V714">
        <v>1</v>
      </c>
    </row>
    <row r="715" spans="1:22" x14ac:dyDescent="0.25">
      <c r="A715">
        <v>391578</v>
      </c>
      <c r="B715" t="s">
        <v>449</v>
      </c>
      <c r="C715" t="s">
        <v>450</v>
      </c>
      <c r="D715" t="s">
        <v>10</v>
      </c>
      <c r="E715">
        <v>3</v>
      </c>
      <c r="F715" t="s">
        <v>31</v>
      </c>
      <c r="G715">
        <v>3</v>
      </c>
      <c r="H715" t="s">
        <v>62</v>
      </c>
      <c r="I715" t="s">
        <v>52</v>
      </c>
      <c r="J715" t="b">
        <f t="shared" si="10"/>
        <v>0</v>
      </c>
      <c r="N715">
        <v>391889</v>
      </c>
      <c r="P715">
        <v>55615</v>
      </c>
      <c r="R715" t="s">
        <v>1341</v>
      </c>
      <c r="V715">
        <v>1</v>
      </c>
    </row>
    <row r="716" spans="1:22" x14ac:dyDescent="0.25">
      <c r="A716">
        <v>391579</v>
      </c>
      <c r="B716" t="s">
        <v>447</v>
      </c>
      <c r="C716" t="s">
        <v>448</v>
      </c>
      <c r="D716" t="s">
        <v>10</v>
      </c>
      <c r="E716">
        <v>3</v>
      </c>
      <c r="F716" t="s">
        <v>11</v>
      </c>
      <c r="G716">
        <v>1</v>
      </c>
      <c r="H716" t="s">
        <v>140</v>
      </c>
      <c r="I716" t="s">
        <v>52</v>
      </c>
      <c r="J716" t="b">
        <f t="shared" ref="J716:J779" si="11">A716=A715</f>
        <v>0</v>
      </c>
      <c r="N716">
        <v>391890</v>
      </c>
      <c r="P716">
        <v>55644</v>
      </c>
      <c r="R716" t="s">
        <v>715</v>
      </c>
      <c r="V716">
        <v>1</v>
      </c>
    </row>
    <row r="717" spans="1:22" x14ac:dyDescent="0.25">
      <c r="A717">
        <v>391580</v>
      </c>
      <c r="B717" t="s">
        <v>445</v>
      </c>
      <c r="C717" t="s">
        <v>446</v>
      </c>
      <c r="D717" t="s">
        <v>10</v>
      </c>
      <c r="E717">
        <v>3</v>
      </c>
      <c r="F717" t="s">
        <v>11</v>
      </c>
      <c r="G717">
        <v>1</v>
      </c>
      <c r="H717" t="s">
        <v>140</v>
      </c>
      <c r="I717" t="s">
        <v>52</v>
      </c>
      <c r="J717" t="b">
        <f t="shared" si="11"/>
        <v>0</v>
      </c>
      <c r="N717">
        <v>391891</v>
      </c>
      <c r="P717">
        <v>55729</v>
      </c>
      <c r="R717" t="s">
        <v>774</v>
      </c>
      <c r="V717">
        <v>1</v>
      </c>
    </row>
    <row r="718" spans="1:22" x14ac:dyDescent="0.25">
      <c r="A718">
        <v>391581</v>
      </c>
      <c r="B718" t="s">
        <v>439</v>
      </c>
      <c r="C718" t="s">
        <v>440</v>
      </c>
      <c r="D718" t="s">
        <v>10</v>
      </c>
      <c r="E718">
        <v>3</v>
      </c>
      <c r="F718" t="s">
        <v>11</v>
      </c>
      <c r="G718">
        <v>1</v>
      </c>
      <c r="H718" t="s">
        <v>140</v>
      </c>
      <c r="I718" t="s">
        <v>52</v>
      </c>
      <c r="J718" t="b">
        <f t="shared" si="11"/>
        <v>0</v>
      </c>
      <c r="N718">
        <v>391892</v>
      </c>
      <c r="P718">
        <v>55731</v>
      </c>
      <c r="R718" t="s">
        <v>1087</v>
      </c>
      <c r="V718">
        <v>1</v>
      </c>
    </row>
    <row r="719" spans="1:22" x14ac:dyDescent="0.25">
      <c r="A719">
        <v>391582</v>
      </c>
      <c r="B719" t="s">
        <v>449</v>
      </c>
      <c r="C719" t="s">
        <v>450</v>
      </c>
      <c r="D719" t="s">
        <v>10</v>
      </c>
      <c r="E719">
        <v>1</v>
      </c>
      <c r="F719" t="s">
        <v>11</v>
      </c>
      <c r="G719">
        <v>3</v>
      </c>
      <c r="H719" t="s">
        <v>62</v>
      </c>
      <c r="I719" t="s">
        <v>13</v>
      </c>
      <c r="J719" t="b">
        <f t="shared" si="11"/>
        <v>0</v>
      </c>
      <c r="N719">
        <v>391893</v>
      </c>
      <c r="P719">
        <v>55769</v>
      </c>
      <c r="R719" t="s">
        <v>1086</v>
      </c>
      <c r="V719">
        <v>1</v>
      </c>
    </row>
    <row r="720" spans="1:22" x14ac:dyDescent="0.25">
      <c r="A720">
        <v>391583</v>
      </c>
      <c r="B720" t="s">
        <v>449</v>
      </c>
      <c r="C720" t="s">
        <v>450</v>
      </c>
      <c r="D720" t="s">
        <v>10</v>
      </c>
      <c r="E720">
        <v>2</v>
      </c>
      <c r="F720" t="s">
        <v>11</v>
      </c>
      <c r="G720">
        <v>3</v>
      </c>
      <c r="H720" t="s">
        <v>62</v>
      </c>
      <c r="I720" t="s">
        <v>13</v>
      </c>
      <c r="J720" t="b">
        <f t="shared" si="11"/>
        <v>0</v>
      </c>
      <c r="N720">
        <v>391894</v>
      </c>
      <c r="P720">
        <v>55830</v>
      </c>
      <c r="R720" t="s">
        <v>1085</v>
      </c>
      <c r="V720">
        <v>1</v>
      </c>
    </row>
    <row r="721" spans="1:22" x14ac:dyDescent="0.25">
      <c r="A721">
        <v>391584</v>
      </c>
      <c r="B721">
        <v>46601</v>
      </c>
      <c r="C721" t="s">
        <v>451</v>
      </c>
      <c r="D721" t="s">
        <v>10</v>
      </c>
      <c r="E721">
        <v>200</v>
      </c>
      <c r="F721" t="s">
        <v>31</v>
      </c>
      <c r="G721">
        <v>1</v>
      </c>
      <c r="I721" t="s">
        <v>52</v>
      </c>
      <c r="J721" t="b">
        <f t="shared" si="11"/>
        <v>0</v>
      </c>
      <c r="N721">
        <v>391895</v>
      </c>
      <c r="P721">
        <v>55830</v>
      </c>
      <c r="R721" t="s">
        <v>1390</v>
      </c>
      <c r="V721">
        <v>1</v>
      </c>
    </row>
    <row r="722" spans="1:22" x14ac:dyDescent="0.25">
      <c r="A722">
        <v>391585</v>
      </c>
      <c r="B722">
        <v>40490</v>
      </c>
      <c r="C722" t="s">
        <v>271</v>
      </c>
      <c r="D722" t="s">
        <v>10</v>
      </c>
      <c r="E722">
        <v>152</v>
      </c>
      <c r="F722" t="s">
        <v>11</v>
      </c>
      <c r="G722">
        <v>1</v>
      </c>
      <c r="H722" t="s">
        <v>225</v>
      </c>
      <c r="I722" t="s">
        <v>52</v>
      </c>
      <c r="J722" t="b">
        <f t="shared" si="11"/>
        <v>0</v>
      </c>
      <c r="N722">
        <v>391896</v>
      </c>
      <c r="P722">
        <v>55831</v>
      </c>
      <c r="R722" t="s">
        <v>718</v>
      </c>
      <c r="V722">
        <v>1</v>
      </c>
    </row>
    <row r="723" spans="1:22" x14ac:dyDescent="0.25">
      <c r="A723">
        <v>391586</v>
      </c>
      <c r="B723">
        <v>40530</v>
      </c>
      <c r="C723" t="s">
        <v>274</v>
      </c>
      <c r="D723" t="s">
        <v>10</v>
      </c>
      <c r="E723">
        <v>152</v>
      </c>
      <c r="F723" t="s">
        <v>11</v>
      </c>
      <c r="G723">
        <v>1</v>
      </c>
      <c r="H723" t="s">
        <v>225</v>
      </c>
      <c r="I723" t="s">
        <v>52</v>
      </c>
      <c r="J723" t="b">
        <f t="shared" si="11"/>
        <v>0</v>
      </c>
      <c r="N723">
        <v>391897</v>
      </c>
      <c r="P723">
        <v>55831</v>
      </c>
      <c r="R723" t="s">
        <v>1052</v>
      </c>
      <c r="V723">
        <v>1</v>
      </c>
    </row>
    <row r="724" spans="1:22" x14ac:dyDescent="0.25">
      <c r="A724">
        <v>391587</v>
      </c>
      <c r="B724">
        <v>45420</v>
      </c>
      <c r="C724" t="s">
        <v>232</v>
      </c>
      <c r="D724" t="s">
        <v>10</v>
      </c>
      <c r="E724">
        <v>200</v>
      </c>
      <c r="F724" t="s">
        <v>11</v>
      </c>
      <c r="G724">
        <v>1</v>
      </c>
      <c r="H724" t="s">
        <v>143</v>
      </c>
      <c r="I724" t="s">
        <v>52</v>
      </c>
      <c r="J724" t="b">
        <f t="shared" si="11"/>
        <v>0</v>
      </c>
      <c r="N724">
        <v>391898</v>
      </c>
      <c r="P724">
        <v>55892</v>
      </c>
      <c r="R724" t="s">
        <v>1272</v>
      </c>
      <c r="V724">
        <v>1</v>
      </c>
    </row>
    <row r="725" spans="1:22" x14ac:dyDescent="0.25">
      <c r="A725">
        <v>391588</v>
      </c>
      <c r="B725" t="s">
        <v>452</v>
      </c>
      <c r="C725" t="s">
        <v>453</v>
      </c>
      <c r="D725" t="s">
        <v>10</v>
      </c>
      <c r="E725">
        <v>200</v>
      </c>
      <c r="F725" t="s">
        <v>31</v>
      </c>
      <c r="G725">
        <v>1</v>
      </c>
      <c r="H725" t="s">
        <v>140</v>
      </c>
      <c r="I725" t="s">
        <v>52</v>
      </c>
      <c r="J725" t="b">
        <f t="shared" si="11"/>
        <v>0</v>
      </c>
      <c r="N725">
        <v>391899</v>
      </c>
      <c r="P725">
        <v>55893</v>
      </c>
      <c r="R725" t="s">
        <v>1212</v>
      </c>
      <c r="V725">
        <v>1.1200000000000001</v>
      </c>
    </row>
    <row r="726" spans="1:22" x14ac:dyDescent="0.25">
      <c r="A726">
        <v>391589</v>
      </c>
      <c r="B726">
        <v>35020</v>
      </c>
      <c r="C726" t="s">
        <v>209</v>
      </c>
      <c r="D726" t="s">
        <v>10</v>
      </c>
      <c r="E726">
        <v>400</v>
      </c>
      <c r="F726" t="s">
        <v>11</v>
      </c>
      <c r="G726">
        <v>1</v>
      </c>
      <c r="H726" t="s">
        <v>22</v>
      </c>
      <c r="I726" t="s">
        <v>52</v>
      </c>
      <c r="J726" t="b">
        <f t="shared" si="11"/>
        <v>0</v>
      </c>
      <c r="N726">
        <v>391900</v>
      </c>
      <c r="P726">
        <v>55941</v>
      </c>
      <c r="R726" t="s">
        <v>1368</v>
      </c>
      <c r="V726">
        <v>1.2</v>
      </c>
    </row>
    <row r="727" spans="1:22" x14ac:dyDescent="0.25">
      <c r="A727">
        <v>391590</v>
      </c>
      <c r="B727" t="s">
        <v>454</v>
      </c>
      <c r="C727" t="s">
        <v>455</v>
      </c>
      <c r="D727" t="s">
        <v>10</v>
      </c>
      <c r="E727">
        <v>200</v>
      </c>
      <c r="F727" t="s">
        <v>31</v>
      </c>
      <c r="G727">
        <v>2</v>
      </c>
      <c r="I727" t="s">
        <v>52</v>
      </c>
      <c r="J727" t="b">
        <f t="shared" si="11"/>
        <v>0</v>
      </c>
      <c r="N727">
        <v>391926</v>
      </c>
      <c r="P727">
        <v>56003</v>
      </c>
      <c r="R727" t="s">
        <v>205</v>
      </c>
      <c r="V727">
        <v>1.236</v>
      </c>
    </row>
    <row r="728" spans="1:22" x14ac:dyDescent="0.25">
      <c r="A728">
        <v>391591</v>
      </c>
      <c r="B728" t="s">
        <v>452</v>
      </c>
      <c r="C728" t="s">
        <v>453</v>
      </c>
      <c r="D728" t="s">
        <v>10</v>
      </c>
      <c r="E728">
        <v>200</v>
      </c>
      <c r="F728" t="s">
        <v>11</v>
      </c>
      <c r="G728">
        <v>1</v>
      </c>
      <c r="H728" t="s">
        <v>140</v>
      </c>
      <c r="I728" t="s">
        <v>52</v>
      </c>
      <c r="J728" t="b">
        <f t="shared" si="11"/>
        <v>0</v>
      </c>
      <c r="N728">
        <v>391927</v>
      </c>
      <c r="P728">
        <v>56004</v>
      </c>
      <c r="R728" t="s">
        <v>238</v>
      </c>
      <c r="V728">
        <v>1.236</v>
      </c>
    </row>
    <row r="729" spans="1:22" x14ac:dyDescent="0.25">
      <c r="A729">
        <v>391598</v>
      </c>
      <c r="B729" t="s">
        <v>456</v>
      </c>
      <c r="C729" t="s">
        <v>457</v>
      </c>
      <c r="D729" t="s">
        <v>10</v>
      </c>
      <c r="E729">
        <v>200</v>
      </c>
      <c r="F729" t="s">
        <v>31</v>
      </c>
      <c r="G729">
        <v>2</v>
      </c>
      <c r="I729" t="s">
        <v>52</v>
      </c>
      <c r="J729" t="b">
        <f t="shared" si="11"/>
        <v>0</v>
      </c>
      <c r="N729">
        <v>391928</v>
      </c>
      <c r="P729">
        <v>56035</v>
      </c>
      <c r="R729" t="s">
        <v>1256</v>
      </c>
      <c r="V729">
        <v>1.4339999999999999</v>
      </c>
    </row>
    <row r="730" spans="1:22" x14ac:dyDescent="0.25">
      <c r="A730">
        <v>391599</v>
      </c>
      <c r="B730">
        <v>46601</v>
      </c>
      <c r="C730" t="s">
        <v>451</v>
      </c>
      <c r="D730" t="s">
        <v>10</v>
      </c>
      <c r="E730">
        <v>200</v>
      </c>
      <c r="F730" t="s">
        <v>11</v>
      </c>
      <c r="G730">
        <v>1</v>
      </c>
      <c r="I730" t="s">
        <v>52</v>
      </c>
      <c r="J730" t="b">
        <f t="shared" si="11"/>
        <v>0</v>
      </c>
      <c r="N730">
        <v>391929</v>
      </c>
      <c r="P730">
        <v>56035</v>
      </c>
      <c r="R730" t="s">
        <v>788</v>
      </c>
      <c r="V730">
        <v>1.75</v>
      </c>
    </row>
    <row r="731" spans="1:22" x14ac:dyDescent="0.25">
      <c r="A731">
        <v>391600</v>
      </c>
      <c r="B731">
        <v>56200</v>
      </c>
      <c r="C731" t="s">
        <v>218</v>
      </c>
      <c r="D731" t="s">
        <v>10</v>
      </c>
      <c r="E731">
        <v>200</v>
      </c>
      <c r="F731" t="s">
        <v>11</v>
      </c>
      <c r="G731">
        <v>1</v>
      </c>
      <c r="H731" t="s">
        <v>32</v>
      </c>
      <c r="I731" t="s">
        <v>52</v>
      </c>
      <c r="J731" t="b">
        <f t="shared" si="11"/>
        <v>0</v>
      </c>
      <c r="N731">
        <v>391930</v>
      </c>
      <c r="P731">
        <v>56072</v>
      </c>
      <c r="R731" t="s">
        <v>1083</v>
      </c>
      <c r="V731">
        <v>1.75</v>
      </c>
    </row>
    <row r="732" spans="1:22" x14ac:dyDescent="0.25">
      <c r="A732">
        <v>391601</v>
      </c>
      <c r="B732">
        <v>50260</v>
      </c>
      <c r="C732" t="s">
        <v>238</v>
      </c>
      <c r="D732" t="s">
        <v>10</v>
      </c>
      <c r="E732">
        <v>400</v>
      </c>
      <c r="F732" t="s">
        <v>11</v>
      </c>
      <c r="G732">
        <v>1</v>
      </c>
      <c r="H732" t="s">
        <v>206</v>
      </c>
      <c r="I732" t="s">
        <v>52</v>
      </c>
      <c r="J732" t="b">
        <f t="shared" si="11"/>
        <v>0</v>
      </c>
      <c r="N732">
        <v>391952</v>
      </c>
      <c r="P732">
        <v>56200</v>
      </c>
      <c r="R732" t="s">
        <v>1185</v>
      </c>
      <c r="V732">
        <v>2</v>
      </c>
    </row>
    <row r="733" spans="1:22" x14ac:dyDescent="0.25">
      <c r="A733">
        <v>391602</v>
      </c>
      <c r="B733">
        <v>30140</v>
      </c>
      <c r="C733" t="s">
        <v>207</v>
      </c>
      <c r="D733" t="s">
        <v>10</v>
      </c>
      <c r="E733">
        <v>600</v>
      </c>
      <c r="F733" t="s">
        <v>11</v>
      </c>
      <c r="G733">
        <v>1</v>
      </c>
      <c r="H733" t="s">
        <v>22</v>
      </c>
      <c r="I733" t="s">
        <v>52</v>
      </c>
      <c r="J733" t="b">
        <f t="shared" si="11"/>
        <v>0</v>
      </c>
      <c r="N733">
        <v>391953</v>
      </c>
      <c r="P733">
        <v>56461</v>
      </c>
      <c r="R733" t="s">
        <v>147</v>
      </c>
      <c r="V733">
        <v>2</v>
      </c>
    </row>
    <row r="734" spans="1:22" x14ac:dyDescent="0.25">
      <c r="A734">
        <v>391603</v>
      </c>
      <c r="B734">
        <v>3710</v>
      </c>
      <c r="C734" t="s">
        <v>203</v>
      </c>
      <c r="D734" t="s">
        <v>10</v>
      </c>
      <c r="E734">
        <v>400</v>
      </c>
      <c r="F734" t="s">
        <v>11</v>
      </c>
      <c r="G734">
        <v>1</v>
      </c>
      <c r="H734" t="s">
        <v>204</v>
      </c>
      <c r="I734" t="s">
        <v>52</v>
      </c>
      <c r="J734" t="b">
        <f t="shared" si="11"/>
        <v>0</v>
      </c>
      <c r="N734">
        <v>391954</v>
      </c>
      <c r="P734">
        <v>56461</v>
      </c>
      <c r="R734" t="s">
        <v>70</v>
      </c>
      <c r="V734">
        <v>2</v>
      </c>
    </row>
    <row r="735" spans="1:22" x14ac:dyDescent="0.25">
      <c r="A735">
        <v>391604</v>
      </c>
      <c r="B735">
        <v>30474</v>
      </c>
      <c r="C735" t="s">
        <v>208</v>
      </c>
      <c r="D735" t="s">
        <v>10</v>
      </c>
      <c r="E735">
        <v>388</v>
      </c>
      <c r="F735" t="s">
        <v>11</v>
      </c>
      <c r="G735">
        <v>1</v>
      </c>
      <c r="I735" t="s">
        <v>297</v>
      </c>
      <c r="J735" t="b">
        <f t="shared" si="11"/>
        <v>0</v>
      </c>
      <c r="N735">
        <v>391976</v>
      </c>
      <c r="P735">
        <v>59044</v>
      </c>
      <c r="R735" t="s">
        <v>1205</v>
      </c>
      <c r="V735">
        <v>2</v>
      </c>
    </row>
    <row r="736" spans="1:22" x14ac:dyDescent="0.25">
      <c r="A736">
        <v>391605</v>
      </c>
      <c r="B736" t="s">
        <v>458</v>
      </c>
      <c r="C736" t="s">
        <v>459</v>
      </c>
      <c r="D736" t="s">
        <v>10</v>
      </c>
      <c r="E736">
        <v>200</v>
      </c>
      <c r="F736" t="s">
        <v>31</v>
      </c>
      <c r="G736">
        <v>2</v>
      </c>
      <c r="I736" t="s">
        <v>52</v>
      </c>
      <c r="J736" t="b">
        <f t="shared" si="11"/>
        <v>0</v>
      </c>
      <c r="N736">
        <v>391977</v>
      </c>
      <c r="P736">
        <v>59053</v>
      </c>
      <c r="R736" t="s">
        <v>706</v>
      </c>
      <c r="V736">
        <v>2</v>
      </c>
    </row>
    <row r="737" spans="1:22" x14ac:dyDescent="0.25">
      <c r="A737">
        <v>391606</v>
      </c>
      <c r="B737" t="s">
        <v>456</v>
      </c>
      <c r="C737" t="s">
        <v>457</v>
      </c>
      <c r="D737" t="s">
        <v>10</v>
      </c>
      <c r="E737">
        <v>200</v>
      </c>
      <c r="F737" t="s">
        <v>11</v>
      </c>
      <c r="G737">
        <v>2</v>
      </c>
      <c r="I737" t="s">
        <v>52</v>
      </c>
      <c r="J737" t="b">
        <f t="shared" si="11"/>
        <v>0</v>
      </c>
      <c r="N737">
        <v>391978</v>
      </c>
      <c r="P737">
        <v>59053</v>
      </c>
      <c r="R737" t="s">
        <v>838</v>
      </c>
      <c r="V737">
        <v>2</v>
      </c>
    </row>
    <row r="738" spans="1:22" x14ac:dyDescent="0.25">
      <c r="A738">
        <v>391607</v>
      </c>
      <c r="B738" t="s">
        <v>460</v>
      </c>
      <c r="C738" t="s">
        <v>461</v>
      </c>
      <c r="D738" t="s">
        <v>10</v>
      </c>
      <c r="E738">
        <v>200</v>
      </c>
      <c r="F738" t="s">
        <v>31</v>
      </c>
      <c r="G738">
        <v>3</v>
      </c>
      <c r="I738" t="s">
        <v>52</v>
      </c>
      <c r="J738" t="b">
        <f t="shared" si="11"/>
        <v>0</v>
      </c>
      <c r="N738">
        <v>391979</v>
      </c>
      <c r="P738">
        <v>59056</v>
      </c>
      <c r="R738" t="s">
        <v>294</v>
      </c>
      <c r="V738">
        <v>2</v>
      </c>
    </row>
    <row r="739" spans="1:22" x14ac:dyDescent="0.25">
      <c r="A739">
        <v>391608</v>
      </c>
      <c r="B739" t="s">
        <v>458</v>
      </c>
      <c r="C739" t="s">
        <v>459</v>
      </c>
      <c r="D739" t="s">
        <v>10</v>
      </c>
      <c r="E739">
        <v>200</v>
      </c>
      <c r="F739" t="s">
        <v>11</v>
      </c>
      <c r="G739">
        <v>2</v>
      </c>
      <c r="I739" t="s">
        <v>52</v>
      </c>
      <c r="J739" t="b">
        <f t="shared" si="11"/>
        <v>0</v>
      </c>
      <c r="N739">
        <v>391980</v>
      </c>
      <c r="P739">
        <v>59065</v>
      </c>
      <c r="R739" t="s">
        <v>777</v>
      </c>
      <c r="V739">
        <v>2</v>
      </c>
    </row>
    <row r="740" spans="1:22" x14ac:dyDescent="0.25">
      <c r="A740">
        <v>391609</v>
      </c>
      <c r="B740" t="s">
        <v>454</v>
      </c>
      <c r="C740" t="s">
        <v>455</v>
      </c>
      <c r="D740" t="s">
        <v>10</v>
      </c>
      <c r="E740">
        <v>200</v>
      </c>
      <c r="F740" t="s">
        <v>11</v>
      </c>
      <c r="G740">
        <v>2</v>
      </c>
      <c r="I740" t="s">
        <v>52</v>
      </c>
      <c r="J740" t="b">
        <f t="shared" si="11"/>
        <v>0</v>
      </c>
      <c r="N740">
        <v>391981</v>
      </c>
      <c r="P740">
        <v>59070</v>
      </c>
      <c r="R740" t="s">
        <v>1019</v>
      </c>
      <c r="V740">
        <v>2</v>
      </c>
    </row>
    <row r="741" spans="1:22" x14ac:dyDescent="0.25">
      <c r="A741">
        <v>391610</v>
      </c>
      <c r="B741" t="s">
        <v>460</v>
      </c>
      <c r="C741" t="s">
        <v>461</v>
      </c>
      <c r="D741" t="s">
        <v>10</v>
      </c>
      <c r="E741">
        <v>200</v>
      </c>
      <c r="F741" t="s">
        <v>11</v>
      </c>
      <c r="G741">
        <v>3</v>
      </c>
      <c r="I741" t="s">
        <v>13</v>
      </c>
      <c r="J741" t="b">
        <f t="shared" si="11"/>
        <v>0</v>
      </c>
      <c r="N741">
        <v>391982</v>
      </c>
      <c r="P741">
        <v>59116</v>
      </c>
      <c r="R741" t="s">
        <v>677</v>
      </c>
      <c r="V741">
        <v>2</v>
      </c>
    </row>
    <row r="742" spans="1:22" x14ac:dyDescent="0.25">
      <c r="A742">
        <v>391611</v>
      </c>
      <c r="B742" t="s">
        <v>462</v>
      </c>
      <c r="C742" t="s">
        <v>463</v>
      </c>
      <c r="D742" t="s">
        <v>10</v>
      </c>
      <c r="E742">
        <v>200</v>
      </c>
      <c r="F742" t="s">
        <v>31</v>
      </c>
      <c r="G742">
        <v>1</v>
      </c>
      <c r="H742" t="s">
        <v>140</v>
      </c>
      <c r="I742" t="s">
        <v>52</v>
      </c>
      <c r="J742" t="b">
        <f t="shared" si="11"/>
        <v>0</v>
      </c>
      <c r="N742">
        <v>391983</v>
      </c>
      <c r="P742">
        <v>59300</v>
      </c>
      <c r="R742" t="s">
        <v>1402</v>
      </c>
      <c r="V742">
        <v>2</v>
      </c>
    </row>
    <row r="743" spans="1:22" x14ac:dyDescent="0.25">
      <c r="A743">
        <v>391612</v>
      </c>
      <c r="B743">
        <v>40480</v>
      </c>
      <c r="C743" t="s">
        <v>273</v>
      </c>
      <c r="D743" t="s">
        <v>10</v>
      </c>
      <c r="E743">
        <v>32</v>
      </c>
      <c r="F743" t="s">
        <v>11</v>
      </c>
      <c r="G743">
        <v>1</v>
      </c>
      <c r="I743" t="s">
        <v>52</v>
      </c>
      <c r="J743" t="b">
        <f t="shared" si="11"/>
        <v>0</v>
      </c>
      <c r="N743">
        <v>391984</v>
      </c>
      <c r="P743">
        <v>59301</v>
      </c>
      <c r="R743" t="s">
        <v>1396</v>
      </c>
      <c r="V743">
        <v>2</v>
      </c>
    </row>
    <row r="744" spans="1:22" x14ac:dyDescent="0.25">
      <c r="A744">
        <v>391613</v>
      </c>
      <c r="B744">
        <v>40490</v>
      </c>
      <c r="C744" t="s">
        <v>271</v>
      </c>
      <c r="D744" t="s">
        <v>10</v>
      </c>
      <c r="E744">
        <v>32</v>
      </c>
      <c r="F744" t="s">
        <v>11</v>
      </c>
      <c r="G744">
        <v>1</v>
      </c>
      <c r="H744" t="s">
        <v>225</v>
      </c>
      <c r="I744" t="s">
        <v>52</v>
      </c>
      <c r="J744" t="b">
        <f t="shared" si="11"/>
        <v>0</v>
      </c>
      <c r="N744">
        <v>391985</v>
      </c>
      <c r="P744">
        <v>60007</v>
      </c>
      <c r="R744" t="s">
        <v>932</v>
      </c>
      <c r="V744">
        <v>2</v>
      </c>
    </row>
    <row r="745" spans="1:22" x14ac:dyDescent="0.25">
      <c r="A745">
        <v>391614</v>
      </c>
      <c r="B745">
        <v>50410</v>
      </c>
      <c r="C745" t="s">
        <v>464</v>
      </c>
      <c r="D745" t="s">
        <v>10</v>
      </c>
      <c r="E745">
        <v>1</v>
      </c>
      <c r="F745" t="s">
        <v>11</v>
      </c>
      <c r="G745">
        <v>1</v>
      </c>
      <c r="I745" t="s">
        <v>52</v>
      </c>
      <c r="J745" t="b">
        <f t="shared" si="11"/>
        <v>0</v>
      </c>
      <c r="N745">
        <v>391986</v>
      </c>
      <c r="P745">
        <v>60040</v>
      </c>
      <c r="R745" t="s">
        <v>697</v>
      </c>
      <c r="V745">
        <v>2</v>
      </c>
    </row>
    <row r="746" spans="1:22" x14ac:dyDescent="0.25">
      <c r="A746">
        <v>391615</v>
      </c>
      <c r="B746">
        <v>16030</v>
      </c>
      <c r="C746" t="s">
        <v>276</v>
      </c>
      <c r="D746" t="s">
        <v>10</v>
      </c>
      <c r="E746">
        <v>200</v>
      </c>
      <c r="F746" t="s">
        <v>11</v>
      </c>
      <c r="G746">
        <v>1</v>
      </c>
      <c r="H746" t="s">
        <v>18</v>
      </c>
      <c r="I746" t="s">
        <v>52</v>
      </c>
      <c r="J746" t="b">
        <f t="shared" si="11"/>
        <v>0</v>
      </c>
      <c r="N746">
        <v>391987</v>
      </c>
      <c r="P746">
        <v>60042</v>
      </c>
      <c r="R746" t="s">
        <v>695</v>
      </c>
      <c r="V746">
        <v>2</v>
      </c>
    </row>
    <row r="747" spans="1:22" x14ac:dyDescent="0.25">
      <c r="A747">
        <v>391616</v>
      </c>
      <c r="B747" t="s">
        <v>465</v>
      </c>
      <c r="C747" t="s">
        <v>466</v>
      </c>
      <c r="D747" t="s">
        <v>10</v>
      </c>
      <c r="E747">
        <v>200</v>
      </c>
      <c r="F747" t="s">
        <v>31</v>
      </c>
      <c r="G747">
        <v>1</v>
      </c>
      <c r="H747" t="s">
        <v>140</v>
      </c>
      <c r="I747" t="s">
        <v>52</v>
      </c>
      <c r="J747" t="b">
        <f t="shared" si="11"/>
        <v>0</v>
      </c>
      <c r="N747">
        <v>391988</v>
      </c>
      <c r="P747">
        <v>60043</v>
      </c>
      <c r="R747" t="s">
        <v>1044</v>
      </c>
      <c r="V747">
        <v>2</v>
      </c>
    </row>
    <row r="748" spans="1:22" x14ac:dyDescent="0.25">
      <c r="A748">
        <v>391617</v>
      </c>
      <c r="B748">
        <v>40390</v>
      </c>
      <c r="C748" t="s">
        <v>269</v>
      </c>
      <c r="D748" t="s">
        <v>10</v>
      </c>
      <c r="E748">
        <v>42</v>
      </c>
      <c r="F748" t="s">
        <v>11</v>
      </c>
      <c r="G748">
        <v>1</v>
      </c>
      <c r="H748" t="s">
        <v>225</v>
      </c>
      <c r="I748" t="s">
        <v>52</v>
      </c>
      <c r="J748" t="b">
        <f t="shared" si="11"/>
        <v>0</v>
      </c>
      <c r="N748">
        <v>391989</v>
      </c>
      <c r="P748">
        <v>60094</v>
      </c>
      <c r="R748" t="s">
        <v>1057</v>
      </c>
      <c r="V748">
        <v>2</v>
      </c>
    </row>
    <row r="749" spans="1:22" x14ac:dyDescent="0.25">
      <c r="A749">
        <v>391618</v>
      </c>
      <c r="B749">
        <v>40440</v>
      </c>
      <c r="C749" t="s">
        <v>270</v>
      </c>
      <c r="D749" t="s">
        <v>10</v>
      </c>
      <c r="E749">
        <v>42</v>
      </c>
      <c r="F749" t="s">
        <v>11</v>
      </c>
      <c r="G749">
        <v>1</v>
      </c>
      <c r="H749" t="s">
        <v>225</v>
      </c>
      <c r="I749" t="s">
        <v>52</v>
      </c>
      <c r="J749" t="b">
        <f t="shared" si="11"/>
        <v>0</v>
      </c>
      <c r="N749">
        <v>391990</v>
      </c>
      <c r="P749">
        <v>60100</v>
      </c>
      <c r="R749" t="s">
        <v>1220</v>
      </c>
      <c r="V749">
        <v>2</v>
      </c>
    </row>
    <row r="750" spans="1:22" x14ac:dyDescent="0.25">
      <c r="A750">
        <v>391619</v>
      </c>
      <c r="B750" t="s">
        <v>467</v>
      </c>
      <c r="C750" t="s">
        <v>468</v>
      </c>
      <c r="D750" t="s">
        <v>10</v>
      </c>
      <c r="E750">
        <v>200</v>
      </c>
      <c r="F750" t="s">
        <v>31</v>
      </c>
      <c r="G750">
        <v>1</v>
      </c>
      <c r="H750" t="s">
        <v>140</v>
      </c>
      <c r="I750" t="s">
        <v>52</v>
      </c>
      <c r="J750" t="b">
        <f t="shared" si="11"/>
        <v>0</v>
      </c>
      <c r="N750">
        <v>391991</v>
      </c>
      <c r="P750">
        <v>60100</v>
      </c>
      <c r="R750" t="s">
        <v>927</v>
      </c>
      <c r="V750">
        <v>2</v>
      </c>
    </row>
    <row r="751" spans="1:22" x14ac:dyDescent="0.25">
      <c r="A751">
        <v>391620</v>
      </c>
      <c r="B751">
        <v>40390</v>
      </c>
      <c r="C751" t="s">
        <v>269</v>
      </c>
      <c r="D751" t="s">
        <v>10</v>
      </c>
      <c r="E751">
        <v>68</v>
      </c>
      <c r="F751" t="s">
        <v>11</v>
      </c>
      <c r="G751">
        <v>1</v>
      </c>
      <c r="H751" t="s">
        <v>225</v>
      </c>
      <c r="I751" t="s">
        <v>52</v>
      </c>
      <c r="J751" t="b">
        <f t="shared" si="11"/>
        <v>0</v>
      </c>
      <c r="N751">
        <v>391992</v>
      </c>
      <c r="P751">
        <v>60100</v>
      </c>
      <c r="R751" t="s">
        <v>1194</v>
      </c>
      <c r="V751">
        <v>2</v>
      </c>
    </row>
    <row r="752" spans="1:22" x14ac:dyDescent="0.25">
      <c r="A752">
        <v>391621</v>
      </c>
      <c r="B752">
        <v>40490</v>
      </c>
      <c r="C752" t="s">
        <v>271</v>
      </c>
      <c r="D752" t="s">
        <v>10</v>
      </c>
      <c r="E752">
        <v>30</v>
      </c>
      <c r="F752" t="s">
        <v>11</v>
      </c>
      <c r="G752">
        <v>1</v>
      </c>
      <c r="H752" t="s">
        <v>225</v>
      </c>
      <c r="I752" t="s">
        <v>13</v>
      </c>
      <c r="J752" t="b">
        <f t="shared" si="11"/>
        <v>0</v>
      </c>
      <c r="N752">
        <v>391993</v>
      </c>
      <c r="P752">
        <v>60110</v>
      </c>
      <c r="R752" t="s">
        <v>1184</v>
      </c>
      <c r="V752">
        <v>2</v>
      </c>
    </row>
    <row r="753" spans="1:22" x14ac:dyDescent="0.25">
      <c r="A753">
        <v>391622</v>
      </c>
      <c r="B753">
        <v>40490</v>
      </c>
      <c r="C753" t="s">
        <v>271</v>
      </c>
      <c r="D753" t="s">
        <v>10</v>
      </c>
      <c r="E753">
        <v>60</v>
      </c>
      <c r="F753" t="s">
        <v>11</v>
      </c>
      <c r="G753">
        <v>1</v>
      </c>
      <c r="H753" t="s">
        <v>225</v>
      </c>
      <c r="I753" t="s">
        <v>13</v>
      </c>
      <c r="J753" t="b">
        <f t="shared" si="11"/>
        <v>0</v>
      </c>
      <c r="N753">
        <v>391994</v>
      </c>
      <c r="P753">
        <v>60110</v>
      </c>
      <c r="R753" t="s">
        <v>1299</v>
      </c>
      <c r="V753">
        <v>2</v>
      </c>
    </row>
    <row r="754" spans="1:22" x14ac:dyDescent="0.25">
      <c r="A754">
        <v>391623</v>
      </c>
      <c r="B754">
        <v>40490</v>
      </c>
      <c r="C754" t="s">
        <v>271</v>
      </c>
      <c r="D754" t="s">
        <v>10</v>
      </c>
      <c r="E754">
        <v>60</v>
      </c>
      <c r="F754" t="s">
        <v>11</v>
      </c>
      <c r="G754">
        <v>1</v>
      </c>
      <c r="H754" t="s">
        <v>225</v>
      </c>
      <c r="I754" t="s">
        <v>13</v>
      </c>
      <c r="J754" t="b">
        <f t="shared" si="11"/>
        <v>0</v>
      </c>
      <c r="N754">
        <v>391995</v>
      </c>
      <c r="P754">
        <v>60110</v>
      </c>
      <c r="R754" t="s">
        <v>373</v>
      </c>
      <c r="V754">
        <v>2</v>
      </c>
    </row>
    <row r="755" spans="1:22" x14ac:dyDescent="0.25">
      <c r="A755">
        <v>391638</v>
      </c>
      <c r="B755" t="s">
        <v>469</v>
      </c>
      <c r="C755" t="s">
        <v>470</v>
      </c>
      <c r="D755" t="s">
        <v>10</v>
      </c>
      <c r="E755">
        <v>200</v>
      </c>
      <c r="F755" t="s">
        <v>31</v>
      </c>
      <c r="G755">
        <v>1</v>
      </c>
      <c r="H755" t="s">
        <v>140</v>
      </c>
      <c r="I755" t="s">
        <v>52</v>
      </c>
      <c r="J755" t="b">
        <f t="shared" si="11"/>
        <v>0</v>
      </c>
      <c r="N755">
        <v>391996</v>
      </c>
      <c r="P755">
        <v>60132</v>
      </c>
      <c r="R755" t="s">
        <v>1297</v>
      </c>
      <c r="V755">
        <v>2</v>
      </c>
    </row>
    <row r="756" spans="1:22" x14ac:dyDescent="0.25">
      <c r="A756">
        <v>391639</v>
      </c>
      <c r="B756" t="s">
        <v>138</v>
      </c>
      <c r="C756" t="s">
        <v>139</v>
      </c>
      <c r="D756" t="s">
        <v>10</v>
      </c>
      <c r="E756">
        <v>200</v>
      </c>
      <c r="F756" t="s">
        <v>11</v>
      </c>
      <c r="G756">
        <v>1</v>
      </c>
      <c r="H756" t="s">
        <v>140</v>
      </c>
      <c r="I756" t="s">
        <v>52</v>
      </c>
      <c r="J756" t="b">
        <f t="shared" si="11"/>
        <v>0</v>
      </c>
      <c r="N756">
        <v>391997</v>
      </c>
      <c r="P756">
        <v>60132</v>
      </c>
      <c r="R756" t="s">
        <v>436</v>
      </c>
      <c r="V756">
        <v>2</v>
      </c>
    </row>
    <row r="757" spans="1:22" x14ac:dyDescent="0.25">
      <c r="A757">
        <v>391640</v>
      </c>
      <c r="B757">
        <v>2320</v>
      </c>
      <c r="C757" t="s">
        <v>471</v>
      </c>
      <c r="D757" t="s">
        <v>10</v>
      </c>
      <c r="E757">
        <v>200</v>
      </c>
      <c r="F757" t="s">
        <v>11</v>
      </c>
      <c r="G757">
        <v>1</v>
      </c>
      <c r="H757" t="s">
        <v>472</v>
      </c>
      <c r="I757" t="s">
        <v>52</v>
      </c>
      <c r="J757" t="b">
        <f t="shared" si="11"/>
        <v>0</v>
      </c>
      <c r="N757">
        <v>391998</v>
      </c>
      <c r="P757">
        <v>60132</v>
      </c>
      <c r="R757" t="s">
        <v>1307</v>
      </c>
      <c r="V757">
        <v>2</v>
      </c>
    </row>
    <row r="758" spans="1:22" x14ac:dyDescent="0.25">
      <c r="A758">
        <v>391641</v>
      </c>
      <c r="B758">
        <v>6810</v>
      </c>
      <c r="C758" t="s">
        <v>169</v>
      </c>
      <c r="D758" t="s">
        <v>10</v>
      </c>
      <c r="E758">
        <v>200</v>
      </c>
      <c r="F758" t="s">
        <v>11</v>
      </c>
      <c r="G758">
        <v>1</v>
      </c>
      <c r="I758" t="s">
        <v>52</v>
      </c>
      <c r="J758" t="b">
        <f t="shared" si="11"/>
        <v>0</v>
      </c>
      <c r="N758">
        <v>391999</v>
      </c>
      <c r="P758">
        <v>60132</v>
      </c>
      <c r="R758" t="s">
        <v>1298</v>
      </c>
      <c r="V758">
        <v>2</v>
      </c>
    </row>
    <row r="759" spans="1:22" x14ac:dyDescent="0.25">
      <c r="A759">
        <v>391642</v>
      </c>
      <c r="B759" t="s">
        <v>462</v>
      </c>
      <c r="C759" t="s">
        <v>463</v>
      </c>
      <c r="D759" t="s">
        <v>10</v>
      </c>
      <c r="E759">
        <v>200</v>
      </c>
      <c r="F759" t="s">
        <v>11</v>
      </c>
      <c r="G759">
        <v>1</v>
      </c>
      <c r="H759" t="s">
        <v>140</v>
      </c>
      <c r="I759" t="s">
        <v>52</v>
      </c>
      <c r="J759" t="b">
        <f t="shared" si="11"/>
        <v>0</v>
      </c>
      <c r="N759">
        <v>392000</v>
      </c>
      <c r="P759">
        <v>60150</v>
      </c>
      <c r="R759" t="s">
        <v>1183</v>
      </c>
      <c r="V759">
        <v>2</v>
      </c>
    </row>
    <row r="760" spans="1:22" x14ac:dyDescent="0.25">
      <c r="A760">
        <v>391643</v>
      </c>
      <c r="B760" t="s">
        <v>465</v>
      </c>
      <c r="C760" t="s">
        <v>466</v>
      </c>
      <c r="D760" t="s">
        <v>10</v>
      </c>
      <c r="E760">
        <v>200</v>
      </c>
      <c r="F760" t="s">
        <v>11</v>
      </c>
      <c r="G760">
        <v>1</v>
      </c>
      <c r="H760" t="s">
        <v>140</v>
      </c>
      <c r="I760" t="s">
        <v>52</v>
      </c>
      <c r="J760" t="b">
        <f t="shared" si="11"/>
        <v>0</v>
      </c>
      <c r="N760">
        <v>392001</v>
      </c>
      <c r="P760">
        <v>60180</v>
      </c>
      <c r="R760" t="s">
        <v>1124</v>
      </c>
      <c r="V760">
        <v>2</v>
      </c>
    </row>
    <row r="761" spans="1:22" x14ac:dyDescent="0.25">
      <c r="A761">
        <v>391644</v>
      </c>
      <c r="B761" t="s">
        <v>467</v>
      </c>
      <c r="C761" t="s">
        <v>468</v>
      </c>
      <c r="D761" t="s">
        <v>10</v>
      </c>
      <c r="E761">
        <v>200</v>
      </c>
      <c r="F761" t="s">
        <v>11</v>
      </c>
      <c r="G761">
        <v>1</v>
      </c>
      <c r="H761" t="s">
        <v>140</v>
      </c>
      <c r="I761" t="s">
        <v>52</v>
      </c>
      <c r="J761" t="b">
        <f t="shared" si="11"/>
        <v>0</v>
      </c>
      <c r="N761">
        <v>392007</v>
      </c>
      <c r="P761">
        <v>60216</v>
      </c>
      <c r="R761" t="s">
        <v>1235</v>
      </c>
      <c r="V761">
        <v>2</v>
      </c>
    </row>
    <row r="762" spans="1:22" x14ac:dyDescent="0.25">
      <c r="A762">
        <v>391645</v>
      </c>
      <c r="B762">
        <v>15493</v>
      </c>
      <c r="C762" t="s">
        <v>170</v>
      </c>
      <c r="D762" t="s">
        <v>10</v>
      </c>
      <c r="E762">
        <v>200</v>
      </c>
      <c r="F762" t="s">
        <v>11</v>
      </c>
      <c r="G762">
        <v>1</v>
      </c>
      <c r="I762" t="s">
        <v>52</v>
      </c>
      <c r="J762" t="b">
        <f t="shared" si="11"/>
        <v>0</v>
      </c>
      <c r="N762">
        <v>392008</v>
      </c>
      <c r="P762">
        <v>60232</v>
      </c>
      <c r="R762" t="s">
        <v>482</v>
      </c>
      <c r="V762">
        <v>2</v>
      </c>
    </row>
    <row r="763" spans="1:22" x14ac:dyDescent="0.25">
      <c r="A763">
        <v>391646</v>
      </c>
      <c r="B763" t="s">
        <v>144</v>
      </c>
      <c r="C763" t="s">
        <v>145</v>
      </c>
      <c r="D763" t="s">
        <v>10</v>
      </c>
      <c r="E763">
        <v>200</v>
      </c>
      <c r="F763" t="s">
        <v>11</v>
      </c>
      <c r="G763">
        <v>1</v>
      </c>
      <c r="H763" t="s">
        <v>140</v>
      </c>
      <c r="I763" t="s">
        <v>52</v>
      </c>
      <c r="J763" t="b">
        <f t="shared" si="11"/>
        <v>0</v>
      </c>
      <c r="N763">
        <v>392009</v>
      </c>
      <c r="P763">
        <v>60238</v>
      </c>
      <c r="R763" t="s">
        <v>1241</v>
      </c>
      <c r="V763">
        <v>2</v>
      </c>
    </row>
    <row r="764" spans="1:22" x14ac:dyDescent="0.25">
      <c r="A764">
        <v>391647</v>
      </c>
      <c r="B764">
        <v>6798</v>
      </c>
      <c r="C764" t="s">
        <v>168</v>
      </c>
      <c r="D764" t="s">
        <v>10</v>
      </c>
      <c r="E764">
        <v>200</v>
      </c>
      <c r="F764" t="s">
        <v>11</v>
      </c>
      <c r="G764">
        <v>1</v>
      </c>
      <c r="I764" t="s">
        <v>52</v>
      </c>
      <c r="J764" t="b">
        <f t="shared" si="11"/>
        <v>0</v>
      </c>
      <c r="N764">
        <v>392010</v>
      </c>
      <c r="P764">
        <v>60254</v>
      </c>
      <c r="R764" t="s">
        <v>365</v>
      </c>
      <c r="V764">
        <v>2</v>
      </c>
    </row>
    <row r="765" spans="1:22" x14ac:dyDescent="0.25">
      <c r="A765">
        <v>391648</v>
      </c>
      <c r="B765">
        <v>6710</v>
      </c>
      <c r="C765" t="s">
        <v>167</v>
      </c>
      <c r="D765" t="s">
        <v>10</v>
      </c>
      <c r="E765">
        <v>146</v>
      </c>
      <c r="F765" t="s">
        <v>11</v>
      </c>
      <c r="G765">
        <v>1</v>
      </c>
      <c r="I765" t="s">
        <v>52</v>
      </c>
      <c r="J765" t="b">
        <f t="shared" si="11"/>
        <v>0</v>
      </c>
      <c r="N765">
        <v>392011</v>
      </c>
      <c r="P765">
        <v>60260</v>
      </c>
      <c r="R765" t="s">
        <v>435</v>
      </c>
      <c r="V765">
        <v>2</v>
      </c>
    </row>
    <row r="766" spans="1:22" x14ac:dyDescent="0.25">
      <c r="A766">
        <v>391649</v>
      </c>
      <c r="B766">
        <v>6710</v>
      </c>
      <c r="C766" t="s">
        <v>167</v>
      </c>
      <c r="D766" t="s">
        <v>10</v>
      </c>
      <c r="E766">
        <v>52</v>
      </c>
      <c r="F766" t="s">
        <v>11</v>
      </c>
      <c r="G766">
        <v>1</v>
      </c>
      <c r="H766" t="s">
        <v>155</v>
      </c>
      <c r="I766" t="s">
        <v>52</v>
      </c>
      <c r="J766" t="b">
        <f t="shared" si="11"/>
        <v>0</v>
      </c>
      <c r="N766">
        <v>392012</v>
      </c>
      <c r="P766">
        <v>60264</v>
      </c>
      <c r="R766" t="s">
        <v>1152</v>
      </c>
      <c r="V766">
        <v>2</v>
      </c>
    </row>
    <row r="767" spans="1:22" x14ac:dyDescent="0.25">
      <c r="A767">
        <v>391650</v>
      </c>
      <c r="B767">
        <v>2260</v>
      </c>
      <c r="C767" t="s">
        <v>473</v>
      </c>
      <c r="D767" t="s">
        <v>10</v>
      </c>
      <c r="E767">
        <v>200</v>
      </c>
      <c r="F767" t="s">
        <v>11</v>
      </c>
      <c r="G767">
        <v>1</v>
      </c>
      <c r="H767" t="s">
        <v>474</v>
      </c>
      <c r="I767" t="s">
        <v>52</v>
      </c>
      <c r="J767" t="b">
        <f t="shared" si="11"/>
        <v>0</v>
      </c>
      <c r="N767">
        <v>392013</v>
      </c>
      <c r="P767">
        <v>60264</v>
      </c>
      <c r="R767" t="s">
        <v>986</v>
      </c>
      <c r="V767">
        <v>2</v>
      </c>
    </row>
    <row r="768" spans="1:22" x14ac:dyDescent="0.25">
      <c r="A768">
        <v>391651</v>
      </c>
      <c r="B768">
        <v>15501</v>
      </c>
      <c r="C768" t="s">
        <v>171</v>
      </c>
      <c r="D768" t="s">
        <v>10</v>
      </c>
      <c r="E768">
        <v>200</v>
      </c>
      <c r="F768" t="s">
        <v>11</v>
      </c>
      <c r="G768">
        <v>1</v>
      </c>
      <c r="I768" t="s">
        <v>52</v>
      </c>
      <c r="J768" t="b">
        <f t="shared" si="11"/>
        <v>0</v>
      </c>
      <c r="N768">
        <v>392014</v>
      </c>
      <c r="P768">
        <v>60268</v>
      </c>
      <c r="R768" t="s">
        <v>471</v>
      </c>
      <c r="V768">
        <v>2</v>
      </c>
    </row>
    <row r="769" spans="1:22" x14ac:dyDescent="0.25">
      <c r="A769">
        <v>391652</v>
      </c>
      <c r="B769" t="s">
        <v>475</v>
      </c>
      <c r="C769" t="s">
        <v>476</v>
      </c>
      <c r="D769" t="s">
        <v>10</v>
      </c>
      <c r="E769">
        <v>200</v>
      </c>
      <c r="F769" t="s">
        <v>31</v>
      </c>
      <c r="G769">
        <v>1</v>
      </c>
      <c r="H769" t="s">
        <v>140</v>
      </c>
      <c r="I769" t="s">
        <v>52</v>
      </c>
      <c r="J769" t="b">
        <f t="shared" si="11"/>
        <v>0</v>
      </c>
      <c r="N769">
        <v>392015</v>
      </c>
      <c r="P769">
        <v>60268</v>
      </c>
      <c r="R769" t="s">
        <v>427</v>
      </c>
      <c r="V769">
        <v>2</v>
      </c>
    </row>
    <row r="770" spans="1:22" x14ac:dyDescent="0.25">
      <c r="A770">
        <v>391653</v>
      </c>
      <c r="B770">
        <v>115030</v>
      </c>
      <c r="C770" t="s">
        <v>308</v>
      </c>
      <c r="D770" t="s">
        <v>10</v>
      </c>
      <c r="E770">
        <v>1</v>
      </c>
      <c r="F770" t="s">
        <v>11</v>
      </c>
      <c r="G770">
        <v>1</v>
      </c>
      <c r="H770" t="s">
        <v>24</v>
      </c>
      <c r="I770" t="s">
        <v>52</v>
      </c>
      <c r="J770" t="b">
        <f t="shared" si="11"/>
        <v>0</v>
      </c>
      <c r="N770">
        <v>392016</v>
      </c>
      <c r="P770">
        <v>60268</v>
      </c>
      <c r="R770" t="s">
        <v>473</v>
      </c>
      <c r="V770">
        <v>2</v>
      </c>
    </row>
    <row r="771" spans="1:22" x14ac:dyDescent="0.25">
      <c r="A771">
        <v>391654</v>
      </c>
      <c r="B771" t="s">
        <v>197</v>
      </c>
      <c r="C771" t="s">
        <v>198</v>
      </c>
      <c r="D771" t="s">
        <v>10</v>
      </c>
      <c r="E771">
        <v>200</v>
      </c>
      <c r="F771" t="s">
        <v>11</v>
      </c>
      <c r="G771">
        <v>1</v>
      </c>
      <c r="H771" t="s">
        <v>192</v>
      </c>
      <c r="I771" t="s">
        <v>52</v>
      </c>
      <c r="J771" t="b">
        <f t="shared" si="11"/>
        <v>0</v>
      </c>
      <c r="N771">
        <v>392017</v>
      </c>
      <c r="P771">
        <v>60286</v>
      </c>
      <c r="R771" t="s">
        <v>1291</v>
      </c>
      <c r="V771">
        <v>2</v>
      </c>
    </row>
    <row r="772" spans="1:22" x14ac:dyDescent="0.25">
      <c r="A772">
        <v>391655</v>
      </c>
      <c r="B772" t="s">
        <v>477</v>
      </c>
      <c r="C772" t="s">
        <v>478</v>
      </c>
      <c r="D772" t="s">
        <v>10</v>
      </c>
      <c r="E772">
        <v>200</v>
      </c>
      <c r="F772" t="s">
        <v>31</v>
      </c>
      <c r="G772">
        <v>1</v>
      </c>
      <c r="H772" t="s">
        <v>140</v>
      </c>
      <c r="I772" t="s">
        <v>52</v>
      </c>
      <c r="J772" t="b">
        <f t="shared" si="11"/>
        <v>0</v>
      </c>
      <c r="N772">
        <v>392018</v>
      </c>
      <c r="P772">
        <v>60291</v>
      </c>
      <c r="R772" t="s">
        <v>1308</v>
      </c>
      <c r="V772">
        <v>2</v>
      </c>
    </row>
    <row r="773" spans="1:22" x14ac:dyDescent="0.25">
      <c r="A773">
        <v>391656</v>
      </c>
      <c r="B773" t="s">
        <v>475</v>
      </c>
      <c r="C773" t="s">
        <v>476</v>
      </c>
      <c r="D773" t="s">
        <v>10</v>
      </c>
      <c r="E773">
        <v>200</v>
      </c>
      <c r="F773" t="s">
        <v>11</v>
      </c>
      <c r="G773">
        <v>1</v>
      </c>
      <c r="H773" t="s">
        <v>140</v>
      </c>
      <c r="I773" t="s">
        <v>52</v>
      </c>
      <c r="J773" t="b">
        <f t="shared" si="11"/>
        <v>0</v>
      </c>
      <c r="N773">
        <v>392019</v>
      </c>
      <c r="P773">
        <v>60330</v>
      </c>
      <c r="R773" t="s">
        <v>930</v>
      </c>
      <c r="V773">
        <v>2</v>
      </c>
    </row>
    <row r="774" spans="1:22" x14ac:dyDescent="0.25">
      <c r="A774">
        <v>391657</v>
      </c>
      <c r="B774" t="s">
        <v>469</v>
      </c>
      <c r="C774" t="s">
        <v>470</v>
      </c>
      <c r="D774" t="s">
        <v>10</v>
      </c>
      <c r="E774">
        <v>200</v>
      </c>
      <c r="F774" t="s">
        <v>11</v>
      </c>
      <c r="G774">
        <v>1</v>
      </c>
      <c r="H774" t="s">
        <v>140</v>
      </c>
      <c r="I774" t="s">
        <v>52</v>
      </c>
      <c r="J774" t="b">
        <f t="shared" si="11"/>
        <v>0</v>
      </c>
      <c r="N774">
        <v>392020</v>
      </c>
      <c r="P774">
        <v>60340</v>
      </c>
      <c r="R774" t="s">
        <v>1236</v>
      </c>
      <c r="V774">
        <v>2</v>
      </c>
    </row>
    <row r="775" spans="1:22" x14ac:dyDescent="0.25">
      <c r="A775">
        <v>391658</v>
      </c>
      <c r="B775" t="s">
        <v>477</v>
      </c>
      <c r="C775" t="s">
        <v>478</v>
      </c>
      <c r="D775" t="s">
        <v>10</v>
      </c>
      <c r="E775">
        <v>200</v>
      </c>
      <c r="F775" t="s">
        <v>11</v>
      </c>
      <c r="G775">
        <v>1</v>
      </c>
      <c r="H775" t="s">
        <v>140</v>
      </c>
      <c r="I775" t="s">
        <v>13</v>
      </c>
      <c r="J775" t="b">
        <f t="shared" si="11"/>
        <v>0</v>
      </c>
      <c r="N775">
        <v>392021</v>
      </c>
      <c r="P775">
        <v>60362</v>
      </c>
      <c r="R775" t="s">
        <v>521</v>
      </c>
      <c r="V775">
        <v>2</v>
      </c>
    </row>
    <row r="776" spans="1:22" x14ac:dyDescent="0.25">
      <c r="A776">
        <v>391663</v>
      </c>
      <c r="B776">
        <v>225064</v>
      </c>
      <c r="C776" t="s">
        <v>479</v>
      </c>
      <c r="D776" t="s">
        <v>10</v>
      </c>
      <c r="E776">
        <v>9</v>
      </c>
      <c r="F776" t="s">
        <v>31</v>
      </c>
      <c r="G776">
        <v>1</v>
      </c>
      <c r="H776" t="s">
        <v>140</v>
      </c>
      <c r="I776" t="s">
        <v>52</v>
      </c>
      <c r="J776" t="b">
        <f t="shared" si="11"/>
        <v>0</v>
      </c>
      <c r="N776">
        <v>392022</v>
      </c>
      <c r="P776">
        <v>60372</v>
      </c>
      <c r="R776" t="s">
        <v>1195</v>
      </c>
      <c r="V776">
        <v>2</v>
      </c>
    </row>
    <row r="777" spans="1:22" x14ac:dyDescent="0.25">
      <c r="A777">
        <v>391664</v>
      </c>
      <c r="B777">
        <v>45188</v>
      </c>
      <c r="C777" t="s">
        <v>282</v>
      </c>
      <c r="D777" t="s">
        <v>10</v>
      </c>
      <c r="E777">
        <v>9</v>
      </c>
      <c r="F777" t="s">
        <v>11</v>
      </c>
      <c r="G777">
        <v>1</v>
      </c>
      <c r="H777" t="s">
        <v>283</v>
      </c>
      <c r="I777" t="s">
        <v>52</v>
      </c>
      <c r="J777" t="b">
        <f t="shared" si="11"/>
        <v>0</v>
      </c>
      <c r="N777">
        <v>392023</v>
      </c>
      <c r="P777">
        <v>60375</v>
      </c>
      <c r="R777" t="s">
        <v>355</v>
      </c>
      <c r="V777">
        <v>2</v>
      </c>
    </row>
    <row r="778" spans="1:22" x14ac:dyDescent="0.25">
      <c r="A778">
        <v>391665</v>
      </c>
      <c r="B778">
        <v>45190</v>
      </c>
      <c r="C778" t="s">
        <v>284</v>
      </c>
      <c r="D778" t="s">
        <v>10</v>
      </c>
      <c r="E778">
        <v>18</v>
      </c>
      <c r="F778" t="s">
        <v>11</v>
      </c>
      <c r="G778">
        <v>1</v>
      </c>
      <c r="I778" t="s">
        <v>52</v>
      </c>
      <c r="J778" t="b">
        <f t="shared" si="11"/>
        <v>0</v>
      </c>
      <c r="N778">
        <v>392024</v>
      </c>
      <c r="P778">
        <v>60375</v>
      </c>
      <c r="R778" t="s">
        <v>1122</v>
      </c>
      <c r="V778">
        <v>2</v>
      </c>
    </row>
    <row r="779" spans="1:22" x14ac:dyDescent="0.25">
      <c r="A779">
        <v>391666</v>
      </c>
      <c r="B779">
        <v>40240</v>
      </c>
      <c r="C779" t="s">
        <v>285</v>
      </c>
      <c r="D779" t="s">
        <v>10</v>
      </c>
      <c r="E779">
        <v>0</v>
      </c>
      <c r="F779" t="s">
        <v>11</v>
      </c>
      <c r="G779">
        <v>1</v>
      </c>
      <c r="H779" t="s">
        <v>225</v>
      </c>
      <c r="I779" t="s">
        <v>52</v>
      </c>
      <c r="J779" t="b">
        <f t="shared" si="11"/>
        <v>0</v>
      </c>
      <c r="N779">
        <v>392025</v>
      </c>
      <c r="P779">
        <v>60375</v>
      </c>
      <c r="R779" t="s">
        <v>1239</v>
      </c>
      <c r="V779">
        <v>2</v>
      </c>
    </row>
    <row r="780" spans="1:22" x14ac:dyDescent="0.25">
      <c r="A780">
        <v>391667</v>
      </c>
      <c r="B780">
        <v>40567</v>
      </c>
      <c r="C780" t="s">
        <v>268</v>
      </c>
      <c r="D780" t="s">
        <v>10</v>
      </c>
      <c r="E780">
        <v>9</v>
      </c>
      <c r="F780" t="s">
        <v>31</v>
      </c>
      <c r="G780">
        <v>1</v>
      </c>
      <c r="I780" t="s">
        <v>52</v>
      </c>
      <c r="J780" t="b">
        <f t="shared" ref="J780:J843" si="12">A780=A779</f>
        <v>0</v>
      </c>
      <c r="N780">
        <v>392026</v>
      </c>
      <c r="P780">
        <v>60380</v>
      </c>
      <c r="R780" t="s">
        <v>119</v>
      </c>
      <c r="V780">
        <v>2</v>
      </c>
    </row>
    <row r="781" spans="1:22" x14ac:dyDescent="0.25">
      <c r="A781">
        <v>391668</v>
      </c>
      <c r="B781">
        <v>40530</v>
      </c>
      <c r="C781" t="s">
        <v>274</v>
      </c>
      <c r="D781" t="s">
        <v>10</v>
      </c>
      <c r="E781">
        <v>0</v>
      </c>
      <c r="F781" t="s">
        <v>11</v>
      </c>
      <c r="G781">
        <v>1</v>
      </c>
      <c r="H781" t="s">
        <v>225</v>
      </c>
      <c r="I781" t="s">
        <v>52</v>
      </c>
      <c r="J781" t="b">
        <f t="shared" si="12"/>
        <v>0</v>
      </c>
      <c r="N781">
        <v>392027</v>
      </c>
      <c r="P781">
        <v>60380</v>
      </c>
      <c r="R781" t="s">
        <v>1400</v>
      </c>
      <c r="V781">
        <v>2</v>
      </c>
    </row>
    <row r="782" spans="1:22" x14ac:dyDescent="0.25">
      <c r="A782">
        <v>391669</v>
      </c>
      <c r="B782">
        <v>40565</v>
      </c>
      <c r="C782" t="s">
        <v>277</v>
      </c>
      <c r="D782" t="s">
        <v>10</v>
      </c>
      <c r="E782">
        <v>9</v>
      </c>
      <c r="F782" t="s">
        <v>31</v>
      </c>
      <c r="G782">
        <v>1</v>
      </c>
      <c r="I782" t="s">
        <v>52</v>
      </c>
      <c r="J782" t="b">
        <f t="shared" si="12"/>
        <v>0</v>
      </c>
      <c r="N782">
        <v>392028</v>
      </c>
      <c r="P782">
        <v>60432</v>
      </c>
      <c r="R782" t="s">
        <v>1328</v>
      </c>
      <c r="V782">
        <v>2</v>
      </c>
    </row>
    <row r="783" spans="1:22" x14ac:dyDescent="0.25">
      <c r="A783">
        <v>391670</v>
      </c>
      <c r="B783">
        <v>40530</v>
      </c>
      <c r="C783" t="s">
        <v>274</v>
      </c>
      <c r="D783" t="s">
        <v>10</v>
      </c>
      <c r="E783">
        <v>0</v>
      </c>
      <c r="F783" t="s">
        <v>11</v>
      </c>
      <c r="G783">
        <v>1</v>
      </c>
      <c r="H783" t="s">
        <v>225</v>
      </c>
      <c r="I783" t="s">
        <v>52</v>
      </c>
      <c r="J783" t="b">
        <f t="shared" si="12"/>
        <v>0</v>
      </c>
      <c r="N783">
        <v>392031</v>
      </c>
      <c r="P783">
        <v>60432</v>
      </c>
      <c r="R783" t="s">
        <v>1127</v>
      </c>
      <c r="V783">
        <v>2</v>
      </c>
    </row>
    <row r="784" spans="1:22" x14ac:dyDescent="0.25">
      <c r="A784">
        <v>391671</v>
      </c>
      <c r="B784">
        <v>313001</v>
      </c>
      <c r="C784" t="s">
        <v>278</v>
      </c>
      <c r="D784" t="s">
        <v>10</v>
      </c>
      <c r="E784">
        <v>9</v>
      </c>
      <c r="F784" t="s">
        <v>31</v>
      </c>
      <c r="G784">
        <v>1</v>
      </c>
      <c r="I784" t="s">
        <v>52</v>
      </c>
      <c r="J784" t="b">
        <f t="shared" si="12"/>
        <v>0</v>
      </c>
      <c r="N784">
        <v>392032</v>
      </c>
      <c r="P784">
        <v>60432</v>
      </c>
      <c r="R784" t="s">
        <v>1123</v>
      </c>
      <c r="V784">
        <v>2</v>
      </c>
    </row>
    <row r="785" spans="1:22" x14ac:dyDescent="0.25">
      <c r="A785">
        <v>391672</v>
      </c>
      <c r="B785">
        <v>45150</v>
      </c>
      <c r="C785" t="s">
        <v>279</v>
      </c>
      <c r="D785" t="s">
        <v>10</v>
      </c>
      <c r="E785">
        <v>18</v>
      </c>
      <c r="F785" t="s">
        <v>11</v>
      </c>
      <c r="G785">
        <v>1</v>
      </c>
      <c r="I785" t="s">
        <v>52</v>
      </c>
      <c r="J785" t="b">
        <f t="shared" si="12"/>
        <v>0</v>
      </c>
      <c r="N785">
        <v>392034</v>
      </c>
      <c r="P785">
        <v>60433</v>
      </c>
      <c r="R785" t="s">
        <v>1242</v>
      </c>
      <c r="V785">
        <v>2</v>
      </c>
    </row>
    <row r="786" spans="1:22" x14ac:dyDescent="0.25">
      <c r="A786">
        <v>391673</v>
      </c>
      <c r="B786">
        <v>45139</v>
      </c>
      <c r="C786" t="s">
        <v>280</v>
      </c>
      <c r="D786" t="s">
        <v>10</v>
      </c>
      <c r="E786">
        <v>9</v>
      </c>
      <c r="F786" t="s">
        <v>11</v>
      </c>
      <c r="G786">
        <v>1</v>
      </c>
      <c r="H786" t="s">
        <v>38</v>
      </c>
      <c r="I786" t="s">
        <v>52</v>
      </c>
      <c r="J786" t="b">
        <f t="shared" si="12"/>
        <v>0</v>
      </c>
      <c r="N786">
        <v>392040</v>
      </c>
      <c r="P786">
        <v>60433</v>
      </c>
      <c r="R786" t="s">
        <v>1290</v>
      </c>
      <c r="V786">
        <v>2</v>
      </c>
    </row>
    <row r="787" spans="1:22" x14ac:dyDescent="0.25">
      <c r="A787">
        <v>391683</v>
      </c>
      <c r="B787" t="s">
        <v>287</v>
      </c>
      <c r="C787" t="s">
        <v>288</v>
      </c>
      <c r="D787" t="s">
        <v>10</v>
      </c>
      <c r="E787">
        <v>9</v>
      </c>
      <c r="F787" t="s">
        <v>31</v>
      </c>
      <c r="G787">
        <v>1</v>
      </c>
      <c r="H787" t="s">
        <v>140</v>
      </c>
      <c r="I787" t="s">
        <v>52</v>
      </c>
      <c r="J787" t="b">
        <f t="shared" si="12"/>
        <v>0</v>
      </c>
      <c r="N787">
        <v>392041</v>
      </c>
      <c r="P787">
        <v>60433</v>
      </c>
      <c r="R787" t="s">
        <v>926</v>
      </c>
      <c r="V787">
        <v>2</v>
      </c>
    </row>
    <row r="788" spans="1:22" x14ac:dyDescent="0.25">
      <c r="A788">
        <v>391684</v>
      </c>
      <c r="B788">
        <v>60268</v>
      </c>
      <c r="C788" t="s">
        <v>44</v>
      </c>
      <c r="D788" t="s">
        <v>10</v>
      </c>
      <c r="E788">
        <v>27</v>
      </c>
      <c r="F788" t="s">
        <v>11</v>
      </c>
      <c r="G788">
        <v>1</v>
      </c>
      <c r="H788" t="s">
        <v>45</v>
      </c>
      <c r="I788" t="s">
        <v>52</v>
      </c>
      <c r="J788" t="b">
        <f t="shared" si="12"/>
        <v>0</v>
      </c>
      <c r="N788">
        <v>392042</v>
      </c>
      <c r="P788">
        <v>60483</v>
      </c>
      <c r="R788" t="s">
        <v>1240</v>
      </c>
      <c r="V788">
        <v>2</v>
      </c>
    </row>
    <row r="789" spans="1:22" x14ac:dyDescent="0.25">
      <c r="A789">
        <v>391685</v>
      </c>
      <c r="B789">
        <v>60757</v>
      </c>
      <c r="C789" t="s">
        <v>289</v>
      </c>
      <c r="D789" t="s">
        <v>10</v>
      </c>
      <c r="E789">
        <v>9</v>
      </c>
      <c r="F789" t="s">
        <v>11</v>
      </c>
      <c r="G789">
        <v>1</v>
      </c>
      <c r="H789" t="s">
        <v>290</v>
      </c>
      <c r="I789" t="s">
        <v>52</v>
      </c>
      <c r="J789" t="b">
        <f t="shared" si="12"/>
        <v>0</v>
      </c>
      <c r="N789">
        <v>392043</v>
      </c>
      <c r="P789">
        <v>60484</v>
      </c>
      <c r="R789" t="s">
        <v>974</v>
      </c>
      <c r="V789">
        <v>2</v>
      </c>
    </row>
    <row r="790" spans="1:22" x14ac:dyDescent="0.25">
      <c r="A790">
        <v>391686</v>
      </c>
      <c r="B790">
        <v>60432</v>
      </c>
      <c r="C790" t="s">
        <v>193</v>
      </c>
      <c r="D790" t="s">
        <v>10</v>
      </c>
      <c r="E790">
        <v>9</v>
      </c>
      <c r="F790" t="s">
        <v>11</v>
      </c>
      <c r="G790">
        <v>1</v>
      </c>
      <c r="H790" t="s">
        <v>194</v>
      </c>
      <c r="I790" t="s">
        <v>52</v>
      </c>
      <c r="J790" t="b">
        <f t="shared" si="12"/>
        <v>0</v>
      </c>
      <c r="N790">
        <v>392044</v>
      </c>
      <c r="P790">
        <v>60494</v>
      </c>
      <c r="R790" t="s">
        <v>117</v>
      </c>
      <c r="V790">
        <v>2</v>
      </c>
    </row>
    <row r="791" spans="1:22" x14ac:dyDescent="0.25">
      <c r="A791">
        <v>391687</v>
      </c>
      <c r="B791">
        <v>60433</v>
      </c>
      <c r="C791" t="s">
        <v>195</v>
      </c>
      <c r="D791" t="s">
        <v>10</v>
      </c>
      <c r="E791">
        <v>9</v>
      </c>
      <c r="F791" t="s">
        <v>11</v>
      </c>
      <c r="G791">
        <v>1</v>
      </c>
      <c r="H791" t="s">
        <v>194</v>
      </c>
      <c r="I791" t="s">
        <v>52</v>
      </c>
      <c r="J791" t="b">
        <f t="shared" si="12"/>
        <v>0</v>
      </c>
      <c r="N791">
        <v>392045</v>
      </c>
      <c r="P791">
        <v>60520</v>
      </c>
      <c r="R791" t="s">
        <v>498</v>
      </c>
      <c r="V791">
        <v>2</v>
      </c>
    </row>
    <row r="792" spans="1:22" x14ac:dyDescent="0.25">
      <c r="A792">
        <v>391688</v>
      </c>
      <c r="B792">
        <v>40124</v>
      </c>
      <c r="C792" t="s">
        <v>235</v>
      </c>
      <c r="D792" t="s">
        <v>10</v>
      </c>
      <c r="E792">
        <v>9</v>
      </c>
      <c r="F792" t="s">
        <v>11</v>
      </c>
      <c r="G792">
        <v>1</v>
      </c>
      <c r="H792" t="s">
        <v>291</v>
      </c>
      <c r="I792" t="s">
        <v>52</v>
      </c>
      <c r="J792" t="b">
        <f t="shared" si="12"/>
        <v>0</v>
      </c>
      <c r="N792">
        <v>392071</v>
      </c>
      <c r="P792">
        <v>60542</v>
      </c>
      <c r="R792" t="s">
        <v>116</v>
      </c>
      <c r="V792">
        <v>2</v>
      </c>
    </row>
    <row r="793" spans="1:22" x14ac:dyDescent="0.25">
      <c r="A793">
        <v>391689</v>
      </c>
      <c r="B793">
        <v>50151</v>
      </c>
      <c r="C793" t="s">
        <v>234</v>
      </c>
      <c r="D793" t="s">
        <v>10</v>
      </c>
      <c r="E793">
        <v>9</v>
      </c>
      <c r="F793" t="s">
        <v>11</v>
      </c>
      <c r="G793">
        <v>1</v>
      </c>
      <c r="H793" t="s">
        <v>160</v>
      </c>
      <c r="I793" t="s">
        <v>52</v>
      </c>
      <c r="J793" t="b">
        <f t="shared" si="12"/>
        <v>0</v>
      </c>
      <c r="N793">
        <v>392072</v>
      </c>
      <c r="P793">
        <v>60543</v>
      </c>
      <c r="R793" t="s">
        <v>1193</v>
      </c>
      <c r="V793">
        <v>2</v>
      </c>
    </row>
    <row r="794" spans="1:22" x14ac:dyDescent="0.25">
      <c r="A794">
        <v>391690</v>
      </c>
      <c r="B794">
        <v>50331</v>
      </c>
      <c r="C794" t="s">
        <v>294</v>
      </c>
      <c r="D794" t="s">
        <v>10</v>
      </c>
      <c r="E794">
        <v>9</v>
      </c>
      <c r="F794" t="s">
        <v>11</v>
      </c>
      <c r="G794">
        <v>1</v>
      </c>
      <c r="H794" t="s">
        <v>148</v>
      </c>
      <c r="I794" t="s">
        <v>52</v>
      </c>
      <c r="J794" t="b">
        <f t="shared" si="12"/>
        <v>0</v>
      </c>
      <c r="N794">
        <v>392073</v>
      </c>
      <c r="P794">
        <v>60543</v>
      </c>
      <c r="R794" t="s">
        <v>1430</v>
      </c>
      <c r="V794">
        <v>2</v>
      </c>
    </row>
    <row r="795" spans="1:22" x14ac:dyDescent="0.25">
      <c r="A795">
        <v>391691</v>
      </c>
      <c r="B795">
        <v>40095</v>
      </c>
      <c r="C795" t="s">
        <v>295</v>
      </c>
      <c r="D795" t="s">
        <v>10</v>
      </c>
      <c r="E795">
        <v>9</v>
      </c>
      <c r="F795" t="s">
        <v>11</v>
      </c>
      <c r="G795">
        <v>1</v>
      </c>
      <c r="H795" t="s">
        <v>296</v>
      </c>
      <c r="I795" t="s">
        <v>297</v>
      </c>
      <c r="J795" t="b">
        <f t="shared" si="12"/>
        <v>0</v>
      </c>
      <c r="N795">
        <v>392074</v>
      </c>
      <c r="P795">
        <v>60710</v>
      </c>
      <c r="R795" t="s">
        <v>323</v>
      </c>
      <c r="V795">
        <v>2</v>
      </c>
    </row>
    <row r="796" spans="1:22" x14ac:dyDescent="0.25">
      <c r="A796">
        <v>391693</v>
      </c>
      <c r="B796" t="s">
        <v>298</v>
      </c>
      <c r="C796" t="s">
        <v>299</v>
      </c>
      <c r="D796" t="s">
        <v>10</v>
      </c>
      <c r="E796">
        <v>9</v>
      </c>
      <c r="F796" t="s">
        <v>31</v>
      </c>
      <c r="G796">
        <v>1</v>
      </c>
      <c r="I796" t="s">
        <v>52</v>
      </c>
      <c r="J796" t="b">
        <f t="shared" si="12"/>
        <v>0</v>
      </c>
      <c r="N796">
        <v>392075</v>
      </c>
      <c r="P796">
        <v>60736</v>
      </c>
      <c r="R796" t="s">
        <v>1237</v>
      </c>
      <c r="V796">
        <v>2</v>
      </c>
    </row>
    <row r="797" spans="1:22" x14ac:dyDescent="0.25">
      <c r="A797">
        <v>391694</v>
      </c>
      <c r="B797" t="s">
        <v>287</v>
      </c>
      <c r="C797" t="s">
        <v>288</v>
      </c>
      <c r="D797" t="s">
        <v>10</v>
      </c>
      <c r="E797">
        <v>9</v>
      </c>
      <c r="F797" t="s">
        <v>11</v>
      </c>
      <c r="G797">
        <v>1</v>
      </c>
      <c r="H797" t="s">
        <v>140</v>
      </c>
      <c r="I797" t="s">
        <v>52</v>
      </c>
      <c r="J797" t="b">
        <f t="shared" si="12"/>
        <v>0</v>
      </c>
      <c r="N797">
        <v>392076</v>
      </c>
      <c r="P797">
        <v>60745</v>
      </c>
      <c r="R797" t="s">
        <v>1234</v>
      </c>
      <c r="V797">
        <v>2</v>
      </c>
    </row>
    <row r="798" spans="1:22" x14ac:dyDescent="0.25">
      <c r="A798">
        <v>391703</v>
      </c>
      <c r="B798" t="s">
        <v>480</v>
      </c>
      <c r="C798" t="s">
        <v>481</v>
      </c>
      <c r="D798" t="s">
        <v>10</v>
      </c>
      <c r="E798">
        <v>9</v>
      </c>
      <c r="F798" t="s">
        <v>31</v>
      </c>
      <c r="G798">
        <v>1</v>
      </c>
      <c r="H798" t="s">
        <v>140</v>
      </c>
      <c r="I798" t="s">
        <v>52</v>
      </c>
      <c r="J798" t="b">
        <f t="shared" si="12"/>
        <v>0</v>
      </c>
      <c r="N798">
        <v>392077</v>
      </c>
      <c r="P798">
        <v>60745</v>
      </c>
      <c r="R798" t="s">
        <v>425</v>
      </c>
      <c r="V798">
        <v>2</v>
      </c>
    </row>
    <row r="799" spans="1:22" x14ac:dyDescent="0.25">
      <c r="A799">
        <v>391704</v>
      </c>
      <c r="B799">
        <v>101000</v>
      </c>
      <c r="C799" t="s">
        <v>302</v>
      </c>
      <c r="D799" t="s">
        <v>10</v>
      </c>
      <c r="E799">
        <v>9</v>
      </c>
      <c r="F799" t="s">
        <v>11</v>
      </c>
      <c r="G799">
        <v>1</v>
      </c>
      <c r="H799" t="s">
        <v>303</v>
      </c>
      <c r="I799" t="s">
        <v>52</v>
      </c>
      <c r="J799" t="b">
        <f t="shared" si="12"/>
        <v>0</v>
      </c>
      <c r="N799">
        <v>392078</v>
      </c>
      <c r="P799">
        <v>60757</v>
      </c>
      <c r="R799" t="s">
        <v>177</v>
      </c>
      <c r="V799">
        <v>2</v>
      </c>
    </row>
    <row r="800" spans="1:22" x14ac:dyDescent="0.25">
      <c r="A800">
        <v>391705</v>
      </c>
      <c r="B800">
        <v>101242</v>
      </c>
      <c r="C800" t="s">
        <v>304</v>
      </c>
      <c r="D800" t="s">
        <v>10</v>
      </c>
      <c r="E800">
        <v>9</v>
      </c>
      <c r="F800" t="s">
        <v>11</v>
      </c>
      <c r="G800">
        <v>1</v>
      </c>
      <c r="H800" t="s">
        <v>303</v>
      </c>
      <c r="I800" t="s">
        <v>52</v>
      </c>
      <c r="J800" t="b">
        <f t="shared" si="12"/>
        <v>0</v>
      </c>
      <c r="N800">
        <v>392079</v>
      </c>
      <c r="P800">
        <v>60757</v>
      </c>
      <c r="R800" t="s">
        <v>1238</v>
      </c>
      <c r="V800">
        <v>2</v>
      </c>
    </row>
    <row r="801" spans="1:22" x14ac:dyDescent="0.25">
      <c r="A801">
        <v>391706</v>
      </c>
      <c r="B801">
        <v>101401</v>
      </c>
      <c r="C801" t="s">
        <v>310</v>
      </c>
      <c r="D801" t="s">
        <v>10</v>
      </c>
      <c r="E801">
        <v>9</v>
      </c>
      <c r="F801" t="s">
        <v>11</v>
      </c>
      <c r="G801">
        <v>1</v>
      </c>
      <c r="H801" t="s">
        <v>303</v>
      </c>
      <c r="I801" t="s">
        <v>52</v>
      </c>
      <c r="J801" t="b">
        <f t="shared" si="12"/>
        <v>0</v>
      </c>
      <c r="N801">
        <v>392080</v>
      </c>
      <c r="P801">
        <v>60757</v>
      </c>
      <c r="R801" t="s">
        <v>1401</v>
      </c>
      <c r="V801">
        <v>2</v>
      </c>
    </row>
    <row r="802" spans="1:22" x14ac:dyDescent="0.25">
      <c r="A802">
        <v>391707</v>
      </c>
      <c r="B802">
        <v>101543</v>
      </c>
      <c r="C802" t="s">
        <v>306</v>
      </c>
      <c r="D802" t="s">
        <v>10</v>
      </c>
      <c r="E802">
        <v>9</v>
      </c>
      <c r="F802" t="s">
        <v>11</v>
      </c>
      <c r="G802">
        <v>1</v>
      </c>
      <c r="H802" t="s">
        <v>307</v>
      </c>
      <c r="I802" t="s">
        <v>52</v>
      </c>
      <c r="J802" t="b">
        <f t="shared" si="12"/>
        <v>0</v>
      </c>
      <c r="N802">
        <v>392081</v>
      </c>
      <c r="P802">
        <v>60765</v>
      </c>
      <c r="R802" t="s">
        <v>1196</v>
      </c>
      <c r="V802">
        <v>2</v>
      </c>
    </row>
    <row r="803" spans="1:22" x14ac:dyDescent="0.25">
      <c r="A803">
        <v>391708</v>
      </c>
      <c r="B803">
        <v>115030</v>
      </c>
      <c r="C803" t="s">
        <v>308</v>
      </c>
      <c r="D803" t="s">
        <v>10</v>
      </c>
      <c r="E803">
        <v>36</v>
      </c>
      <c r="F803" t="s">
        <v>11</v>
      </c>
      <c r="G803">
        <v>1</v>
      </c>
      <c r="H803" t="s">
        <v>24</v>
      </c>
      <c r="I803" t="s">
        <v>52</v>
      </c>
      <c r="J803" t="b">
        <f t="shared" si="12"/>
        <v>0</v>
      </c>
      <c r="N803">
        <v>392082</v>
      </c>
      <c r="P803">
        <v>60768</v>
      </c>
      <c r="R803" t="s">
        <v>694</v>
      </c>
      <c r="V803">
        <v>2</v>
      </c>
    </row>
    <row r="804" spans="1:22" x14ac:dyDescent="0.25">
      <c r="A804">
        <v>391709</v>
      </c>
      <c r="B804">
        <v>115040</v>
      </c>
      <c r="C804" t="s">
        <v>162</v>
      </c>
      <c r="D804" t="s">
        <v>10</v>
      </c>
      <c r="E804">
        <v>9</v>
      </c>
      <c r="F804" t="s">
        <v>11</v>
      </c>
      <c r="G804">
        <v>1</v>
      </c>
      <c r="H804" t="s">
        <v>163</v>
      </c>
      <c r="I804" t="s">
        <v>52</v>
      </c>
      <c r="J804" t="b">
        <f t="shared" si="12"/>
        <v>0</v>
      </c>
      <c r="N804">
        <v>392083</v>
      </c>
      <c r="P804">
        <v>60768</v>
      </c>
      <c r="R804" t="s">
        <v>115</v>
      </c>
      <c r="V804">
        <v>2</v>
      </c>
    </row>
    <row r="805" spans="1:22" x14ac:dyDescent="0.25">
      <c r="A805">
        <v>391710</v>
      </c>
      <c r="B805">
        <v>125180</v>
      </c>
      <c r="C805" t="s">
        <v>165</v>
      </c>
      <c r="D805" t="s">
        <v>10</v>
      </c>
      <c r="E805">
        <v>9</v>
      </c>
      <c r="F805" t="s">
        <v>11</v>
      </c>
      <c r="G805">
        <v>1</v>
      </c>
      <c r="H805" t="s">
        <v>24</v>
      </c>
      <c r="I805" t="s">
        <v>52</v>
      </c>
      <c r="J805" t="b">
        <f t="shared" si="12"/>
        <v>0</v>
      </c>
      <c r="N805">
        <v>392084</v>
      </c>
      <c r="P805">
        <v>60769</v>
      </c>
      <c r="R805" t="s">
        <v>1221</v>
      </c>
      <c r="V805">
        <v>2</v>
      </c>
    </row>
    <row r="806" spans="1:22" x14ac:dyDescent="0.25">
      <c r="A806">
        <v>391711</v>
      </c>
      <c r="B806" t="s">
        <v>311</v>
      </c>
      <c r="C806" t="s">
        <v>312</v>
      </c>
      <c r="D806" t="s">
        <v>10</v>
      </c>
      <c r="E806">
        <v>9</v>
      </c>
      <c r="F806" t="s">
        <v>31</v>
      </c>
      <c r="G806">
        <v>1</v>
      </c>
      <c r="I806" t="s">
        <v>52</v>
      </c>
      <c r="J806" t="b">
        <f t="shared" si="12"/>
        <v>0</v>
      </c>
      <c r="N806">
        <v>392085</v>
      </c>
      <c r="P806">
        <v>60769</v>
      </c>
      <c r="R806" t="s">
        <v>118</v>
      </c>
      <c r="V806">
        <v>2</v>
      </c>
    </row>
    <row r="807" spans="1:22" x14ac:dyDescent="0.25">
      <c r="A807">
        <v>391712</v>
      </c>
      <c r="B807">
        <v>55227</v>
      </c>
      <c r="C807" t="s">
        <v>191</v>
      </c>
      <c r="D807" t="s">
        <v>10</v>
      </c>
      <c r="E807">
        <v>9</v>
      </c>
      <c r="F807" t="s">
        <v>11</v>
      </c>
      <c r="G807">
        <v>1</v>
      </c>
      <c r="H807" t="s">
        <v>192</v>
      </c>
      <c r="I807" t="s">
        <v>52</v>
      </c>
      <c r="J807" t="b">
        <f t="shared" si="12"/>
        <v>0</v>
      </c>
      <c r="N807">
        <v>392086</v>
      </c>
      <c r="P807">
        <v>61250</v>
      </c>
      <c r="R807" t="s">
        <v>179</v>
      </c>
      <c r="V807">
        <v>2</v>
      </c>
    </row>
    <row r="808" spans="1:22" x14ac:dyDescent="0.25">
      <c r="A808">
        <v>391713</v>
      </c>
      <c r="B808" t="s">
        <v>480</v>
      </c>
      <c r="C808" t="s">
        <v>481</v>
      </c>
      <c r="D808" t="s">
        <v>10</v>
      </c>
      <c r="E808">
        <v>9</v>
      </c>
      <c r="F808" t="s">
        <v>11</v>
      </c>
      <c r="G808">
        <v>1</v>
      </c>
      <c r="H808" t="s">
        <v>140</v>
      </c>
      <c r="I808" t="s">
        <v>52</v>
      </c>
      <c r="J808" t="b">
        <f t="shared" si="12"/>
        <v>0</v>
      </c>
      <c r="N808">
        <v>392087</v>
      </c>
      <c r="P808">
        <v>61255</v>
      </c>
      <c r="R808" t="s">
        <v>559</v>
      </c>
      <c r="V808">
        <v>2</v>
      </c>
    </row>
    <row r="809" spans="1:22" x14ac:dyDescent="0.25">
      <c r="A809">
        <v>391737</v>
      </c>
      <c r="B809" t="s">
        <v>313</v>
      </c>
      <c r="C809" t="s">
        <v>314</v>
      </c>
      <c r="D809" t="s">
        <v>10</v>
      </c>
      <c r="E809">
        <v>9</v>
      </c>
      <c r="F809" t="s">
        <v>31</v>
      </c>
      <c r="G809">
        <v>1</v>
      </c>
      <c r="I809" t="s">
        <v>52</v>
      </c>
      <c r="J809" t="b">
        <f t="shared" si="12"/>
        <v>0</v>
      </c>
      <c r="N809">
        <v>392088</v>
      </c>
      <c r="P809">
        <v>61308</v>
      </c>
      <c r="R809" t="s">
        <v>587</v>
      </c>
      <c r="V809">
        <v>2</v>
      </c>
    </row>
    <row r="810" spans="1:22" x14ac:dyDescent="0.25">
      <c r="A810">
        <v>391738</v>
      </c>
      <c r="B810">
        <v>45700</v>
      </c>
      <c r="C810" t="s">
        <v>318</v>
      </c>
      <c r="D810" t="s">
        <v>10</v>
      </c>
      <c r="E810">
        <v>9</v>
      </c>
      <c r="F810" t="s">
        <v>11</v>
      </c>
      <c r="G810">
        <v>1</v>
      </c>
      <c r="I810" t="s">
        <v>52</v>
      </c>
      <c r="J810" t="b">
        <f t="shared" si="12"/>
        <v>0</v>
      </c>
      <c r="N810">
        <v>392089</v>
      </c>
      <c r="P810">
        <v>61309</v>
      </c>
      <c r="R810" t="s">
        <v>972</v>
      </c>
      <c r="V810">
        <v>2</v>
      </c>
    </row>
    <row r="811" spans="1:22" x14ac:dyDescent="0.25">
      <c r="A811">
        <v>391739</v>
      </c>
      <c r="B811">
        <v>16032</v>
      </c>
      <c r="C811" t="s">
        <v>309</v>
      </c>
      <c r="D811" t="s">
        <v>10</v>
      </c>
      <c r="E811">
        <v>9</v>
      </c>
      <c r="F811" t="s">
        <v>11</v>
      </c>
      <c r="G811">
        <v>1</v>
      </c>
      <c r="H811" t="s">
        <v>18</v>
      </c>
      <c r="I811" t="s">
        <v>52</v>
      </c>
      <c r="J811" t="b">
        <f t="shared" si="12"/>
        <v>0</v>
      </c>
      <c r="N811">
        <v>392090</v>
      </c>
      <c r="P811">
        <v>61315</v>
      </c>
      <c r="R811" t="s">
        <v>973</v>
      </c>
      <c r="V811">
        <v>2</v>
      </c>
    </row>
    <row r="812" spans="1:22" x14ac:dyDescent="0.25">
      <c r="A812">
        <v>391740</v>
      </c>
      <c r="B812">
        <v>2165</v>
      </c>
      <c r="C812" t="s">
        <v>323</v>
      </c>
      <c r="D812" t="s">
        <v>10</v>
      </c>
      <c r="E812">
        <v>9</v>
      </c>
      <c r="F812" t="s">
        <v>11</v>
      </c>
      <c r="G812">
        <v>1</v>
      </c>
      <c r="H812" t="s">
        <v>324</v>
      </c>
      <c r="I812" t="s">
        <v>52</v>
      </c>
      <c r="J812" t="b">
        <f t="shared" si="12"/>
        <v>0</v>
      </c>
      <c r="N812">
        <v>392091</v>
      </c>
      <c r="P812">
        <v>61316</v>
      </c>
      <c r="R812" t="s">
        <v>931</v>
      </c>
      <c r="V812">
        <v>2</v>
      </c>
    </row>
    <row r="813" spans="1:22" x14ac:dyDescent="0.25">
      <c r="A813">
        <v>391741</v>
      </c>
      <c r="B813">
        <v>2195</v>
      </c>
      <c r="C813" t="s">
        <v>482</v>
      </c>
      <c r="D813" t="s">
        <v>10</v>
      </c>
      <c r="E813">
        <v>9</v>
      </c>
      <c r="F813" t="s">
        <v>11</v>
      </c>
      <c r="G813">
        <v>1</v>
      </c>
      <c r="H813" t="s">
        <v>324</v>
      </c>
      <c r="I813" t="s">
        <v>52</v>
      </c>
      <c r="J813" t="b">
        <f t="shared" si="12"/>
        <v>0</v>
      </c>
      <c r="N813">
        <v>392092</v>
      </c>
      <c r="P813">
        <v>61316</v>
      </c>
      <c r="R813" t="s">
        <v>763</v>
      </c>
      <c r="V813">
        <v>2</v>
      </c>
    </row>
    <row r="814" spans="1:22" x14ac:dyDescent="0.25">
      <c r="A814">
        <v>391742</v>
      </c>
      <c r="B814">
        <v>225064</v>
      </c>
      <c r="C814" t="s">
        <v>479</v>
      </c>
      <c r="D814" t="s">
        <v>10</v>
      </c>
      <c r="E814">
        <v>9</v>
      </c>
      <c r="F814" t="s">
        <v>11</v>
      </c>
      <c r="G814">
        <v>1</v>
      </c>
      <c r="H814" t="s">
        <v>140</v>
      </c>
      <c r="I814" t="s">
        <v>52</v>
      </c>
      <c r="J814" t="b">
        <f t="shared" si="12"/>
        <v>0</v>
      </c>
      <c r="N814">
        <v>392093</v>
      </c>
      <c r="P814">
        <v>61317</v>
      </c>
      <c r="R814" t="s">
        <v>434</v>
      </c>
      <c r="V814">
        <v>2</v>
      </c>
    </row>
    <row r="815" spans="1:22" x14ac:dyDescent="0.25">
      <c r="A815">
        <v>391743</v>
      </c>
      <c r="B815">
        <v>5640</v>
      </c>
      <c r="C815" t="s">
        <v>153</v>
      </c>
      <c r="D815" t="s">
        <v>10</v>
      </c>
      <c r="E815">
        <v>18</v>
      </c>
      <c r="F815" t="s">
        <v>11</v>
      </c>
      <c r="G815">
        <v>1</v>
      </c>
      <c r="H815" t="s">
        <v>152</v>
      </c>
      <c r="I815" t="s">
        <v>52</v>
      </c>
      <c r="J815" t="b">
        <f t="shared" si="12"/>
        <v>0</v>
      </c>
      <c r="N815">
        <v>392094</v>
      </c>
      <c r="P815">
        <v>61317</v>
      </c>
      <c r="R815" t="s">
        <v>1330</v>
      </c>
      <c r="V815">
        <v>2</v>
      </c>
    </row>
    <row r="816" spans="1:22" x14ac:dyDescent="0.25">
      <c r="A816">
        <v>391744</v>
      </c>
      <c r="B816">
        <v>7251</v>
      </c>
      <c r="C816" t="s">
        <v>156</v>
      </c>
      <c r="D816" t="s">
        <v>10</v>
      </c>
      <c r="E816">
        <v>18</v>
      </c>
      <c r="F816" t="s">
        <v>11</v>
      </c>
      <c r="G816">
        <v>1</v>
      </c>
      <c r="H816" t="s">
        <v>155</v>
      </c>
      <c r="I816" t="s">
        <v>52</v>
      </c>
      <c r="J816" t="b">
        <f t="shared" si="12"/>
        <v>0</v>
      </c>
      <c r="N816">
        <v>392095</v>
      </c>
      <c r="P816">
        <v>61320</v>
      </c>
      <c r="R816" t="s">
        <v>1198</v>
      </c>
      <c r="V816">
        <v>2</v>
      </c>
    </row>
    <row r="817" spans="1:22" x14ac:dyDescent="0.25">
      <c r="A817">
        <v>391745</v>
      </c>
      <c r="B817">
        <v>6600</v>
      </c>
      <c r="C817" t="s">
        <v>154</v>
      </c>
      <c r="D817" t="s">
        <v>10</v>
      </c>
      <c r="E817">
        <v>9</v>
      </c>
      <c r="F817" t="s">
        <v>11</v>
      </c>
      <c r="G817">
        <v>1</v>
      </c>
      <c r="H817" t="s">
        <v>155</v>
      </c>
      <c r="I817" t="s">
        <v>52</v>
      </c>
      <c r="J817" t="b">
        <f t="shared" si="12"/>
        <v>0</v>
      </c>
      <c r="N817">
        <v>392096</v>
      </c>
      <c r="P817">
        <v>61330</v>
      </c>
      <c r="R817" t="s">
        <v>1318</v>
      </c>
      <c r="V817">
        <v>2</v>
      </c>
    </row>
    <row r="818" spans="1:22" x14ac:dyDescent="0.25">
      <c r="A818">
        <v>391746</v>
      </c>
      <c r="B818">
        <v>5250</v>
      </c>
      <c r="C818" t="s">
        <v>316</v>
      </c>
      <c r="D818" t="s">
        <v>10</v>
      </c>
      <c r="E818">
        <v>9</v>
      </c>
      <c r="F818" t="s">
        <v>11</v>
      </c>
      <c r="G818">
        <v>1</v>
      </c>
      <c r="H818" t="s">
        <v>317</v>
      </c>
      <c r="I818" t="s">
        <v>52</v>
      </c>
      <c r="J818" t="b">
        <f t="shared" si="12"/>
        <v>0</v>
      </c>
      <c r="N818">
        <v>392097</v>
      </c>
      <c r="P818">
        <v>61350</v>
      </c>
      <c r="R818" t="s">
        <v>692</v>
      </c>
      <c r="V818">
        <v>2</v>
      </c>
    </row>
    <row r="819" spans="1:22" x14ac:dyDescent="0.25">
      <c r="A819">
        <v>391747</v>
      </c>
      <c r="B819">
        <v>5210</v>
      </c>
      <c r="C819" t="s">
        <v>149</v>
      </c>
      <c r="D819" t="s">
        <v>10</v>
      </c>
      <c r="E819">
        <v>18</v>
      </c>
      <c r="F819" t="s">
        <v>11</v>
      </c>
      <c r="G819">
        <v>1</v>
      </c>
      <c r="H819" t="s">
        <v>150</v>
      </c>
      <c r="I819" t="s">
        <v>52</v>
      </c>
      <c r="J819" t="b">
        <f t="shared" si="12"/>
        <v>0</v>
      </c>
      <c r="N819">
        <v>392100</v>
      </c>
      <c r="P819">
        <v>61377</v>
      </c>
      <c r="R819" t="s">
        <v>1197</v>
      </c>
      <c r="V819">
        <v>2</v>
      </c>
    </row>
    <row r="820" spans="1:22" x14ac:dyDescent="0.25">
      <c r="A820">
        <v>391748</v>
      </c>
      <c r="B820">
        <v>15080</v>
      </c>
      <c r="C820" t="s">
        <v>233</v>
      </c>
      <c r="D820" t="s">
        <v>10</v>
      </c>
      <c r="E820">
        <v>10</v>
      </c>
      <c r="F820" t="s">
        <v>11</v>
      </c>
      <c r="G820">
        <v>1</v>
      </c>
      <c r="H820" t="s">
        <v>101</v>
      </c>
      <c r="I820" t="s">
        <v>52</v>
      </c>
      <c r="J820" t="b">
        <f t="shared" si="12"/>
        <v>0</v>
      </c>
      <c r="N820">
        <v>392101</v>
      </c>
      <c r="P820">
        <v>62779</v>
      </c>
      <c r="R820" t="s">
        <v>371</v>
      </c>
      <c r="V820">
        <v>2</v>
      </c>
    </row>
    <row r="821" spans="1:22" x14ac:dyDescent="0.25">
      <c r="A821">
        <v>391749</v>
      </c>
      <c r="B821">
        <v>15080</v>
      </c>
      <c r="C821" t="s">
        <v>233</v>
      </c>
      <c r="D821" t="s">
        <v>10</v>
      </c>
      <c r="E821">
        <v>8</v>
      </c>
      <c r="F821" t="s">
        <v>11</v>
      </c>
      <c r="G821">
        <v>1</v>
      </c>
      <c r="H821" t="s">
        <v>182</v>
      </c>
      <c r="I821" t="s">
        <v>52</v>
      </c>
      <c r="J821" t="b">
        <f t="shared" si="12"/>
        <v>0</v>
      </c>
      <c r="N821">
        <v>392102</v>
      </c>
      <c r="P821">
        <v>62780</v>
      </c>
      <c r="R821" t="s">
        <v>890</v>
      </c>
      <c r="V821">
        <v>2</v>
      </c>
    </row>
    <row r="822" spans="1:22" x14ac:dyDescent="0.25">
      <c r="A822">
        <v>391750</v>
      </c>
      <c r="B822">
        <v>40567</v>
      </c>
      <c r="C822" t="s">
        <v>268</v>
      </c>
      <c r="D822" t="s">
        <v>10</v>
      </c>
      <c r="E822">
        <v>9</v>
      </c>
      <c r="F822" t="s">
        <v>11</v>
      </c>
      <c r="G822">
        <v>1</v>
      </c>
      <c r="I822" t="s">
        <v>52</v>
      </c>
      <c r="J822" t="b">
        <f t="shared" si="12"/>
        <v>0</v>
      </c>
      <c r="N822">
        <v>392103</v>
      </c>
      <c r="P822">
        <v>62781</v>
      </c>
      <c r="R822" t="s">
        <v>1202</v>
      </c>
      <c r="V822">
        <v>2</v>
      </c>
    </row>
    <row r="823" spans="1:22" x14ac:dyDescent="0.25">
      <c r="A823">
        <v>391751</v>
      </c>
      <c r="B823">
        <v>40565</v>
      </c>
      <c r="C823" t="s">
        <v>277</v>
      </c>
      <c r="D823" t="s">
        <v>10</v>
      </c>
      <c r="E823">
        <v>9</v>
      </c>
      <c r="F823" t="s">
        <v>11</v>
      </c>
      <c r="G823">
        <v>1</v>
      </c>
      <c r="I823" t="s">
        <v>52</v>
      </c>
      <c r="J823" t="b">
        <f t="shared" si="12"/>
        <v>0</v>
      </c>
      <c r="N823">
        <v>392104</v>
      </c>
      <c r="P823">
        <v>62784</v>
      </c>
      <c r="R823" t="s">
        <v>924</v>
      </c>
      <c r="V823">
        <v>2</v>
      </c>
    </row>
    <row r="824" spans="1:22" x14ac:dyDescent="0.25">
      <c r="A824">
        <v>391752</v>
      </c>
      <c r="B824">
        <v>3730</v>
      </c>
      <c r="C824" t="s">
        <v>315</v>
      </c>
      <c r="D824" t="s">
        <v>10</v>
      </c>
      <c r="E824">
        <v>9</v>
      </c>
      <c r="F824" t="s">
        <v>11</v>
      </c>
      <c r="G824">
        <v>1</v>
      </c>
      <c r="I824" t="s">
        <v>52</v>
      </c>
      <c r="J824" t="b">
        <f t="shared" si="12"/>
        <v>0</v>
      </c>
      <c r="N824">
        <v>392149</v>
      </c>
      <c r="P824">
        <v>62785</v>
      </c>
      <c r="R824" t="s">
        <v>889</v>
      </c>
      <c r="V824">
        <v>2</v>
      </c>
    </row>
    <row r="825" spans="1:22" x14ac:dyDescent="0.25">
      <c r="A825">
        <v>391753</v>
      </c>
      <c r="B825">
        <v>3640</v>
      </c>
      <c r="C825" t="s">
        <v>319</v>
      </c>
      <c r="D825" t="s">
        <v>10</v>
      </c>
      <c r="E825">
        <v>9</v>
      </c>
      <c r="F825" t="s">
        <v>11</v>
      </c>
      <c r="G825">
        <v>1</v>
      </c>
      <c r="H825" t="s">
        <v>320</v>
      </c>
      <c r="I825" t="s">
        <v>52</v>
      </c>
      <c r="J825" t="b">
        <f t="shared" si="12"/>
        <v>0</v>
      </c>
      <c r="N825">
        <v>392150</v>
      </c>
      <c r="P825">
        <v>62786</v>
      </c>
      <c r="R825" t="s">
        <v>560</v>
      </c>
      <c r="V825">
        <v>2</v>
      </c>
    </row>
    <row r="826" spans="1:22" x14ac:dyDescent="0.25">
      <c r="A826">
        <v>391754</v>
      </c>
      <c r="B826">
        <v>36056</v>
      </c>
      <c r="C826" t="s">
        <v>321</v>
      </c>
      <c r="D826" t="s">
        <v>10</v>
      </c>
      <c r="E826">
        <v>9</v>
      </c>
      <c r="F826" t="s">
        <v>11</v>
      </c>
      <c r="G826">
        <v>1</v>
      </c>
      <c r="H826" t="s">
        <v>322</v>
      </c>
      <c r="I826" t="s">
        <v>52</v>
      </c>
      <c r="J826" t="b">
        <f t="shared" si="12"/>
        <v>0</v>
      </c>
      <c r="N826">
        <v>392151</v>
      </c>
      <c r="P826">
        <v>62791</v>
      </c>
      <c r="R826" t="s">
        <v>319</v>
      </c>
      <c r="V826">
        <v>2</v>
      </c>
    </row>
    <row r="827" spans="1:22" x14ac:dyDescent="0.25">
      <c r="A827">
        <v>391755</v>
      </c>
      <c r="B827">
        <v>313001</v>
      </c>
      <c r="C827" t="s">
        <v>278</v>
      </c>
      <c r="D827" t="s">
        <v>10</v>
      </c>
      <c r="E827">
        <v>9</v>
      </c>
      <c r="F827" t="s">
        <v>11</v>
      </c>
      <c r="G827">
        <v>1</v>
      </c>
      <c r="I827" t="s">
        <v>52</v>
      </c>
      <c r="J827" t="b">
        <f t="shared" si="12"/>
        <v>0</v>
      </c>
      <c r="N827">
        <v>392152</v>
      </c>
      <c r="P827">
        <v>63458</v>
      </c>
      <c r="R827" t="s">
        <v>125</v>
      </c>
      <c r="V827">
        <v>2</v>
      </c>
    </row>
    <row r="828" spans="1:22" x14ac:dyDescent="0.25">
      <c r="A828">
        <v>391756</v>
      </c>
      <c r="B828">
        <v>30125</v>
      </c>
      <c r="C828" t="s">
        <v>158</v>
      </c>
      <c r="D828" t="s">
        <v>10</v>
      </c>
      <c r="E828">
        <v>27</v>
      </c>
      <c r="F828" t="s">
        <v>11</v>
      </c>
      <c r="G828">
        <v>1</v>
      </c>
      <c r="H828" t="s">
        <v>22</v>
      </c>
      <c r="I828" t="s">
        <v>52</v>
      </c>
      <c r="J828" t="b">
        <f t="shared" si="12"/>
        <v>0</v>
      </c>
      <c r="N828">
        <v>392153</v>
      </c>
      <c r="P828">
        <v>63484</v>
      </c>
      <c r="R828" t="s">
        <v>126</v>
      </c>
      <c r="V828">
        <v>2</v>
      </c>
    </row>
    <row r="829" spans="1:22" x14ac:dyDescent="0.25">
      <c r="A829">
        <v>391757</v>
      </c>
      <c r="B829">
        <v>25030</v>
      </c>
      <c r="C829" t="s">
        <v>187</v>
      </c>
      <c r="D829" t="s">
        <v>10</v>
      </c>
      <c r="E829">
        <v>2</v>
      </c>
      <c r="F829" t="s">
        <v>11</v>
      </c>
      <c r="G829">
        <v>1</v>
      </c>
      <c r="H829" t="s">
        <v>160</v>
      </c>
      <c r="I829" t="s">
        <v>52</v>
      </c>
      <c r="J829" t="b">
        <f t="shared" si="12"/>
        <v>0</v>
      </c>
      <c r="N829">
        <v>392154</v>
      </c>
      <c r="P829">
        <v>63484</v>
      </c>
      <c r="R829" t="s">
        <v>124</v>
      </c>
      <c r="V829">
        <v>2</v>
      </c>
    </row>
    <row r="830" spans="1:22" x14ac:dyDescent="0.25">
      <c r="A830">
        <v>391758</v>
      </c>
      <c r="B830">
        <v>15220</v>
      </c>
      <c r="C830" t="s">
        <v>325</v>
      </c>
      <c r="D830" t="s">
        <v>10</v>
      </c>
      <c r="E830">
        <v>8</v>
      </c>
      <c r="F830" t="s">
        <v>11</v>
      </c>
      <c r="G830">
        <v>1</v>
      </c>
      <c r="H830" t="s">
        <v>186</v>
      </c>
      <c r="I830" t="s">
        <v>52</v>
      </c>
      <c r="J830" t="b">
        <f t="shared" si="12"/>
        <v>0</v>
      </c>
      <c r="N830">
        <v>392155</v>
      </c>
      <c r="P830">
        <v>65230</v>
      </c>
      <c r="R830" t="s">
        <v>123</v>
      </c>
      <c r="V830">
        <v>2</v>
      </c>
    </row>
    <row r="831" spans="1:22" x14ac:dyDescent="0.25">
      <c r="A831">
        <v>391759</v>
      </c>
      <c r="B831">
        <v>15220</v>
      </c>
      <c r="C831" t="s">
        <v>325</v>
      </c>
      <c r="D831" t="s">
        <v>10</v>
      </c>
      <c r="E831">
        <v>1</v>
      </c>
      <c r="F831" t="s">
        <v>11</v>
      </c>
      <c r="G831">
        <v>1</v>
      </c>
      <c r="H831" t="s">
        <v>160</v>
      </c>
      <c r="I831" t="s">
        <v>52</v>
      </c>
      <c r="J831" t="b">
        <f t="shared" si="12"/>
        <v>0</v>
      </c>
      <c r="N831">
        <v>392156</v>
      </c>
      <c r="P831">
        <v>65247</v>
      </c>
      <c r="R831" t="s">
        <v>114</v>
      </c>
      <c r="V831">
        <v>2</v>
      </c>
    </row>
    <row r="832" spans="1:22" x14ac:dyDescent="0.25">
      <c r="A832">
        <v>391762</v>
      </c>
      <c r="B832" t="s">
        <v>326</v>
      </c>
      <c r="C832" t="s">
        <v>327</v>
      </c>
      <c r="D832" t="s">
        <v>10</v>
      </c>
      <c r="E832">
        <v>8</v>
      </c>
      <c r="F832" t="s">
        <v>31</v>
      </c>
      <c r="G832">
        <v>1</v>
      </c>
      <c r="I832" t="s">
        <v>52</v>
      </c>
      <c r="J832" t="b">
        <f t="shared" si="12"/>
        <v>0</v>
      </c>
      <c r="N832">
        <v>392157</v>
      </c>
      <c r="P832">
        <v>70007</v>
      </c>
      <c r="R832" t="s">
        <v>120</v>
      </c>
      <c r="V832">
        <v>2</v>
      </c>
    </row>
    <row r="833" spans="1:22" x14ac:dyDescent="0.25">
      <c r="A833">
        <v>391763</v>
      </c>
      <c r="B833" t="s">
        <v>313</v>
      </c>
      <c r="C833" t="s">
        <v>314</v>
      </c>
      <c r="D833" t="s">
        <v>10</v>
      </c>
      <c r="E833">
        <v>8</v>
      </c>
      <c r="F833" t="s">
        <v>11</v>
      </c>
      <c r="G833">
        <v>1</v>
      </c>
      <c r="I833" t="s">
        <v>52</v>
      </c>
      <c r="J833" t="b">
        <f t="shared" si="12"/>
        <v>0</v>
      </c>
      <c r="N833">
        <v>392158</v>
      </c>
      <c r="P833">
        <v>70020</v>
      </c>
      <c r="R833" t="s">
        <v>122</v>
      </c>
      <c r="V833">
        <v>2</v>
      </c>
    </row>
    <row r="834" spans="1:22" x14ac:dyDescent="0.25">
      <c r="A834">
        <v>391764</v>
      </c>
      <c r="B834" t="s">
        <v>311</v>
      </c>
      <c r="C834" t="s">
        <v>312</v>
      </c>
      <c r="D834" t="s">
        <v>10</v>
      </c>
      <c r="E834">
        <v>8</v>
      </c>
      <c r="F834" t="s">
        <v>11</v>
      </c>
      <c r="G834">
        <v>1</v>
      </c>
      <c r="I834" t="s">
        <v>52</v>
      </c>
      <c r="J834" t="b">
        <f t="shared" si="12"/>
        <v>0</v>
      </c>
      <c r="N834">
        <v>392159</v>
      </c>
      <c r="P834">
        <v>70020</v>
      </c>
      <c r="R834" t="s">
        <v>87</v>
      </c>
      <c r="V834">
        <v>2</v>
      </c>
    </row>
    <row r="835" spans="1:22" x14ac:dyDescent="0.25">
      <c r="A835">
        <v>391765</v>
      </c>
      <c r="B835" t="s">
        <v>298</v>
      </c>
      <c r="C835" t="s">
        <v>299</v>
      </c>
      <c r="D835" t="s">
        <v>10</v>
      </c>
      <c r="E835">
        <v>8</v>
      </c>
      <c r="F835" t="s">
        <v>11</v>
      </c>
      <c r="G835">
        <v>1</v>
      </c>
      <c r="I835" t="s">
        <v>52</v>
      </c>
      <c r="J835" t="b">
        <f t="shared" si="12"/>
        <v>0</v>
      </c>
      <c r="N835">
        <v>392160</v>
      </c>
      <c r="P835">
        <v>70020</v>
      </c>
      <c r="R835" t="s">
        <v>121</v>
      </c>
      <c r="V835">
        <v>2</v>
      </c>
    </row>
    <row r="836" spans="1:22" x14ac:dyDescent="0.25">
      <c r="A836">
        <v>391766</v>
      </c>
      <c r="B836" t="s">
        <v>326</v>
      </c>
      <c r="C836" t="s">
        <v>327</v>
      </c>
      <c r="D836" t="s">
        <v>10</v>
      </c>
      <c r="E836">
        <v>8</v>
      </c>
      <c r="F836" t="s">
        <v>11</v>
      </c>
      <c r="G836">
        <v>1</v>
      </c>
      <c r="I836" t="s">
        <v>13</v>
      </c>
      <c r="J836" t="b">
        <f t="shared" si="12"/>
        <v>0</v>
      </c>
      <c r="N836">
        <v>392161</v>
      </c>
      <c r="P836">
        <v>70025</v>
      </c>
      <c r="R836" t="s">
        <v>802</v>
      </c>
      <c r="V836">
        <v>2</v>
      </c>
    </row>
    <row r="837" spans="1:22" x14ac:dyDescent="0.25">
      <c r="A837">
        <v>391767</v>
      </c>
      <c r="B837" t="s">
        <v>483</v>
      </c>
      <c r="C837" t="s">
        <v>484</v>
      </c>
      <c r="D837" t="s">
        <v>10</v>
      </c>
      <c r="E837">
        <v>12</v>
      </c>
      <c r="F837" t="s">
        <v>31</v>
      </c>
      <c r="G837">
        <v>2</v>
      </c>
      <c r="I837" t="s">
        <v>52</v>
      </c>
      <c r="J837" t="b">
        <f t="shared" si="12"/>
        <v>0</v>
      </c>
      <c r="N837">
        <v>392163</v>
      </c>
      <c r="P837">
        <v>70030</v>
      </c>
      <c r="R837" t="s">
        <v>1362</v>
      </c>
      <c r="V837">
        <v>2</v>
      </c>
    </row>
    <row r="838" spans="1:22" x14ac:dyDescent="0.25">
      <c r="A838">
        <v>391768</v>
      </c>
      <c r="B838">
        <v>50151</v>
      </c>
      <c r="C838" t="s">
        <v>234</v>
      </c>
      <c r="D838" t="s">
        <v>10</v>
      </c>
      <c r="E838">
        <v>12</v>
      </c>
      <c r="F838" t="s">
        <v>11</v>
      </c>
      <c r="G838">
        <v>1</v>
      </c>
      <c r="H838" t="s">
        <v>160</v>
      </c>
      <c r="I838" t="s">
        <v>52</v>
      </c>
      <c r="J838" t="b">
        <f t="shared" si="12"/>
        <v>0</v>
      </c>
      <c r="N838">
        <v>392164</v>
      </c>
      <c r="P838">
        <v>70030</v>
      </c>
      <c r="R838" t="s">
        <v>1349</v>
      </c>
      <c r="V838">
        <v>2</v>
      </c>
    </row>
    <row r="839" spans="1:22" x14ac:dyDescent="0.25">
      <c r="A839">
        <v>391769</v>
      </c>
      <c r="B839">
        <v>70030</v>
      </c>
      <c r="C839" t="s">
        <v>387</v>
      </c>
      <c r="D839" t="s">
        <v>10</v>
      </c>
      <c r="E839">
        <v>0</v>
      </c>
      <c r="F839" t="s">
        <v>11</v>
      </c>
      <c r="G839">
        <v>1</v>
      </c>
      <c r="H839" t="s">
        <v>225</v>
      </c>
      <c r="I839" t="s">
        <v>52</v>
      </c>
      <c r="J839" t="b">
        <f t="shared" si="12"/>
        <v>0</v>
      </c>
      <c r="N839">
        <v>392165</v>
      </c>
      <c r="P839">
        <v>70030</v>
      </c>
      <c r="R839" t="s">
        <v>1336</v>
      </c>
      <c r="V839">
        <v>2</v>
      </c>
    </row>
    <row r="840" spans="1:22" x14ac:dyDescent="0.25">
      <c r="A840">
        <v>391770</v>
      </c>
      <c r="B840">
        <v>70020</v>
      </c>
      <c r="C840" t="s">
        <v>405</v>
      </c>
      <c r="D840" t="s">
        <v>10</v>
      </c>
      <c r="E840">
        <v>0</v>
      </c>
      <c r="F840" t="s">
        <v>11</v>
      </c>
      <c r="G840">
        <v>1</v>
      </c>
      <c r="H840" t="s">
        <v>225</v>
      </c>
      <c r="I840" t="s">
        <v>52</v>
      </c>
      <c r="J840" t="b">
        <f t="shared" si="12"/>
        <v>0</v>
      </c>
      <c r="N840">
        <v>392166</v>
      </c>
      <c r="P840">
        <v>70030</v>
      </c>
      <c r="R840" t="s">
        <v>104</v>
      </c>
      <c r="V840">
        <v>2</v>
      </c>
    </row>
    <row r="841" spans="1:22" x14ac:dyDescent="0.25">
      <c r="A841">
        <v>391771</v>
      </c>
      <c r="B841">
        <v>61330</v>
      </c>
      <c r="C841" t="s">
        <v>485</v>
      </c>
      <c r="D841" t="s">
        <v>10</v>
      </c>
      <c r="E841">
        <v>12</v>
      </c>
      <c r="F841" t="s">
        <v>11</v>
      </c>
      <c r="G841">
        <v>1</v>
      </c>
      <c r="H841" t="s">
        <v>407</v>
      </c>
      <c r="I841" t="s">
        <v>52</v>
      </c>
      <c r="J841" t="b">
        <f t="shared" si="12"/>
        <v>0</v>
      </c>
      <c r="N841">
        <v>392167</v>
      </c>
      <c r="P841">
        <v>70080</v>
      </c>
      <c r="R841" t="s">
        <v>834</v>
      </c>
      <c r="V841">
        <v>2</v>
      </c>
    </row>
    <row r="842" spans="1:22" x14ac:dyDescent="0.25">
      <c r="A842">
        <v>391773</v>
      </c>
      <c r="B842" t="s">
        <v>486</v>
      </c>
      <c r="C842" t="s">
        <v>487</v>
      </c>
      <c r="D842" t="s">
        <v>10</v>
      </c>
      <c r="E842">
        <v>12</v>
      </c>
      <c r="F842" t="s">
        <v>31</v>
      </c>
      <c r="G842">
        <v>2</v>
      </c>
      <c r="I842" t="s">
        <v>52</v>
      </c>
      <c r="J842" t="b">
        <f t="shared" si="12"/>
        <v>0</v>
      </c>
      <c r="N842">
        <v>392168</v>
      </c>
      <c r="P842">
        <v>70080</v>
      </c>
      <c r="R842" t="s">
        <v>1071</v>
      </c>
      <c r="V842">
        <v>2</v>
      </c>
    </row>
    <row r="843" spans="1:22" x14ac:dyDescent="0.25">
      <c r="A843">
        <v>391774</v>
      </c>
      <c r="B843" t="s">
        <v>483</v>
      </c>
      <c r="C843" t="s">
        <v>484</v>
      </c>
      <c r="D843" t="s">
        <v>10</v>
      </c>
      <c r="E843">
        <v>12</v>
      </c>
      <c r="F843" t="s">
        <v>11</v>
      </c>
      <c r="G843">
        <v>2</v>
      </c>
      <c r="I843" t="s">
        <v>52</v>
      </c>
      <c r="J843" t="b">
        <f t="shared" si="12"/>
        <v>0</v>
      </c>
      <c r="N843">
        <v>392169</v>
      </c>
      <c r="P843">
        <v>70130</v>
      </c>
      <c r="R843" t="s">
        <v>812</v>
      </c>
      <c r="V843">
        <v>2</v>
      </c>
    </row>
    <row r="844" spans="1:22" x14ac:dyDescent="0.25">
      <c r="A844">
        <v>391782</v>
      </c>
      <c r="B844" t="s">
        <v>488</v>
      </c>
      <c r="C844" t="s">
        <v>489</v>
      </c>
      <c r="D844" t="s">
        <v>10</v>
      </c>
      <c r="E844">
        <v>12</v>
      </c>
      <c r="F844" t="s">
        <v>31</v>
      </c>
      <c r="G844">
        <v>2</v>
      </c>
      <c r="I844" t="s">
        <v>52</v>
      </c>
      <c r="J844" t="b">
        <f t="shared" ref="J844:J907" si="13">A844=A843</f>
        <v>0</v>
      </c>
      <c r="N844">
        <v>392170</v>
      </c>
      <c r="P844">
        <v>70140</v>
      </c>
      <c r="R844" t="s">
        <v>405</v>
      </c>
      <c r="V844">
        <v>2</v>
      </c>
    </row>
    <row r="845" spans="1:22" x14ac:dyDescent="0.25">
      <c r="A845">
        <v>391783</v>
      </c>
      <c r="B845">
        <v>115040</v>
      </c>
      <c r="C845" t="s">
        <v>162</v>
      </c>
      <c r="D845" t="s">
        <v>10</v>
      </c>
      <c r="E845">
        <v>24</v>
      </c>
      <c r="F845" t="s">
        <v>11</v>
      </c>
      <c r="G845">
        <v>1</v>
      </c>
      <c r="H845" t="s">
        <v>163</v>
      </c>
      <c r="I845" t="s">
        <v>52</v>
      </c>
      <c r="J845" t="b">
        <f t="shared" si="13"/>
        <v>0</v>
      </c>
      <c r="N845">
        <v>392171</v>
      </c>
      <c r="P845">
        <v>70201</v>
      </c>
      <c r="R845" t="s">
        <v>387</v>
      </c>
      <c r="V845">
        <v>2</v>
      </c>
    </row>
    <row r="846" spans="1:22" x14ac:dyDescent="0.25">
      <c r="A846">
        <v>391784</v>
      </c>
      <c r="B846">
        <v>101334</v>
      </c>
      <c r="C846" t="s">
        <v>190</v>
      </c>
      <c r="D846" t="s">
        <v>10</v>
      </c>
      <c r="E846">
        <v>24</v>
      </c>
      <c r="F846" t="s">
        <v>11</v>
      </c>
      <c r="G846">
        <v>1</v>
      </c>
      <c r="H846" t="s">
        <v>24</v>
      </c>
      <c r="I846" t="s">
        <v>52</v>
      </c>
      <c r="J846" t="b">
        <f t="shared" si="13"/>
        <v>0</v>
      </c>
      <c r="N846">
        <v>392172</v>
      </c>
      <c r="P846">
        <v>70201</v>
      </c>
      <c r="R846" t="s">
        <v>598</v>
      </c>
      <c r="V846">
        <v>2</v>
      </c>
    </row>
    <row r="847" spans="1:22" x14ac:dyDescent="0.25">
      <c r="A847">
        <v>391785</v>
      </c>
      <c r="B847">
        <v>101409</v>
      </c>
      <c r="C847" t="s">
        <v>382</v>
      </c>
      <c r="D847" t="s">
        <v>10</v>
      </c>
      <c r="E847">
        <v>12</v>
      </c>
      <c r="F847" t="s">
        <v>11</v>
      </c>
      <c r="G847">
        <v>1</v>
      </c>
      <c r="H847" t="s">
        <v>303</v>
      </c>
      <c r="I847" t="s">
        <v>52</v>
      </c>
      <c r="J847" t="b">
        <f t="shared" si="13"/>
        <v>0</v>
      </c>
      <c r="N847">
        <v>392175</v>
      </c>
      <c r="P847">
        <v>70201</v>
      </c>
      <c r="R847" t="s">
        <v>597</v>
      </c>
      <c r="V847">
        <v>2</v>
      </c>
    </row>
    <row r="848" spans="1:22" x14ac:dyDescent="0.25">
      <c r="A848">
        <v>391786</v>
      </c>
      <c r="B848">
        <v>55729</v>
      </c>
      <c r="C848" t="s">
        <v>221</v>
      </c>
      <c r="D848" t="s">
        <v>10</v>
      </c>
      <c r="E848">
        <v>12</v>
      </c>
      <c r="F848" t="s">
        <v>11</v>
      </c>
      <c r="G848">
        <v>1</v>
      </c>
      <c r="H848" t="s">
        <v>222</v>
      </c>
      <c r="I848" t="s">
        <v>52</v>
      </c>
      <c r="J848" t="b">
        <f t="shared" si="13"/>
        <v>0</v>
      </c>
      <c r="N848">
        <v>392176</v>
      </c>
      <c r="P848">
        <v>70248</v>
      </c>
      <c r="R848" t="s">
        <v>302</v>
      </c>
      <c r="V848">
        <v>2</v>
      </c>
    </row>
    <row r="849" spans="1:22" x14ac:dyDescent="0.25">
      <c r="A849">
        <v>391787</v>
      </c>
      <c r="B849">
        <v>101526</v>
      </c>
      <c r="C849" t="s">
        <v>490</v>
      </c>
      <c r="D849" t="s">
        <v>10</v>
      </c>
      <c r="E849">
        <v>12</v>
      </c>
      <c r="F849" t="s">
        <v>11</v>
      </c>
      <c r="G849">
        <v>1</v>
      </c>
      <c r="H849" t="s">
        <v>303</v>
      </c>
      <c r="I849" t="s">
        <v>52</v>
      </c>
      <c r="J849" t="b">
        <f t="shared" si="13"/>
        <v>0</v>
      </c>
      <c r="N849">
        <v>392178</v>
      </c>
      <c r="P849">
        <v>70248</v>
      </c>
      <c r="R849" t="s">
        <v>939</v>
      </c>
      <c r="V849">
        <v>2</v>
      </c>
    </row>
    <row r="850" spans="1:22" x14ac:dyDescent="0.25">
      <c r="A850">
        <v>391788</v>
      </c>
      <c r="B850">
        <v>101434</v>
      </c>
      <c r="C850" t="s">
        <v>491</v>
      </c>
      <c r="D850" t="s">
        <v>10</v>
      </c>
      <c r="E850">
        <v>12</v>
      </c>
      <c r="F850" t="s">
        <v>11</v>
      </c>
      <c r="G850">
        <v>1</v>
      </c>
      <c r="H850" t="s">
        <v>303</v>
      </c>
      <c r="I850" t="s">
        <v>52</v>
      </c>
      <c r="J850" t="b">
        <f t="shared" si="13"/>
        <v>0</v>
      </c>
      <c r="N850">
        <v>392185</v>
      </c>
      <c r="P850">
        <v>70249</v>
      </c>
      <c r="R850" t="s">
        <v>342</v>
      </c>
      <c r="V850">
        <v>2</v>
      </c>
    </row>
    <row r="851" spans="1:22" x14ac:dyDescent="0.25">
      <c r="A851">
        <v>391789</v>
      </c>
      <c r="B851" t="s">
        <v>492</v>
      </c>
      <c r="C851" t="s">
        <v>493</v>
      </c>
      <c r="D851" t="s">
        <v>10</v>
      </c>
      <c r="E851">
        <v>12</v>
      </c>
      <c r="F851" t="s">
        <v>31</v>
      </c>
      <c r="G851">
        <v>2</v>
      </c>
      <c r="I851" t="s">
        <v>52</v>
      </c>
      <c r="J851" t="b">
        <f t="shared" si="13"/>
        <v>0</v>
      </c>
      <c r="N851">
        <v>392186</v>
      </c>
      <c r="P851">
        <v>70249</v>
      </c>
      <c r="R851" t="s">
        <v>1111</v>
      </c>
      <c r="V851">
        <v>2</v>
      </c>
    </row>
    <row r="852" spans="1:22" x14ac:dyDescent="0.25">
      <c r="A852">
        <v>391790</v>
      </c>
      <c r="B852" t="s">
        <v>488</v>
      </c>
      <c r="C852" t="s">
        <v>489</v>
      </c>
      <c r="D852" t="s">
        <v>10</v>
      </c>
      <c r="E852">
        <v>12</v>
      </c>
      <c r="F852" t="s">
        <v>11</v>
      </c>
      <c r="G852">
        <v>2</v>
      </c>
      <c r="I852" t="s">
        <v>52</v>
      </c>
      <c r="J852" t="b">
        <f t="shared" si="13"/>
        <v>0</v>
      </c>
      <c r="N852">
        <v>392187</v>
      </c>
      <c r="P852">
        <v>71005</v>
      </c>
      <c r="R852" t="s">
        <v>940</v>
      </c>
      <c r="V852">
        <v>2</v>
      </c>
    </row>
    <row r="853" spans="1:22" x14ac:dyDescent="0.25">
      <c r="A853">
        <v>391791</v>
      </c>
      <c r="B853">
        <v>213058</v>
      </c>
      <c r="C853" t="s">
        <v>494</v>
      </c>
      <c r="D853" t="s">
        <v>10</v>
      </c>
      <c r="E853">
        <v>12</v>
      </c>
      <c r="F853" t="s">
        <v>31</v>
      </c>
      <c r="G853">
        <v>1</v>
      </c>
      <c r="H853" t="s">
        <v>140</v>
      </c>
      <c r="I853" t="s">
        <v>52</v>
      </c>
      <c r="J853" t="b">
        <f t="shared" si="13"/>
        <v>0</v>
      </c>
      <c r="N853">
        <v>392188</v>
      </c>
      <c r="P853">
        <v>71005</v>
      </c>
      <c r="R853" t="s">
        <v>414</v>
      </c>
      <c r="V853">
        <v>2</v>
      </c>
    </row>
    <row r="854" spans="1:22" x14ac:dyDescent="0.25">
      <c r="A854">
        <v>391792</v>
      </c>
      <c r="B854">
        <v>45139</v>
      </c>
      <c r="C854" t="s">
        <v>280</v>
      </c>
      <c r="D854" t="s">
        <v>10</v>
      </c>
      <c r="E854">
        <v>12</v>
      </c>
      <c r="F854" t="s">
        <v>11</v>
      </c>
      <c r="G854">
        <v>1</v>
      </c>
      <c r="H854" t="s">
        <v>38</v>
      </c>
      <c r="I854" t="s">
        <v>52</v>
      </c>
      <c r="J854" t="b">
        <f t="shared" si="13"/>
        <v>0</v>
      </c>
      <c r="N854">
        <v>392189</v>
      </c>
      <c r="P854">
        <v>74500</v>
      </c>
      <c r="R854" t="s">
        <v>340</v>
      </c>
      <c r="V854">
        <v>2</v>
      </c>
    </row>
    <row r="855" spans="1:22" x14ac:dyDescent="0.25">
      <c r="A855">
        <v>391793</v>
      </c>
      <c r="B855">
        <v>45150</v>
      </c>
      <c r="C855" t="s">
        <v>279</v>
      </c>
      <c r="D855" t="s">
        <v>10</v>
      </c>
      <c r="E855">
        <v>24</v>
      </c>
      <c r="F855" t="s">
        <v>11</v>
      </c>
      <c r="G855">
        <v>1</v>
      </c>
      <c r="I855" t="s">
        <v>52</v>
      </c>
      <c r="J855" t="b">
        <f t="shared" si="13"/>
        <v>0</v>
      </c>
      <c r="N855">
        <v>392208</v>
      </c>
      <c r="P855">
        <v>75127</v>
      </c>
      <c r="R855" t="s">
        <v>553</v>
      </c>
      <c r="V855">
        <v>2</v>
      </c>
    </row>
    <row r="856" spans="1:22" x14ac:dyDescent="0.25">
      <c r="A856">
        <v>391795</v>
      </c>
      <c r="B856">
        <v>40540</v>
      </c>
      <c r="C856" t="s">
        <v>401</v>
      </c>
      <c r="D856" t="s">
        <v>10</v>
      </c>
      <c r="E856">
        <v>60</v>
      </c>
      <c r="F856" t="s">
        <v>31</v>
      </c>
      <c r="G856">
        <v>1</v>
      </c>
      <c r="I856" t="s">
        <v>52</v>
      </c>
      <c r="J856" t="b">
        <f t="shared" si="13"/>
        <v>0</v>
      </c>
      <c r="N856">
        <v>392209</v>
      </c>
      <c r="P856">
        <v>75133</v>
      </c>
      <c r="R856" t="s">
        <v>416</v>
      </c>
      <c r="V856">
        <v>2</v>
      </c>
    </row>
    <row r="857" spans="1:22" x14ac:dyDescent="0.25">
      <c r="A857">
        <v>391807</v>
      </c>
      <c r="B857" t="s">
        <v>495</v>
      </c>
      <c r="C857" t="s">
        <v>496</v>
      </c>
      <c r="D857" t="s">
        <v>10</v>
      </c>
      <c r="E857">
        <v>12</v>
      </c>
      <c r="F857" t="s">
        <v>31</v>
      </c>
      <c r="G857">
        <v>2</v>
      </c>
      <c r="I857" t="s">
        <v>52</v>
      </c>
      <c r="J857" t="b">
        <f t="shared" si="13"/>
        <v>0</v>
      </c>
      <c r="N857">
        <v>392210</v>
      </c>
      <c r="P857">
        <v>75133</v>
      </c>
      <c r="R857" t="s">
        <v>702</v>
      </c>
      <c r="V857">
        <v>2</v>
      </c>
    </row>
    <row r="858" spans="1:22" x14ac:dyDescent="0.25">
      <c r="A858">
        <v>391808</v>
      </c>
      <c r="B858">
        <v>15080</v>
      </c>
      <c r="C858" t="s">
        <v>233</v>
      </c>
      <c r="D858" t="s">
        <v>10</v>
      </c>
      <c r="E858">
        <v>12</v>
      </c>
      <c r="F858" t="s">
        <v>11</v>
      </c>
      <c r="G858">
        <v>1</v>
      </c>
      <c r="H858" t="s">
        <v>182</v>
      </c>
      <c r="I858" t="s">
        <v>52</v>
      </c>
      <c r="J858" t="b">
        <f t="shared" si="13"/>
        <v>0</v>
      </c>
      <c r="N858">
        <v>392211</v>
      </c>
      <c r="P858">
        <v>75135</v>
      </c>
      <c r="R858" t="s">
        <v>490</v>
      </c>
      <c r="V858">
        <v>2</v>
      </c>
    </row>
    <row r="859" spans="1:22" x14ac:dyDescent="0.25">
      <c r="A859">
        <v>391809</v>
      </c>
      <c r="B859">
        <v>2280</v>
      </c>
      <c r="C859" t="s">
        <v>117</v>
      </c>
      <c r="D859" t="s">
        <v>10</v>
      </c>
      <c r="E859">
        <v>12</v>
      </c>
      <c r="F859" t="s">
        <v>11</v>
      </c>
      <c r="G859">
        <v>1</v>
      </c>
      <c r="H859" t="s">
        <v>474</v>
      </c>
      <c r="I859" t="s">
        <v>52</v>
      </c>
      <c r="J859" t="b">
        <f t="shared" si="13"/>
        <v>0</v>
      </c>
      <c r="N859">
        <v>392212</v>
      </c>
      <c r="P859">
        <v>75440</v>
      </c>
      <c r="R859" t="s">
        <v>310</v>
      </c>
      <c r="V859">
        <v>2</v>
      </c>
    </row>
    <row r="860" spans="1:22" x14ac:dyDescent="0.25">
      <c r="A860">
        <v>391810</v>
      </c>
      <c r="B860">
        <v>40540</v>
      </c>
      <c r="C860" t="s">
        <v>401</v>
      </c>
      <c r="D860" t="s">
        <v>10</v>
      </c>
      <c r="E860">
        <v>60</v>
      </c>
      <c r="F860" t="s">
        <v>11</v>
      </c>
      <c r="G860">
        <v>1</v>
      </c>
      <c r="I860" t="s">
        <v>52</v>
      </c>
      <c r="J860" t="b">
        <f t="shared" si="13"/>
        <v>0</v>
      </c>
      <c r="N860">
        <v>392213</v>
      </c>
      <c r="P860">
        <v>75550</v>
      </c>
      <c r="R860" t="s">
        <v>382</v>
      </c>
      <c r="V860">
        <v>2</v>
      </c>
    </row>
    <row r="861" spans="1:22" x14ac:dyDescent="0.25">
      <c r="A861">
        <v>391811</v>
      </c>
      <c r="B861" t="s">
        <v>244</v>
      </c>
      <c r="C861" t="s">
        <v>245</v>
      </c>
      <c r="D861" t="s">
        <v>10</v>
      </c>
      <c r="E861">
        <v>12</v>
      </c>
      <c r="F861" t="s">
        <v>11</v>
      </c>
      <c r="G861">
        <v>1</v>
      </c>
      <c r="H861" t="s">
        <v>186</v>
      </c>
      <c r="I861" t="s">
        <v>52</v>
      </c>
      <c r="J861" t="b">
        <f t="shared" si="13"/>
        <v>0</v>
      </c>
      <c r="N861">
        <v>392214</v>
      </c>
      <c r="P861">
        <v>75550</v>
      </c>
      <c r="R861" t="s">
        <v>515</v>
      </c>
      <c r="V861">
        <v>2</v>
      </c>
    </row>
    <row r="862" spans="1:22" x14ac:dyDescent="0.25">
      <c r="A862">
        <v>391812</v>
      </c>
      <c r="B862">
        <v>20090</v>
      </c>
      <c r="C862" t="s">
        <v>497</v>
      </c>
      <c r="D862" t="s">
        <v>10</v>
      </c>
      <c r="E862">
        <v>12</v>
      </c>
      <c r="F862" t="s">
        <v>11</v>
      </c>
      <c r="G862">
        <v>1</v>
      </c>
      <c r="H862" t="s">
        <v>186</v>
      </c>
      <c r="I862" t="s">
        <v>52</v>
      </c>
      <c r="J862" t="b">
        <f t="shared" si="13"/>
        <v>0</v>
      </c>
      <c r="N862">
        <v>392215</v>
      </c>
      <c r="P862">
        <v>75550</v>
      </c>
      <c r="R862" t="s">
        <v>1226</v>
      </c>
      <c r="V862">
        <v>2</v>
      </c>
    </row>
    <row r="863" spans="1:22" x14ac:dyDescent="0.25">
      <c r="A863">
        <v>391813</v>
      </c>
      <c r="B863">
        <v>7410</v>
      </c>
      <c r="C863" t="s">
        <v>96</v>
      </c>
      <c r="D863" t="s">
        <v>10</v>
      </c>
      <c r="E863">
        <v>12</v>
      </c>
      <c r="F863" t="s">
        <v>11</v>
      </c>
      <c r="G863">
        <v>1</v>
      </c>
      <c r="H863" t="s">
        <v>20</v>
      </c>
      <c r="I863" t="s">
        <v>52</v>
      </c>
      <c r="J863" t="b">
        <f t="shared" si="13"/>
        <v>0</v>
      </c>
      <c r="N863">
        <v>392216</v>
      </c>
      <c r="P863">
        <v>75561</v>
      </c>
      <c r="R863" t="s">
        <v>190</v>
      </c>
      <c r="V863">
        <v>2</v>
      </c>
    </row>
    <row r="864" spans="1:22" x14ac:dyDescent="0.25">
      <c r="A864">
        <v>391814</v>
      </c>
      <c r="B864">
        <v>5400</v>
      </c>
      <c r="C864" t="s">
        <v>106</v>
      </c>
      <c r="D864" t="s">
        <v>10</v>
      </c>
      <c r="E864">
        <v>48</v>
      </c>
      <c r="F864" t="s">
        <v>11</v>
      </c>
      <c r="G864">
        <v>1</v>
      </c>
      <c r="H864" t="s">
        <v>150</v>
      </c>
      <c r="I864" t="s">
        <v>52</v>
      </c>
      <c r="J864" t="b">
        <f t="shared" si="13"/>
        <v>0</v>
      </c>
      <c r="N864">
        <v>392217</v>
      </c>
      <c r="P864">
        <v>75765</v>
      </c>
      <c r="R864" t="s">
        <v>886</v>
      </c>
      <c r="V864">
        <v>2</v>
      </c>
    </row>
    <row r="865" spans="1:22" x14ac:dyDescent="0.25">
      <c r="A865">
        <v>391815</v>
      </c>
      <c r="B865">
        <v>213058</v>
      </c>
      <c r="C865" t="s">
        <v>494</v>
      </c>
      <c r="D865" t="s">
        <v>10</v>
      </c>
      <c r="E865">
        <v>12</v>
      </c>
      <c r="F865" t="s">
        <v>11</v>
      </c>
      <c r="G865">
        <v>1</v>
      </c>
      <c r="H865" t="s">
        <v>140</v>
      </c>
      <c r="I865" t="s">
        <v>52</v>
      </c>
      <c r="J865" t="b">
        <f t="shared" si="13"/>
        <v>0</v>
      </c>
      <c r="N865">
        <v>392218</v>
      </c>
      <c r="P865">
        <v>75775</v>
      </c>
      <c r="R865" t="s">
        <v>703</v>
      </c>
      <c r="V865">
        <v>2</v>
      </c>
    </row>
    <row r="866" spans="1:22" x14ac:dyDescent="0.25">
      <c r="A866">
        <v>391816</v>
      </c>
      <c r="B866">
        <v>2100</v>
      </c>
      <c r="C866" t="s">
        <v>498</v>
      </c>
      <c r="D866" t="s">
        <v>10</v>
      </c>
      <c r="E866">
        <v>12</v>
      </c>
      <c r="F866" t="s">
        <v>11</v>
      </c>
      <c r="G866">
        <v>1</v>
      </c>
      <c r="H866" t="s">
        <v>374</v>
      </c>
      <c r="I866" t="s">
        <v>52</v>
      </c>
      <c r="J866" t="b">
        <f t="shared" si="13"/>
        <v>0</v>
      </c>
      <c r="N866">
        <v>392219</v>
      </c>
      <c r="P866">
        <v>75775</v>
      </c>
      <c r="R866" t="s">
        <v>306</v>
      </c>
      <c r="V866">
        <v>2</v>
      </c>
    </row>
    <row r="867" spans="1:22" x14ac:dyDescent="0.25">
      <c r="A867">
        <v>391817</v>
      </c>
      <c r="B867">
        <v>15120</v>
      </c>
      <c r="C867" t="s">
        <v>246</v>
      </c>
      <c r="D867" t="s">
        <v>10</v>
      </c>
      <c r="E867">
        <v>24</v>
      </c>
      <c r="F867" t="s">
        <v>11</v>
      </c>
      <c r="G867">
        <v>1</v>
      </c>
      <c r="H867" t="s">
        <v>101</v>
      </c>
      <c r="I867" t="s">
        <v>52</v>
      </c>
      <c r="J867" t="b">
        <f t="shared" si="13"/>
        <v>0</v>
      </c>
      <c r="N867">
        <v>392220</v>
      </c>
      <c r="P867">
        <v>75775</v>
      </c>
      <c r="R867" t="s">
        <v>304</v>
      </c>
      <c r="V867">
        <v>2</v>
      </c>
    </row>
    <row r="868" spans="1:22" x14ac:dyDescent="0.25">
      <c r="A868">
        <v>391818</v>
      </c>
      <c r="B868" t="s">
        <v>499</v>
      </c>
      <c r="C868" t="s">
        <v>500</v>
      </c>
      <c r="D868" t="s">
        <v>10</v>
      </c>
      <c r="E868">
        <v>12</v>
      </c>
      <c r="F868" t="s">
        <v>31</v>
      </c>
      <c r="G868">
        <v>2</v>
      </c>
      <c r="I868" t="s">
        <v>52</v>
      </c>
      <c r="J868" t="b">
        <f t="shared" si="13"/>
        <v>0</v>
      </c>
      <c r="N868">
        <v>392221</v>
      </c>
      <c r="P868">
        <v>75841</v>
      </c>
      <c r="R868" t="s">
        <v>266</v>
      </c>
      <c r="V868">
        <v>2</v>
      </c>
    </row>
    <row r="869" spans="1:22" x14ac:dyDescent="0.25">
      <c r="A869">
        <v>391819</v>
      </c>
      <c r="B869" t="s">
        <v>495</v>
      </c>
      <c r="C869" t="s">
        <v>496</v>
      </c>
      <c r="D869" t="s">
        <v>10</v>
      </c>
      <c r="E869">
        <v>12</v>
      </c>
      <c r="F869" t="s">
        <v>11</v>
      </c>
      <c r="G869">
        <v>2</v>
      </c>
      <c r="I869" t="s">
        <v>52</v>
      </c>
      <c r="J869" t="b">
        <f t="shared" si="13"/>
        <v>0</v>
      </c>
      <c r="N869">
        <v>392222</v>
      </c>
      <c r="P869">
        <v>75841</v>
      </c>
      <c r="R869" t="s">
        <v>491</v>
      </c>
      <c r="V869">
        <v>2</v>
      </c>
    </row>
    <row r="870" spans="1:22" x14ac:dyDescent="0.25">
      <c r="A870">
        <v>391820</v>
      </c>
      <c r="B870" t="s">
        <v>501</v>
      </c>
      <c r="C870" t="s">
        <v>502</v>
      </c>
      <c r="D870" t="s">
        <v>10</v>
      </c>
      <c r="E870">
        <v>12</v>
      </c>
      <c r="F870" t="s">
        <v>31</v>
      </c>
      <c r="G870">
        <v>3</v>
      </c>
      <c r="H870" t="s">
        <v>62</v>
      </c>
      <c r="I870" t="s">
        <v>52</v>
      </c>
      <c r="J870" t="b">
        <f t="shared" si="13"/>
        <v>0</v>
      </c>
      <c r="N870">
        <v>392223</v>
      </c>
      <c r="P870">
        <v>75841</v>
      </c>
      <c r="R870" t="s">
        <v>1144</v>
      </c>
      <c r="V870">
        <v>2</v>
      </c>
    </row>
    <row r="871" spans="1:22" x14ac:dyDescent="0.25">
      <c r="A871">
        <v>391821</v>
      </c>
      <c r="B871" t="s">
        <v>499</v>
      </c>
      <c r="C871" t="s">
        <v>500</v>
      </c>
      <c r="D871" t="s">
        <v>10</v>
      </c>
      <c r="E871">
        <v>12</v>
      </c>
      <c r="F871" t="s">
        <v>11</v>
      </c>
      <c r="G871">
        <v>2</v>
      </c>
      <c r="I871" t="s">
        <v>52</v>
      </c>
      <c r="J871" t="b">
        <f t="shared" si="13"/>
        <v>0</v>
      </c>
      <c r="N871">
        <v>392224</v>
      </c>
      <c r="P871">
        <v>75985</v>
      </c>
      <c r="R871" t="s">
        <v>1170</v>
      </c>
      <c r="V871">
        <v>2</v>
      </c>
    </row>
    <row r="872" spans="1:22" x14ac:dyDescent="0.25">
      <c r="A872">
        <v>391822</v>
      </c>
      <c r="B872" t="s">
        <v>492</v>
      </c>
      <c r="C872" t="s">
        <v>493</v>
      </c>
      <c r="D872" t="s">
        <v>10</v>
      </c>
      <c r="E872">
        <v>12</v>
      </c>
      <c r="F872" t="s">
        <v>11</v>
      </c>
      <c r="G872">
        <v>2</v>
      </c>
      <c r="I872" t="s">
        <v>52</v>
      </c>
      <c r="J872" t="b">
        <f t="shared" si="13"/>
        <v>0</v>
      </c>
      <c r="N872">
        <v>392225</v>
      </c>
      <c r="P872">
        <v>81012</v>
      </c>
      <c r="R872" t="s">
        <v>341</v>
      </c>
      <c r="V872">
        <v>2</v>
      </c>
    </row>
    <row r="873" spans="1:22" x14ac:dyDescent="0.25">
      <c r="A873">
        <v>391823</v>
      </c>
      <c r="B873" t="s">
        <v>486</v>
      </c>
      <c r="C873" t="s">
        <v>487</v>
      </c>
      <c r="D873" t="s">
        <v>10</v>
      </c>
      <c r="E873">
        <v>12</v>
      </c>
      <c r="F873" t="s">
        <v>11</v>
      </c>
      <c r="G873">
        <v>2</v>
      </c>
      <c r="I873" t="s">
        <v>52</v>
      </c>
      <c r="J873" t="b">
        <f t="shared" si="13"/>
        <v>0</v>
      </c>
      <c r="N873">
        <v>392230</v>
      </c>
      <c r="P873">
        <v>81012</v>
      </c>
      <c r="R873" t="s">
        <v>550</v>
      </c>
      <c r="V873">
        <v>2</v>
      </c>
    </row>
    <row r="874" spans="1:22" x14ac:dyDescent="0.25">
      <c r="A874">
        <v>391824</v>
      </c>
      <c r="B874" t="s">
        <v>501</v>
      </c>
      <c r="C874" t="s">
        <v>502</v>
      </c>
      <c r="D874" t="s">
        <v>10</v>
      </c>
      <c r="E874">
        <v>10</v>
      </c>
      <c r="F874" t="s">
        <v>11</v>
      </c>
      <c r="G874">
        <v>3</v>
      </c>
      <c r="H874" t="s">
        <v>62</v>
      </c>
      <c r="I874" t="s">
        <v>13</v>
      </c>
      <c r="J874" t="b">
        <f t="shared" si="13"/>
        <v>0</v>
      </c>
      <c r="N874">
        <v>392231</v>
      </c>
      <c r="P874">
        <v>85083</v>
      </c>
      <c r="R874" t="s">
        <v>412</v>
      </c>
      <c r="V874">
        <v>2</v>
      </c>
    </row>
    <row r="875" spans="1:22" x14ac:dyDescent="0.25">
      <c r="A875">
        <v>391835</v>
      </c>
      <c r="B875" t="s">
        <v>503</v>
      </c>
      <c r="C875" t="s">
        <v>504</v>
      </c>
      <c r="D875" t="s">
        <v>10</v>
      </c>
      <c r="E875">
        <v>11</v>
      </c>
      <c r="F875" t="s">
        <v>31</v>
      </c>
      <c r="G875">
        <v>1</v>
      </c>
      <c r="H875" t="s">
        <v>140</v>
      </c>
      <c r="I875" t="s">
        <v>52</v>
      </c>
      <c r="J875" t="b">
        <f t="shared" si="13"/>
        <v>0</v>
      </c>
      <c r="N875">
        <v>392232</v>
      </c>
      <c r="P875">
        <v>85084</v>
      </c>
      <c r="R875" t="s">
        <v>343</v>
      </c>
      <c r="V875">
        <v>2</v>
      </c>
    </row>
    <row r="876" spans="1:22" x14ac:dyDescent="0.25">
      <c r="A876">
        <v>391836</v>
      </c>
      <c r="B876">
        <v>40300</v>
      </c>
      <c r="C876" t="s">
        <v>505</v>
      </c>
      <c r="D876" t="s">
        <v>10</v>
      </c>
      <c r="E876">
        <v>4</v>
      </c>
      <c r="F876" t="s">
        <v>11</v>
      </c>
      <c r="G876">
        <v>1</v>
      </c>
      <c r="H876" t="s">
        <v>506</v>
      </c>
      <c r="I876" t="s">
        <v>52</v>
      </c>
      <c r="J876" t="b">
        <f t="shared" si="13"/>
        <v>0</v>
      </c>
      <c r="N876">
        <v>392233</v>
      </c>
      <c r="P876">
        <v>85084</v>
      </c>
      <c r="R876" t="s">
        <v>687</v>
      </c>
      <c r="V876">
        <v>2</v>
      </c>
    </row>
    <row r="877" spans="1:22" x14ac:dyDescent="0.25">
      <c r="A877">
        <v>391837</v>
      </c>
      <c r="B877">
        <v>40330</v>
      </c>
      <c r="C877" t="s">
        <v>507</v>
      </c>
      <c r="D877" t="s">
        <v>10</v>
      </c>
      <c r="E877">
        <v>3</v>
      </c>
      <c r="F877" t="s">
        <v>11</v>
      </c>
      <c r="G877">
        <v>1</v>
      </c>
      <c r="H877" t="s">
        <v>506</v>
      </c>
      <c r="I877" t="s">
        <v>52</v>
      </c>
      <c r="J877" t="b">
        <f t="shared" si="13"/>
        <v>0</v>
      </c>
      <c r="N877">
        <v>392234</v>
      </c>
      <c r="P877">
        <v>85084</v>
      </c>
      <c r="R877" t="s">
        <v>912</v>
      </c>
      <c r="V877">
        <v>2</v>
      </c>
    </row>
    <row r="878" spans="1:22" x14ac:dyDescent="0.25">
      <c r="A878">
        <v>391838</v>
      </c>
      <c r="B878">
        <v>35465</v>
      </c>
      <c r="C878" t="s">
        <v>508</v>
      </c>
      <c r="D878" t="s">
        <v>10</v>
      </c>
      <c r="E878">
        <v>11</v>
      </c>
      <c r="F878" t="s">
        <v>11</v>
      </c>
      <c r="G878">
        <v>1</v>
      </c>
      <c r="H878" t="s">
        <v>206</v>
      </c>
      <c r="I878" t="s">
        <v>52</v>
      </c>
      <c r="J878" t="b">
        <f t="shared" si="13"/>
        <v>0</v>
      </c>
      <c r="N878">
        <v>392257</v>
      </c>
      <c r="P878">
        <v>85086</v>
      </c>
      <c r="R878" t="s">
        <v>305</v>
      </c>
      <c r="V878">
        <v>2</v>
      </c>
    </row>
    <row r="879" spans="1:22" x14ac:dyDescent="0.25">
      <c r="A879">
        <v>391839</v>
      </c>
      <c r="B879">
        <v>35411</v>
      </c>
      <c r="C879" t="s">
        <v>240</v>
      </c>
      <c r="D879" t="s">
        <v>10</v>
      </c>
      <c r="E879">
        <v>30</v>
      </c>
      <c r="F879" t="s">
        <v>11</v>
      </c>
      <c r="G879">
        <v>1</v>
      </c>
      <c r="I879" t="s">
        <v>52</v>
      </c>
      <c r="J879" t="b">
        <f t="shared" si="13"/>
        <v>0</v>
      </c>
      <c r="N879">
        <v>392258</v>
      </c>
      <c r="P879">
        <v>85090</v>
      </c>
      <c r="R879" t="s">
        <v>819</v>
      </c>
      <c r="V879">
        <v>2</v>
      </c>
    </row>
    <row r="880" spans="1:22" x14ac:dyDescent="0.25">
      <c r="A880">
        <v>391840</v>
      </c>
      <c r="B880">
        <v>35411</v>
      </c>
      <c r="C880" t="s">
        <v>240</v>
      </c>
      <c r="D880" t="s">
        <v>10</v>
      </c>
      <c r="E880">
        <v>3</v>
      </c>
      <c r="F880" t="s">
        <v>11</v>
      </c>
      <c r="G880">
        <v>1</v>
      </c>
      <c r="H880" t="s">
        <v>225</v>
      </c>
      <c r="I880" t="s">
        <v>52</v>
      </c>
      <c r="J880" t="b">
        <f t="shared" si="13"/>
        <v>0</v>
      </c>
      <c r="N880">
        <v>392259</v>
      </c>
      <c r="P880">
        <v>85090</v>
      </c>
      <c r="R880" t="s">
        <v>943</v>
      </c>
      <c r="V880">
        <v>2</v>
      </c>
    </row>
    <row r="881" spans="1:22" x14ac:dyDescent="0.25">
      <c r="A881">
        <v>391841</v>
      </c>
      <c r="B881">
        <v>35422</v>
      </c>
      <c r="C881" t="s">
        <v>239</v>
      </c>
      <c r="D881" t="s">
        <v>10</v>
      </c>
      <c r="E881">
        <v>22</v>
      </c>
      <c r="F881" t="s">
        <v>11</v>
      </c>
      <c r="G881">
        <v>1</v>
      </c>
      <c r="H881" t="s">
        <v>225</v>
      </c>
      <c r="I881" t="s">
        <v>52</v>
      </c>
      <c r="J881" t="b">
        <f t="shared" si="13"/>
        <v>0</v>
      </c>
      <c r="N881">
        <v>392260</v>
      </c>
      <c r="P881">
        <v>85186</v>
      </c>
      <c r="R881" t="s">
        <v>1145</v>
      </c>
      <c r="V881">
        <v>2</v>
      </c>
    </row>
    <row r="882" spans="1:22" x14ac:dyDescent="0.25">
      <c r="A882">
        <v>391842</v>
      </c>
      <c r="B882">
        <v>37260</v>
      </c>
      <c r="C882" t="s">
        <v>242</v>
      </c>
      <c r="D882" t="s">
        <v>10</v>
      </c>
      <c r="E882">
        <v>11</v>
      </c>
      <c r="F882" t="s">
        <v>11</v>
      </c>
      <c r="G882">
        <v>1</v>
      </c>
      <c r="H882" t="s">
        <v>225</v>
      </c>
      <c r="I882" t="s">
        <v>52</v>
      </c>
      <c r="J882" t="b">
        <f t="shared" si="13"/>
        <v>0</v>
      </c>
      <c r="N882">
        <v>392261</v>
      </c>
      <c r="P882">
        <v>85200</v>
      </c>
      <c r="R882" t="s">
        <v>444</v>
      </c>
      <c r="V882">
        <v>2</v>
      </c>
    </row>
    <row r="883" spans="1:22" x14ac:dyDescent="0.25">
      <c r="A883">
        <v>391843</v>
      </c>
      <c r="B883">
        <v>37270</v>
      </c>
      <c r="C883" t="s">
        <v>243</v>
      </c>
      <c r="D883" t="s">
        <v>10</v>
      </c>
      <c r="E883">
        <v>11</v>
      </c>
      <c r="F883" t="s">
        <v>11</v>
      </c>
      <c r="G883">
        <v>1</v>
      </c>
      <c r="H883" t="s">
        <v>225</v>
      </c>
      <c r="I883" t="s">
        <v>52</v>
      </c>
      <c r="J883" t="b">
        <f t="shared" si="13"/>
        <v>0</v>
      </c>
      <c r="N883">
        <v>392262</v>
      </c>
      <c r="P883">
        <v>85316</v>
      </c>
      <c r="R883" t="s">
        <v>579</v>
      </c>
      <c r="V883">
        <v>2</v>
      </c>
    </row>
    <row r="884" spans="1:22" x14ac:dyDescent="0.25">
      <c r="A884">
        <v>391844</v>
      </c>
      <c r="B884">
        <v>35517</v>
      </c>
      <c r="C884" t="s">
        <v>241</v>
      </c>
      <c r="D884" t="s">
        <v>10</v>
      </c>
      <c r="E884">
        <v>22</v>
      </c>
      <c r="F884" t="s">
        <v>11</v>
      </c>
      <c r="G884">
        <v>1</v>
      </c>
      <c r="I884" t="s">
        <v>52</v>
      </c>
      <c r="J884" t="b">
        <f t="shared" si="13"/>
        <v>0</v>
      </c>
      <c r="N884">
        <v>392263</v>
      </c>
      <c r="P884">
        <v>85370</v>
      </c>
      <c r="R884" t="s">
        <v>552</v>
      </c>
      <c r="V884">
        <v>2</v>
      </c>
    </row>
    <row r="885" spans="1:22" x14ac:dyDescent="0.25">
      <c r="A885">
        <v>391845</v>
      </c>
      <c r="B885" t="s">
        <v>509</v>
      </c>
      <c r="C885" t="s">
        <v>510</v>
      </c>
      <c r="D885" t="s">
        <v>10</v>
      </c>
      <c r="E885">
        <v>11</v>
      </c>
      <c r="F885" t="s">
        <v>31</v>
      </c>
      <c r="G885">
        <v>1</v>
      </c>
      <c r="I885" t="s">
        <v>52</v>
      </c>
      <c r="J885" t="b">
        <f t="shared" si="13"/>
        <v>0</v>
      </c>
      <c r="N885">
        <v>392264</v>
      </c>
      <c r="P885">
        <v>85370</v>
      </c>
      <c r="R885" t="s">
        <v>1146</v>
      </c>
      <c r="V885">
        <v>2</v>
      </c>
    </row>
    <row r="886" spans="1:22" x14ac:dyDescent="0.25">
      <c r="A886">
        <v>391846</v>
      </c>
      <c r="B886" t="s">
        <v>503</v>
      </c>
      <c r="C886" t="s">
        <v>504</v>
      </c>
      <c r="D886" t="s">
        <v>10</v>
      </c>
      <c r="E886">
        <v>11</v>
      </c>
      <c r="F886" t="s">
        <v>11</v>
      </c>
      <c r="G886">
        <v>1</v>
      </c>
      <c r="H886" t="s">
        <v>140</v>
      </c>
      <c r="I886" t="s">
        <v>52</v>
      </c>
      <c r="J886" t="b">
        <f t="shared" si="13"/>
        <v>0</v>
      </c>
      <c r="N886">
        <v>392265</v>
      </c>
      <c r="P886">
        <v>85370</v>
      </c>
      <c r="R886" t="s">
        <v>381</v>
      </c>
      <c r="V886">
        <v>2</v>
      </c>
    </row>
    <row r="887" spans="1:22" x14ac:dyDescent="0.25">
      <c r="A887">
        <v>391847</v>
      </c>
      <c r="B887" t="s">
        <v>503</v>
      </c>
      <c r="C887" t="s">
        <v>504</v>
      </c>
      <c r="D887" t="s">
        <v>10</v>
      </c>
      <c r="E887">
        <v>49</v>
      </c>
      <c r="F887" t="s">
        <v>11</v>
      </c>
      <c r="G887">
        <v>1</v>
      </c>
      <c r="H887" t="s">
        <v>140</v>
      </c>
      <c r="I887" t="s">
        <v>13</v>
      </c>
      <c r="J887" t="b">
        <f t="shared" si="13"/>
        <v>0</v>
      </c>
      <c r="N887">
        <v>392266</v>
      </c>
      <c r="P887">
        <v>85436</v>
      </c>
      <c r="R887" t="s">
        <v>379</v>
      </c>
      <c r="V887">
        <v>2</v>
      </c>
    </row>
    <row r="888" spans="1:22" x14ac:dyDescent="0.25">
      <c r="A888">
        <v>391848</v>
      </c>
      <c r="B888" t="s">
        <v>503</v>
      </c>
      <c r="C888" t="s">
        <v>504</v>
      </c>
      <c r="D888" t="s">
        <v>10</v>
      </c>
      <c r="E888">
        <v>1</v>
      </c>
      <c r="F888" t="s">
        <v>11</v>
      </c>
      <c r="G888">
        <v>1</v>
      </c>
      <c r="H888" t="s">
        <v>140</v>
      </c>
      <c r="I888" t="s">
        <v>13</v>
      </c>
      <c r="J888" t="b">
        <f t="shared" si="13"/>
        <v>0</v>
      </c>
      <c r="N888">
        <v>392267</v>
      </c>
      <c r="P888">
        <v>85436</v>
      </c>
      <c r="R888" t="s">
        <v>595</v>
      </c>
      <c r="V888">
        <v>2</v>
      </c>
    </row>
    <row r="889" spans="1:22" x14ac:dyDescent="0.25">
      <c r="A889">
        <v>391849</v>
      </c>
      <c r="B889" t="s">
        <v>503</v>
      </c>
      <c r="C889" t="s">
        <v>504</v>
      </c>
      <c r="D889" t="s">
        <v>10</v>
      </c>
      <c r="E889">
        <v>10</v>
      </c>
      <c r="F889" t="s">
        <v>11</v>
      </c>
      <c r="G889">
        <v>1</v>
      </c>
      <c r="H889" t="s">
        <v>140</v>
      </c>
      <c r="I889" t="s">
        <v>13</v>
      </c>
      <c r="J889" t="b">
        <f t="shared" si="13"/>
        <v>0</v>
      </c>
      <c r="N889">
        <v>392268</v>
      </c>
      <c r="P889">
        <v>85447</v>
      </c>
      <c r="R889" t="s">
        <v>380</v>
      </c>
      <c r="V889">
        <v>2</v>
      </c>
    </row>
    <row r="890" spans="1:22" x14ac:dyDescent="0.25">
      <c r="A890">
        <v>391850</v>
      </c>
      <c r="B890">
        <v>40567</v>
      </c>
      <c r="C890" t="s">
        <v>268</v>
      </c>
      <c r="D890" t="s">
        <v>10</v>
      </c>
      <c r="E890">
        <v>14</v>
      </c>
      <c r="F890" t="s">
        <v>31</v>
      </c>
      <c r="G890">
        <v>1</v>
      </c>
      <c r="I890" t="s">
        <v>52</v>
      </c>
      <c r="J890" t="b">
        <f t="shared" si="13"/>
        <v>0</v>
      </c>
      <c r="N890">
        <v>392269</v>
      </c>
      <c r="P890">
        <v>85473</v>
      </c>
      <c r="R890" t="s">
        <v>215</v>
      </c>
      <c r="V890">
        <v>2</v>
      </c>
    </row>
    <row r="891" spans="1:22" x14ac:dyDescent="0.25">
      <c r="A891">
        <v>391851</v>
      </c>
      <c r="B891">
        <v>40530</v>
      </c>
      <c r="C891" t="s">
        <v>274</v>
      </c>
      <c r="D891" t="s">
        <v>10</v>
      </c>
      <c r="E891">
        <v>0</v>
      </c>
      <c r="F891" t="s">
        <v>11</v>
      </c>
      <c r="G891">
        <v>1</v>
      </c>
      <c r="H891" t="s">
        <v>225</v>
      </c>
      <c r="I891" t="s">
        <v>52</v>
      </c>
      <c r="J891" t="b">
        <f t="shared" si="13"/>
        <v>0</v>
      </c>
      <c r="N891">
        <v>392270</v>
      </c>
      <c r="P891">
        <v>85516</v>
      </c>
      <c r="R891" t="s">
        <v>964</v>
      </c>
      <c r="V891">
        <v>2</v>
      </c>
    </row>
    <row r="892" spans="1:22" x14ac:dyDescent="0.25">
      <c r="A892">
        <v>391852</v>
      </c>
      <c r="B892">
        <v>40565</v>
      </c>
      <c r="C892" t="s">
        <v>277</v>
      </c>
      <c r="D892" t="s">
        <v>10</v>
      </c>
      <c r="E892">
        <v>14</v>
      </c>
      <c r="F892" t="s">
        <v>31</v>
      </c>
      <c r="G892">
        <v>1</v>
      </c>
      <c r="I892" t="s">
        <v>52</v>
      </c>
      <c r="J892" t="b">
        <f t="shared" si="13"/>
        <v>0</v>
      </c>
      <c r="N892">
        <v>392271</v>
      </c>
      <c r="P892">
        <v>85560</v>
      </c>
      <c r="R892" t="s">
        <v>1038</v>
      </c>
      <c r="V892">
        <v>2</v>
      </c>
    </row>
    <row r="893" spans="1:22" x14ac:dyDescent="0.25">
      <c r="A893">
        <v>391853</v>
      </c>
      <c r="B893">
        <v>40530</v>
      </c>
      <c r="C893" t="s">
        <v>274</v>
      </c>
      <c r="D893" t="s">
        <v>10</v>
      </c>
      <c r="E893">
        <v>0</v>
      </c>
      <c r="F893" t="s">
        <v>11</v>
      </c>
      <c r="G893">
        <v>1</v>
      </c>
      <c r="H893" t="s">
        <v>225</v>
      </c>
      <c r="I893" t="s">
        <v>52</v>
      </c>
      <c r="J893" t="b">
        <f t="shared" si="13"/>
        <v>0</v>
      </c>
      <c r="N893">
        <v>392272</v>
      </c>
      <c r="P893">
        <v>85560</v>
      </c>
      <c r="R893" t="s">
        <v>23</v>
      </c>
      <c r="V893">
        <v>2</v>
      </c>
    </row>
    <row r="894" spans="1:22" x14ac:dyDescent="0.25">
      <c r="A894">
        <v>391870</v>
      </c>
      <c r="B894" t="s">
        <v>287</v>
      </c>
      <c r="C894" t="s">
        <v>288</v>
      </c>
      <c r="D894" t="s">
        <v>10</v>
      </c>
      <c r="E894">
        <v>14</v>
      </c>
      <c r="F894" t="s">
        <v>31</v>
      </c>
      <c r="G894">
        <v>1</v>
      </c>
      <c r="H894" t="s">
        <v>140</v>
      </c>
      <c r="I894" t="s">
        <v>52</v>
      </c>
      <c r="J894" t="b">
        <f t="shared" si="13"/>
        <v>0</v>
      </c>
      <c r="N894">
        <v>392273</v>
      </c>
      <c r="P894">
        <v>85560</v>
      </c>
      <c r="R894" t="s">
        <v>841</v>
      </c>
      <c r="V894">
        <v>2</v>
      </c>
    </row>
    <row r="895" spans="1:22" x14ac:dyDescent="0.25">
      <c r="A895">
        <v>391871</v>
      </c>
      <c r="B895">
        <v>60268</v>
      </c>
      <c r="C895" t="s">
        <v>44</v>
      </c>
      <c r="D895" t="s">
        <v>10</v>
      </c>
      <c r="E895">
        <v>42</v>
      </c>
      <c r="F895" t="s">
        <v>11</v>
      </c>
      <c r="G895">
        <v>1</v>
      </c>
      <c r="H895" t="s">
        <v>45</v>
      </c>
      <c r="I895" t="s">
        <v>52</v>
      </c>
      <c r="J895" t="b">
        <f t="shared" si="13"/>
        <v>0</v>
      </c>
      <c r="N895">
        <v>392274</v>
      </c>
      <c r="P895">
        <v>85561</v>
      </c>
      <c r="R895" t="s">
        <v>410</v>
      </c>
      <c r="V895">
        <v>2</v>
      </c>
    </row>
    <row r="896" spans="1:22" x14ac:dyDescent="0.25">
      <c r="A896">
        <v>391872</v>
      </c>
      <c r="B896">
        <v>60757</v>
      </c>
      <c r="C896" t="s">
        <v>289</v>
      </c>
      <c r="D896" t="s">
        <v>10</v>
      </c>
      <c r="E896">
        <v>14</v>
      </c>
      <c r="F896" t="s">
        <v>11</v>
      </c>
      <c r="G896">
        <v>1</v>
      </c>
      <c r="H896" t="s">
        <v>290</v>
      </c>
      <c r="I896" t="s">
        <v>52</v>
      </c>
      <c r="J896" t="b">
        <f t="shared" si="13"/>
        <v>0</v>
      </c>
      <c r="N896">
        <v>392275</v>
      </c>
      <c r="P896">
        <v>85623</v>
      </c>
      <c r="R896" t="s">
        <v>1110</v>
      </c>
      <c r="V896">
        <v>2</v>
      </c>
    </row>
    <row r="897" spans="1:22" x14ac:dyDescent="0.25">
      <c r="A897">
        <v>391873</v>
      </c>
      <c r="B897">
        <v>60432</v>
      </c>
      <c r="C897" t="s">
        <v>193</v>
      </c>
      <c r="D897" t="s">
        <v>10</v>
      </c>
      <c r="E897">
        <v>14</v>
      </c>
      <c r="F897" t="s">
        <v>11</v>
      </c>
      <c r="G897">
        <v>1</v>
      </c>
      <c r="H897" t="s">
        <v>194</v>
      </c>
      <c r="I897" t="s">
        <v>52</v>
      </c>
      <c r="J897" t="b">
        <f t="shared" si="13"/>
        <v>0</v>
      </c>
      <c r="N897">
        <v>392276</v>
      </c>
      <c r="P897">
        <v>85828</v>
      </c>
      <c r="R897" t="s">
        <v>814</v>
      </c>
      <c r="V897">
        <v>2</v>
      </c>
    </row>
    <row r="898" spans="1:22" x14ac:dyDescent="0.25">
      <c r="A898">
        <v>391874</v>
      </c>
      <c r="B898">
        <v>60433</v>
      </c>
      <c r="C898" t="s">
        <v>195</v>
      </c>
      <c r="D898" t="s">
        <v>10</v>
      </c>
      <c r="E898">
        <v>14</v>
      </c>
      <c r="F898" t="s">
        <v>11</v>
      </c>
      <c r="G898">
        <v>1</v>
      </c>
      <c r="H898" t="s">
        <v>194</v>
      </c>
      <c r="I898" t="s">
        <v>52</v>
      </c>
      <c r="J898" t="b">
        <f t="shared" si="13"/>
        <v>0</v>
      </c>
      <c r="N898">
        <v>392277</v>
      </c>
      <c r="P898">
        <v>85955</v>
      </c>
      <c r="R898" t="s">
        <v>415</v>
      </c>
      <c r="V898">
        <v>2</v>
      </c>
    </row>
    <row r="899" spans="1:22" x14ac:dyDescent="0.25">
      <c r="A899">
        <v>391875</v>
      </c>
      <c r="B899">
        <v>50331</v>
      </c>
      <c r="C899" t="s">
        <v>294</v>
      </c>
      <c r="D899" t="s">
        <v>10</v>
      </c>
      <c r="E899">
        <v>14</v>
      </c>
      <c r="F899" t="s">
        <v>11</v>
      </c>
      <c r="G899">
        <v>1</v>
      </c>
      <c r="H899" t="s">
        <v>148</v>
      </c>
      <c r="I899" t="s">
        <v>52</v>
      </c>
      <c r="J899" t="b">
        <f t="shared" si="13"/>
        <v>0</v>
      </c>
      <c r="N899">
        <v>392278</v>
      </c>
      <c r="P899">
        <v>86018</v>
      </c>
      <c r="R899" t="s">
        <v>174</v>
      </c>
      <c r="V899">
        <v>2</v>
      </c>
    </row>
    <row r="900" spans="1:22" x14ac:dyDescent="0.25">
      <c r="A900">
        <v>391876</v>
      </c>
      <c r="B900">
        <v>40095</v>
      </c>
      <c r="C900" t="s">
        <v>295</v>
      </c>
      <c r="D900" t="s">
        <v>10</v>
      </c>
      <c r="E900">
        <v>14</v>
      </c>
      <c r="F900" t="s">
        <v>11</v>
      </c>
      <c r="G900">
        <v>1</v>
      </c>
      <c r="H900" t="s">
        <v>296</v>
      </c>
      <c r="I900" t="s">
        <v>297</v>
      </c>
      <c r="J900" t="b">
        <f t="shared" si="13"/>
        <v>0</v>
      </c>
      <c r="N900">
        <v>392294</v>
      </c>
      <c r="P900">
        <v>86036</v>
      </c>
      <c r="R900" t="s">
        <v>1026</v>
      </c>
      <c r="V900">
        <v>2</v>
      </c>
    </row>
    <row r="901" spans="1:22" x14ac:dyDescent="0.25">
      <c r="A901">
        <v>391878</v>
      </c>
      <c r="B901" t="s">
        <v>511</v>
      </c>
      <c r="C901" t="s">
        <v>512</v>
      </c>
      <c r="D901" t="s">
        <v>10</v>
      </c>
      <c r="E901">
        <v>14</v>
      </c>
      <c r="F901" t="s">
        <v>31</v>
      </c>
      <c r="G901">
        <v>2</v>
      </c>
      <c r="I901" t="s">
        <v>52</v>
      </c>
      <c r="J901" t="b">
        <f t="shared" si="13"/>
        <v>0</v>
      </c>
      <c r="N901">
        <v>392295</v>
      </c>
      <c r="P901">
        <v>86037</v>
      </c>
      <c r="R901" t="s">
        <v>942</v>
      </c>
      <c r="V901">
        <v>2</v>
      </c>
    </row>
    <row r="902" spans="1:22" x14ac:dyDescent="0.25">
      <c r="A902">
        <v>391879</v>
      </c>
      <c r="B902" t="s">
        <v>287</v>
      </c>
      <c r="C902" t="s">
        <v>288</v>
      </c>
      <c r="D902" t="s">
        <v>10</v>
      </c>
      <c r="E902">
        <v>14</v>
      </c>
      <c r="F902" t="s">
        <v>11</v>
      </c>
      <c r="G902">
        <v>1</v>
      </c>
      <c r="H902" t="s">
        <v>140</v>
      </c>
      <c r="I902" t="s">
        <v>52</v>
      </c>
      <c r="J902" t="b">
        <f t="shared" si="13"/>
        <v>0</v>
      </c>
      <c r="N902">
        <v>392296</v>
      </c>
      <c r="P902">
        <v>86089</v>
      </c>
      <c r="R902" t="s">
        <v>443</v>
      </c>
      <c r="V902">
        <v>2</v>
      </c>
    </row>
    <row r="903" spans="1:22" x14ac:dyDescent="0.25">
      <c r="A903">
        <v>391889</v>
      </c>
      <c r="B903" t="s">
        <v>513</v>
      </c>
      <c r="C903" t="s">
        <v>514</v>
      </c>
      <c r="D903" t="s">
        <v>10</v>
      </c>
      <c r="E903">
        <v>14</v>
      </c>
      <c r="F903" t="s">
        <v>31</v>
      </c>
      <c r="G903">
        <v>1</v>
      </c>
      <c r="H903" t="s">
        <v>140</v>
      </c>
      <c r="I903" t="s">
        <v>52</v>
      </c>
      <c r="J903" t="b">
        <f t="shared" si="13"/>
        <v>0</v>
      </c>
      <c r="N903">
        <v>392297</v>
      </c>
      <c r="P903">
        <v>86091</v>
      </c>
      <c r="R903" t="s">
        <v>627</v>
      </c>
      <c r="V903">
        <v>2</v>
      </c>
    </row>
    <row r="904" spans="1:22" x14ac:dyDescent="0.25">
      <c r="A904">
        <v>391890</v>
      </c>
      <c r="B904">
        <v>101000</v>
      </c>
      <c r="C904" t="s">
        <v>302</v>
      </c>
      <c r="D904" t="s">
        <v>10</v>
      </c>
      <c r="E904">
        <v>14</v>
      </c>
      <c r="F904" t="s">
        <v>11</v>
      </c>
      <c r="G904">
        <v>1</v>
      </c>
      <c r="H904" t="s">
        <v>303</v>
      </c>
      <c r="I904" t="s">
        <v>52</v>
      </c>
      <c r="J904" t="b">
        <f t="shared" si="13"/>
        <v>0</v>
      </c>
      <c r="N904">
        <v>392298</v>
      </c>
      <c r="P904">
        <v>86095</v>
      </c>
      <c r="R904" t="s">
        <v>421</v>
      </c>
      <c r="V904">
        <v>2</v>
      </c>
    </row>
    <row r="905" spans="1:22" x14ac:dyDescent="0.25">
      <c r="A905">
        <v>391891</v>
      </c>
      <c r="B905">
        <v>101242</v>
      </c>
      <c r="C905" t="s">
        <v>304</v>
      </c>
      <c r="D905" t="s">
        <v>10</v>
      </c>
      <c r="E905">
        <v>14</v>
      </c>
      <c r="F905" t="s">
        <v>11</v>
      </c>
      <c r="G905">
        <v>1</v>
      </c>
      <c r="H905" t="s">
        <v>303</v>
      </c>
      <c r="I905" t="s">
        <v>52</v>
      </c>
      <c r="J905" t="b">
        <f t="shared" si="13"/>
        <v>0</v>
      </c>
      <c r="N905">
        <v>392299</v>
      </c>
      <c r="P905">
        <v>86142</v>
      </c>
      <c r="R905" t="s">
        <v>813</v>
      </c>
      <c r="V905">
        <v>2</v>
      </c>
    </row>
    <row r="906" spans="1:22" x14ac:dyDescent="0.25">
      <c r="A906">
        <v>391892</v>
      </c>
      <c r="B906">
        <v>101543</v>
      </c>
      <c r="C906" t="s">
        <v>306</v>
      </c>
      <c r="D906" t="s">
        <v>10</v>
      </c>
      <c r="E906">
        <v>14</v>
      </c>
      <c r="F906" t="s">
        <v>11</v>
      </c>
      <c r="G906">
        <v>1</v>
      </c>
      <c r="H906" t="s">
        <v>307</v>
      </c>
      <c r="I906" t="s">
        <v>52</v>
      </c>
      <c r="J906" t="b">
        <f t="shared" si="13"/>
        <v>0</v>
      </c>
      <c r="N906">
        <v>392300</v>
      </c>
      <c r="P906">
        <v>86650</v>
      </c>
      <c r="R906" t="s">
        <v>839</v>
      </c>
      <c r="V906">
        <v>2</v>
      </c>
    </row>
    <row r="907" spans="1:22" x14ac:dyDescent="0.25">
      <c r="A907">
        <v>391893</v>
      </c>
      <c r="B907">
        <v>115030</v>
      </c>
      <c r="C907" t="s">
        <v>308</v>
      </c>
      <c r="D907" t="s">
        <v>10</v>
      </c>
      <c r="E907">
        <v>56</v>
      </c>
      <c r="F907" t="s">
        <v>11</v>
      </c>
      <c r="G907">
        <v>1</v>
      </c>
      <c r="H907" t="s">
        <v>24</v>
      </c>
      <c r="I907" t="s">
        <v>52</v>
      </c>
      <c r="J907" t="b">
        <f t="shared" si="13"/>
        <v>0</v>
      </c>
      <c r="N907">
        <v>392301</v>
      </c>
      <c r="P907">
        <v>86651</v>
      </c>
      <c r="R907" t="s">
        <v>1134</v>
      </c>
      <c r="V907">
        <v>2</v>
      </c>
    </row>
    <row r="908" spans="1:22" x14ac:dyDescent="0.25">
      <c r="A908">
        <v>391894</v>
      </c>
      <c r="B908">
        <v>115040</v>
      </c>
      <c r="C908" t="s">
        <v>162</v>
      </c>
      <c r="D908" t="s">
        <v>10</v>
      </c>
      <c r="E908">
        <v>14</v>
      </c>
      <c r="F908" t="s">
        <v>11</v>
      </c>
      <c r="G908">
        <v>1</v>
      </c>
      <c r="H908" t="s">
        <v>163</v>
      </c>
      <c r="I908" t="s">
        <v>52</v>
      </c>
      <c r="J908" t="b">
        <f t="shared" ref="J908:J971" si="14">A908=A907</f>
        <v>0</v>
      </c>
      <c r="N908">
        <v>392302</v>
      </c>
      <c r="P908">
        <v>101000</v>
      </c>
      <c r="R908" t="s">
        <v>554</v>
      </c>
      <c r="V908">
        <v>2</v>
      </c>
    </row>
    <row r="909" spans="1:22" x14ac:dyDescent="0.25">
      <c r="A909">
        <v>391895</v>
      </c>
      <c r="B909">
        <v>125180</v>
      </c>
      <c r="C909" t="s">
        <v>165</v>
      </c>
      <c r="D909" t="s">
        <v>10</v>
      </c>
      <c r="E909">
        <v>14</v>
      </c>
      <c r="F909" t="s">
        <v>11</v>
      </c>
      <c r="G909">
        <v>1</v>
      </c>
      <c r="H909" t="s">
        <v>24</v>
      </c>
      <c r="I909" t="s">
        <v>52</v>
      </c>
      <c r="J909" t="b">
        <f t="shared" si="14"/>
        <v>0</v>
      </c>
      <c r="N909">
        <v>392303</v>
      </c>
      <c r="P909">
        <v>101000</v>
      </c>
      <c r="R909" t="s">
        <v>1077</v>
      </c>
      <c r="V909">
        <v>2</v>
      </c>
    </row>
    <row r="910" spans="1:22" x14ac:dyDescent="0.25">
      <c r="A910">
        <v>391896</v>
      </c>
      <c r="B910">
        <v>101458</v>
      </c>
      <c r="C910" t="s">
        <v>412</v>
      </c>
      <c r="D910" t="s">
        <v>10</v>
      </c>
      <c r="E910">
        <v>14</v>
      </c>
      <c r="F910" t="s">
        <v>11</v>
      </c>
      <c r="G910">
        <v>1</v>
      </c>
      <c r="H910" t="s">
        <v>303</v>
      </c>
      <c r="I910" t="s">
        <v>52</v>
      </c>
      <c r="J910" t="b">
        <f t="shared" si="14"/>
        <v>0</v>
      </c>
      <c r="N910">
        <v>392304</v>
      </c>
      <c r="P910">
        <v>101201</v>
      </c>
      <c r="R910" t="s">
        <v>344</v>
      </c>
      <c r="V910">
        <v>2</v>
      </c>
    </row>
    <row r="911" spans="1:22" x14ac:dyDescent="0.25">
      <c r="A911">
        <v>391897</v>
      </c>
      <c r="B911">
        <v>101418</v>
      </c>
      <c r="C911" t="s">
        <v>515</v>
      </c>
      <c r="D911" t="s">
        <v>10</v>
      </c>
      <c r="E911">
        <v>14</v>
      </c>
      <c r="F911" t="s">
        <v>11</v>
      </c>
      <c r="G911">
        <v>1</v>
      </c>
      <c r="H911" t="s">
        <v>307</v>
      </c>
      <c r="I911" t="s">
        <v>52</v>
      </c>
      <c r="J911" t="b">
        <f t="shared" si="14"/>
        <v>0</v>
      </c>
      <c r="N911">
        <v>392305</v>
      </c>
      <c r="P911">
        <v>101201</v>
      </c>
      <c r="R911" t="s">
        <v>551</v>
      </c>
      <c r="V911">
        <v>2</v>
      </c>
    </row>
    <row r="912" spans="1:22" x14ac:dyDescent="0.25">
      <c r="A912">
        <v>391898</v>
      </c>
      <c r="B912" t="s">
        <v>516</v>
      </c>
      <c r="C912" t="s">
        <v>517</v>
      </c>
      <c r="D912" t="s">
        <v>10</v>
      </c>
      <c r="E912">
        <v>14</v>
      </c>
      <c r="F912" t="s">
        <v>31</v>
      </c>
      <c r="G912">
        <v>2</v>
      </c>
      <c r="I912" t="s">
        <v>52</v>
      </c>
      <c r="J912" t="b">
        <f t="shared" si="14"/>
        <v>0</v>
      </c>
      <c r="N912">
        <v>392306</v>
      </c>
      <c r="P912">
        <v>101218</v>
      </c>
      <c r="R912" t="s">
        <v>419</v>
      </c>
      <c r="V912">
        <v>2</v>
      </c>
    </row>
    <row r="913" spans="1:22" x14ac:dyDescent="0.25">
      <c r="A913">
        <v>391899</v>
      </c>
      <c r="B913">
        <v>55227</v>
      </c>
      <c r="C913" t="s">
        <v>191</v>
      </c>
      <c r="D913" t="s">
        <v>10</v>
      </c>
      <c r="E913">
        <v>14</v>
      </c>
      <c r="F913" t="s">
        <v>11</v>
      </c>
      <c r="G913">
        <v>1</v>
      </c>
      <c r="H913" t="s">
        <v>192</v>
      </c>
      <c r="I913" t="s">
        <v>52</v>
      </c>
      <c r="J913" t="b">
        <f t="shared" si="14"/>
        <v>0</v>
      </c>
      <c r="N913">
        <v>392307</v>
      </c>
      <c r="P913">
        <v>101242</v>
      </c>
      <c r="R913" t="s">
        <v>420</v>
      </c>
      <c r="V913">
        <v>2</v>
      </c>
    </row>
    <row r="914" spans="1:22" x14ac:dyDescent="0.25">
      <c r="A914">
        <v>391900</v>
      </c>
      <c r="B914" t="s">
        <v>513</v>
      </c>
      <c r="C914" t="s">
        <v>514</v>
      </c>
      <c r="D914" t="s">
        <v>10</v>
      </c>
      <c r="E914">
        <v>14</v>
      </c>
      <c r="F914" t="s">
        <v>11</v>
      </c>
      <c r="G914">
        <v>1</v>
      </c>
      <c r="H914" t="s">
        <v>140</v>
      </c>
      <c r="I914" t="s">
        <v>52</v>
      </c>
      <c r="J914" t="b">
        <f t="shared" si="14"/>
        <v>0</v>
      </c>
      <c r="N914">
        <v>392308</v>
      </c>
      <c r="P914">
        <v>101242</v>
      </c>
      <c r="R914" t="s">
        <v>411</v>
      </c>
      <c r="V914">
        <v>2</v>
      </c>
    </row>
    <row r="915" spans="1:22" x14ac:dyDescent="0.25">
      <c r="A915">
        <v>391926</v>
      </c>
      <c r="B915">
        <v>225065</v>
      </c>
      <c r="C915" t="s">
        <v>518</v>
      </c>
      <c r="D915" t="s">
        <v>10</v>
      </c>
      <c r="E915">
        <v>14</v>
      </c>
      <c r="F915" t="s">
        <v>31</v>
      </c>
      <c r="G915">
        <v>1</v>
      </c>
      <c r="H915" t="s">
        <v>140</v>
      </c>
      <c r="I915" t="s">
        <v>52</v>
      </c>
      <c r="J915" t="b">
        <f t="shared" si="14"/>
        <v>0</v>
      </c>
      <c r="N915">
        <v>392314</v>
      </c>
      <c r="P915">
        <v>101242</v>
      </c>
      <c r="R915" t="s">
        <v>417</v>
      </c>
      <c r="V915">
        <v>2</v>
      </c>
    </row>
    <row r="916" spans="1:22" x14ac:dyDescent="0.25">
      <c r="A916">
        <v>391927</v>
      </c>
      <c r="B916">
        <v>40230</v>
      </c>
      <c r="C916" t="s">
        <v>286</v>
      </c>
      <c r="D916" t="s">
        <v>10</v>
      </c>
      <c r="E916">
        <v>0</v>
      </c>
      <c r="F916" t="s">
        <v>11</v>
      </c>
      <c r="G916">
        <v>1</v>
      </c>
      <c r="H916" t="s">
        <v>225</v>
      </c>
      <c r="I916" t="s">
        <v>52</v>
      </c>
      <c r="J916" t="b">
        <f t="shared" si="14"/>
        <v>0</v>
      </c>
      <c r="N916">
        <v>392315</v>
      </c>
      <c r="P916">
        <v>101251</v>
      </c>
      <c r="R916" t="s">
        <v>546</v>
      </c>
      <c r="V916">
        <v>2</v>
      </c>
    </row>
    <row r="917" spans="1:22" x14ac:dyDescent="0.25">
      <c r="A917">
        <v>391928</v>
      </c>
      <c r="B917">
        <v>40240</v>
      </c>
      <c r="C917" t="s">
        <v>285</v>
      </c>
      <c r="D917" t="s">
        <v>10</v>
      </c>
      <c r="E917">
        <v>0</v>
      </c>
      <c r="F917" t="s">
        <v>11</v>
      </c>
      <c r="G917">
        <v>1</v>
      </c>
      <c r="H917" t="s">
        <v>225</v>
      </c>
      <c r="I917" t="s">
        <v>52</v>
      </c>
      <c r="J917" t="b">
        <f t="shared" si="14"/>
        <v>0</v>
      </c>
      <c r="N917">
        <v>392316</v>
      </c>
      <c r="P917">
        <v>101251</v>
      </c>
      <c r="R917" t="s">
        <v>840</v>
      </c>
      <c r="V917">
        <v>2</v>
      </c>
    </row>
    <row r="918" spans="1:22" x14ac:dyDescent="0.25">
      <c r="A918">
        <v>391929</v>
      </c>
      <c r="B918">
        <v>45188</v>
      </c>
      <c r="C918" t="s">
        <v>282</v>
      </c>
      <c r="D918" t="s">
        <v>10</v>
      </c>
      <c r="E918">
        <v>14</v>
      </c>
      <c r="F918" t="s">
        <v>11</v>
      </c>
      <c r="G918">
        <v>1</v>
      </c>
      <c r="H918" t="s">
        <v>283</v>
      </c>
      <c r="I918" t="s">
        <v>52</v>
      </c>
      <c r="J918" t="b">
        <f t="shared" si="14"/>
        <v>0</v>
      </c>
      <c r="N918">
        <v>392317</v>
      </c>
      <c r="P918">
        <v>101266</v>
      </c>
      <c r="R918" t="s">
        <v>545</v>
      </c>
      <c r="V918">
        <v>2</v>
      </c>
    </row>
    <row r="919" spans="1:22" x14ac:dyDescent="0.25">
      <c r="A919">
        <v>391930</v>
      </c>
      <c r="B919">
        <v>45190</v>
      </c>
      <c r="C919" t="s">
        <v>284</v>
      </c>
      <c r="D919" t="s">
        <v>10</v>
      </c>
      <c r="E919">
        <v>28</v>
      </c>
      <c r="F919" t="s">
        <v>11</v>
      </c>
      <c r="G919">
        <v>1</v>
      </c>
      <c r="I919" t="s">
        <v>52</v>
      </c>
      <c r="J919" t="b">
        <f t="shared" si="14"/>
        <v>0</v>
      </c>
      <c r="N919">
        <v>392318</v>
      </c>
      <c r="P919">
        <v>101266</v>
      </c>
      <c r="R919" t="s">
        <v>1027</v>
      </c>
      <c r="V919">
        <v>2</v>
      </c>
    </row>
    <row r="920" spans="1:22" x14ac:dyDescent="0.25">
      <c r="A920">
        <v>391952</v>
      </c>
      <c r="B920">
        <v>313001</v>
      </c>
      <c r="C920" t="s">
        <v>278</v>
      </c>
      <c r="D920" t="s">
        <v>10</v>
      </c>
      <c r="E920">
        <v>14</v>
      </c>
      <c r="F920" t="s">
        <v>31</v>
      </c>
      <c r="G920">
        <v>1</v>
      </c>
      <c r="I920" t="s">
        <v>52</v>
      </c>
      <c r="J920" t="b">
        <f t="shared" si="14"/>
        <v>0</v>
      </c>
      <c r="N920">
        <v>392319</v>
      </c>
      <c r="P920">
        <v>101289</v>
      </c>
      <c r="R920" t="s">
        <v>580</v>
      </c>
      <c r="V920">
        <v>2</v>
      </c>
    </row>
    <row r="921" spans="1:22" x14ac:dyDescent="0.25">
      <c r="A921">
        <v>391953</v>
      </c>
      <c r="B921">
        <v>45150</v>
      </c>
      <c r="C921" t="s">
        <v>279</v>
      </c>
      <c r="D921" t="s">
        <v>10</v>
      </c>
      <c r="E921">
        <v>28</v>
      </c>
      <c r="F921" t="s">
        <v>11</v>
      </c>
      <c r="G921">
        <v>1</v>
      </c>
      <c r="I921" t="s">
        <v>52</v>
      </c>
      <c r="J921" t="b">
        <f t="shared" si="14"/>
        <v>0</v>
      </c>
      <c r="N921">
        <v>392320</v>
      </c>
      <c r="P921">
        <v>101289</v>
      </c>
      <c r="R921" t="s">
        <v>1028</v>
      </c>
      <c r="V921">
        <v>2</v>
      </c>
    </row>
    <row r="922" spans="1:22" x14ac:dyDescent="0.25">
      <c r="A922">
        <v>391954</v>
      </c>
      <c r="B922">
        <v>45139</v>
      </c>
      <c r="C922" t="s">
        <v>280</v>
      </c>
      <c r="D922" t="s">
        <v>10</v>
      </c>
      <c r="E922">
        <v>14</v>
      </c>
      <c r="F922" t="s">
        <v>11</v>
      </c>
      <c r="G922">
        <v>1</v>
      </c>
      <c r="H922" t="s">
        <v>38</v>
      </c>
      <c r="I922" t="s">
        <v>52</v>
      </c>
      <c r="J922" t="b">
        <f t="shared" si="14"/>
        <v>0</v>
      </c>
      <c r="N922">
        <v>392321</v>
      </c>
      <c r="P922">
        <v>101289</v>
      </c>
      <c r="R922" t="s">
        <v>547</v>
      </c>
      <c r="V922">
        <v>2</v>
      </c>
    </row>
    <row r="923" spans="1:22" x14ac:dyDescent="0.25">
      <c r="A923">
        <v>391976</v>
      </c>
      <c r="B923" t="s">
        <v>519</v>
      </c>
      <c r="C923" t="s">
        <v>520</v>
      </c>
      <c r="D923" t="s">
        <v>10</v>
      </c>
      <c r="E923">
        <v>14</v>
      </c>
      <c r="F923" t="s">
        <v>31</v>
      </c>
      <c r="G923">
        <v>2</v>
      </c>
      <c r="I923" t="s">
        <v>52</v>
      </c>
      <c r="J923" t="b">
        <f t="shared" si="14"/>
        <v>0</v>
      </c>
      <c r="N923">
        <v>392322</v>
      </c>
      <c r="P923">
        <v>101301</v>
      </c>
      <c r="R923" t="s">
        <v>1109</v>
      </c>
      <c r="V923">
        <v>2</v>
      </c>
    </row>
    <row r="924" spans="1:22" x14ac:dyDescent="0.25">
      <c r="A924">
        <v>391977</v>
      </c>
      <c r="B924">
        <v>40567</v>
      </c>
      <c r="C924" t="s">
        <v>268</v>
      </c>
      <c r="D924" t="s">
        <v>10</v>
      </c>
      <c r="E924">
        <v>14</v>
      </c>
      <c r="F924" t="s">
        <v>11</v>
      </c>
      <c r="G924">
        <v>1</v>
      </c>
      <c r="I924" t="s">
        <v>52</v>
      </c>
      <c r="J924" t="b">
        <f t="shared" si="14"/>
        <v>0</v>
      </c>
      <c r="N924">
        <v>392323</v>
      </c>
      <c r="P924">
        <v>101301</v>
      </c>
      <c r="R924" t="s">
        <v>203</v>
      </c>
      <c r="V924">
        <v>2</v>
      </c>
    </row>
    <row r="925" spans="1:22" x14ac:dyDescent="0.25">
      <c r="A925">
        <v>391978</v>
      </c>
      <c r="B925">
        <v>225065</v>
      </c>
      <c r="C925" t="s">
        <v>518</v>
      </c>
      <c r="D925" t="s">
        <v>10</v>
      </c>
      <c r="E925">
        <v>14</v>
      </c>
      <c r="F925" t="s">
        <v>11</v>
      </c>
      <c r="G925">
        <v>1</v>
      </c>
      <c r="H925" t="s">
        <v>140</v>
      </c>
      <c r="I925" t="s">
        <v>52</v>
      </c>
      <c r="J925" t="b">
        <f t="shared" si="14"/>
        <v>0</v>
      </c>
      <c r="N925">
        <v>392324</v>
      </c>
      <c r="P925">
        <v>101301</v>
      </c>
      <c r="R925" t="s">
        <v>1248</v>
      </c>
      <c r="V925">
        <v>2</v>
      </c>
    </row>
    <row r="926" spans="1:22" x14ac:dyDescent="0.25">
      <c r="A926">
        <v>391979</v>
      </c>
      <c r="B926">
        <v>2200</v>
      </c>
      <c r="C926" t="s">
        <v>521</v>
      </c>
      <c r="D926" t="s">
        <v>10</v>
      </c>
      <c r="E926">
        <v>14</v>
      </c>
      <c r="F926" t="s">
        <v>11</v>
      </c>
      <c r="G926">
        <v>1</v>
      </c>
      <c r="H926" t="s">
        <v>426</v>
      </c>
      <c r="I926" t="s">
        <v>52</v>
      </c>
      <c r="J926" t="b">
        <f t="shared" si="14"/>
        <v>0</v>
      </c>
      <c r="N926">
        <v>392325</v>
      </c>
      <c r="P926">
        <v>101301</v>
      </c>
      <c r="R926" t="s">
        <v>716</v>
      </c>
      <c r="V926">
        <v>2</v>
      </c>
    </row>
    <row r="927" spans="1:22" x14ac:dyDescent="0.25">
      <c r="A927">
        <v>391980</v>
      </c>
      <c r="B927">
        <v>7251</v>
      </c>
      <c r="C927" t="s">
        <v>156</v>
      </c>
      <c r="D927" t="s">
        <v>10</v>
      </c>
      <c r="E927">
        <v>8</v>
      </c>
      <c r="F927" t="s">
        <v>11</v>
      </c>
      <c r="G927">
        <v>1</v>
      </c>
      <c r="H927" t="s">
        <v>155</v>
      </c>
      <c r="I927" t="s">
        <v>52</v>
      </c>
      <c r="J927" t="b">
        <f t="shared" si="14"/>
        <v>0</v>
      </c>
      <c r="N927">
        <v>392326</v>
      </c>
      <c r="P927">
        <v>101301</v>
      </c>
      <c r="R927" t="s">
        <v>1206</v>
      </c>
      <c r="V927">
        <v>2</v>
      </c>
    </row>
    <row r="928" spans="1:22" x14ac:dyDescent="0.25">
      <c r="A928">
        <v>391981</v>
      </c>
      <c r="B928">
        <v>7251</v>
      </c>
      <c r="C928" t="s">
        <v>156</v>
      </c>
      <c r="D928" t="s">
        <v>10</v>
      </c>
      <c r="E928">
        <v>20</v>
      </c>
      <c r="F928" t="s">
        <v>11</v>
      </c>
      <c r="G928">
        <v>1</v>
      </c>
      <c r="H928" t="s">
        <v>20</v>
      </c>
      <c r="I928" t="s">
        <v>52</v>
      </c>
      <c r="J928" t="b">
        <f t="shared" si="14"/>
        <v>0</v>
      </c>
      <c r="N928">
        <v>392327</v>
      </c>
      <c r="P928">
        <v>101318</v>
      </c>
      <c r="R928" t="s">
        <v>315</v>
      </c>
      <c r="V928">
        <v>2</v>
      </c>
    </row>
    <row r="929" spans="1:22" x14ac:dyDescent="0.25">
      <c r="A929">
        <v>391982</v>
      </c>
      <c r="B929">
        <v>6600</v>
      </c>
      <c r="C929" t="s">
        <v>154</v>
      </c>
      <c r="D929" t="s">
        <v>10</v>
      </c>
      <c r="E929">
        <v>14</v>
      </c>
      <c r="F929" t="s">
        <v>11</v>
      </c>
      <c r="G929">
        <v>1</v>
      </c>
      <c r="H929" t="s">
        <v>155</v>
      </c>
      <c r="I929" t="s">
        <v>52</v>
      </c>
      <c r="J929" t="b">
        <f t="shared" si="14"/>
        <v>0</v>
      </c>
      <c r="N929">
        <v>392328</v>
      </c>
      <c r="P929">
        <v>101318</v>
      </c>
      <c r="R929" t="s">
        <v>1108</v>
      </c>
      <c r="V929">
        <v>2</v>
      </c>
    </row>
    <row r="930" spans="1:22" x14ac:dyDescent="0.25">
      <c r="A930">
        <v>391983</v>
      </c>
      <c r="B930">
        <v>5640</v>
      </c>
      <c r="C930" t="s">
        <v>153</v>
      </c>
      <c r="D930" t="s">
        <v>10</v>
      </c>
      <c r="E930">
        <v>28</v>
      </c>
      <c r="F930" t="s">
        <v>11</v>
      </c>
      <c r="G930">
        <v>1</v>
      </c>
      <c r="H930" t="s">
        <v>152</v>
      </c>
      <c r="I930" t="s">
        <v>52</v>
      </c>
      <c r="J930" t="b">
        <f t="shared" si="14"/>
        <v>0</v>
      </c>
      <c r="N930">
        <v>392329</v>
      </c>
      <c r="P930">
        <v>101326</v>
      </c>
      <c r="R930" t="s">
        <v>1186</v>
      </c>
      <c r="V930">
        <v>2</v>
      </c>
    </row>
    <row r="931" spans="1:22" x14ac:dyDescent="0.25">
      <c r="A931">
        <v>391984</v>
      </c>
      <c r="B931">
        <v>5250</v>
      </c>
      <c r="C931" t="s">
        <v>316</v>
      </c>
      <c r="D931" t="s">
        <v>10</v>
      </c>
      <c r="E931">
        <v>14</v>
      </c>
      <c r="F931" t="s">
        <v>11</v>
      </c>
      <c r="G931">
        <v>1</v>
      </c>
      <c r="H931" t="s">
        <v>317</v>
      </c>
      <c r="I931" t="s">
        <v>52</v>
      </c>
      <c r="J931" t="b">
        <f t="shared" si="14"/>
        <v>0</v>
      </c>
      <c r="N931">
        <v>392331</v>
      </c>
      <c r="P931">
        <v>101334</v>
      </c>
      <c r="R931" t="s">
        <v>1151</v>
      </c>
      <c r="V931">
        <v>2</v>
      </c>
    </row>
    <row r="932" spans="1:22" x14ac:dyDescent="0.25">
      <c r="A932">
        <v>391985</v>
      </c>
      <c r="B932">
        <v>5210</v>
      </c>
      <c r="C932" t="s">
        <v>149</v>
      </c>
      <c r="D932" t="s">
        <v>10</v>
      </c>
      <c r="E932">
        <v>9</v>
      </c>
      <c r="F932" t="s">
        <v>11</v>
      </c>
      <c r="G932">
        <v>1</v>
      </c>
      <c r="H932" t="s">
        <v>150</v>
      </c>
      <c r="I932" t="s">
        <v>52</v>
      </c>
      <c r="J932" t="b">
        <f t="shared" si="14"/>
        <v>0</v>
      </c>
      <c r="N932">
        <v>392333</v>
      </c>
      <c r="P932">
        <v>101334</v>
      </c>
      <c r="R932" t="s">
        <v>181</v>
      </c>
      <c r="V932">
        <v>2</v>
      </c>
    </row>
    <row r="933" spans="1:22" x14ac:dyDescent="0.25">
      <c r="A933">
        <v>391986</v>
      </c>
      <c r="B933">
        <v>45700</v>
      </c>
      <c r="C933" t="s">
        <v>318</v>
      </c>
      <c r="D933" t="s">
        <v>10</v>
      </c>
      <c r="E933">
        <v>14</v>
      </c>
      <c r="F933" t="s">
        <v>11</v>
      </c>
      <c r="G933">
        <v>1</v>
      </c>
      <c r="I933" t="s">
        <v>52</v>
      </c>
      <c r="J933" t="b">
        <f t="shared" si="14"/>
        <v>0</v>
      </c>
      <c r="N933">
        <v>392335</v>
      </c>
      <c r="P933">
        <v>101334</v>
      </c>
      <c r="R933" t="s">
        <v>1292</v>
      </c>
      <c r="V933">
        <v>2</v>
      </c>
    </row>
    <row r="934" spans="1:22" x14ac:dyDescent="0.25">
      <c r="A934">
        <v>391987</v>
      </c>
      <c r="B934">
        <v>15080</v>
      </c>
      <c r="C934" t="s">
        <v>233</v>
      </c>
      <c r="D934" t="s">
        <v>10</v>
      </c>
      <c r="E934">
        <v>28</v>
      </c>
      <c r="F934" t="s">
        <v>11</v>
      </c>
      <c r="G934">
        <v>1</v>
      </c>
      <c r="H934" t="s">
        <v>182</v>
      </c>
      <c r="I934" t="s">
        <v>52</v>
      </c>
      <c r="J934" t="b">
        <f t="shared" si="14"/>
        <v>0</v>
      </c>
      <c r="N934">
        <v>392338</v>
      </c>
      <c r="P934">
        <v>101334</v>
      </c>
      <c r="R934" t="s">
        <v>1319</v>
      </c>
      <c r="V934">
        <v>2</v>
      </c>
    </row>
    <row r="935" spans="1:22" x14ac:dyDescent="0.25">
      <c r="A935">
        <v>391988</v>
      </c>
      <c r="B935">
        <v>40565</v>
      </c>
      <c r="C935" t="s">
        <v>277</v>
      </c>
      <c r="D935" t="s">
        <v>10</v>
      </c>
      <c r="E935">
        <v>14</v>
      </c>
      <c r="F935" t="s">
        <v>11</v>
      </c>
      <c r="G935">
        <v>1</v>
      </c>
      <c r="I935" t="s">
        <v>52</v>
      </c>
      <c r="J935" t="b">
        <f t="shared" si="14"/>
        <v>0</v>
      </c>
      <c r="N935">
        <v>392339</v>
      </c>
      <c r="P935">
        <v>101334</v>
      </c>
      <c r="R935" t="s">
        <v>81</v>
      </c>
      <c r="V935">
        <v>2</v>
      </c>
    </row>
    <row r="936" spans="1:22" x14ac:dyDescent="0.25">
      <c r="A936">
        <v>391989</v>
      </c>
      <c r="B936">
        <v>3730</v>
      </c>
      <c r="C936" t="s">
        <v>315</v>
      </c>
      <c r="D936" t="s">
        <v>10</v>
      </c>
      <c r="E936">
        <v>14</v>
      </c>
      <c r="F936" t="s">
        <v>11</v>
      </c>
      <c r="G936">
        <v>1</v>
      </c>
      <c r="I936" t="s">
        <v>52</v>
      </c>
      <c r="J936" t="b">
        <f t="shared" si="14"/>
        <v>0</v>
      </c>
      <c r="N936">
        <v>392340</v>
      </c>
      <c r="P936">
        <v>101342</v>
      </c>
      <c r="R936" t="s">
        <v>760</v>
      </c>
      <c r="V936">
        <v>2</v>
      </c>
    </row>
    <row r="937" spans="1:22" x14ac:dyDescent="0.25">
      <c r="A937">
        <v>391990</v>
      </c>
      <c r="B937">
        <v>3640</v>
      </c>
      <c r="C937" t="s">
        <v>319</v>
      </c>
      <c r="D937" t="s">
        <v>10</v>
      </c>
      <c r="E937">
        <v>3</v>
      </c>
      <c r="F937" t="s">
        <v>11</v>
      </c>
      <c r="G937">
        <v>1</v>
      </c>
      <c r="H937" t="s">
        <v>320</v>
      </c>
      <c r="I937" t="s">
        <v>52</v>
      </c>
      <c r="J937" t="b">
        <f t="shared" si="14"/>
        <v>0</v>
      </c>
      <c r="N937">
        <v>392345</v>
      </c>
      <c r="P937">
        <v>101351</v>
      </c>
      <c r="R937" t="s">
        <v>14</v>
      </c>
      <c r="V937">
        <v>2</v>
      </c>
    </row>
    <row r="938" spans="1:22" x14ac:dyDescent="0.25">
      <c r="A938">
        <v>391991</v>
      </c>
      <c r="B938">
        <v>36056</v>
      </c>
      <c r="C938" t="s">
        <v>321</v>
      </c>
      <c r="D938" t="s">
        <v>10</v>
      </c>
      <c r="E938">
        <v>14</v>
      </c>
      <c r="F938" t="s">
        <v>11</v>
      </c>
      <c r="G938">
        <v>1</v>
      </c>
      <c r="H938" t="s">
        <v>322</v>
      </c>
      <c r="I938" t="s">
        <v>52</v>
      </c>
      <c r="J938" t="b">
        <f t="shared" si="14"/>
        <v>0</v>
      </c>
      <c r="N938">
        <v>392346</v>
      </c>
      <c r="P938">
        <v>101351</v>
      </c>
      <c r="R938" t="s">
        <v>762</v>
      </c>
      <c r="V938">
        <v>2</v>
      </c>
    </row>
    <row r="939" spans="1:22" x14ac:dyDescent="0.25">
      <c r="A939">
        <v>391992</v>
      </c>
      <c r="B939">
        <v>313001</v>
      </c>
      <c r="C939" t="s">
        <v>278</v>
      </c>
      <c r="D939" t="s">
        <v>10</v>
      </c>
      <c r="E939">
        <v>14</v>
      </c>
      <c r="F939" t="s">
        <v>11</v>
      </c>
      <c r="G939">
        <v>1</v>
      </c>
      <c r="I939" t="s">
        <v>52</v>
      </c>
      <c r="J939" t="b">
        <f t="shared" si="14"/>
        <v>0</v>
      </c>
      <c r="N939">
        <v>392347</v>
      </c>
      <c r="P939">
        <v>101358</v>
      </c>
      <c r="R939" t="s">
        <v>1457</v>
      </c>
      <c r="V939">
        <v>2</v>
      </c>
    </row>
    <row r="940" spans="1:22" x14ac:dyDescent="0.25">
      <c r="A940">
        <v>391993</v>
      </c>
      <c r="B940">
        <v>30125</v>
      </c>
      <c r="C940" t="s">
        <v>158</v>
      </c>
      <c r="D940" t="s">
        <v>10</v>
      </c>
      <c r="E940">
        <v>15</v>
      </c>
      <c r="F940" t="s">
        <v>11</v>
      </c>
      <c r="G940">
        <v>1</v>
      </c>
      <c r="H940" t="s">
        <v>22</v>
      </c>
      <c r="I940" t="s">
        <v>52</v>
      </c>
      <c r="J940" t="b">
        <f t="shared" si="14"/>
        <v>0</v>
      </c>
      <c r="N940">
        <v>392367</v>
      </c>
      <c r="P940">
        <v>101358</v>
      </c>
      <c r="R940" t="s">
        <v>130</v>
      </c>
      <c r="V940">
        <v>2</v>
      </c>
    </row>
    <row r="941" spans="1:22" x14ac:dyDescent="0.25">
      <c r="A941">
        <v>391994</v>
      </c>
      <c r="B941">
        <v>2165</v>
      </c>
      <c r="C941" t="s">
        <v>323</v>
      </c>
      <c r="D941" t="s">
        <v>10</v>
      </c>
      <c r="E941">
        <v>14</v>
      </c>
      <c r="F941" t="s">
        <v>11</v>
      </c>
      <c r="G941">
        <v>1</v>
      </c>
      <c r="H941" t="s">
        <v>324</v>
      </c>
      <c r="I941" t="s">
        <v>52</v>
      </c>
      <c r="J941" t="b">
        <f t="shared" si="14"/>
        <v>0</v>
      </c>
      <c r="N941">
        <v>392368</v>
      </c>
      <c r="P941">
        <v>101358</v>
      </c>
      <c r="R941" t="s">
        <v>61</v>
      </c>
      <c r="V941">
        <v>2</v>
      </c>
    </row>
    <row r="942" spans="1:22" x14ac:dyDescent="0.25">
      <c r="A942">
        <v>391995</v>
      </c>
      <c r="B942">
        <v>16032</v>
      </c>
      <c r="C942" t="s">
        <v>309</v>
      </c>
      <c r="D942" t="s">
        <v>10</v>
      </c>
      <c r="E942">
        <v>14</v>
      </c>
      <c r="F942" t="s">
        <v>11</v>
      </c>
      <c r="G942">
        <v>1</v>
      </c>
      <c r="H942" t="s">
        <v>18</v>
      </c>
      <c r="I942" t="s">
        <v>52</v>
      </c>
      <c r="J942" t="b">
        <f t="shared" si="14"/>
        <v>0</v>
      </c>
      <c r="N942">
        <v>392369</v>
      </c>
      <c r="P942">
        <v>101366</v>
      </c>
      <c r="R942" t="s">
        <v>53</v>
      </c>
      <c r="V942">
        <v>2</v>
      </c>
    </row>
    <row r="943" spans="1:22" x14ac:dyDescent="0.25">
      <c r="A943">
        <v>391996</v>
      </c>
      <c r="B943">
        <v>15220</v>
      </c>
      <c r="C943" t="s">
        <v>325</v>
      </c>
      <c r="D943" t="s">
        <v>10</v>
      </c>
      <c r="E943">
        <v>10</v>
      </c>
      <c r="F943" t="s">
        <v>11</v>
      </c>
      <c r="G943">
        <v>1</v>
      </c>
      <c r="H943" t="s">
        <v>160</v>
      </c>
      <c r="I943" t="s">
        <v>52</v>
      </c>
      <c r="J943" t="b">
        <f t="shared" si="14"/>
        <v>0</v>
      </c>
      <c r="N943">
        <v>392370</v>
      </c>
      <c r="P943">
        <v>101366</v>
      </c>
      <c r="R943" t="s">
        <v>210</v>
      </c>
      <c r="V943">
        <v>2</v>
      </c>
    </row>
    <row r="944" spans="1:22" x14ac:dyDescent="0.25">
      <c r="A944">
        <v>391997</v>
      </c>
      <c r="B944" t="s">
        <v>522</v>
      </c>
      <c r="C944" t="s">
        <v>523</v>
      </c>
      <c r="D944" t="s">
        <v>10</v>
      </c>
      <c r="E944">
        <v>13</v>
      </c>
      <c r="F944" t="s">
        <v>31</v>
      </c>
      <c r="G944">
        <v>3</v>
      </c>
      <c r="H944" t="s">
        <v>62</v>
      </c>
      <c r="I944" t="s">
        <v>52</v>
      </c>
      <c r="J944" t="b">
        <f t="shared" si="14"/>
        <v>0</v>
      </c>
      <c r="N944">
        <v>392371</v>
      </c>
      <c r="P944">
        <v>101366</v>
      </c>
      <c r="R944" t="s">
        <v>97</v>
      </c>
      <c r="V944">
        <v>2</v>
      </c>
    </row>
    <row r="945" spans="1:22" x14ac:dyDescent="0.25">
      <c r="A945">
        <v>391998</v>
      </c>
      <c r="B945" t="s">
        <v>519</v>
      </c>
      <c r="C945" t="s">
        <v>520</v>
      </c>
      <c r="D945" t="s">
        <v>10</v>
      </c>
      <c r="E945">
        <v>13</v>
      </c>
      <c r="F945" t="s">
        <v>11</v>
      </c>
      <c r="G945">
        <v>2</v>
      </c>
      <c r="I945" t="s">
        <v>52</v>
      </c>
      <c r="J945" t="b">
        <f t="shared" si="14"/>
        <v>0</v>
      </c>
      <c r="N945">
        <v>392372</v>
      </c>
      <c r="P945">
        <v>101366</v>
      </c>
      <c r="R945" t="s">
        <v>93</v>
      </c>
      <c r="V945">
        <v>2</v>
      </c>
    </row>
    <row r="946" spans="1:22" x14ac:dyDescent="0.25">
      <c r="A946">
        <v>391999</v>
      </c>
      <c r="B946" t="s">
        <v>516</v>
      </c>
      <c r="C946" t="s">
        <v>517</v>
      </c>
      <c r="D946" t="s">
        <v>10</v>
      </c>
      <c r="E946">
        <v>13</v>
      </c>
      <c r="F946" t="s">
        <v>11</v>
      </c>
      <c r="G946">
        <v>2</v>
      </c>
      <c r="I946" t="s">
        <v>52</v>
      </c>
      <c r="J946" t="b">
        <f t="shared" si="14"/>
        <v>0</v>
      </c>
      <c r="N946">
        <v>392373</v>
      </c>
      <c r="P946">
        <v>101366</v>
      </c>
      <c r="R946" t="s">
        <v>248</v>
      </c>
      <c r="V946">
        <v>2</v>
      </c>
    </row>
    <row r="947" spans="1:22" x14ac:dyDescent="0.25">
      <c r="A947">
        <v>392000</v>
      </c>
      <c r="B947" t="s">
        <v>511</v>
      </c>
      <c r="C947" t="s">
        <v>512</v>
      </c>
      <c r="D947" t="s">
        <v>10</v>
      </c>
      <c r="E947">
        <v>13</v>
      </c>
      <c r="F947" t="s">
        <v>11</v>
      </c>
      <c r="G947">
        <v>2</v>
      </c>
      <c r="I947" t="s">
        <v>52</v>
      </c>
      <c r="J947" t="b">
        <f t="shared" si="14"/>
        <v>0</v>
      </c>
      <c r="N947">
        <v>392374</v>
      </c>
      <c r="P947">
        <v>101373</v>
      </c>
      <c r="R947" t="s">
        <v>795</v>
      </c>
      <c r="V947">
        <v>2</v>
      </c>
    </row>
    <row r="948" spans="1:22" x14ac:dyDescent="0.25">
      <c r="A948">
        <v>392001</v>
      </c>
      <c r="B948" t="s">
        <v>522</v>
      </c>
      <c r="C948" t="s">
        <v>523</v>
      </c>
      <c r="D948" t="s">
        <v>10</v>
      </c>
      <c r="E948">
        <v>10</v>
      </c>
      <c r="F948" t="s">
        <v>11</v>
      </c>
      <c r="G948">
        <v>3</v>
      </c>
      <c r="H948" t="s">
        <v>62</v>
      </c>
      <c r="I948" t="s">
        <v>13</v>
      </c>
      <c r="J948" t="b">
        <f t="shared" si="14"/>
        <v>0</v>
      </c>
      <c r="N948">
        <v>392375</v>
      </c>
      <c r="P948">
        <v>101373</v>
      </c>
      <c r="R948" t="s">
        <v>176</v>
      </c>
      <c r="V948">
        <v>2</v>
      </c>
    </row>
    <row r="949" spans="1:22" x14ac:dyDescent="0.25">
      <c r="A949">
        <v>392007</v>
      </c>
      <c r="B949">
        <v>225066</v>
      </c>
      <c r="C949" t="s">
        <v>524</v>
      </c>
      <c r="D949" t="s">
        <v>10</v>
      </c>
      <c r="E949">
        <v>12</v>
      </c>
      <c r="F949" t="s">
        <v>31</v>
      </c>
      <c r="G949">
        <v>1</v>
      </c>
      <c r="H949" t="s">
        <v>140</v>
      </c>
      <c r="I949" t="s">
        <v>52</v>
      </c>
      <c r="J949" t="b">
        <f t="shared" si="14"/>
        <v>0</v>
      </c>
      <c r="N949">
        <v>392376</v>
      </c>
      <c r="P949">
        <v>101381</v>
      </c>
      <c r="R949" t="s">
        <v>933</v>
      </c>
      <c r="V949">
        <v>2</v>
      </c>
    </row>
    <row r="950" spans="1:22" x14ac:dyDescent="0.25">
      <c r="A950">
        <v>392008</v>
      </c>
      <c r="B950">
        <v>40230</v>
      </c>
      <c r="C950" t="s">
        <v>286</v>
      </c>
      <c r="D950" t="s">
        <v>10</v>
      </c>
      <c r="E950">
        <v>0</v>
      </c>
      <c r="F950" t="s">
        <v>11</v>
      </c>
      <c r="G950">
        <v>1</v>
      </c>
      <c r="H950" t="s">
        <v>225</v>
      </c>
      <c r="I950" t="s">
        <v>52</v>
      </c>
      <c r="J950" t="b">
        <f t="shared" si="14"/>
        <v>0</v>
      </c>
      <c r="N950">
        <v>392377</v>
      </c>
      <c r="P950">
        <v>101381</v>
      </c>
      <c r="R950" t="s">
        <v>1300</v>
      </c>
      <c r="V950">
        <v>2</v>
      </c>
    </row>
    <row r="951" spans="1:22" x14ac:dyDescent="0.25">
      <c r="A951">
        <v>392009</v>
      </c>
      <c r="B951">
        <v>40240</v>
      </c>
      <c r="C951" t="s">
        <v>285</v>
      </c>
      <c r="D951" t="s">
        <v>10</v>
      </c>
      <c r="E951">
        <v>0</v>
      </c>
      <c r="F951" t="s">
        <v>11</v>
      </c>
      <c r="G951">
        <v>1</v>
      </c>
      <c r="H951" t="s">
        <v>225</v>
      </c>
      <c r="I951" t="s">
        <v>52</v>
      </c>
      <c r="J951" t="b">
        <f t="shared" si="14"/>
        <v>0</v>
      </c>
      <c r="N951">
        <v>392378</v>
      </c>
      <c r="P951">
        <v>101401</v>
      </c>
      <c r="R951" t="s">
        <v>825</v>
      </c>
      <c r="V951">
        <v>2</v>
      </c>
    </row>
    <row r="952" spans="1:22" x14ac:dyDescent="0.25">
      <c r="A952">
        <v>392010</v>
      </c>
      <c r="B952">
        <v>45188</v>
      </c>
      <c r="C952" t="s">
        <v>282</v>
      </c>
      <c r="D952" t="s">
        <v>10</v>
      </c>
      <c r="E952">
        <v>12</v>
      </c>
      <c r="F952" t="s">
        <v>11</v>
      </c>
      <c r="G952">
        <v>1</v>
      </c>
      <c r="H952" t="s">
        <v>283</v>
      </c>
      <c r="I952" t="s">
        <v>52</v>
      </c>
      <c r="J952" t="b">
        <f t="shared" si="14"/>
        <v>0</v>
      </c>
      <c r="N952">
        <v>392379</v>
      </c>
      <c r="P952">
        <v>101401</v>
      </c>
      <c r="R952" t="s">
        <v>208</v>
      </c>
      <c r="V952">
        <v>2</v>
      </c>
    </row>
    <row r="953" spans="1:22" x14ac:dyDescent="0.25">
      <c r="A953">
        <v>392011</v>
      </c>
      <c r="B953">
        <v>45190</v>
      </c>
      <c r="C953" t="s">
        <v>284</v>
      </c>
      <c r="D953" t="s">
        <v>10</v>
      </c>
      <c r="E953">
        <v>24</v>
      </c>
      <c r="F953" t="s">
        <v>11</v>
      </c>
      <c r="G953">
        <v>1</v>
      </c>
      <c r="I953" t="s">
        <v>52</v>
      </c>
      <c r="J953" t="b">
        <f t="shared" si="14"/>
        <v>0</v>
      </c>
      <c r="N953">
        <v>392380</v>
      </c>
      <c r="P953">
        <v>101401</v>
      </c>
      <c r="R953" t="s">
        <v>1416</v>
      </c>
      <c r="V953">
        <v>2</v>
      </c>
    </row>
    <row r="954" spans="1:22" x14ac:dyDescent="0.25">
      <c r="A954">
        <v>392012</v>
      </c>
      <c r="B954" t="s">
        <v>525</v>
      </c>
      <c r="C954" t="s">
        <v>526</v>
      </c>
      <c r="D954" t="s">
        <v>10</v>
      </c>
      <c r="E954">
        <v>12</v>
      </c>
      <c r="F954" t="s">
        <v>31</v>
      </c>
      <c r="G954">
        <v>1</v>
      </c>
      <c r="H954" t="s">
        <v>140</v>
      </c>
      <c r="I954" t="s">
        <v>52</v>
      </c>
      <c r="J954" t="b">
        <f t="shared" si="14"/>
        <v>0</v>
      </c>
      <c r="N954">
        <v>392381</v>
      </c>
      <c r="P954">
        <v>101401</v>
      </c>
      <c r="R954" t="s">
        <v>818</v>
      </c>
      <c r="V954">
        <v>2</v>
      </c>
    </row>
    <row r="955" spans="1:22" x14ac:dyDescent="0.25">
      <c r="A955">
        <v>392013</v>
      </c>
      <c r="B955">
        <v>40400</v>
      </c>
      <c r="C955" t="s">
        <v>527</v>
      </c>
      <c r="D955" t="s">
        <v>10</v>
      </c>
      <c r="E955">
        <v>5</v>
      </c>
      <c r="F955" t="s">
        <v>11</v>
      </c>
      <c r="G955">
        <v>1</v>
      </c>
      <c r="H955" t="s">
        <v>506</v>
      </c>
      <c r="I955" t="s">
        <v>52</v>
      </c>
      <c r="J955" t="b">
        <f t="shared" si="14"/>
        <v>0</v>
      </c>
      <c r="N955">
        <v>392382</v>
      </c>
      <c r="P955">
        <v>101409</v>
      </c>
      <c r="R955" t="s">
        <v>769</v>
      </c>
      <c r="V955">
        <v>2</v>
      </c>
    </row>
    <row r="956" spans="1:22" x14ac:dyDescent="0.25">
      <c r="A956">
        <v>392014</v>
      </c>
      <c r="B956">
        <v>40400</v>
      </c>
      <c r="C956" t="s">
        <v>527</v>
      </c>
      <c r="D956" t="s">
        <v>10</v>
      </c>
      <c r="E956">
        <v>5</v>
      </c>
      <c r="F956" t="s">
        <v>11</v>
      </c>
      <c r="G956">
        <v>1</v>
      </c>
      <c r="H956" t="s">
        <v>225</v>
      </c>
      <c r="I956" t="s">
        <v>52</v>
      </c>
      <c r="J956" t="b">
        <f t="shared" si="14"/>
        <v>0</v>
      </c>
      <c r="N956">
        <v>392383</v>
      </c>
      <c r="P956">
        <v>101409</v>
      </c>
      <c r="R956" t="s">
        <v>75</v>
      </c>
      <c r="V956">
        <v>2</v>
      </c>
    </row>
    <row r="957" spans="1:22" x14ac:dyDescent="0.25">
      <c r="A957">
        <v>392015</v>
      </c>
      <c r="B957">
        <v>40390</v>
      </c>
      <c r="C957" t="s">
        <v>269</v>
      </c>
      <c r="D957" t="s">
        <v>10</v>
      </c>
      <c r="E957">
        <v>5</v>
      </c>
      <c r="F957" t="s">
        <v>11</v>
      </c>
      <c r="G957">
        <v>1</v>
      </c>
      <c r="H957" t="s">
        <v>225</v>
      </c>
      <c r="I957" t="s">
        <v>52</v>
      </c>
      <c r="J957" t="b">
        <f t="shared" si="14"/>
        <v>0</v>
      </c>
      <c r="N957">
        <v>392384</v>
      </c>
      <c r="P957">
        <v>101409</v>
      </c>
      <c r="R957" t="s">
        <v>261</v>
      </c>
      <c r="V957">
        <v>2</v>
      </c>
    </row>
    <row r="958" spans="1:22" x14ac:dyDescent="0.25">
      <c r="A958">
        <v>392016</v>
      </c>
      <c r="B958" t="s">
        <v>528</v>
      </c>
      <c r="C958" t="s">
        <v>529</v>
      </c>
      <c r="D958" t="s">
        <v>10</v>
      </c>
      <c r="E958">
        <v>12</v>
      </c>
      <c r="F958" t="s">
        <v>31</v>
      </c>
      <c r="G958">
        <v>1</v>
      </c>
      <c r="H958" t="s">
        <v>140</v>
      </c>
      <c r="I958" t="s">
        <v>52</v>
      </c>
      <c r="J958" t="b">
        <f t="shared" si="14"/>
        <v>0</v>
      </c>
      <c r="N958">
        <v>392385</v>
      </c>
      <c r="P958">
        <v>101409</v>
      </c>
      <c r="R958" t="s">
        <v>1351</v>
      </c>
      <c r="V958">
        <v>2</v>
      </c>
    </row>
    <row r="959" spans="1:22" x14ac:dyDescent="0.25">
      <c r="A959">
        <v>392017</v>
      </c>
      <c r="B959">
        <v>40420</v>
      </c>
      <c r="C959" t="s">
        <v>530</v>
      </c>
      <c r="D959" t="s">
        <v>10</v>
      </c>
      <c r="E959">
        <v>5</v>
      </c>
      <c r="F959" t="s">
        <v>11</v>
      </c>
      <c r="G959">
        <v>1</v>
      </c>
      <c r="H959" t="s">
        <v>225</v>
      </c>
      <c r="I959" t="s">
        <v>52</v>
      </c>
      <c r="J959" t="b">
        <f t="shared" si="14"/>
        <v>0</v>
      </c>
      <c r="N959">
        <v>392386</v>
      </c>
      <c r="P959">
        <v>101409</v>
      </c>
      <c r="R959" t="s">
        <v>1348</v>
      </c>
      <c r="V959">
        <v>2</v>
      </c>
    </row>
    <row r="960" spans="1:22" x14ac:dyDescent="0.25">
      <c r="A960">
        <v>392018</v>
      </c>
      <c r="B960">
        <v>40440</v>
      </c>
      <c r="C960" t="s">
        <v>270</v>
      </c>
      <c r="D960" t="s">
        <v>10</v>
      </c>
      <c r="E960">
        <v>5</v>
      </c>
      <c r="F960" t="s">
        <v>11</v>
      </c>
      <c r="G960">
        <v>1</v>
      </c>
      <c r="H960" t="s">
        <v>225</v>
      </c>
      <c r="I960" t="s">
        <v>52</v>
      </c>
      <c r="J960" t="b">
        <f t="shared" si="14"/>
        <v>0</v>
      </c>
      <c r="N960">
        <v>392387</v>
      </c>
      <c r="P960">
        <v>101418</v>
      </c>
      <c r="R960" t="s">
        <v>1333</v>
      </c>
      <c r="V960">
        <v>2</v>
      </c>
    </row>
    <row r="961" spans="1:22" x14ac:dyDescent="0.25">
      <c r="A961">
        <v>392019</v>
      </c>
      <c r="B961">
        <v>40440</v>
      </c>
      <c r="C961" t="s">
        <v>270</v>
      </c>
      <c r="D961" t="s">
        <v>10</v>
      </c>
      <c r="E961">
        <v>5</v>
      </c>
      <c r="F961" t="s">
        <v>11</v>
      </c>
      <c r="G961">
        <v>1</v>
      </c>
      <c r="H961" t="s">
        <v>225</v>
      </c>
      <c r="I961" t="s">
        <v>52</v>
      </c>
      <c r="J961" t="b">
        <f t="shared" si="14"/>
        <v>0</v>
      </c>
      <c r="N961">
        <v>392388</v>
      </c>
      <c r="P961">
        <v>101418</v>
      </c>
      <c r="R961" t="s">
        <v>1199</v>
      </c>
      <c r="V961">
        <v>2</v>
      </c>
    </row>
    <row r="962" spans="1:22" x14ac:dyDescent="0.25">
      <c r="A962">
        <v>392020</v>
      </c>
      <c r="B962">
        <v>40450</v>
      </c>
      <c r="C962" t="s">
        <v>531</v>
      </c>
      <c r="D962" t="s">
        <v>10</v>
      </c>
      <c r="E962">
        <v>5</v>
      </c>
      <c r="F962" t="s">
        <v>11</v>
      </c>
      <c r="G962">
        <v>1</v>
      </c>
      <c r="H962" t="s">
        <v>225</v>
      </c>
      <c r="I962" t="s">
        <v>52</v>
      </c>
      <c r="J962" t="b">
        <f t="shared" si="14"/>
        <v>0</v>
      </c>
      <c r="N962">
        <v>392405</v>
      </c>
      <c r="P962">
        <v>101418</v>
      </c>
      <c r="R962" t="s">
        <v>508</v>
      </c>
      <c r="V962">
        <v>2</v>
      </c>
    </row>
    <row r="963" spans="1:22" x14ac:dyDescent="0.25">
      <c r="A963">
        <v>392021</v>
      </c>
      <c r="B963">
        <v>40450</v>
      </c>
      <c r="C963" t="s">
        <v>531</v>
      </c>
      <c r="D963" t="s">
        <v>10</v>
      </c>
      <c r="E963">
        <v>5</v>
      </c>
      <c r="F963" t="s">
        <v>11</v>
      </c>
      <c r="G963">
        <v>1</v>
      </c>
      <c r="H963" t="s">
        <v>225</v>
      </c>
      <c r="I963" t="s">
        <v>52</v>
      </c>
      <c r="J963" t="b">
        <f t="shared" si="14"/>
        <v>0</v>
      </c>
      <c r="N963">
        <v>392406</v>
      </c>
      <c r="P963">
        <v>101418</v>
      </c>
      <c r="R963" t="s">
        <v>401</v>
      </c>
      <c r="V963">
        <v>2</v>
      </c>
    </row>
    <row r="964" spans="1:22" x14ac:dyDescent="0.25">
      <c r="A964">
        <v>392022</v>
      </c>
      <c r="B964" t="s">
        <v>532</v>
      </c>
      <c r="C964" t="s">
        <v>533</v>
      </c>
      <c r="D964" t="s">
        <v>10</v>
      </c>
      <c r="E964">
        <v>12</v>
      </c>
      <c r="F964" t="s">
        <v>31</v>
      </c>
      <c r="G964">
        <v>1</v>
      </c>
      <c r="H964" t="s">
        <v>140</v>
      </c>
      <c r="I964" t="s">
        <v>52</v>
      </c>
      <c r="J964" t="b">
        <f t="shared" si="14"/>
        <v>0</v>
      </c>
      <c r="N964">
        <v>392407</v>
      </c>
      <c r="P964">
        <v>101426</v>
      </c>
      <c r="R964" t="s">
        <v>241</v>
      </c>
      <c r="V964">
        <v>2</v>
      </c>
    </row>
    <row r="965" spans="1:22" x14ac:dyDescent="0.25">
      <c r="A965">
        <v>392023</v>
      </c>
      <c r="B965">
        <v>40420</v>
      </c>
      <c r="C965" t="s">
        <v>530</v>
      </c>
      <c r="D965" t="s">
        <v>10</v>
      </c>
      <c r="E965">
        <v>4</v>
      </c>
      <c r="F965" t="s">
        <v>11</v>
      </c>
      <c r="G965">
        <v>1</v>
      </c>
      <c r="H965" t="s">
        <v>225</v>
      </c>
      <c r="I965" t="s">
        <v>52</v>
      </c>
      <c r="J965" t="b">
        <f t="shared" si="14"/>
        <v>0</v>
      </c>
      <c r="N965">
        <v>392408</v>
      </c>
      <c r="P965">
        <v>101430</v>
      </c>
      <c r="R965" t="s">
        <v>1054</v>
      </c>
      <c r="V965">
        <v>2</v>
      </c>
    </row>
    <row r="966" spans="1:22" x14ac:dyDescent="0.25">
      <c r="A966">
        <v>392024</v>
      </c>
      <c r="B966">
        <v>40440</v>
      </c>
      <c r="C966" t="s">
        <v>270</v>
      </c>
      <c r="D966" t="s">
        <v>10</v>
      </c>
      <c r="E966">
        <v>4</v>
      </c>
      <c r="F966" t="s">
        <v>11</v>
      </c>
      <c r="G966">
        <v>1</v>
      </c>
      <c r="H966" t="s">
        <v>225</v>
      </c>
      <c r="I966" t="s">
        <v>52</v>
      </c>
      <c r="J966" t="b">
        <f t="shared" si="14"/>
        <v>0</v>
      </c>
      <c r="N966">
        <v>392409</v>
      </c>
      <c r="P966">
        <v>101430</v>
      </c>
      <c r="R966" t="s">
        <v>1322</v>
      </c>
      <c r="V966">
        <v>2</v>
      </c>
    </row>
    <row r="967" spans="1:22" x14ac:dyDescent="0.25">
      <c r="A967">
        <v>392025</v>
      </c>
      <c r="B967">
        <v>40430</v>
      </c>
      <c r="C967" t="s">
        <v>534</v>
      </c>
      <c r="D967" t="s">
        <v>10</v>
      </c>
      <c r="E967">
        <v>4</v>
      </c>
      <c r="F967" t="s">
        <v>11</v>
      </c>
      <c r="G967">
        <v>1</v>
      </c>
      <c r="H967" t="s">
        <v>225</v>
      </c>
      <c r="I967" t="s">
        <v>52</v>
      </c>
      <c r="J967" t="b">
        <f t="shared" si="14"/>
        <v>0</v>
      </c>
      <c r="N967">
        <v>392410</v>
      </c>
      <c r="P967">
        <v>101434</v>
      </c>
      <c r="R967" t="s">
        <v>239</v>
      </c>
      <c r="V967">
        <v>2</v>
      </c>
    </row>
    <row r="968" spans="1:22" x14ac:dyDescent="0.25">
      <c r="A968">
        <v>392026</v>
      </c>
      <c r="B968">
        <v>40390</v>
      </c>
      <c r="C968" t="s">
        <v>269</v>
      </c>
      <c r="D968" t="s">
        <v>10</v>
      </c>
      <c r="E968">
        <v>4</v>
      </c>
      <c r="F968" t="s">
        <v>11</v>
      </c>
      <c r="G968">
        <v>1</v>
      </c>
      <c r="H968" t="s">
        <v>225</v>
      </c>
      <c r="I968" t="s">
        <v>52</v>
      </c>
      <c r="J968" t="b">
        <f t="shared" si="14"/>
        <v>0</v>
      </c>
      <c r="N968">
        <v>392411</v>
      </c>
      <c r="P968">
        <v>101434</v>
      </c>
      <c r="R968" t="s">
        <v>1326</v>
      </c>
      <c r="V968">
        <v>2</v>
      </c>
    </row>
    <row r="969" spans="1:22" x14ac:dyDescent="0.25">
      <c r="A969">
        <v>392027</v>
      </c>
      <c r="B969" t="s">
        <v>535</v>
      </c>
      <c r="C969" t="s">
        <v>536</v>
      </c>
      <c r="D969" t="s">
        <v>10</v>
      </c>
      <c r="E969">
        <v>12</v>
      </c>
      <c r="F969" t="s">
        <v>31</v>
      </c>
      <c r="G969">
        <v>1</v>
      </c>
      <c r="H969" t="s">
        <v>140</v>
      </c>
      <c r="I969" t="s">
        <v>52</v>
      </c>
      <c r="J969" t="b">
        <f t="shared" si="14"/>
        <v>0</v>
      </c>
      <c r="N969">
        <v>392412</v>
      </c>
      <c r="P969">
        <v>101434</v>
      </c>
      <c r="R969" t="s">
        <v>707</v>
      </c>
      <c r="V969">
        <v>2</v>
      </c>
    </row>
    <row r="970" spans="1:22" x14ac:dyDescent="0.25">
      <c r="A970">
        <v>392028</v>
      </c>
      <c r="B970">
        <v>40252</v>
      </c>
      <c r="C970" t="s">
        <v>351</v>
      </c>
      <c r="D970" t="s">
        <v>10</v>
      </c>
      <c r="E970">
        <v>0</v>
      </c>
      <c r="F970" t="s">
        <v>11</v>
      </c>
      <c r="G970">
        <v>1</v>
      </c>
      <c r="H970" t="s">
        <v>225</v>
      </c>
      <c r="I970" t="s">
        <v>52</v>
      </c>
      <c r="J970" t="b">
        <f t="shared" si="14"/>
        <v>0</v>
      </c>
      <c r="N970">
        <v>392413</v>
      </c>
      <c r="P970">
        <v>101451</v>
      </c>
      <c r="R970" t="s">
        <v>1141</v>
      </c>
      <c r="V970">
        <v>2</v>
      </c>
    </row>
    <row r="971" spans="1:22" x14ac:dyDescent="0.25">
      <c r="A971">
        <v>392031</v>
      </c>
      <c r="B971">
        <v>46202</v>
      </c>
      <c r="C971" t="s">
        <v>537</v>
      </c>
      <c r="D971" t="s">
        <v>10</v>
      </c>
      <c r="E971">
        <v>12</v>
      </c>
      <c r="F971" t="s">
        <v>31</v>
      </c>
      <c r="G971">
        <v>1</v>
      </c>
      <c r="I971" t="s">
        <v>52</v>
      </c>
      <c r="J971" t="b">
        <f t="shared" si="14"/>
        <v>0</v>
      </c>
      <c r="N971">
        <v>392414</v>
      </c>
      <c r="P971">
        <v>101451</v>
      </c>
      <c r="R971" t="s">
        <v>494</v>
      </c>
      <c r="V971">
        <v>2</v>
      </c>
    </row>
    <row r="972" spans="1:22" x14ac:dyDescent="0.25">
      <c r="A972">
        <v>392032</v>
      </c>
      <c r="B972">
        <v>40230</v>
      </c>
      <c r="C972" t="s">
        <v>286</v>
      </c>
      <c r="D972" t="s">
        <v>10</v>
      </c>
      <c r="E972">
        <v>0</v>
      </c>
      <c r="F972" t="s">
        <v>11</v>
      </c>
      <c r="G972">
        <v>1</v>
      </c>
      <c r="H972" t="s">
        <v>225</v>
      </c>
      <c r="I972" t="s">
        <v>52</v>
      </c>
      <c r="J972" t="b">
        <f t="shared" ref="J972:J1035" si="15">A972=A971</f>
        <v>0</v>
      </c>
      <c r="N972">
        <v>392415</v>
      </c>
      <c r="P972">
        <v>101451</v>
      </c>
      <c r="R972" t="s">
        <v>368</v>
      </c>
      <c r="V972">
        <v>2</v>
      </c>
    </row>
    <row r="973" spans="1:22" x14ac:dyDescent="0.25">
      <c r="A973">
        <v>392034</v>
      </c>
      <c r="B973">
        <v>40542</v>
      </c>
      <c r="C973" t="s">
        <v>352</v>
      </c>
      <c r="D973" t="s">
        <v>10</v>
      </c>
      <c r="E973">
        <v>12</v>
      </c>
      <c r="F973" t="s">
        <v>31</v>
      </c>
      <c r="G973">
        <v>1</v>
      </c>
      <c r="I973" t="s">
        <v>52</v>
      </c>
      <c r="J973" t="b">
        <f t="shared" si="15"/>
        <v>0</v>
      </c>
      <c r="N973">
        <v>392416</v>
      </c>
      <c r="P973">
        <v>101458</v>
      </c>
      <c r="R973" t="s">
        <v>852</v>
      </c>
      <c r="V973">
        <v>2</v>
      </c>
    </row>
    <row r="974" spans="1:22" x14ac:dyDescent="0.25">
      <c r="A974">
        <v>392040</v>
      </c>
      <c r="B974" t="s">
        <v>538</v>
      </c>
      <c r="C974" t="s">
        <v>539</v>
      </c>
      <c r="D974" t="s">
        <v>10</v>
      </c>
      <c r="E974">
        <v>12</v>
      </c>
      <c r="F974" t="s">
        <v>31</v>
      </c>
      <c r="G974">
        <v>2</v>
      </c>
      <c r="I974" t="s">
        <v>52</v>
      </c>
      <c r="J974" t="b">
        <f t="shared" si="15"/>
        <v>0</v>
      </c>
      <c r="N974">
        <v>392417</v>
      </c>
      <c r="P974">
        <v>101458</v>
      </c>
      <c r="R974" t="s">
        <v>853</v>
      </c>
      <c r="V974">
        <v>2</v>
      </c>
    </row>
    <row r="975" spans="1:22" x14ac:dyDescent="0.25">
      <c r="A975">
        <v>392041</v>
      </c>
      <c r="B975">
        <v>70030</v>
      </c>
      <c r="C975" t="s">
        <v>387</v>
      </c>
      <c r="D975" t="s">
        <v>10</v>
      </c>
      <c r="E975">
        <v>0</v>
      </c>
      <c r="F975" t="s">
        <v>11</v>
      </c>
      <c r="G975">
        <v>1</v>
      </c>
      <c r="H975" t="s">
        <v>225</v>
      </c>
      <c r="I975" t="s">
        <v>52</v>
      </c>
      <c r="J975" t="b">
        <f t="shared" si="15"/>
        <v>0</v>
      </c>
      <c r="N975">
        <v>392418</v>
      </c>
      <c r="P975">
        <v>101466</v>
      </c>
      <c r="R975" t="s">
        <v>674</v>
      </c>
      <c r="V975">
        <v>2</v>
      </c>
    </row>
    <row r="976" spans="1:22" x14ac:dyDescent="0.25">
      <c r="A976">
        <v>392042</v>
      </c>
      <c r="B976">
        <v>70020</v>
      </c>
      <c r="C976" t="s">
        <v>405</v>
      </c>
      <c r="D976" t="s">
        <v>10</v>
      </c>
      <c r="E976">
        <v>0</v>
      </c>
      <c r="F976" t="s">
        <v>11</v>
      </c>
      <c r="G976">
        <v>1</v>
      </c>
      <c r="H976" t="s">
        <v>225</v>
      </c>
      <c r="I976" t="s">
        <v>52</v>
      </c>
      <c r="J976" t="b">
        <f t="shared" si="15"/>
        <v>0</v>
      </c>
      <c r="N976">
        <v>392419</v>
      </c>
      <c r="P976">
        <v>101466</v>
      </c>
      <c r="R976" t="s">
        <v>1407</v>
      </c>
      <c r="V976">
        <v>2</v>
      </c>
    </row>
    <row r="977" spans="1:22" x14ac:dyDescent="0.25">
      <c r="A977">
        <v>392043</v>
      </c>
      <c r="B977">
        <v>70020</v>
      </c>
      <c r="C977" t="s">
        <v>405</v>
      </c>
      <c r="D977" t="s">
        <v>10</v>
      </c>
      <c r="E977">
        <v>0</v>
      </c>
      <c r="F977" t="s">
        <v>11</v>
      </c>
      <c r="G977">
        <v>1</v>
      </c>
      <c r="H977" t="s">
        <v>540</v>
      </c>
      <c r="I977" t="s">
        <v>52</v>
      </c>
      <c r="J977" t="b">
        <f t="shared" si="15"/>
        <v>0</v>
      </c>
      <c r="N977">
        <v>392420</v>
      </c>
      <c r="P977">
        <v>101466</v>
      </c>
      <c r="R977" t="s">
        <v>1140</v>
      </c>
      <c r="V977">
        <v>2</v>
      </c>
    </row>
    <row r="978" spans="1:22" x14ac:dyDescent="0.25">
      <c r="A978">
        <v>392044</v>
      </c>
      <c r="B978" t="s">
        <v>541</v>
      </c>
      <c r="C978" t="s">
        <v>542</v>
      </c>
      <c r="D978" t="s">
        <v>10</v>
      </c>
      <c r="E978">
        <v>12</v>
      </c>
      <c r="F978" t="s">
        <v>31</v>
      </c>
      <c r="G978">
        <v>1</v>
      </c>
      <c r="H978" t="s">
        <v>140</v>
      </c>
      <c r="I978" t="s">
        <v>52</v>
      </c>
      <c r="J978" t="b">
        <f t="shared" si="15"/>
        <v>0</v>
      </c>
      <c r="N978">
        <v>392421</v>
      </c>
      <c r="P978">
        <v>101473</v>
      </c>
      <c r="R978" t="s">
        <v>281</v>
      </c>
      <c r="V978">
        <v>2</v>
      </c>
    </row>
    <row r="979" spans="1:22" x14ac:dyDescent="0.25">
      <c r="A979">
        <v>392045</v>
      </c>
      <c r="B979" t="s">
        <v>538</v>
      </c>
      <c r="C979" t="s">
        <v>539</v>
      </c>
      <c r="D979" t="s">
        <v>10</v>
      </c>
      <c r="E979">
        <v>12</v>
      </c>
      <c r="F979" t="s">
        <v>11</v>
      </c>
      <c r="G979">
        <v>2</v>
      </c>
      <c r="I979" t="s">
        <v>52</v>
      </c>
      <c r="J979" t="b">
        <f t="shared" si="15"/>
        <v>0</v>
      </c>
      <c r="N979">
        <v>392422</v>
      </c>
      <c r="P979">
        <v>101473</v>
      </c>
      <c r="R979" t="s">
        <v>479</v>
      </c>
      <c r="V979">
        <v>2</v>
      </c>
    </row>
    <row r="980" spans="1:22" x14ac:dyDescent="0.25">
      <c r="A980">
        <v>392071</v>
      </c>
      <c r="B980" t="s">
        <v>543</v>
      </c>
      <c r="C980" t="s">
        <v>544</v>
      </c>
      <c r="D980" t="s">
        <v>10</v>
      </c>
      <c r="E980">
        <v>12</v>
      </c>
      <c r="F980" t="s">
        <v>31</v>
      </c>
      <c r="G980">
        <v>1</v>
      </c>
      <c r="I980" t="s">
        <v>52</v>
      </c>
      <c r="J980" t="b">
        <f t="shared" si="15"/>
        <v>0</v>
      </c>
      <c r="N980">
        <v>392423</v>
      </c>
      <c r="P980">
        <v>101481</v>
      </c>
      <c r="R980" t="s">
        <v>518</v>
      </c>
      <c r="V980">
        <v>2</v>
      </c>
    </row>
    <row r="981" spans="1:22" x14ac:dyDescent="0.25">
      <c r="A981">
        <v>392072</v>
      </c>
      <c r="B981">
        <v>115030</v>
      </c>
      <c r="C981" t="s">
        <v>308</v>
      </c>
      <c r="D981" t="s">
        <v>10</v>
      </c>
      <c r="E981">
        <v>108</v>
      </c>
      <c r="F981" t="s">
        <v>11</v>
      </c>
      <c r="G981">
        <v>1</v>
      </c>
      <c r="H981" t="s">
        <v>24</v>
      </c>
      <c r="I981" t="s">
        <v>52</v>
      </c>
      <c r="J981" t="b">
        <f t="shared" si="15"/>
        <v>0</v>
      </c>
      <c r="N981">
        <v>392424</v>
      </c>
      <c r="P981">
        <v>101481</v>
      </c>
      <c r="R981" t="s">
        <v>1409</v>
      </c>
      <c r="V981">
        <v>2</v>
      </c>
    </row>
    <row r="982" spans="1:22" x14ac:dyDescent="0.25">
      <c r="A982">
        <v>392073</v>
      </c>
      <c r="B982">
        <v>103373</v>
      </c>
      <c r="C982" t="s">
        <v>545</v>
      </c>
      <c r="D982" t="s">
        <v>10</v>
      </c>
      <c r="E982">
        <v>12</v>
      </c>
      <c r="F982" t="s">
        <v>11</v>
      </c>
      <c r="G982">
        <v>1</v>
      </c>
      <c r="H982" t="s">
        <v>24</v>
      </c>
      <c r="I982" t="s">
        <v>52</v>
      </c>
      <c r="J982" t="b">
        <f t="shared" si="15"/>
        <v>0</v>
      </c>
      <c r="N982">
        <v>392425</v>
      </c>
      <c r="P982">
        <v>101481</v>
      </c>
      <c r="R982" t="s">
        <v>854</v>
      </c>
      <c r="V982">
        <v>2</v>
      </c>
    </row>
    <row r="983" spans="1:22" x14ac:dyDescent="0.25">
      <c r="A983">
        <v>392074</v>
      </c>
      <c r="B983">
        <v>103566</v>
      </c>
      <c r="C983" t="s">
        <v>546</v>
      </c>
      <c r="D983" t="s">
        <v>10</v>
      </c>
      <c r="E983">
        <v>12</v>
      </c>
      <c r="F983" t="s">
        <v>11</v>
      </c>
      <c r="G983">
        <v>1</v>
      </c>
      <c r="H983" t="s">
        <v>24</v>
      </c>
      <c r="I983" t="s">
        <v>52</v>
      </c>
      <c r="J983" t="b">
        <f t="shared" si="15"/>
        <v>0</v>
      </c>
      <c r="N983">
        <v>392426</v>
      </c>
      <c r="P983">
        <v>101481</v>
      </c>
      <c r="R983" t="s">
        <v>524</v>
      </c>
      <c r="V983">
        <v>2</v>
      </c>
    </row>
    <row r="984" spans="1:22" x14ac:dyDescent="0.25">
      <c r="A984">
        <v>392075</v>
      </c>
      <c r="B984">
        <v>103589</v>
      </c>
      <c r="C984" t="s">
        <v>547</v>
      </c>
      <c r="D984" t="s">
        <v>10</v>
      </c>
      <c r="E984">
        <v>48</v>
      </c>
      <c r="F984" t="s">
        <v>11</v>
      </c>
      <c r="G984">
        <v>1</v>
      </c>
      <c r="H984" t="s">
        <v>24</v>
      </c>
      <c r="I984" t="s">
        <v>52</v>
      </c>
      <c r="J984" t="b">
        <f t="shared" si="15"/>
        <v>0</v>
      </c>
      <c r="N984">
        <v>392427</v>
      </c>
      <c r="P984">
        <v>101500</v>
      </c>
      <c r="R984" t="s">
        <v>1035</v>
      </c>
      <c r="V984">
        <v>2</v>
      </c>
    </row>
    <row r="985" spans="1:22" x14ac:dyDescent="0.25">
      <c r="A985">
        <v>392076</v>
      </c>
      <c r="B985">
        <v>103589</v>
      </c>
      <c r="C985" t="s">
        <v>547</v>
      </c>
      <c r="D985" t="s">
        <v>10</v>
      </c>
      <c r="E985">
        <v>60</v>
      </c>
      <c r="F985" t="s">
        <v>11</v>
      </c>
      <c r="G985">
        <v>1</v>
      </c>
      <c r="H985" t="s">
        <v>24</v>
      </c>
      <c r="I985" t="s">
        <v>52</v>
      </c>
      <c r="J985" t="b">
        <f t="shared" si="15"/>
        <v>0</v>
      </c>
      <c r="N985">
        <v>392428</v>
      </c>
      <c r="P985">
        <v>101501</v>
      </c>
      <c r="R985" t="s">
        <v>1159</v>
      </c>
      <c r="V985">
        <v>2</v>
      </c>
    </row>
    <row r="986" spans="1:22" x14ac:dyDescent="0.25">
      <c r="A986">
        <v>392077</v>
      </c>
      <c r="B986" t="s">
        <v>216</v>
      </c>
      <c r="C986" t="s">
        <v>217</v>
      </c>
      <c r="D986" t="s">
        <v>10</v>
      </c>
      <c r="E986">
        <v>12</v>
      </c>
      <c r="F986" t="s">
        <v>11</v>
      </c>
      <c r="G986">
        <v>1</v>
      </c>
      <c r="H986" t="s">
        <v>24</v>
      </c>
      <c r="I986" t="s">
        <v>52</v>
      </c>
      <c r="J986" t="b">
        <f t="shared" si="15"/>
        <v>0</v>
      </c>
      <c r="N986">
        <v>392429</v>
      </c>
      <c r="P986">
        <v>101518</v>
      </c>
      <c r="R986" t="s">
        <v>851</v>
      </c>
      <c r="V986">
        <v>2</v>
      </c>
    </row>
    <row r="987" spans="1:22" x14ac:dyDescent="0.25">
      <c r="A987">
        <v>392078</v>
      </c>
      <c r="B987">
        <v>103334</v>
      </c>
      <c r="C987" t="s">
        <v>443</v>
      </c>
      <c r="D987" t="s">
        <v>10</v>
      </c>
      <c r="E987">
        <v>12</v>
      </c>
      <c r="F987" t="s">
        <v>11</v>
      </c>
      <c r="G987">
        <v>1</v>
      </c>
      <c r="H987" t="s">
        <v>24</v>
      </c>
      <c r="I987" t="s">
        <v>52</v>
      </c>
      <c r="J987" t="b">
        <f t="shared" si="15"/>
        <v>0</v>
      </c>
      <c r="N987">
        <v>392430</v>
      </c>
      <c r="P987">
        <v>101518</v>
      </c>
      <c r="R987" t="s">
        <v>616</v>
      </c>
      <c r="V987">
        <v>2</v>
      </c>
    </row>
    <row r="988" spans="1:22" x14ac:dyDescent="0.25">
      <c r="A988">
        <v>392079</v>
      </c>
      <c r="B988">
        <v>115040</v>
      </c>
      <c r="C988" t="s">
        <v>162</v>
      </c>
      <c r="D988" t="s">
        <v>10</v>
      </c>
      <c r="E988">
        <v>36</v>
      </c>
      <c r="F988" t="s">
        <v>11</v>
      </c>
      <c r="G988">
        <v>1</v>
      </c>
      <c r="H988" t="s">
        <v>163</v>
      </c>
      <c r="I988" t="s">
        <v>52</v>
      </c>
      <c r="J988" t="b">
        <f t="shared" si="15"/>
        <v>0</v>
      </c>
      <c r="N988">
        <v>392431</v>
      </c>
      <c r="P988">
        <v>101526</v>
      </c>
      <c r="R988" t="s">
        <v>1115</v>
      </c>
      <c r="V988">
        <v>2</v>
      </c>
    </row>
    <row r="989" spans="1:22" x14ac:dyDescent="0.25">
      <c r="A989">
        <v>392080</v>
      </c>
      <c r="B989">
        <v>115670</v>
      </c>
      <c r="C989" t="s">
        <v>548</v>
      </c>
      <c r="D989" t="s">
        <v>10</v>
      </c>
      <c r="E989">
        <v>24</v>
      </c>
      <c r="F989" t="s">
        <v>11</v>
      </c>
      <c r="G989">
        <v>1</v>
      </c>
      <c r="H989" t="s">
        <v>163</v>
      </c>
      <c r="I989" t="s">
        <v>52</v>
      </c>
      <c r="J989" t="b">
        <f t="shared" si="15"/>
        <v>0</v>
      </c>
      <c r="N989">
        <v>392432</v>
      </c>
      <c r="P989">
        <v>101534</v>
      </c>
      <c r="R989" t="s">
        <v>562</v>
      </c>
      <c r="V989">
        <v>2</v>
      </c>
    </row>
    <row r="990" spans="1:22" x14ac:dyDescent="0.25">
      <c r="A990">
        <v>392081</v>
      </c>
      <c r="B990">
        <v>120030</v>
      </c>
      <c r="C990" t="s">
        <v>164</v>
      </c>
      <c r="D990" t="s">
        <v>10</v>
      </c>
      <c r="E990">
        <v>36</v>
      </c>
      <c r="F990" t="s">
        <v>11</v>
      </c>
      <c r="G990">
        <v>1</v>
      </c>
      <c r="H990" t="s">
        <v>163</v>
      </c>
      <c r="I990" t="s">
        <v>52</v>
      </c>
      <c r="J990" t="b">
        <f t="shared" si="15"/>
        <v>0</v>
      </c>
      <c r="N990">
        <v>392433</v>
      </c>
      <c r="P990">
        <v>101534</v>
      </c>
      <c r="R990" t="s">
        <v>67</v>
      </c>
      <c r="V990">
        <v>2</v>
      </c>
    </row>
    <row r="991" spans="1:22" x14ac:dyDescent="0.25">
      <c r="A991">
        <v>392082</v>
      </c>
      <c r="B991">
        <v>120040</v>
      </c>
      <c r="C991" t="s">
        <v>549</v>
      </c>
      <c r="D991" t="s">
        <v>10</v>
      </c>
      <c r="E991">
        <v>12</v>
      </c>
      <c r="F991" t="s">
        <v>11</v>
      </c>
      <c r="G991">
        <v>1</v>
      </c>
      <c r="H991" t="s">
        <v>163</v>
      </c>
      <c r="I991" t="s">
        <v>52</v>
      </c>
      <c r="J991" t="b">
        <f t="shared" si="15"/>
        <v>0</v>
      </c>
      <c r="N991">
        <v>392435</v>
      </c>
      <c r="P991">
        <v>101543</v>
      </c>
      <c r="R991" t="s">
        <v>902</v>
      </c>
      <c r="V991">
        <v>2</v>
      </c>
    </row>
    <row r="992" spans="1:22" x14ac:dyDescent="0.25">
      <c r="A992">
        <v>392083</v>
      </c>
      <c r="B992">
        <v>125180</v>
      </c>
      <c r="C992" t="s">
        <v>165</v>
      </c>
      <c r="D992" t="s">
        <v>10</v>
      </c>
      <c r="E992">
        <v>9</v>
      </c>
      <c r="F992" t="s">
        <v>11</v>
      </c>
      <c r="G992">
        <v>1</v>
      </c>
      <c r="H992" t="s">
        <v>24</v>
      </c>
      <c r="I992" t="s">
        <v>52</v>
      </c>
      <c r="J992" t="b">
        <f t="shared" si="15"/>
        <v>0</v>
      </c>
      <c r="N992">
        <v>392436</v>
      </c>
      <c r="P992">
        <v>101543</v>
      </c>
      <c r="R992" t="s">
        <v>347</v>
      </c>
      <c r="V992">
        <v>2</v>
      </c>
    </row>
    <row r="993" spans="1:22" x14ac:dyDescent="0.25">
      <c r="A993">
        <v>392084</v>
      </c>
      <c r="B993">
        <v>101301</v>
      </c>
      <c r="C993" t="s">
        <v>342</v>
      </c>
      <c r="D993" t="s">
        <v>10</v>
      </c>
      <c r="E993">
        <v>14</v>
      </c>
      <c r="F993" t="s">
        <v>11</v>
      </c>
      <c r="G993">
        <v>1</v>
      </c>
      <c r="H993" t="s">
        <v>303</v>
      </c>
      <c r="I993" t="s">
        <v>52</v>
      </c>
      <c r="J993" t="b">
        <f t="shared" si="15"/>
        <v>0</v>
      </c>
      <c r="N993">
        <v>392439</v>
      </c>
      <c r="P993">
        <v>101543</v>
      </c>
      <c r="R993" t="s">
        <v>402</v>
      </c>
      <c r="V993">
        <v>2</v>
      </c>
    </row>
    <row r="994" spans="1:22" x14ac:dyDescent="0.25">
      <c r="A994">
        <v>392085</v>
      </c>
      <c r="B994">
        <v>101451</v>
      </c>
      <c r="C994" t="s">
        <v>550</v>
      </c>
      <c r="D994" t="s">
        <v>10</v>
      </c>
      <c r="E994">
        <v>36</v>
      </c>
      <c r="F994" t="s">
        <v>11</v>
      </c>
      <c r="G994">
        <v>1</v>
      </c>
      <c r="H994" t="s">
        <v>307</v>
      </c>
      <c r="I994" t="s">
        <v>52</v>
      </c>
      <c r="J994" t="b">
        <f t="shared" si="15"/>
        <v>0</v>
      </c>
      <c r="N994">
        <v>392440</v>
      </c>
      <c r="P994">
        <v>101566</v>
      </c>
      <c r="R994" t="s">
        <v>1441</v>
      </c>
      <c r="V994">
        <v>2</v>
      </c>
    </row>
    <row r="995" spans="1:22" x14ac:dyDescent="0.25">
      <c r="A995">
        <v>392086</v>
      </c>
      <c r="B995">
        <v>101334</v>
      </c>
      <c r="C995" t="s">
        <v>190</v>
      </c>
      <c r="D995" t="s">
        <v>10</v>
      </c>
      <c r="E995">
        <v>24</v>
      </c>
      <c r="F995" t="s">
        <v>11</v>
      </c>
      <c r="G995">
        <v>1</v>
      </c>
      <c r="H995" t="s">
        <v>24</v>
      </c>
      <c r="I995" t="s">
        <v>52</v>
      </c>
      <c r="J995" t="b">
        <f t="shared" si="15"/>
        <v>0</v>
      </c>
      <c r="N995">
        <v>392441</v>
      </c>
      <c r="P995">
        <v>101566</v>
      </c>
      <c r="R995" t="s">
        <v>862</v>
      </c>
      <c r="V995">
        <v>2</v>
      </c>
    </row>
    <row r="996" spans="1:22" x14ac:dyDescent="0.25">
      <c r="A996">
        <v>392087</v>
      </c>
      <c r="B996">
        <v>101366</v>
      </c>
      <c r="C996" t="s">
        <v>343</v>
      </c>
      <c r="D996" t="s">
        <v>10</v>
      </c>
      <c r="E996">
        <v>12</v>
      </c>
      <c r="F996" t="s">
        <v>11</v>
      </c>
      <c r="G996">
        <v>1</v>
      </c>
      <c r="H996" t="s">
        <v>303</v>
      </c>
      <c r="I996" t="s">
        <v>52</v>
      </c>
      <c r="J996" t="b">
        <f t="shared" si="15"/>
        <v>0</v>
      </c>
      <c r="N996">
        <v>392442</v>
      </c>
      <c r="P996">
        <v>101573</v>
      </c>
      <c r="R996" t="s">
        <v>1128</v>
      </c>
      <c r="V996">
        <v>2</v>
      </c>
    </row>
    <row r="997" spans="1:22" x14ac:dyDescent="0.25">
      <c r="A997">
        <v>392088</v>
      </c>
      <c r="B997">
        <v>101401</v>
      </c>
      <c r="C997" t="s">
        <v>310</v>
      </c>
      <c r="D997" t="s">
        <v>10</v>
      </c>
      <c r="E997">
        <v>12</v>
      </c>
      <c r="F997" t="s">
        <v>11</v>
      </c>
      <c r="G997">
        <v>1</v>
      </c>
      <c r="H997" t="s">
        <v>303</v>
      </c>
      <c r="I997" t="s">
        <v>52</v>
      </c>
      <c r="J997" t="b">
        <f t="shared" si="15"/>
        <v>0</v>
      </c>
      <c r="N997">
        <v>392443</v>
      </c>
      <c r="P997">
        <v>101573</v>
      </c>
      <c r="R997" t="s">
        <v>1233</v>
      </c>
      <c r="V997">
        <v>2</v>
      </c>
    </row>
    <row r="998" spans="1:22" x14ac:dyDescent="0.25">
      <c r="A998">
        <v>392089</v>
      </c>
      <c r="B998">
        <v>101409</v>
      </c>
      <c r="C998" t="s">
        <v>382</v>
      </c>
      <c r="D998" t="s">
        <v>10</v>
      </c>
      <c r="E998">
        <v>12</v>
      </c>
      <c r="F998" t="s">
        <v>11</v>
      </c>
      <c r="G998">
        <v>1</v>
      </c>
      <c r="H998" t="s">
        <v>303</v>
      </c>
      <c r="I998" t="s">
        <v>52</v>
      </c>
      <c r="J998" t="b">
        <f t="shared" si="15"/>
        <v>0</v>
      </c>
      <c r="N998">
        <v>392444</v>
      </c>
      <c r="P998">
        <v>101581</v>
      </c>
      <c r="R998" t="s">
        <v>767</v>
      </c>
      <c r="V998">
        <v>2</v>
      </c>
    </row>
    <row r="999" spans="1:22" x14ac:dyDescent="0.25">
      <c r="A999">
        <v>392090</v>
      </c>
      <c r="B999">
        <v>103251</v>
      </c>
      <c r="C999" t="s">
        <v>551</v>
      </c>
      <c r="D999" t="s">
        <v>10</v>
      </c>
      <c r="E999">
        <v>5</v>
      </c>
      <c r="F999" t="s">
        <v>11</v>
      </c>
      <c r="G999">
        <v>1</v>
      </c>
      <c r="H999" t="s">
        <v>24</v>
      </c>
      <c r="I999" t="s">
        <v>52</v>
      </c>
      <c r="J999" t="b">
        <f t="shared" si="15"/>
        <v>0</v>
      </c>
      <c r="N999">
        <v>392445</v>
      </c>
      <c r="P999">
        <v>101589</v>
      </c>
      <c r="R999" t="s">
        <v>698</v>
      </c>
      <c r="V999">
        <v>2</v>
      </c>
    </row>
    <row r="1000" spans="1:22" x14ac:dyDescent="0.25">
      <c r="A1000">
        <v>392091</v>
      </c>
      <c r="B1000">
        <v>101481</v>
      </c>
      <c r="C1000" t="s">
        <v>552</v>
      </c>
      <c r="D1000" t="s">
        <v>10</v>
      </c>
      <c r="E1000">
        <v>12</v>
      </c>
      <c r="F1000" t="s">
        <v>11</v>
      </c>
      <c r="G1000">
        <v>1</v>
      </c>
      <c r="H1000" t="s">
        <v>307</v>
      </c>
      <c r="I1000" t="s">
        <v>52</v>
      </c>
      <c r="J1000" t="b">
        <f t="shared" si="15"/>
        <v>0</v>
      </c>
      <c r="N1000">
        <v>392446</v>
      </c>
      <c r="P1000">
        <v>101601</v>
      </c>
      <c r="R1000" t="s">
        <v>497</v>
      </c>
      <c r="V1000">
        <v>2</v>
      </c>
    </row>
    <row r="1001" spans="1:22" x14ac:dyDescent="0.25">
      <c r="A1001">
        <v>392092</v>
      </c>
      <c r="B1001">
        <v>101518</v>
      </c>
      <c r="C1001" t="s">
        <v>553</v>
      </c>
      <c r="D1001" t="s">
        <v>10</v>
      </c>
      <c r="E1001">
        <v>24</v>
      </c>
      <c r="F1001" t="s">
        <v>11</v>
      </c>
      <c r="G1001">
        <v>1</v>
      </c>
      <c r="H1001" t="s">
        <v>303</v>
      </c>
      <c r="I1001" t="s">
        <v>52</v>
      </c>
      <c r="J1001" t="b">
        <f t="shared" si="15"/>
        <v>0</v>
      </c>
      <c r="N1001">
        <v>392454</v>
      </c>
      <c r="P1001">
        <v>101601</v>
      </c>
      <c r="R1001" t="s">
        <v>699</v>
      </c>
      <c r="V1001">
        <v>2</v>
      </c>
    </row>
    <row r="1002" spans="1:22" x14ac:dyDescent="0.25">
      <c r="A1002">
        <v>392093</v>
      </c>
      <c r="B1002">
        <v>103000</v>
      </c>
      <c r="C1002" t="s">
        <v>215</v>
      </c>
      <c r="D1002" t="s">
        <v>10</v>
      </c>
      <c r="E1002">
        <v>60</v>
      </c>
      <c r="F1002" t="s">
        <v>11</v>
      </c>
      <c r="G1002">
        <v>1</v>
      </c>
      <c r="H1002" t="s">
        <v>24</v>
      </c>
      <c r="I1002" t="s">
        <v>52</v>
      </c>
      <c r="J1002" t="b">
        <f t="shared" si="15"/>
        <v>0</v>
      </c>
      <c r="N1002">
        <v>392455</v>
      </c>
      <c r="P1002">
        <v>101618</v>
      </c>
      <c r="R1002" t="s">
        <v>72</v>
      </c>
      <c r="V1002">
        <v>2</v>
      </c>
    </row>
    <row r="1003" spans="1:22" x14ac:dyDescent="0.25">
      <c r="A1003">
        <v>392094</v>
      </c>
      <c r="B1003">
        <v>103060</v>
      </c>
      <c r="C1003" t="s">
        <v>415</v>
      </c>
      <c r="D1003" t="s">
        <v>10</v>
      </c>
      <c r="E1003">
        <v>12</v>
      </c>
      <c r="F1003" t="s">
        <v>11</v>
      </c>
      <c r="G1003">
        <v>1</v>
      </c>
      <c r="H1003" t="s">
        <v>163</v>
      </c>
      <c r="I1003" t="s">
        <v>52</v>
      </c>
      <c r="J1003" t="b">
        <f t="shared" si="15"/>
        <v>0</v>
      </c>
      <c r="N1003">
        <v>392456</v>
      </c>
      <c r="P1003">
        <v>102000</v>
      </c>
      <c r="R1003" t="s">
        <v>19</v>
      </c>
      <c r="V1003">
        <v>2</v>
      </c>
    </row>
    <row r="1004" spans="1:22" x14ac:dyDescent="0.25">
      <c r="A1004">
        <v>392095</v>
      </c>
      <c r="B1004">
        <v>103142</v>
      </c>
      <c r="C1004" t="s">
        <v>554</v>
      </c>
      <c r="D1004" t="s">
        <v>10</v>
      </c>
      <c r="E1004">
        <v>12</v>
      </c>
      <c r="F1004" t="s">
        <v>11</v>
      </c>
      <c r="G1004">
        <v>1</v>
      </c>
      <c r="H1004" t="s">
        <v>24</v>
      </c>
      <c r="I1004" t="s">
        <v>52</v>
      </c>
      <c r="J1004" t="b">
        <f t="shared" si="15"/>
        <v>0</v>
      </c>
      <c r="N1004">
        <v>392457</v>
      </c>
      <c r="P1004">
        <v>102334</v>
      </c>
      <c r="R1004" t="s">
        <v>675</v>
      </c>
      <c r="V1004">
        <v>2</v>
      </c>
    </row>
    <row r="1005" spans="1:22" x14ac:dyDescent="0.25">
      <c r="A1005">
        <v>392096</v>
      </c>
      <c r="B1005">
        <v>55220</v>
      </c>
      <c r="C1005" t="s">
        <v>201</v>
      </c>
      <c r="D1005" t="s">
        <v>10</v>
      </c>
      <c r="E1005">
        <v>12</v>
      </c>
      <c r="F1005" t="s">
        <v>31</v>
      </c>
      <c r="G1005">
        <v>2</v>
      </c>
      <c r="I1005" t="s">
        <v>37</v>
      </c>
      <c r="J1005" t="b">
        <f t="shared" si="15"/>
        <v>0</v>
      </c>
      <c r="N1005">
        <v>392458</v>
      </c>
      <c r="P1005">
        <v>102589</v>
      </c>
      <c r="R1005" t="s">
        <v>1398</v>
      </c>
      <c r="V1005">
        <v>2</v>
      </c>
    </row>
    <row r="1006" spans="1:22" x14ac:dyDescent="0.25">
      <c r="A1006">
        <v>392097</v>
      </c>
      <c r="B1006">
        <v>55220</v>
      </c>
      <c r="C1006" t="s">
        <v>201</v>
      </c>
      <c r="D1006" t="s">
        <v>10</v>
      </c>
      <c r="E1006">
        <v>12</v>
      </c>
      <c r="F1006" t="s">
        <v>11</v>
      </c>
      <c r="G1006">
        <v>1</v>
      </c>
      <c r="H1006" t="s">
        <v>202</v>
      </c>
      <c r="I1006" t="s">
        <v>37</v>
      </c>
      <c r="J1006" t="b">
        <f t="shared" si="15"/>
        <v>0</v>
      </c>
      <c r="N1006">
        <v>392459</v>
      </c>
      <c r="P1006">
        <v>103000</v>
      </c>
      <c r="R1006" t="s">
        <v>1399</v>
      </c>
      <c r="V1006">
        <v>2</v>
      </c>
    </row>
    <row r="1007" spans="1:22" x14ac:dyDescent="0.25">
      <c r="A1007">
        <v>392100</v>
      </c>
      <c r="B1007" t="s">
        <v>543</v>
      </c>
      <c r="C1007" t="s">
        <v>544</v>
      </c>
      <c r="D1007" t="s">
        <v>10</v>
      </c>
      <c r="E1007">
        <v>12</v>
      </c>
      <c r="F1007" t="s">
        <v>31</v>
      </c>
      <c r="G1007">
        <v>2</v>
      </c>
      <c r="I1007" t="s">
        <v>37</v>
      </c>
      <c r="J1007" t="b">
        <f t="shared" si="15"/>
        <v>0</v>
      </c>
      <c r="N1007">
        <v>392460</v>
      </c>
      <c r="P1007">
        <v>103000</v>
      </c>
      <c r="R1007" t="s">
        <v>185</v>
      </c>
      <c r="V1007">
        <v>2</v>
      </c>
    </row>
    <row r="1008" spans="1:22" x14ac:dyDescent="0.25">
      <c r="A1008">
        <v>392101</v>
      </c>
      <c r="B1008" t="s">
        <v>543</v>
      </c>
      <c r="C1008" t="s">
        <v>544</v>
      </c>
      <c r="D1008" t="s">
        <v>10</v>
      </c>
      <c r="E1008">
        <v>12</v>
      </c>
      <c r="F1008" t="s">
        <v>11</v>
      </c>
      <c r="G1008">
        <v>1</v>
      </c>
      <c r="I1008" t="s">
        <v>37</v>
      </c>
      <c r="J1008" t="b">
        <f t="shared" si="15"/>
        <v>0</v>
      </c>
      <c r="N1008">
        <v>392461</v>
      </c>
      <c r="P1008">
        <v>103000</v>
      </c>
      <c r="R1008" t="s">
        <v>375</v>
      </c>
      <c r="V1008">
        <v>2</v>
      </c>
    </row>
    <row r="1009" spans="1:22" x14ac:dyDescent="0.25">
      <c r="A1009">
        <v>392102</v>
      </c>
      <c r="B1009" t="s">
        <v>555</v>
      </c>
      <c r="C1009" t="s">
        <v>556</v>
      </c>
      <c r="D1009" t="s">
        <v>10</v>
      </c>
      <c r="E1009">
        <v>12</v>
      </c>
      <c r="F1009" t="s">
        <v>31</v>
      </c>
      <c r="G1009">
        <v>1</v>
      </c>
      <c r="I1009" t="s">
        <v>52</v>
      </c>
      <c r="J1009" t="b">
        <f t="shared" si="15"/>
        <v>0</v>
      </c>
      <c r="N1009">
        <v>392462</v>
      </c>
      <c r="P1009">
        <v>103060</v>
      </c>
      <c r="R1009" t="s">
        <v>826</v>
      </c>
      <c r="V1009">
        <v>2</v>
      </c>
    </row>
    <row r="1010" spans="1:22" x14ac:dyDescent="0.25">
      <c r="A1010">
        <v>392103</v>
      </c>
      <c r="B1010" t="s">
        <v>543</v>
      </c>
      <c r="C1010" t="s">
        <v>544</v>
      </c>
      <c r="D1010" t="s">
        <v>10</v>
      </c>
      <c r="E1010">
        <v>12</v>
      </c>
      <c r="F1010" t="s">
        <v>11</v>
      </c>
      <c r="G1010">
        <v>2</v>
      </c>
      <c r="I1010" t="s">
        <v>52</v>
      </c>
      <c r="J1010" t="b">
        <f t="shared" si="15"/>
        <v>0</v>
      </c>
      <c r="N1010">
        <v>392463</v>
      </c>
      <c r="P1010">
        <v>103060</v>
      </c>
      <c r="R1010" t="s">
        <v>807</v>
      </c>
      <c r="V1010">
        <v>2</v>
      </c>
    </row>
    <row r="1011" spans="1:22" x14ac:dyDescent="0.25">
      <c r="A1011">
        <v>392104</v>
      </c>
      <c r="B1011">
        <v>55220</v>
      </c>
      <c r="C1011" t="s">
        <v>201</v>
      </c>
      <c r="D1011" t="s">
        <v>10</v>
      </c>
      <c r="E1011">
        <v>12</v>
      </c>
      <c r="F1011" t="s">
        <v>11</v>
      </c>
      <c r="G1011">
        <v>2</v>
      </c>
      <c r="I1011" t="s">
        <v>52</v>
      </c>
      <c r="J1011" t="b">
        <f t="shared" si="15"/>
        <v>0</v>
      </c>
      <c r="N1011">
        <v>392464</v>
      </c>
      <c r="P1011">
        <v>103060</v>
      </c>
      <c r="R1011" t="s">
        <v>1423</v>
      </c>
      <c r="V1011">
        <v>2</v>
      </c>
    </row>
    <row r="1012" spans="1:22" x14ac:dyDescent="0.25">
      <c r="A1012">
        <v>392149</v>
      </c>
      <c r="B1012" t="s">
        <v>557</v>
      </c>
      <c r="C1012" t="s">
        <v>558</v>
      </c>
      <c r="D1012" t="s">
        <v>10</v>
      </c>
      <c r="E1012">
        <v>12</v>
      </c>
      <c r="F1012" t="s">
        <v>31</v>
      </c>
      <c r="G1012">
        <v>1</v>
      </c>
      <c r="I1012" t="s">
        <v>52</v>
      </c>
      <c r="J1012" t="b">
        <f t="shared" si="15"/>
        <v>0</v>
      </c>
      <c r="N1012">
        <v>392465</v>
      </c>
      <c r="P1012">
        <v>103101</v>
      </c>
      <c r="R1012" t="s">
        <v>88</v>
      </c>
      <c r="V1012">
        <v>2</v>
      </c>
    </row>
    <row r="1013" spans="1:22" x14ac:dyDescent="0.25">
      <c r="A1013">
        <v>392150</v>
      </c>
      <c r="B1013">
        <v>115080</v>
      </c>
      <c r="C1013" t="s">
        <v>236</v>
      </c>
      <c r="D1013" t="s">
        <v>10</v>
      </c>
      <c r="E1013">
        <v>12</v>
      </c>
      <c r="F1013" t="s">
        <v>11</v>
      </c>
      <c r="G1013">
        <v>1</v>
      </c>
      <c r="H1013" t="s">
        <v>24</v>
      </c>
      <c r="I1013" t="s">
        <v>52</v>
      </c>
      <c r="J1013" t="b">
        <f t="shared" si="15"/>
        <v>0</v>
      </c>
      <c r="N1013">
        <v>392466</v>
      </c>
      <c r="P1013">
        <v>103142</v>
      </c>
      <c r="R1013" t="s">
        <v>1058</v>
      </c>
      <c r="V1013">
        <v>2</v>
      </c>
    </row>
    <row r="1014" spans="1:22" x14ac:dyDescent="0.25">
      <c r="A1014">
        <v>392151</v>
      </c>
      <c r="B1014" t="s">
        <v>525</v>
      </c>
      <c r="C1014" t="s">
        <v>526</v>
      </c>
      <c r="D1014" t="s">
        <v>10</v>
      </c>
      <c r="E1014">
        <v>12</v>
      </c>
      <c r="F1014" t="s">
        <v>11</v>
      </c>
      <c r="G1014">
        <v>1</v>
      </c>
      <c r="H1014" t="s">
        <v>140</v>
      </c>
      <c r="I1014" t="s">
        <v>52</v>
      </c>
      <c r="J1014" t="b">
        <f t="shared" si="15"/>
        <v>0</v>
      </c>
      <c r="N1014">
        <v>392471</v>
      </c>
      <c r="P1014">
        <v>103142</v>
      </c>
      <c r="R1014" t="s">
        <v>1094</v>
      </c>
      <c r="V1014">
        <v>2</v>
      </c>
    </row>
    <row r="1015" spans="1:22" x14ac:dyDescent="0.25">
      <c r="A1015">
        <v>392152</v>
      </c>
      <c r="B1015" t="s">
        <v>528</v>
      </c>
      <c r="C1015" t="s">
        <v>529</v>
      </c>
      <c r="D1015" t="s">
        <v>10</v>
      </c>
      <c r="E1015">
        <v>12</v>
      </c>
      <c r="F1015" t="s">
        <v>11</v>
      </c>
      <c r="G1015">
        <v>1</v>
      </c>
      <c r="H1015" t="s">
        <v>140</v>
      </c>
      <c r="I1015" t="s">
        <v>52</v>
      </c>
      <c r="J1015" t="b">
        <f t="shared" si="15"/>
        <v>0</v>
      </c>
      <c r="N1015">
        <v>392472</v>
      </c>
      <c r="P1015">
        <v>103242</v>
      </c>
      <c r="R1015" t="s">
        <v>214</v>
      </c>
      <c r="V1015">
        <v>2</v>
      </c>
    </row>
    <row r="1016" spans="1:22" x14ac:dyDescent="0.25">
      <c r="A1016">
        <v>392153</v>
      </c>
      <c r="B1016" t="s">
        <v>532</v>
      </c>
      <c r="C1016" t="s">
        <v>533</v>
      </c>
      <c r="D1016" t="s">
        <v>10</v>
      </c>
      <c r="E1016">
        <v>12</v>
      </c>
      <c r="F1016" t="s">
        <v>11</v>
      </c>
      <c r="G1016">
        <v>1</v>
      </c>
      <c r="H1016" t="s">
        <v>140</v>
      </c>
      <c r="I1016" t="s">
        <v>52</v>
      </c>
      <c r="J1016" t="b">
        <f t="shared" si="15"/>
        <v>0</v>
      </c>
      <c r="N1016">
        <v>392473</v>
      </c>
      <c r="P1016">
        <v>103251</v>
      </c>
      <c r="R1016" t="s">
        <v>418</v>
      </c>
      <c r="V1016">
        <v>2</v>
      </c>
    </row>
    <row r="1017" spans="1:22" x14ac:dyDescent="0.25">
      <c r="A1017">
        <v>392154</v>
      </c>
      <c r="B1017">
        <v>225066</v>
      </c>
      <c r="C1017" t="s">
        <v>524</v>
      </c>
      <c r="D1017" t="s">
        <v>10</v>
      </c>
      <c r="E1017">
        <v>12</v>
      </c>
      <c r="F1017" t="s">
        <v>11</v>
      </c>
      <c r="G1017">
        <v>1</v>
      </c>
      <c r="H1017" t="s">
        <v>140</v>
      </c>
      <c r="I1017" t="s">
        <v>52</v>
      </c>
      <c r="J1017" t="b">
        <f t="shared" si="15"/>
        <v>0</v>
      </c>
      <c r="N1017">
        <v>392474</v>
      </c>
      <c r="P1017">
        <v>103251</v>
      </c>
      <c r="R1017" t="s">
        <v>164</v>
      </c>
      <c r="V1017">
        <v>2</v>
      </c>
    </row>
    <row r="1018" spans="1:22" x14ac:dyDescent="0.25">
      <c r="A1018">
        <v>392155</v>
      </c>
      <c r="B1018" t="s">
        <v>535</v>
      </c>
      <c r="C1018" t="s">
        <v>536</v>
      </c>
      <c r="D1018" t="s">
        <v>10</v>
      </c>
      <c r="E1018">
        <v>12</v>
      </c>
      <c r="F1018" t="s">
        <v>11</v>
      </c>
      <c r="G1018">
        <v>1</v>
      </c>
      <c r="H1018" t="s">
        <v>140</v>
      </c>
      <c r="I1018" t="s">
        <v>52</v>
      </c>
      <c r="J1018" t="b">
        <f t="shared" si="15"/>
        <v>0</v>
      </c>
      <c r="N1018">
        <v>392475</v>
      </c>
      <c r="P1018">
        <v>103301</v>
      </c>
      <c r="R1018" t="s">
        <v>599</v>
      </c>
      <c r="V1018">
        <v>2</v>
      </c>
    </row>
    <row r="1019" spans="1:22" x14ac:dyDescent="0.25">
      <c r="A1019">
        <v>392156</v>
      </c>
      <c r="B1019">
        <v>3125</v>
      </c>
      <c r="C1019" t="s">
        <v>559</v>
      </c>
      <c r="D1019" t="s">
        <v>10</v>
      </c>
      <c r="E1019">
        <v>12</v>
      </c>
      <c r="F1019" t="s">
        <v>11</v>
      </c>
      <c r="G1019">
        <v>1</v>
      </c>
      <c r="H1019" t="s">
        <v>180</v>
      </c>
      <c r="I1019" t="s">
        <v>52</v>
      </c>
      <c r="J1019" t="b">
        <f t="shared" si="15"/>
        <v>0</v>
      </c>
      <c r="N1019">
        <v>392476</v>
      </c>
      <c r="P1019">
        <v>103301</v>
      </c>
      <c r="R1019" t="s">
        <v>549</v>
      </c>
      <c r="V1019">
        <v>2</v>
      </c>
    </row>
    <row r="1020" spans="1:22" x14ac:dyDescent="0.25">
      <c r="A1020">
        <v>392157</v>
      </c>
      <c r="B1020">
        <v>46202</v>
      </c>
      <c r="C1020" t="s">
        <v>537</v>
      </c>
      <c r="D1020" t="s">
        <v>10</v>
      </c>
      <c r="E1020">
        <v>12</v>
      </c>
      <c r="F1020" t="s">
        <v>11</v>
      </c>
      <c r="G1020">
        <v>1</v>
      </c>
      <c r="I1020" t="s">
        <v>52</v>
      </c>
      <c r="J1020" t="b">
        <f t="shared" si="15"/>
        <v>0</v>
      </c>
      <c r="N1020">
        <v>392477</v>
      </c>
      <c r="P1020">
        <v>103309</v>
      </c>
      <c r="R1020" t="s">
        <v>701</v>
      </c>
      <c r="V1020">
        <v>2</v>
      </c>
    </row>
    <row r="1021" spans="1:22" x14ac:dyDescent="0.25">
      <c r="A1021">
        <v>392158</v>
      </c>
      <c r="B1021">
        <v>45700</v>
      </c>
      <c r="C1021" t="s">
        <v>318</v>
      </c>
      <c r="D1021" t="s">
        <v>10</v>
      </c>
      <c r="E1021">
        <v>12</v>
      </c>
      <c r="F1021" t="s">
        <v>11</v>
      </c>
      <c r="G1021">
        <v>1</v>
      </c>
      <c r="I1021" t="s">
        <v>52</v>
      </c>
      <c r="J1021" t="b">
        <f t="shared" si="15"/>
        <v>0</v>
      </c>
      <c r="N1021">
        <v>392478</v>
      </c>
      <c r="P1021">
        <v>103309</v>
      </c>
      <c r="R1021" t="s">
        <v>700</v>
      </c>
      <c r="V1021">
        <v>2</v>
      </c>
    </row>
    <row r="1022" spans="1:22" x14ac:dyDescent="0.25">
      <c r="A1022">
        <v>392159</v>
      </c>
      <c r="B1022">
        <v>40542</v>
      </c>
      <c r="C1022" t="s">
        <v>352</v>
      </c>
      <c r="D1022" t="s">
        <v>10</v>
      </c>
      <c r="E1022">
        <v>12</v>
      </c>
      <c r="F1022" t="s">
        <v>11</v>
      </c>
      <c r="G1022">
        <v>1</v>
      </c>
      <c r="I1022" t="s">
        <v>52</v>
      </c>
      <c r="J1022" t="b">
        <f t="shared" si="15"/>
        <v>0</v>
      </c>
      <c r="N1022">
        <v>392479</v>
      </c>
      <c r="P1022">
        <v>103318</v>
      </c>
      <c r="R1022" t="s">
        <v>1446</v>
      </c>
      <c r="V1022">
        <v>2</v>
      </c>
    </row>
    <row r="1023" spans="1:22" x14ac:dyDescent="0.25">
      <c r="A1023">
        <v>392160</v>
      </c>
      <c r="B1023">
        <v>7251</v>
      </c>
      <c r="C1023" t="s">
        <v>156</v>
      </c>
      <c r="D1023" t="s">
        <v>10</v>
      </c>
      <c r="E1023">
        <v>12</v>
      </c>
      <c r="F1023" t="s">
        <v>11</v>
      </c>
      <c r="G1023">
        <v>1</v>
      </c>
      <c r="H1023" t="s">
        <v>20</v>
      </c>
      <c r="I1023" t="s">
        <v>52</v>
      </c>
      <c r="J1023" t="b">
        <f t="shared" si="15"/>
        <v>0</v>
      </c>
      <c r="N1023">
        <v>392480</v>
      </c>
      <c r="P1023">
        <v>103326</v>
      </c>
      <c r="R1023" t="s">
        <v>842</v>
      </c>
      <c r="V1023">
        <v>2</v>
      </c>
    </row>
    <row r="1024" spans="1:22" x14ac:dyDescent="0.25">
      <c r="A1024">
        <v>392161</v>
      </c>
      <c r="B1024">
        <v>3540</v>
      </c>
      <c r="C1024" t="s">
        <v>560</v>
      </c>
      <c r="D1024" t="s">
        <v>10</v>
      </c>
      <c r="E1024">
        <v>12</v>
      </c>
      <c r="F1024" t="s">
        <v>11</v>
      </c>
      <c r="G1024">
        <v>1</v>
      </c>
      <c r="H1024" t="s">
        <v>372</v>
      </c>
      <c r="I1024" t="s">
        <v>52</v>
      </c>
      <c r="J1024" t="b">
        <f t="shared" si="15"/>
        <v>0</v>
      </c>
      <c r="N1024">
        <v>392481</v>
      </c>
      <c r="P1024">
        <v>103326</v>
      </c>
      <c r="R1024" t="s">
        <v>112</v>
      </c>
      <c r="V1024">
        <v>2</v>
      </c>
    </row>
    <row r="1025" spans="1:22" x14ac:dyDescent="0.25">
      <c r="A1025">
        <v>392163</v>
      </c>
      <c r="B1025" t="s">
        <v>33</v>
      </c>
      <c r="C1025" t="s">
        <v>34</v>
      </c>
      <c r="D1025" t="s">
        <v>10</v>
      </c>
      <c r="E1025">
        <v>12</v>
      </c>
      <c r="F1025" t="s">
        <v>31</v>
      </c>
      <c r="G1025">
        <v>3</v>
      </c>
      <c r="I1025" t="s">
        <v>52</v>
      </c>
      <c r="J1025" t="b">
        <f t="shared" si="15"/>
        <v>0</v>
      </c>
      <c r="N1025">
        <v>392485</v>
      </c>
      <c r="P1025">
        <v>103334</v>
      </c>
      <c r="R1025" t="s">
        <v>95</v>
      </c>
      <c r="V1025">
        <v>2</v>
      </c>
    </row>
    <row r="1026" spans="1:22" x14ac:dyDescent="0.25">
      <c r="A1026">
        <v>392164</v>
      </c>
      <c r="B1026" t="s">
        <v>541</v>
      </c>
      <c r="C1026" t="s">
        <v>542</v>
      </c>
      <c r="D1026" t="s">
        <v>10</v>
      </c>
      <c r="E1026">
        <v>12</v>
      </c>
      <c r="F1026" t="s">
        <v>11</v>
      </c>
      <c r="G1026">
        <v>1</v>
      </c>
      <c r="H1026" t="s">
        <v>140</v>
      </c>
      <c r="I1026" t="s">
        <v>52</v>
      </c>
      <c r="J1026" t="b">
        <f t="shared" si="15"/>
        <v>0</v>
      </c>
      <c r="N1026">
        <v>392486</v>
      </c>
      <c r="P1026">
        <v>103334</v>
      </c>
      <c r="R1026" t="s">
        <v>80</v>
      </c>
      <c r="V1026">
        <v>2</v>
      </c>
    </row>
    <row r="1027" spans="1:22" x14ac:dyDescent="0.25">
      <c r="A1027">
        <v>392165</v>
      </c>
      <c r="B1027" t="s">
        <v>557</v>
      </c>
      <c r="C1027" t="s">
        <v>558</v>
      </c>
      <c r="D1027" t="s">
        <v>10</v>
      </c>
      <c r="E1027">
        <v>12</v>
      </c>
      <c r="F1027" t="s">
        <v>11</v>
      </c>
      <c r="G1027">
        <v>1</v>
      </c>
      <c r="I1027" t="s">
        <v>52</v>
      </c>
      <c r="J1027" t="b">
        <f t="shared" si="15"/>
        <v>0</v>
      </c>
      <c r="N1027">
        <v>392487</v>
      </c>
      <c r="P1027">
        <v>103351</v>
      </c>
      <c r="R1027" t="s">
        <v>1247</v>
      </c>
      <c r="V1027">
        <v>2</v>
      </c>
    </row>
    <row r="1028" spans="1:22" x14ac:dyDescent="0.25">
      <c r="A1028">
        <v>392166</v>
      </c>
      <c r="B1028" t="s">
        <v>555</v>
      </c>
      <c r="C1028" t="s">
        <v>556</v>
      </c>
      <c r="D1028" t="s">
        <v>10</v>
      </c>
      <c r="E1028">
        <v>12</v>
      </c>
      <c r="F1028" t="s">
        <v>11</v>
      </c>
      <c r="G1028">
        <v>1</v>
      </c>
      <c r="I1028" t="s">
        <v>52</v>
      </c>
      <c r="J1028" t="b">
        <f t="shared" si="15"/>
        <v>0</v>
      </c>
      <c r="N1028">
        <v>392516</v>
      </c>
      <c r="P1028">
        <v>103351</v>
      </c>
      <c r="R1028" t="s">
        <v>1246</v>
      </c>
      <c r="V1028">
        <v>2</v>
      </c>
    </row>
    <row r="1029" spans="1:22" x14ac:dyDescent="0.25">
      <c r="A1029">
        <v>392167</v>
      </c>
      <c r="B1029" t="s">
        <v>33</v>
      </c>
      <c r="C1029" t="s">
        <v>34</v>
      </c>
      <c r="D1029" t="s">
        <v>10</v>
      </c>
      <c r="E1029">
        <v>1</v>
      </c>
      <c r="F1029" t="s">
        <v>11</v>
      </c>
      <c r="G1029">
        <v>3</v>
      </c>
      <c r="I1029" t="s">
        <v>13</v>
      </c>
      <c r="J1029" t="b">
        <f t="shared" si="15"/>
        <v>0</v>
      </c>
      <c r="N1029">
        <v>392517</v>
      </c>
      <c r="P1029">
        <v>103351</v>
      </c>
      <c r="R1029" t="s">
        <v>1451</v>
      </c>
      <c r="V1029">
        <v>2</v>
      </c>
    </row>
    <row r="1030" spans="1:22" x14ac:dyDescent="0.25">
      <c r="A1030">
        <v>392168</v>
      </c>
      <c r="B1030">
        <v>40564</v>
      </c>
      <c r="C1030" t="s">
        <v>561</v>
      </c>
      <c r="D1030" t="s">
        <v>10</v>
      </c>
      <c r="E1030">
        <v>8</v>
      </c>
      <c r="F1030" t="s">
        <v>31</v>
      </c>
      <c r="G1030">
        <v>1</v>
      </c>
      <c r="I1030" t="s">
        <v>52</v>
      </c>
      <c r="J1030" t="b">
        <f t="shared" si="15"/>
        <v>0</v>
      </c>
      <c r="N1030">
        <v>392518</v>
      </c>
      <c r="P1030">
        <v>103358</v>
      </c>
      <c r="R1030" t="s">
        <v>1356</v>
      </c>
      <c r="V1030">
        <v>2</v>
      </c>
    </row>
    <row r="1031" spans="1:22" x14ac:dyDescent="0.25">
      <c r="A1031">
        <v>392169</v>
      </c>
      <c r="B1031">
        <v>40530</v>
      </c>
      <c r="C1031" t="s">
        <v>274</v>
      </c>
      <c r="D1031" t="s">
        <v>10</v>
      </c>
      <c r="E1031">
        <v>0</v>
      </c>
      <c r="F1031" t="s">
        <v>11</v>
      </c>
      <c r="G1031">
        <v>1</v>
      </c>
      <c r="H1031" t="s">
        <v>225</v>
      </c>
      <c r="I1031" t="s">
        <v>52</v>
      </c>
      <c r="J1031" t="b">
        <f t="shared" si="15"/>
        <v>0</v>
      </c>
      <c r="N1031">
        <v>392519</v>
      </c>
      <c r="P1031">
        <v>103366</v>
      </c>
      <c r="R1031" t="s">
        <v>43</v>
      </c>
      <c r="V1031">
        <v>2</v>
      </c>
    </row>
    <row r="1032" spans="1:22" x14ac:dyDescent="0.25">
      <c r="A1032">
        <v>392170</v>
      </c>
      <c r="B1032">
        <v>234044</v>
      </c>
      <c r="C1032" t="s">
        <v>562</v>
      </c>
      <c r="D1032" t="s">
        <v>10</v>
      </c>
      <c r="E1032">
        <v>8</v>
      </c>
      <c r="F1032" t="s">
        <v>31</v>
      </c>
      <c r="G1032">
        <v>1</v>
      </c>
      <c r="H1032" t="s">
        <v>140</v>
      </c>
      <c r="I1032" t="s">
        <v>52</v>
      </c>
      <c r="J1032" t="b">
        <f t="shared" si="15"/>
        <v>0</v>
      </c>
      <c r="N1032">
        <v>392520</v>
      </c>
      <c r="P1032">
        <v>103366</v>
      </c>
      <c r="R1032" t="s">
        <v>219</v>
      </c>
      <c r="V1032">
        <v>2</v>
      </c>
    </row>
    <row r="1033" spans="1:22" x14ac:dyDescent="0.25">
      <c r="A1033">
        <v>392171</v>
      </c>
      <c r="B1033">
        <v>45220</v>
      </c>
      <c r="C1033" t="s">
        <v>563</v>
      </c>
      <c r="D1033" t="s">
        <v>10</v>
      </c>
      <c r="E1033">
        <v>16</v>
      </c>
      <c r="F1033" t="s">
        <v>11</v>
      </c>
      <c r="G1033">
        <v>1</v>
      </c>
      <c r="H1033" t="s">
        <v>283</v>
      </c>
      <c r="I1033" t="s">
        <v>52</v>
      </c>
      <c r="J1033" t="b">
        <f t="shared" si="15"/>
        <v>0</v>
      </c>
      <c r="N1033">
        <v>392521</v>
      </c>
      <c r="P1033">
        <v>103373</v>
      </c>
      <c r="R1033" t="s">
        <v>1357</v>
      </c>
      <c r="V1033">
        <v>2</v>
      </c>
    </row>
    <row r="1034" spans="1:22" x14ac:dyDescent="0.25">
      <c r="A1034">
        <v>392172</v>
      </c>
      <c r="B1034">
        <v>45232</v>
      </c>
      <c r="C1034" t="s">
        <v>564</v>
      </c>
      <c r="D1034" t="s">
        <v>10</v>
      </c>
      <c r="E1034">
        <v>8</v>
      </c>
      <c r="F1034" t="s">
        <v>11</v>
      </c>
      <c r="G1034">
        <v>1</v>
      </c>
      <c r="H1034" t="s">
        <v>565</v>
      </c>
      <c r="I1034" t="s">
        <v>52</v>
      </c>
      <c r="J1034" t="b">
        <f t="shared" si="15"/>
        <v>0</v>
      </c>
      <c r="N1034">
        <v>392522</v>
      </c>
      <c r="P1034">
        <v>103373</v>
      </c>
      <c r="R1034" t="s">
        <v>1352</v>
      </c>
      <c r="V1034">
        <v>2</v>
      </c>
    </row>
    <row r="1035" spans="1:22" x14ac:dyDescent="0.25">
      <c r="A1035">
        <v>392175</v>
      </c>
      <c r="B1035">
        <v>46070</v>
      </c>
      <c r="C1035" t="s">
        <v>566</v>
      </c>
      <c r="D1035" t="s">
        <v>10</v>
      </c>
      <c r="E1035">
        <v>16</v>
      </c>
      <c r="F1035" t="s">
        <v>31</v>
      </c>
      <c r="G1035">
        <v>2</v>
      </c>
      <c r="I1035" t="s">
        <v>52</v>
      </c>
      <c r="J1035" t="b">
        <f t="shared" si="15"/>
        <v>0</v>
      </c>
      <c r="N1035">
        <v>392523</v>
      </c>
      <c r="P1035">
        <v>103401</v>
      </c>
      <c r="R1035" t="s">
        <v>1354</v>
      </c>
      <c r="V1035">
        <v>2</v>
      </c>
    </row>
    <row r="1036" spans="1:22" x14ac:dyDescent="0.25">
      <c r="A1036">
        <v>392176</v>
      </c>
      <c r="B1036">
        <v>50435</v>
      </c>
      <c r="C1036" t="s">
        <v>567</v>
      </c>
      <c r="D1036" t="s">
        <v>10</v>
      </c>
      <c r="E1036">
        <v>1</v>
      </c>
      <c r="F1036" t="s">
        <v>11</v>
      </c>
      <c r="G1036">
        <v>1</v>
      </c>
      <c r="H1036" t="s">
        <v>568</v>
      </c>
      <c r="I1036" t="s">
        <v>52</v>
      </c>
      <c r="J1036" t="b">
        <f t="shared" ref="J1036:J1099" si="16">A1036=A1035</f>
        <v>0</v>
      </c>
      <c r="N1036">
        <v>392524</v>
      </c>
      <c r="P1036">
        <v>103401</v>
      </c>
      <c r="R1036" t="s">
        <v>429</v>
      </c>
      <c r="V1036">
        <v>2</v>
      </c>
    </row>
    <row r="1037" spans="1:22" x14ac:dyDescent="0.25">
      <c r="A1037">
        <v>392178</v>
      </c>
      <c r="B1037">
        <v>40542</v>
      </c>
      <c r="C1037" t="s">
        <v>352</v>
      </c>
      <c r="D1037" t="s">
        <v>10</v>
      </c>
      <c r="E1037">
        <v>96</v>
      </c>
      <c r="F1037" t="s">
        <v>31</v>
      </c>
      <c r="G1037">
        <v>1</v>
      </c>
      <c r="I1037" t="s">
        <v>52</v>
      </c>
      <c r="J1037" t="b">
        <f t="shared" si="16"/>
        <v>0</v>
      </c>
      <c r="N1037">
        <v>392525</v>
      </c>
      <c r="P1037">
        <v>103418</v>
      </c>
      <c r="R1037" t="s">
        <v>586</v>
      </c>
      <c r="V1037">
        <v>2</v>
      </c>
    </row>
    <row r="1038" spans="1:22" x14ac:dyDescent="0.25">
      <c r="A1038">
        <v>392185</v>
      </c>
      <c r="B1038" t="s">
        <v>569</v>
      </c>
      <c r="C1038" t="s">
        <v>570</v>
      </c>
      <c r="D1038" t="s">
        <v>10</v>
      </c>
      <c r="E1038">
        <v>8</v>
      </c>
      <c r="F1038" t="s">
        <v>31</v>
      </c>
      <c r="G1038">
        <v>2</v>
      </c>
      <c r="I1038" t="s">
        <v>52</v>
      </c>
      <c r="J1038" t="b">
        <f t="shared" si="16"/>
        <v>0</v>
      </c>
      <c r="N1038">
        <v>392526</v>
      </c>
      <c r="P1038">
        <v>103418</v>
      </c>
      <c r="R1038" t="s">
        <v>188</v>
      </c>
      <c r="V1038">
        <v>2</v>
      </c>
    </row>
    <row r="1039" spans="1:22" x14ac:dyDescent="0.25">
      <c r="A1039">
        <v>392186</v>
      </c>
      <c r="B1039">
        <v>60110</v>
      </c>
      <c r="C1039" t="s">
        <v>571</v>
      </c>
      <c r="D1039" t="s">
        <v>10</v>
      </c>
      <c r="E1039">
        <v>16</v>
      </c>
      <c r="F1039" t="s">
        <v>11</v>
      </c>
      <c r="G1039">
        <v>1</v>
      </c>
      <c r="H1039" t="s">
        <v>572</v>
      </c>
      <c r="I1039" t="s">
        <v>52</v>
      </c>
      <c r="J1039" t="b">
        <f t="shared" si="16"/>
        <v>0</v>
      </c>
      <c r="N1039">
        <v>392527</v>
      </c>
      <c r="P1039">
        <v>103434</v>
      </c>
      <c r="R1039" t="s">
        <v>158</v>
      </c>
      <c r="V1039">
        <v>2</v>
      </c>
    </row>
    <row r="1040" spans="1:22" x14ac:dyDescent="0.25">
      <c r="A1040">
        <v>392187</v>
      </c>
      <c r="B1040">
        <v>61255</v>
      </c>
      <c r="C1040" t="s">
        <v>573</v>
      </c>
      <c r="D1040" t="s">
        <v>10</v>
      </c>
      <c r="E1040">
        <v>8</v>
      </c>
      <c r="F1040" t="s">
        <v>11</v>
      </c>
      <c r="G1040">
        <v>1</v>
      </c>
      <c r="H1040" t="s">
        <v>574</v>
      </c>
      <c r="I1040" t="s">
        <v>52</v>
      </c>
      <c r="J1040" t="b">
        <f t="shared" si="16"/>
        <v>0</v>
      </c>
      <c r="N1040">
        <v>392528</v>
      </c>
      <c r="P1040">
        <v>103443</v>
      </c>
      <c r="R1040" t="s">
        <v>861</v>
      </c>
      <c r="V1040">
        <v>2</v>
      </c>
    </row>
    <row r="1041" spans="1:22" x14ac:dyDescent="0.25">
      <c r="A1041">
        <v>392188</v>
      </c>
      <c r="B1041" t="s">
        <v>575</v>
      </c>
      <c r="C1041" t="s">
        <v>576</v>
      </c>
      <c r="D1041" t="s">
        <v>10</v>
      </c>
      <c r="E1041">
        <v>8</v>
      </c>
      <c r="F1041" t="s">
        <v>31</v>
      </c>
      <c r="G1041">
        <v>2</v>
      </c>
      <c r="I1041" t="s">
        <v>52</v>
      </c>
      <c r="J1041" t="b">
        <f t="shared" si="16"/>
        <v>0</v>
      </c>
      <c r="N1041">
        <v>392529</v>
      </c>
      <c r="P1041">
        <v>103451</v>
      </c>
      <c r="R1041" t="s">
        <v>79</v>
      </c>
      <c r="V1041">
        <v>2</v>
      </c>
    </row>
    <row r="1042" spans="1:22" x14ac:dyDescent="0.25">
      <c r="A1042">
        <v>392189</v>
      </c>
      <c r="B1042" t="s">
        <v>569</v>
      </c>
      <c r="C1042" t="s">
        <v>570</v>
      </c>
      <c r="D1042" t="s">
        <v>10</v>
      </c>
      <c r="E1042">
        <v>8</v>
      </c>
      <c r="F1042" t="s">
        <v>11</v>
      </c>
      <c r="G1042">
        <v>2</v>
      </c>
      <c r="I1042" t="s">
        <v>52</v>
      </c>
      <c r="J1042" t="b">
        <f t="shared" si="16"/>
        <v>0</v>
      </c>
      <c r="N1042">
        <v>392530</v>
      </c>
      <c r="P1042">
        <v>103458</v>
      </c>
      <c r="R1042" t="s">
        <v>207</v>
      </c>
      <c r="V1042">
        <v>2</v>
      </c>
    </row>
    <row r="1043" spans="1:22" x14ac:dyDescent="0.25">
      <c r="A1043">
        <v>392208</v>
      </c>
      <c r="B1043" t="s">
        <v>577</v>
      </c>
      <c r="C1043" t="s">
        <v>578</v>
      </c>
      <c r="D1043" t="s">
        <v>10</v>
      </c>
      <c r="E1043">
        <v>8</v>
      </c>
      <c r="F1043" t="s">
        <v>31</v>
      </c>
      <c r="G1043">
        <v>2</v>
      </c>
      <c r="I1043" t="s">
        <v>52</v>
      </c>
      <c r="J1043" t="b">
        <f t="shared" si="16"/>
        <v>0</v>
      </c>
      <c r="N1043">
        <v>392531</v>
      </c>
      <c r="P1043">
        <v>103466</v>
      </c>
      <c r="R1043" t="s">
        <v>850</v>
      </c>
      <c r="V1043">
        <v>2</v>
      </c>
    </row>
    <row r="1044" spans="1:22" x14ac:dyDescent="0.25">
      <c r="A1044">
        <v>392209</v>
      </c>
      <c r="B1044">
        <v>101581</v>
      </c>
      <c r="C1044" t="s">
        <v>579</v>
      </c>
      <c r="D1044" t="s">
        <v>10</v>
      </c>
      <c r="E1044">
        <v>8</v>
      </c>
      <c r="F1044" t="s">
        <v>11</v>
      </c>
      <c r="G1044">
        <v>1</v>
      </c>
      <c r="H1044" t="s">
        <v>307</v>
      </c>
      <c r="I1044" t="s">
        <v>52</v>
      </c>
      <c r="J1044" t="b">
        <f t="shared" si="16"/>
        <v>0</v>
      </c>
      <c r="N1044">
        <v>392532</v>
      </c>
      <c r="P1044">
        <v>103473</v>
      </c>
      <c r="R1044" t="s">
        <v>811</v>
      </c>
      <c r="V1044">
        <v>2</v>
      </c>
    </row>
    <row r="1045" spans="1:22" x14ac:dyDescent="0.25">
      <c r="A1045">
        <v>392210</v>
      </c>
      <c r="B1045">
        <v>115080</v>
      </c>
      <c r="C1045" t="s">
        <v>236</v>
      </c>
      <c r="D1045" t="s">
        <v>10</v>
      </c>
      <c r="E1045">
        <v>16</v>
      </c>
      <c r="F1045" t="s">
        <v>11</v>
      </c>
      <c r="G1045">
        <v>1</v>
      </c>
      <c r="H1045" t="s">
        <v>24</v>
      </c>
      <c r="I1045" t="s">
        <v>52</v>
      </c>
      <c r="J1045" t="b">
        <f t="shared" si="16"/>
        <v>0</v>
      </c>
      <c r="N1045">
        <v>392533</v>
      </c>
      <c r="P1045">
        <v>103501</v>
      </c>
      <c r="R1045" t="s">
        <v>211</v>
      </c>
      <c r="V1045">
        <v>2</v>
      </c>
    </row>
    <row r="1046" spans="1:22" x14ac:dyDescent="0.25">
      <c r="A1046">
        <v>392211</v>
      </c>
      <c r="B1046">
        <v>103000</v>
      </c>
      <c r="C1046" t="s">
        <v>215</v>
      </c>
      <c r="D1046" t="s">
        <v>10</v>
      </c>
      <c r="E1046">
        <v>24</v>
      </c>
      <c r="F1046" t="s">
        <v>11</v>
      </c>
      <c r="G1046">
        <v>1</v>
      </c>
      <c r="H1046" t="s">
        <v>24</v>
      </c>
      <c r="I1046" t="s">
        <v>52</v>
      </c>
      <c r="J1046" t="b">
        <f t="shared" si="16"/>
        <v>0</v>
      </c>
      <c r="N1046">
        <v>392534</v>
      </c>
      <c r="P1046">
        <v>103501</v>
      </c>
      <c r="V1046">
        <v>2</v>
      </c>
    </row>
    <row r="1047" spans="1:22" x14ac:dyDescent="0.25">
      <c r="A1047">
        <v>392212</v>
      </c>
      <c r="B1047">
        <v>103334</v>
      </c>
      <c r="C1047" t="s">
        <v>443</v>
      </c>
      <c r="D1047" t="s">
        <v>10</v>
      </c>
      <c r="E1047">
        <v>8</v>
      </c>
      <c r="F1047" t="s">
        <v>11</v>
      </c>
      <c r="G1047">
        <v>1</v>
      </c>
      <c r="H1047" t="s">
        <v>24</v>
      </c>
      <c r="I1047" t="s">
        <v>52</v>
      </c>
      <c r="J1047" t="b">
        <f t="shared" si="16"/>
        <v>0</v>
      </c>
      <c r="N1047">
        <v>392535</v>
      </c>
      <c r="P1047">
        <v>103501</v>
      </c>
      <c r="V1047">
        <v>2</v>
      </c>
    </row>
    <row r="1048" spans="1:22" x14ac:dyDescent="0.25">
      <c r="A1048">
        <v>392213</v>
      </c>
      <c r="B1048">
        <v>101418</v>
      </c>
      <c r="C1048" t="s">
        <v>515</v>
      </c>
      <c r="D1048" t="s">
        <v>10</v>
      </c>
      <c r="E1048">
        <v>16</v>
      </c>
      <c r="F1048" t="s">
        <v>11</v>
      </c>
      <c r="G1048">
        <v>1</v>
      </c>
      <c r="H1048" t="s">
        <v>307</v>
      </c>
      <c r="I1048" t="s">
        <v>52</v>
      </c>
      <c r="J1048" t="b">
        <f t="shared" si="16"/>
        <v>0</v>
      </c>
      <c r="N1048">
        <v>392536</v>
      </c>
      <c r="P1048">
        <v>103534</v>
      </c>
      <c r="V1048">
        <v>2</v>
      </c>
    </row>
    <row r="1049" spans="1:22" x14ac:dyDescent="0.25">
      <c r="A1049">
        <v>392214</v>
      </c>
      <c r="B1049">
        <v>103000</v>
      </c>
      <c r="C1049" t="s">
        <v>215</v>
      </c>
      <c r="D1049" t="s">
        <v>10</v>
      </c>
      <c r="E1049">
        <v>8</v>
      </c>
      <c r="F1049" t="s">
        <v>11</v>
      </c>
      <c r="G1049">
        <v>1</v>
      </c>
      <c r="H1049" t="s">
        <v>24</v>
      </c>
      <c r="I1049" t="s">
        <v>52</v>
      </c>
      <c r="J1049" t="b">
        <f t="shared" si="16"/>
        <v>0</v>
      </c>
      <c r="N1049">
        <v>392537</v>
      </c>
      <c r="P1049">
        <v>103543</v>
      </c>
      <c r="V1049">
        <v>2</v>
      </c>
    </row>
    <row r="1050" spans="1:22" x14ac:dyDescent="0.25">
      <c r="A1050">
        <v>392215</v>
      </c>
      <c r="B1050">
        <v>101451</v>
      </c>
      <c r="C1050" t="s">
        <v>550</v>
      </c>
      <c r="D1050" t="s">
        <v>10</v>
      </c>
      <c r="E1050">
        <v>8</v>
      </c>
      <c r="F1050" t="s">
        <v>11</v>
      </c>
      <c r="G1050">
        <v>1</v>
      </c>
      <c r="H1050" t="s">
        <v>307</v>
      </c>
      <c r="I1050" t="s">
        <v>52</v>
      </c>
      <c r="J1050" t="b">
        <f t="shared" si="16"/>
        <v>0</v>
      </c>
      <c r="N1050">
        <v>392538</v>
      </c>
      <c r="P1050">
        <v>103543</v>
      </c>
      <c r="V1050">
        <v>2</v>
      </c>
    </row>
    <row r="1051" spans="1:22" x14ac:dyDescent="0.25">
      <c r="A1051">
        <v>392216</v>
      </c>
      <c r="B1051" t="s">
        <v>216</v>
      </c>
      <c r="C1051" t="s">
        <v>217</v>
      </c>
      <c r="D1051" t="s">
        <v>10</v>
      </c>
      <c r="E1051">
        <v>16</v>
      </c>
      <c r="F1051" t="s">
        <v>11</v>
      </c>
      <c r="G1051">
        <v>1</v>
      </c>
      <c r="H1051" t="s">
        <v>24</v>
      </c>
      <c r="I1051" t="s">
        <v>52</v>
      </c>
      <c r="J1051" t="b">
        <f t="shared" si="16"/>
        <v>0</v>
      </c>
      <c r="N1051">
        <v>392539</v>
      </c>
      <c r="P1051">
        <v>103566</v>
      </c>
      <c r="V1051">
        <v>2</v>
      </c>
    </row>
    <row r="1052" spans="1:22" x14ac:dyDescent="0.25">
      <c r="A1052">
        <v>392217</v>
      </c>
      <c r="B1052">
        <v>101366</v>
      </c>
      <c r="C1052" t="s">
        <v>343</v>
      </c>
      <c r="D1052" t="s">
        <v>10</v>
      </c>
      <c r="E1052">
        <v>8</v>
      </c>
      <c r="F1052" t="s">
        <v>11</v>
      </c>
      <c r="G1052">
        <v>1</v>
      </c>
      <c r="H1052" t="s">
        <v>303</v>
      </c>
      <c r="I1052" t="s">
        <v>52</v>
      </c>
      <c r="J1052" t="b">
        <f t="shared" si="16"/>
        <v>0</v>
      </c>
      <c r="N1052">
        <v>392540</v>
      </c>
      <c r="P1052">
        <v>103573</v>
      </c>
      <c r="V1052">
        <v>2</v>
      </c>
    </row>
    <row r="1053" spans="1:22" x14ac:dyDescent="0.25">
      <c r="A1053">
        <v>392218</v>
      </c>
      <c r="B1053">
        <v>103418</v>
      </c>
      <c r="C1053" t="s">
        <v>174</v>
      </c>
      <c r="D1053" t="s">
        <v>10</v>
      </c>
      <c r="E1053">
        <v>16</v>
      </c>
      <c r="F1053" t="s">
        <v>11</v>
      </c>
      <c r="G1053">
        <v>1</v>
      </c>
      <c r="H1053" t="s">
        <v>24</v>
      </c>
      <c r="I1053" t="s">
        <v>52</v>
      </c>
      <c r="J1053" t="b">
        <f t="shared" si="16"/>
        <v>0</v>
      </c>
      <c r="N1053">
        <v>392541</v>
      </c>
      <c r="P1053">
        <v>103581</v>
      </c>
      <c r="V1053">
        <v>2</v>
      </c>
    </row>
    <row r="1054" spans="1:22" x14ac:dyDescent="0.25">
      <c r="A1054">
        <v>392219</v>
      </c>
      <c r="B1054">
        <v>103566</v>
      </c>
      <c r="C1054" t="s">
        <v>546</v>
      </c>
      <c r="D1054" t="s">
        <v>10</v>
      </c>
      <c r="E1054">
        <v>8</v>
      </c>
      <c r="F1054" t="s">
        <v>11</v>
      </c>
      <c r="G1054">
        <v>1</v>
      </c>
      <c r="H1054" t="s">
        <v>24</v>
      </c>
      <c r="I1054" t="s">
        <v>52</v>
      </c>
      <c r="J1054" t="b">
        <f t="shared" si="16"/>
        <v>0</v>
      </c>
      <c r="N1054">
        <v>392542</v>
      </c>
      <c r="P1054">
        <v>103589</v>
      </c>
      <c r="V1054">
        <v>2</v>
      </c>
    </row>
    <row r="1055" spans="1:22" x14ac:dyDescent="0.25">
      <c r="A1055">
        <v>392220</v>
      </c>
      <c r="B1055">
        <v>103473</v>
      </c>
      <c r="C1055" t="s">
        <v>580</v>
      </c>
      <c r="D1055" t="s">
        <v>10</v>
      </c>
      <c r="E1055">
        <v>8</v>
      </c>
      <c r="F1055" t="s">
        <v>11</v>
      </c>
      <c r="G1055">
        <v>1</v>
      </c>
      <c r="H1055" t="s">
        <v>24</v>
      </c>
      <c r="I1055" t="s">
        <v>52</v>
      </c>
      <c r="J1055" t="b">
        <f t="shared" si="16"/>
        <v>0</v>
      </c>
      <c r="N1055">
        <v>392543</v>
      </c>
      <c r="P1055">
        <v>103589</v>
      </c>
      <c r="V1055">
        <v>2</v>
      </c>
    </row>
    <row r="1056" spans="1:22" x14ac:dyDescent="0.25">
      <c r="A1056">
        <v>392221</v>
      </c>
      <c r="B1056">
        <v>120020</v>
      </c>
      <c r="C1056" t="s">
        <v>418</v>
      </c>
      <c r="D1056" t="s">
        <v>10</v>
      </c>
      <c r="E1056">
        <v>4</v>
      </c>
      <c r="F1056" t="s">
        <v>11</v>
      </c>
      <c r="G1056">
        <v>1</v>
      </c>
      <c r="H1056" t="s">
        <v>163</v>
      </c>
      <c r="I1056" t="s">
        <v>52</v>
      </c>
      <c r="J1056" t="b">
        <f t="shared" si="16"/>
        <v>0</v>
      </c>
      <c r="N1056">
        <v>392544</v>
      </c>
      <c r="P1056">
        <v>103601</v>
      </c>
      <c r="V1056">
        <v>2</v>
      </c>
    </row>
    <row r="1057" spans="1:22" x14ac:dyDescent="0.25">
      <c r="A1057">
        <v>392222</v>
      </c>
      <c r="B1057">
        <v>120020</v>
      </c>
      <c r="C1057" t="s">
        <v>418</v>
      </c>
      <c r="D1057" t="s">
        <v>10</v>
      </c>
      <c r="E1057">
        <v>4</v>
      </c>
      <c r="F1057" t="s">
        <v>11</v>
      </c>
      <c r="G1057">
        <v>1</v>
      </c>
      <c r="H1057" t="s">
        <v>307</v>
      </c>
      <c r="I1057" t="s">
        <v>52</v>
      </c>
      <c r="J1057" t="b">
        <f t="shared" si="16"/>
        <v>0</v>
      </c>
      <c r="N1057">
        <v>392545</v>
      </c>
      <c r="P1057">
        <v>103601</v>
      </c>
      <c r="V1057">
        <v>2</v>
      </c>
    </row>
    <row r="1058" spans="1:22" x14ac:dyDescent="0.25">
      <c r="A1058">
        <v>392223</v>
      </c>
      <c r="B1058">
        <v>120030</v>
      </c>
      <c r="C1058" t="s">
        <v>164</v>
      </c>
      <c r="D1058" t="s">
        <v>10</v>
      </c>
      <c r="E1058">
        <v>24</v>
      </c>
      <c r="F1058" t="s">
        <v>11</v>
      </c>
      <c r="G1058">
        <v>1</v>
      </c>
      <c r="H1058" t="s">
        <v>163</v>
      </c>
      <c r="I1058" t="s">
        <v>52</v>
      </c>
      <c r="J1058" t="b">
        <f t="shared" si="16"/>
        <v>0</v>
      </c>
      <c r="N1058">
        <v>392546</v>
      </c>
      <c r="P1058">
        <v>103618</v>
      </c>
      <c r="V1058">
        <v>2</v>
      </c>
    </row>
    <row r="1059" spans="1:22" x14ac:dyDescent="0.25">
      <c r="A1059">
        <v>392224</v>
      </c>
      <c r="B1059">
        <v>115040</v>
      </c>
      <c r="C1059" t="s">
        <v>162</v>
      </c>
      <c r="D1059" t="s">
        <v>10</v>
      </c>
      <c r="E1059">
        <v>9</v>
      </c>
      <c r="F1059" t="s">
        <v>11</v>
      </c>
      <c r="G1059">
        <v>1</v>
      </c>
      <c r="H1059" t="s">
        <v>163</v>
      </c>
      <c r="I1059" t="s">
        <v>52</v>
      </c>
      <c r="J1059" t="b">
        <f t="shared" si="16"/>
        <v>0</v>
      </c>
      <c r="N1059">
        <v>392547</v>
      </c>
      <c r="P1059">
        <v>103618</v>
      </c>
      <c r="V1059">
        <v>2</v>
      </c>
    </row>
    <row r="1060" spans="1:22" x14ac:dyDescent="0.25">
      <c r="A1060">
        <v>392225</v>
      </c>
      <c r="B1060">
        <v>115040</v>
      </c>
      <c r="C1060" t="s">
        <v>162</v>
      </c>
      <c r="D1060" t="s">
        <v>10</v>
      </c>
      <c r="E1060">
        <v>7</v>
      </c>
      <c r="F1060" t="s">
        <v>11</v>
      </c>
      <c r="G1060">
        <v>1</v>
      </c>
      <c r="H1060" t="s">
        <v>581</v>
      </c>
      <c r="I1060" t="s">
        <v>52</v>
      </c>
      <c r="J1060" t="b">
        <f t="shared" si="16"/>
        <v>0</v>
      </c>
      <c r="N1060">
        <v>392548</v>
      </c>
      <c r="P1060">
        <v>103651</v>
      </c>
      <c r="V1060">
        <v>2</v>
      </c>
    </row>
    <row r="1061" spans="1:22" x14ac:dyDescent="0.25">
      <c r="A1061">
        <v>392230</v>
      </c>
      <c r="B1061" t="s">
        <v>199</v>
      </c>
      <c r="C1061" t="s">
        <v>200</v>
      </c>
      <c r="D1061" t="s">
        <v>10</v>
      </c>
      <c r="E1061">
        <v>8</v>
      </c>
      <c r="F1061" t="s">
        <v>31</v>
      </c>
      <c r="G1061">
        <v>2</v>
      </c>
      <c r="I1061" t="s">
        <v>37</v>
      </c>
      <c r="J1061" t="b">
        <f t="shared" si="16"/>
        <v>0</v>
      </c>
      <c r="N1061">
        <v>392549</v>
      </c>
      <c r="P1061">
        <v>103651</v>
      </c>
      <c r="V1061">
        <v>2</v>
      </c>
    </row>
    <row r="1062" spans="1:22" x14ac:dyDescent="0.25">
      <c r="A1062">
        <v>392231</v>
      </c>
      <c r="B1062" t="s">
        <v>199</v>
      </c>
      <c r="C1062" t="s">
        <v>200</v>
      </c>
      <c r="D1062" t="s">
        <v>10</v>
      </c>
      <c r="E1062">
        <v>8</v>
      </c>
      <c r="F1062" t="s">
        <v>11</v>
      </c>
      <c r="G1062">
        <v>1</v>
      </c>
      <c r="H1062" t="s">
        <v>192</v>
      </c>
      <c r="I1062" t="s">
        <v>37</v>
      </c>
      <c r="J1062" t="b">
        <f t="shared" si="16"/>
        <v>0</v>
      </c>
      <c r="N1062">
        <v>392550</v>
      </c>
      <c r="P1062">
        <v>103701</v>
      </c>
      <c r="V1062">
        <v>2</v>
      </c>
    </row>
    <row r="1063" spans="1:22" x14ac:dyDescent="0.25">
      <c r="A1063">
        <v>392232</v>
      </c>
      <c r="B1063" t="s">
        <v>582</v>
      </c>
      <c r="C1063" t="s">
        <v>583</v>
      </c>
      <c r="D1063" t="s">
        <v>10</v>
      </c>
      <c r="E1063">
        <v>8</v>
      </c>
      <c r="F1063" t="s">
        <v>31</v>
      </c>
      <c r="G1063">
        <v>2</v>
      </c>
      <c r="I1063" t="s">
        <v>52</v>
      </c>
      <c r="J1063" t="b">
        <f t="shared" si="16"/>
        <v>0</v>
      </c>
      <c r="N1063">
        <v>392551</v>
      </c>
      <c r="P1063">
        <v>107020</v>
      </c>
      <c r="V1063">
        <v>2</v>
      </c>
    </row>
    <row r="1064" spans="1:22" x14ac:dyDescent="0.25">
      <c r="A1064">
        <v>392233</v>
      </c>
      <c r="B1064" t="s">
        <v>577</v>
      </c>
      <c r="C1064" t="s">
        <v>578</v>
      </c>
      <c r="D1064" t="s">
        <v>10</v>
      </c>
      <c r="E1064">
        <v>8</v>
      </c>
      <c r="F1064" t="s">
        <v>11</v>
      </c>
      <c r="G1064">
        <v>2</v>
      </c>
      <c r="I1064" t="s">
        <v>52</v>
      </c>
      <c r="J1064" t="b">
        <f t="shared" si="16"/>
        <v>0</v>
      </c>
      <c r="N1064">
        <v>392552</v>
      </c>
      <c r="P1064">
        <v>107020</v>
      </c>
      <c r="V1064">
        <v>2</v>
      </c>
    </row>
    <row r="1065" spans="1:22" x14ac:dyDescent="0.25">
      <c r="A1065">
        <v>392234</v>
      </c>
      <c r="B1065" t="s">
        <v>199</v>
      </c>
      <c r="C1065" t="s">
        <v>200</v>
      </c>
      <c r="D1065" t="s">
        <v>10</v>
      </c>
      <c r="E1065">
        <v>8</v>
      </c>
      <c r="F1065" t="s">
        <v>11</v>
      </c>
      <c r="G1065">
        <v>2</v>
      </c>
      <c r="I1065" t="s">
        <v>52</v>
      </c>
      <c r="J1065" t="b">
        <f t="shared" si="16"/>
        <v>0</v>
      </c>
      <c r="N1065">
        <v>392553</v>
      </c>
      <c r="P1065">
        <v>107020</v>
      </c>
      <c r="V1065">
        <v>2</v>
      </c>
    </row>
    <row r="1066" spans="1:22" x14ac:dyDescent="0.25">
      <c r="A1066">
        <v>392257</v>
      </c>
      <c r="B1066">
        <v>46070</v>
      </c>
      <c r="C1066" t="s">
        <v>566</v>
      </c>
      <c r="D1066" t="s">
        <v>10</v>
      </c>
      <c r="E1066">
        <v>28</v>
      </c>
      <c r="F1066" t="s">
        <v>31</v>
      </c>
      <c r="G1066">
        <v>1</v>
      </c>
      <c r="I1066" t="s">
        <v>37</v>
      </c>
      <c r="J1066" t="b">
        <f t="shared" si="16"/>
        <v>0</v>
      </c>
      <c r="N1066">
        <v>392554</v>
      </c>
      <c r="P1066">
        <v>107021</v>
      </c>
      <c r="V1066">
        <v>2</v>
      </c>
    </row>
    <row r="1067" spans="1:22" x14ac:dyDescent="0.25">
      <c r="A1067">
        <v>392258</v>
      </c>
      <c r="B1067">
        <v>46070</v>
      </c>
      <c r="C1067" t="s">
        <v>566</v>
      </c>
      <c r="D1067" t="s">
        <v>10</v>
      </c>
      <c r="E1067">
        <v>28</v>
      </c>
      <c r="F1067" t="s">
        <v>11</v>
      </c>
      <c r="G1067">
        <v>2</v>
      </c>
      <c r="I1067" t="s">
        <v>37</v>
      </c>
      <c r="J1067" t="b">
        <f t="shared" si="16"/>
        <v>0</v>
      </c>
      <c r="N1067">
        <v>392555</v>
      </c>
      <c r="P1067">
        <v>107021</v>
      </c>
      <c r="V1067">
        <v>2</v>
      </c>
    </row>
    <row r="1068" spans="1:22" x14ac:dyDescent="0.25">
      <c r="A1068">
        <v>392259</v>
      </c>
      <c r="B1068" t="s">
        <v>584</v>
      </c>
      <c r="C1068" t="s">
        <v>585</v>
      </c>
      <c r="D1068" t="s">
        <v>10</v>
      </c>
      <c r="E1068">
        <v>8</v>
      </c>
      <c r="F1068" t="s">
        <v>31</v>
      </c>
      <c r="G1068">
        <v>2</v>
      </c>
      <c r="I1068" t="s">
        <v>52</v>
      </c>
      <c r="J1068" t="b">
        <f t="shared" si="16"/>
        <v>0</v>
      </c>
      <c r="N1068">
        <v>392556</v>
      </c>
      <c r="P1068">
        <v>107090</v>
      </c>
      <c r="V1068">
        <v>2</v>
      </c>
    </row>
    <row r="1069" spans="1:22" x14ac:dyDescent="0.25">
      <c r="A1069">
        <v>392260</v>
      </c>
      <c r="B1069">
        <v>5540</v>
      </c>
      <c r="C1069" t="s">
        <v>166</v>
      </c>
      <c r="D1069" t="s">
        <v>10</v>
      </c>
      <c r="E1069">
        <v>5</v>
      </c>
      <c r="F1069" t="s">
        <v>11</v>
      </c>
      <c r="G1069">
        <v>1</v>
      </c>
      <c r="I1069" t="s">
        <v>52</v>
      </c>
      <c r="J1069" t="b">
        <f t="shared" si="16"/>
        <v>0</v>
      </c>
      <c r="N1069">
        <v>392557</v>
      </c>
      <c r="P1069">
        <v>107090</v>
      </c>
      <c r="V1069">
        <v>2</v>
      </c>
    </row>
    <row r="1070" spans="1:22" x14ac:dyDescent="0.25">
      <c r="A1070">
        <v>392261</v>
      </c>
      <c r="B1070">
        <v>5540</v>
      </c>
      <c r="C1070" t="s">
        <v>166</v>
      </c>
      <c r="D1070" t="s">
        <v>10</v>
      </c>
      <c r="E1070">
        <v>3</v>
      </c>
      <c r="F1070" t="s">
        <v>11</v>
      </c>
      <c r="G1070">
        <v>1</v>
      </c>
      <c r="H1070" t="s">
        <v>152</v>
      </c>
      <c r="I1070" t="s">
        <v>52</v>
      </c>
      <c r="J1070" t="b">
        <f t="shared" si="16"/>
        <v>0</v>
      </c>
      <c r="N1070">
        <v>392558</v>
      </c>
      <c r="P1070">
        <v>107110</v>
      </c>
      <c r="V1070">
        <v>2</v>
      </c>
    </row>
    <row r="1071" spans="1:22" x14ac:dyDescent="0.25">
      <c r="A1071">
        <v>392262</v>
      </c>
      <c r="B1071">
        <v>40542</v>
      </c>
      <c r="C1071" t="s">
        <v>352</v>
      </c>
      <c r="D1071" t="s">
        <v>10</v>
      </c>
      <c r="E1071">
        <v>96</v>
      </c>
      <c r="F1071" t="s">
        <v>11</v>
      </c>
      <c r="G1071">
        <v>1</v>
      </c>
      <c r="I1071" t="s">
        <v>52</v>
      </c>
      <c r="J1071" t="b">
        <f t="shared" si="16"/>
        <v>0</v>
      </c>
      <c r="N1071">
        <v>392559</v>
      </c>
      <c r="P1071">
        <v>107165</v>
      </c>
      <c r="V1071">
        <v>2</v>
      </c>
    </row>
    <row r="1072" spans="1:22" x14ac:dyDescent="0.25">
      <c r="A1072">
        <v>392263</v>
      </c>
      <c r="B1072">
        <v>20280</v>
      </c>
      <c r="C1072" t="s">
        <v>214</v>
      </c>
      <c r="D1072" t="s">
        <v>10</v>
      </c>
      <c r="E1072">
        <v>8</v>
      </c>
      <c r="F1072" t="s">
        <v>11</v>
      </c>
      <c r="G1072">
        <v>1</v>
      </c>
      <c r="H1072" t="s">
        <v>160</v>
      </c>
      <c r="I1072" t="s">
        <v>52</v>
      </c>
      <c r="J1072" t="b">
        <f t="shared" si="16"/>
        <v>0</v>
      </c>
      <c r="N1072">
        <v>392560</v>
      </c>
      <c r="P1072">
        <v>107300</v>
      </c>
      <c r="V1072">
        <v>2</v>
      </c>
    </row>
    <row r="1073" spans="1:22" x14ac:dyDescent="0.25">
      <c r="A1073">
        <v>392264</v>
      </c>
      <c r="B1073">
        <v>30100</v>
      </c>
      <c r="C1073" t="s">
        <v>586</v>
      </c>
      <c r="D1073" t="s">
        <v>10</v>
      </c>
      <c r="E1073">
        <v>8</v>
      </c>
      <c r="F1073" t="s">
        <v>11</v>
      </c>
      <c r="G1073">
        <v>1</v>
      </c>
      <c r="H1073" t="s">
        <v>22</v>
      </c>
      <c r="I1073" t="s">
        <v>52</v>
      </c>
      <c r="J1073" t="b">
        <f t="shared" si="16"/>
        <v>0</v>
      </c>
      <c r="N1073">
        <v>392561</v>
      </c>
      <c r="P1073">
        <v>107300</v>
      </c>
      <c r="V1073">
        <v>2</v>
      </c>
    </row>
    <row r="1074" spans="1:22" x14ac:dyDescent="0.25">
      <c r="A1074">
        <v>392265</v>
      </c>
      <c r="B1074">
        <v>46070</v>
      </c>
      <c r="C1074" t="s">
        <v>566</v>
      </c>
      <c r="D1074" t="s">
        <v>10</v>
      </c>
      <c r="E1074">
        <v>16</v>
      </c>
      <c r="F1074" t="s">
        <v>11</v>
      </c>
      <c r="G1074">
        <v>1</v>
      </c>
      <c r="I1074" t="s">
        <v>52</v>
      </c>
      <c r="J1074" t="b">
        <f t="shared" si="16"/>
        <v>0</v>
      </c>
      <c r="N1074">
        <v>392562</v>
      </c>
      <c r="P1074">
        <v>107300</v>
      </c>
      <c r="V1074">
        <v>2</v>
      </c>
    </row>
    <row r="1075" spans="1:22" x14ac:dyDescent="0.25">
      <c r="A1075">
        <v>392266</v>
      </c>
      <c r="B1075">
        <v>3130</v>
      </c>
      <c r="C1075" t="s">
        <v>587</v>
      </c>
      <c r="D1075" t="s">
        <v>10</v>
      </c>
      <c r="E1075">
        <v>8</v>
      </c>
      <c r="F1075" t="s">
        <v>11</v>
      </c>
      <c r="G1075">
        <v>1</v>
      </c>
      <c r="H1075" t="s">
        <v>180</v>
      </c>
      <c r="I1075" t="s">
        <v>52</v>
      </c>
      <c r="J1075" t="b">
        <f t="shared" si="16"/>
        <v>0</v>
      </c>
      <c r="N1075">
        <v>392575</v>
      </c>
      <c r="P1075">
        <v>107340</v>
      </c>
      <c r="V1075">
        <v>2</v>
      </c>
    </row>
    <row r="1076" spans="1:22" x14ac:dyDescent="0.25">
      <c r="A1076">
        <v>392267</v>
      </c>
      <c r="B1076">
        <v>234044</v>
      </c>
      <c r="C1076" t="s">
        <v>562</v>
      </c>
      <c r="D1076" t="s">
        <v>10</v>
      </c>
      <c r="E1076">
        <v>8</v>
      </c>
      <c r="F1076" t="s">
        <v>11</v>
      </c>
      <c r="G1076">
        <v>1</v>
      </c>
      <c r="H1076" t="s">
        <v>140</v>
      </c>
      <c r="I1076" t="s">
        <v>52</v>
      </c>
      <c r="J1076" t="b">
        <f t="shared" si="16"/>
        <v>0</v>
      </c>
      <c r="N1076">
        <v>392576</v>
      </c>
      <c r="P1076">
        <v>107340</v>
      </c>
      <c r="V1076">
        <v>2</v>
      </c>
    </row>
    <row r="1077" spans="1:22" x14ac:dyDescent="0.25">
      <c r="A1077">
        <v>392268</v>
      </c>
      <c r="B1077">
        <v>2000</v>
      </c>
      <c r="C1077" t="s">
        <v>365</v>
      </c>
      <c r="D1077" t="s">
        <v>10</v>
      </c>
      <c r="E1077">
        <v>8</v>
      </c>
      <c r="F1077" t="s">
        <v>11</v>
      </c>
      <c r="G1077">
        <v>1</v>
      </c>
      <c r="H1077" t="s">
        <v>178</v>
      </c>
      <c r="I1077" t="s">
        <v>52</v>
      </c>
      <c r="J1077" t="b">
        <f t="shared" si="16"/>
        <v>0</v>
      </c>
      <c r="N1077">
        <v>392577</v>
      </c>
      <c r="P1077">
        <v>107380</v>
      </c>
      <c r="V1077">
        <v>2</v>
      </c>
    </row>
    <row r="1078" spans="1:22" x14ac:dyDescent="0.25">
      <c r="A1078">
        <v>392269</v>
      </c>
      <c r="B1078">
        <v>40564</v>
      </c>
      <c r="C1078" t="s">
        <v>561</v>
      </c>
      <c r="D1078" t="s">
        <v>10</v>
      </c>
      <c r="E1078">
        <v>8</v>
      </c>
      <c r="F1078" t="s">
        <v>11</v>
      </c>
      <c r="G1078">
        <v>1</v>
      </c>
      <c r="I1078" t="s">
        <v>52</v>
      </c>
      <c r="J1078" t="b">
        <f t="shared" si="16"/>
        <v>0</v>
      </c>
      <c r="N1078">
        <v>392578</v>
      </c>
      <c r="P1078">
        <v>107380</v>
      </c>
      <c r="V1078">
        <v>2</v>
      </c>
    </row>
    <row r="1079" spans="1:22" x14ac:dyDescent="0.25">
      <c r="A1079">
        <v>392270</v>
      </c>
      <c r="B1079" t="s">
        <v>588</v>
      </c>
      <c r="C1079" t="s">
        <v>589</v>
      </c>
      <c r="D1079" t="s">
        <v>10</v>
      </c>
      <c r="E1079">
        <v>8</v>
      </c>
      <c r="F1079" t="s">
        <v>31</v>
      </c>
      <c r="G1079">
        <v>2</v>
      </c>
      <c r="I1079" t="s">
        <v>52</v>
      </c>
      <c r="J1079" t="b">
        <f t="shared" si="16"/>
        <v>0</v>
      </c>
      <c r="N1079">
        <v>392579</v>
      </c>
      <c r="P1079">
        <v>107410</v>
      </c>
      <c r="V1079">
        <v>2</v>
      </c>
    </row>
    <row r="1080" spans="1:22" x14ac:dyDescent="0.25">
      <c r="A1080">
        <v>392271</v>
      </c>
      <c r="B1080" t="s">
        <v>584</v>
      </c>
      <c r="C1080" t="s">
        <v>585</v>
      </c>
      <c r="D1080" t="s">
        <v>10</v>
      </c>
      <c r="E1080">
        <v>8</v>
      </c>
      <c r="F1080" t="s">
        <v>11</v>
      </c>
      <c r="G1080">
        <v>2</v>
      </c>
      <c r="I1080" t="s">
        <v>52</v>
      </c>
      <c r="J1080" t="b">
        <f t="shared" si="16"/>
        <v>0</v>
      </c>
      <c r="N1080">
        <v>392580</v>
      </c>
      <c r="P1080">
        <v>107410</v>
      </c>
      <c r="V1080">
        <v>2</v>
      </c>
    </row>
    <row r="1081" spans="1:22" x14ac:dyDescent="0.25">
      <c r="A1081">
        <v>392272</v>
      </c>
      <c r="B1081" t="s">
        <v>590</v>
      </c>
      <c r="C1081" t="s">
        <v>591</v>
      </c>
      <c r="D1081" t="s">
        <v>10</v>
      </c>
      <c r="E1081">
        <v>8</v>
      </c>
      <c r="F1081" t="s">
        <v>31</v>
      </c>
      <c r="G1081">
        <v>3</v>
      </c>
      <c r="H1081" t="s">
        <v>62</v>
      </c>
      <c r="I1081" t="s">
        <v>52</v>
      </c>
      <c r="J1081" t="b">
        <f t="shared" si="16"/>
        <v>0</v>
      </c>
      <c r="N1081">
        <v>392581</v>
      </c>
      <c r="P1081">
        <v>107410</v>
      </c>
      <c r="V1081">
        <v>2</v>
      </c>
    </row>
    <row r="1082" spans="1:22" x14ac:dyDescent="0.25">
      <c r="A1082">
        <v>392273</v>
      </c>
      <c r="B1082" t="s">
        <v>588</v>
      </c>
      <c r="C1082" t="s">
        <v>589</v>
      </c>
      <c r="D1082" t="s">
        <v>10</v>
      </c>
      <c r="E1082">
        <v>8</v>
      </c>
      <c r="F1082" t="s">
        <v>11</v>
      </c>
      <c r="G1082">
        <v>2</v>
      </c>
      <c r="I1082" t="s">
        <v>52</v>
      </c>
      <c r="J1082" t="b">
        <f t="shared" si="16"/>
        <v>0</v>
      </c>
      <c r="N1082">
        <v>392582</v>
      </c>
      <c r="P1082">
        <v>107520</v>
      </c>
      <c r="V1082">
        <v>2</v>
      </c>
    </row>
    <row r="1083" spans="1:22" x14ac:dyDescent="0.25">
      <c r="A1083">
        <v>392274</v>
      </c>
      <c r="B1083" t="s">
        <v>582</v>
      </c>
      <c r="C1083" t="s">
        <v>583</v>
      </c>
      <c r="D1083" t="s">
        <v>10</v>
      </c>
      <c r="E1083">
        <v>8</v>
      </c>
      <c r="F1083" t="s">
        <v>11</v>
      </c>
      <c r="G1083">
        <v>2</v>
      </c>
      <c r="I1083" t="s">
        <v>52</v>
      </c>
      <c r="J1083" t="b">
        <f t="shared" si="16"/>
        <v>0</v>
      </c>
      <c r="N1083">
        <v>392583</v>
      </c>
      <c r="P1083">
        <v>107837</v>
      </c>
      <c r="V1083">
        <v>2</v>
      </c>
    </row>
    <row r="1084" spans="1:22" x14ac:dyDescent="0.25">
      <c r="A1084">
        <v>392275</v>
      </c>
      <c r="B1084" t="s">
        <v>575</v>
      </c>
      <c r="C1084" t="s">
        <v>576</v>
      </c>
      <c r="D1084" t="s">
        <v>10</v>
      </c>
      <c r="E1084">
        <v>8</v>
      </c>
      <c r="F1084" t="s">
        <v>11</v>
      </c>
      <c r="G1084">
        <v>2</v>
      </c>
      <c r="I1084" t="s">
        <v>52</v>
      </c>
      <c r="J1084" t="b">
        <f t="shared" si="16"/>
        <v>0</v>
      </c>
      <c r="N1084">
        <v>392584</v>
      </c>
      <c r="P1084">
        <v>108200</v>
      </c>
      <c r="V1084">
        <v>2</v>
      </c>
    </row>
    <row r="1085" spans="1:22" x14ac:dyDescent="0.25">
      <c r="A1085">
        <v>392276</v>
      </c>
      <c r="B1085" t="s">
        <v>590</v>
      </c>
      <c r="C1085" t="s">
        <v>591</v>
      </c>
      <c r="D1085" t="s">
        <v>10</v>
      </c>
      <c r="E1085">
        <v>5</v>
      </c>
      <c r="F1085" t="s">
        <v>11</v>
      </c>
      <c r="G1085">
        <v>3</v>
      </c>
      <c r="H1085" t="s">
        <v>62</v>
      </c>
      <c r="I1085" t="s">
        <v>13</v>
      </c>
      <c r="J1085" t="b">
        <f t="shared" si="16"/>
        <v>0</v>
      </c>
      <c r="N1085">
        <v>392585</v>
      </c>
      <c r="P1085">
        <v>108350</v>
      </c>
      <c r="V1085">
        <v>2</v>
      </c>
    </row>
    <row r="1086" spans="1:22" x14ac:dyDescent="0.25">
      <c r="A1086">
        <v>392277</v>
      </c>
      <c r="B1086" t="s">
        <v>590</v>
      </c>
      <c r="C1086" t="s">
        <v>591</v>
      </c>
      <c r="D1086" t="s">
        <v>10</v>
      </c>
      <c r="E1086">
        <v>1</v>
      </c>
      <c r="F1086" t="s">
        <v>11</v>
      </c>
      <c r="G1086">
        <v>3</v>
      </c>
      <c r="H1086" t="s">
        <v>62</v>
      </c>
      <c r="I1086" t="s">
        <v>13</v>
      </c>
      <c r="J1086" t="b">
        <f t="shared" si="16"/>
        <v>0</v>
      </c>
      <c r="N1086">
        <v>392586</v>
      </c>
      <c r="P1086">
        <v>115030</v>
      </c>
      <c r="V1086">
        <v>2</v>
      </c>
    </row>
    <row r="1087" spans="1:22" x14ac:dyDescent="0.25">
      <c r="A1087">
        <v>392278</v>
      </c>
      <c r="B1087" t="s">
        <v>590</v>
      </c>
      <c r="C1087" t="s">
        <v>591</v>
      </c>
      <c r="D1087" t="s">
        <v>10</v>
      </c>
      <c r="E1087">
        <v>1</v>
      </c>
      <c r="F1087" t="s">
        <v>11</v>
      </c>
      <c r="G1087">
        <v>3</v>
      </c>
      <c r="H1087" t="s">
        <v>592</v>
      </c>
      <c r="I1087" t="s">
        <v>13</v>
      </c>
      <c r="J1087" t="b">
        <f t="shared" si="16"/>
        <v>0</v>
      </c>
      <c r="N1087">
        <v>392587</v>
      </c>
      <c r="P1087">
        <v>115030</v>
      </c>
      <c r="V1087">
        <v>2</v>
      </c>
    </row>
    <row r="1088" spans="1:22" x14ac:dyDescent="0.25">
      <c r="A1088">
        <v>392294</v>
      </c>
      <c r="B1088" t="s">
        <v>593</v>
      </c>
      <c r="C1088" t="s">
        <v>594</v>
      </c>
      <c r="D1088" t="s">
        <v>10</v>
      </c>
      <c r="E1088">
        <v>50</v>
      </c>
      <c r="F1088" t="s">
        <v>31</v>
      </c>
      <c r="G1088">
        <v>2</v>
      </c>
      <c r="I1088" t="s">
        <v>52</v>
      </c>
      <c r="J1088" t="b">
        <f t="shared" si="16"/>
        <v>0</v>
      </c>
      <c r="N1088">
        <v>392588</v>
      </c>
      <c r="P1088">
        <v>115040</v>
      </c>
      <c r="V1088">
        <v>2</v>
      </c>
    </row>
    <row r="1089" spans="1:22" x14ac:dyDescent="0.25">
      <c r="A1089">
        <v>392295</v>
      </c>
      <c r="B1089" t="s">
        <v>257</v>
      </c>
      <c r="C1089" t="s">
        <v>258</v>
      </c>
      <c r="D1089" t="s">
        <v>10</v>
      </c>
      <c r="E1089">
        <v>350</v>
      </c>
      <c r="F1089" t="s">
        <v>11</v>
      </c>
      <c r="G1089">
        <v>1</v>
      </c>
      <c r="H1089" t="s">
        <v>24</v>
      </c>
      <c r="I1089" t="s">
        <v>52</v>
      </c>
      <c r="J1089" t="b">
        <f t="shared" si="16"/>
        <v>0</v>
      </c>
      <c r="N1089">
        <v>392589</v>
      </c>
      <c r="P1089">
        <v>115040</v>
      </c>
      <c r="V1089">
        <v>2</v>
      </c>
    </row>
    <row r="1090" spans="1:22" x14ac:dyDescent="0.25">
      <c r="A1090">
        <v>392296</v>
      </c>
      <c r="B1090">
        <v>107837</v>
      </c>
      <c r="C1090" t="s">
        <v>264</v>
      </c>
      <c r="D1090" t="s">
        <v>10</v>
      </c>
      <c r="E1090">
        <v>100</v>
      </c>
      <c r="F1090" t="s">
        <v>11</v>
      </c>
      <c r="G1090">
        <v>1</v>
      </c>
      <c r="H1090" t="s">
        <v>24</v>
      </c>
      <c r="I1090" t="s">
        <v>52</v>
      </c>
      <c r="J1090" t="b">
        <f t="shared" si="16"/>
        <v>0</v>
      </c>
      <c r="N1090">
        <v>392590</v>
      </c>
      <c r="P1090">
        <v>115040</v>
      </c>
      <c r="V1090">
        <v>2</v>
      </c>
    </row>
    <row r="1091" spans="1:22" x14ac:dyDescent="0.25">
      <c r="A1091">
        <v>392297</v>
      </c>
      <c r="B1091">
        <v>102334</v>
      </c>
      <c r="C1091" t="s">
        <v>595</v>
      </c>
      <c r="D1091" t="s">
        <v>10</v>
      </c>
      <c r="E1091">
        <v>50</v>
      </c>
      <c r="F1091" t="s">
        <v>11</v>
      </c>
      <c r="G1091">
        <v>1</v>
      </c>
      <c r="H1091" t="s">
        <v>307</v>
      </c>
      <c r="I1091" t="s">
        <v>52</v>
      </c>
      <c r="J1091" t="b">
        <f t="shared" si="16"/>
        <v>0</v>
      </c>
      <c r="N1091">
        <v>392591</v>
      </c>
      <c r="P1091">
        <v>115040</v>
      </c>
      <c r="V1091">
        <v>2</v>
      </c>
    </row>
    <row r="1092" spans="1:22" x14ac:dyDescent="0.25">
      <c r="A1092">
        <v>392298</v>
      </c>
      <c r="B1092" t="s">
        <v>596</v>
      </c>
      <c r="C1092" t="s">
        <v>597</v>
      </c>
      <c r="D1092" t="s">
        <v>10</v>
      </c>
      <c r="E1092">
        <v>100</v>
      </c>
      <c r="F1092" t="s">
        <v>11</v>
      </c>
      <c r="G1092">
        <v>1</v>
      </c>
      <c r="H1092" t="s">
        <v>24</v>
      </c>
      <c r="I1092" t="s">
        <v>52</v>
      </c>
      <c r="J1092" t="b">
        <f t="shared" si="16"/>
        <v>0</v>
      </c>
      <c r="N1092">
        <v>392592</v>
      </c>
      <c r="P1092">
        <v>115080</v>
      </c>
      <c r="V1092">
        <v>2</v>
      </c>
    </row>
    <row r="1093" spans="1:22" x14ac:dyDescent="0.25">
      <c r="A1093">
        <v>392299</v>
      </c>
      <c r="B1093" t="s">
        <v>253</v>
      </c>
      <c r="C1093" t="s">
        <v>254</v>
      </c>
      <c r="D1093" t="s">
        <v>10</v>
      </c>
      <c r="E1093">
        <v>100</v>
      </c>
      <c r="F1093" t="s">
        <v>11</v>
      </c>
      <c r="G1093">
        <v>1</v>
      </c>
      <c r="H1093" t="s">
        <v>24</v>
      </c>
      <c r="I1093" t="s">
        <v>52</v>
      </c>
      <c r="J1093" t="b">
        <f t="shared" si="16"/>
        <v>0</v>
      </c>
      <c r="N1093">
        <v>392593</v>
      </c>
      <c r="P1093">
        <v>115080</v>
      </c>
      <c r="V1093">
        <v>2</v>
      </c>
    </row>
    <row r="1094" spans="1:22" x14ac:dyDescent="0.25">
      <c r="A1094">
        <v>392300</v>
      </c>
      <c r="B1094" t="s">
        <v>251</v>
      </c>
      <c r="C1094" t="s">
        <v>252</v>
      </c>
      <c r="D1094" t="s">
        <v>10</v>
      </c>
      <c r="E1094">
        <v>350</v>
      </c>
      <c r="F1094" t="s">
        <v>11</v>
      </c>
      <c r="G1094">
        <v>1</v>
      </c>
      <c r="H1094" t="s">
        <v>24</v>
      </c>
      <c r="I1094" t="s">
        <v>52</v>
      </c>
      <c r="J1094" t="b">
        <f t="shared" si="16"/>
        <v>0</v>
      </c>
      <c r="N1094">
        <v>392594</v>
      </c>
      <c r="P1094">
        <v>115080</v>
      </c>
      <c r="V1094">
        <v>2</v>
      </c>
    </row>
    <row r="1095" spans="1:22" x14ac:dyDescent="0.25">
      <c r="A1095">
        <v>392301</v>
      </c>
      <c r="B1095">
        <v>101430</v>
      </c>
      <c r="C1095" t="s">
        <v>266</v>
      </c>
      <c r="D1095" t="s">
        <v>10</v>
      </c>
      <c r="E1095">
        <v>50</v>
      </c>
      <c r="F1095" t="s">
        <v>11</v>
      </c>
      <c r="G1095">
        <v>1</v>
      </c>
      <c r="H1095" t="s">
        <v>24</v>
      </c>
      <c r="I1095" t="s">
        <v>52</v>
      </c>
      <c r="J1095" t="b">
        <f t="shared" si="16"/>
        <v>0</v>
      </c>
      <c r="N1095">
        <v>392595</v>
      </c>
      <c r="P1095">
        <v>115165</v>
      </c>
      <c r="V1095">
        <v>2</v>
      </c>
    </row>
    <row r="1096" spans="1:22" x14ac:dyDescent="0.25">
      <c r="A1096">
        <v>392302</v>
      </c>
      <c r="B1096">
        <v>120040</v>
      </c>
      <c r="C1096" t="s">
        <v>549</v>
      </c>
      <c r="D1096" t="s">
        <v>10</v>
      </c>
      <c r="E1096">
        <v>50</v>
      </c>
      <c r="F1096" t="s">
        <v>11</v>
      </c>
      <c r="G1096">
        <v>1</v>
      </c>
      <c r="H1096" t="s">
        <v>163</v>
      </c>
      <c r="I1096" t="s">
        <v>52</v>
      </c>
      <c r="J1096" t="b">
        <f t="shared" si="16"/>
        <v>0</v>
      </c>
      <c r="N1096">
        <v>392596</v>
      </c>
      <c r="P1096">
        <v>115265</v>
      </c>
      <c r="V1096">
        <v>2</v>
      </c>
    </row>
    <row r="1097" spans="1:22" x14ac:dyDescent="0.25">
      <c r="A1097">
        <v>392303</v>
      </c>
      <c r="B1097" t="s">
        <v>255</v>
      </c>
      <c r="C1097" t="s">
        <v>256</v>
      </c>
      <c r="D1097" t="s">
        <v>10</v>
      </c>
      <c r="E1097">
        <v>350</v>
      </c>
      <c r="F1097" t="s">
        <v>11</v>
      </c>
      <c r="G1097">
        <v>1</v>
      </c>
      <c r="H1097" t="s">
        <v>24</v>
      </c>
      <c r="I1097" t="s">
        <v>52</v>
      </c>
      <c r="J1097" t="b">
        <f t="shared" si="16"/>
        <v>0</v>
      </c>
      <c r="N1097">
        <v>392597</v>
      </c>
      <c r="P1097">
        <v>115630</v>
      </c>
      <c r="V1097">
        <v>2</v>
      </c>
    </row>
    <row r="1098" spans="1:22" x14ac:dyDescent="0.25">
      <c r="A1098">
        <v>392304</v>
      </c>
      <c r="B1098">
        <v>101500</v>
      </c>
      <c r="C1098" t="s">
        <v>598</v>
      </c>
      <c r="D1098" t="s">
        <v>10</v>
      </c>
      <c r="E1098">
        <v>250</v>
      </c>
      <c r="F1098" t="s">
        <v>11</v>
      </c>
      <c r="G1098">
        <v>1</v>
      </c>
      <c r="H1098" t="s">
        <v>24</v>
      </c>
      <c r="I1098" t="s">
        <v>52</v>
      </c>
      <c r="J1098" t="b">
        <f t="shared" si="16"/>
        <v>0</v>
      </c>
      <c r="N1098">
        <v>392598</v>
      </c>
      <c r="P1098">
        <v>115638</v>
      </c>
      <c r="V1098">
        <v>2</v>
      </c>
    </row>
    <row r="1099" spans="1:22" x14ac:dyDescent="0.25">
      <c r="A1099">
        <v>392305</v>
      </c>
      <c r="B1099">
        <v>125484</v>
      </c>
      <c r="C1099" t="s">
        <v>263</v>
      </c>
      <c r="D1099" t="s">
        <v>10</v>
      </c>
      <c r="E1099">
        <v>50</v>
      </c>
      <c r="F1099" t="s">
        <v>11</v>
      </c>
      <c r="G1099">
        <v>1</v>
      </c>
      <c r="H1099" t="s">
        <v>24</v>
      </c>
      <c r="I1099" t="s">
        <v>52</v>
      </c>
      <c r="J1099" t="b">
        <f t="shared" si="16"/>
        <v>0</v>
      </c>
      <c r="N1099">
        <v>392599</v>
      </c>
      <c r="P1099">
        <v>115639</v>
      </c>
      <c r="V1099">
        <v>2</v>
      </c>
    </row>
    <row r="1100" spans="1:22" x14ac:dyDescent="0.25">
      <c r="A1100">
        <v>392306</v>
      </c>
      <c r="B1100">
        <v>125470</v>
      </c>
      <c r="C1100" t="s">
        <v>262</v>
      </c>
      <c r="D1100" t="s">
        <v>10</v>
      </c>
      <c r="E1100">
        <v>50</v>
      </c>
      <c r="F1100" t="s">
        <v>11</v>
      </c>
      <c r="G1100">
        <v>1</v>
      </c>
      <c r="H1100" t="s">
        <v>24</v>
      </c>
      <c r="I1100" t="s">
        <v>52</v>
      </c>
      <c r="J1100" t="b">
        <f t="shared" ref="J1100:J1163" si="17">A1100=A1099</f>
        <v>0</v>
      </c>
      <c r="N1100">
        <v>392600</v>
      </c>
      <c r="P1100">
        <v>115650</v>
      </c>
      <c r="V1100">
        <v>2</v>
      </c>
    </row>
    <row r="1101" spans="1:22" x14ac:dyDescent="0.25">
      <c r="A1101">
        <v>392307</v>
      </c>
      <c r="B1101">
        <v>115265</v>
      </c>
      <c r="C1101" t="s">
        <v>261</v>
      </c>
      <c r="D1101" t="s">
        <v>10</v>
      </c>
      <c r="E1101">
        <v>100</v>
      </c>
      <c r="F1101" t="s">
        <v>11</v>
      </c>
      <c r="G1101">
        <v>1</v>
      </c>
      <c r="H1101" t="s">
        <v>24</v>
      </c>
      <c r="I1101" t="s">
        <v>52</v>
      </c>
      <c r="J1101" t="b">
        <f t="shared" si="17"/>
        <v>0</v>
      </c>
      <c r="N1101">
        <v>392601</v>
      </c>
      <c r="P1101">
        <v>115670</v>
      </c>
      <c r="V1101">
        <v>2</v>
      </c>
    </row>
    <row r="1102" spans="1:22" x14ac:dyDescent="0.25">
      <c r="A1102">
        <v>392308</v>
      </c>
      <c r="B1102">
        <v>120060</v>
      </c>
      <c r="C1102" t="s">
        <v>599</v>
      </c>
      <c r="D1102" t="s">
        <v>10</v>
      </c>
      <c r="E1102">
        <v>32</v>
      </c>
      <c r="F1102" t="s">
        <v>11</v>
      </c>
      <c r="G1102">
        <v>1</v>
      </c>
      <c r="H1102" t="s">
        <v>163</v>
      </c>
      <c r="I1102" t="s">
        <v>52</v>
      </c>
      <c r="J1102" t="b">
        <f t="shared" si="17"/>
        <v>0</v>
      </c>
      <c r="N1102">
        <v>392602</v>
      </c>
      <c r="P1102">
        <v>115672</v>
      </c>
      <c r="V1102">
        <v>2</v>
      </c>
    </row>
    <row r="1103" spans="1:22" x14ac:dyDescent="0.25">
      <c r="A1103">
        <v>392314</v>
      </c>
      <c r="B1103" t="s">
        <v>600</v>
      </c>
      <c r="C1103" t="s">
        <v>601</v>
      </c>
      <c r="D1103" t="s">
        <v>10</v>
      </c>
      <c r="E1103">
        <v>50</v>
      </c>
      <c r="F1103" t="s">
        <v>31</v>
      </c>
      <c r="G1103">
        <v>2</v>
      </c>
      <c r="I1103" t="s">
        <v>52</v>
      </c>
      <c r="J1103" t="b">
        <f t="shared" si="17"/>
        <v>0</v>
      </c>
      <c r="N1103">
        <v>392603</v>
      </c>
      <c r="P1103">
        <v>115675</v>
      </c>
      <c r="V1103">
        <v>2</v>
      </c>
    </row>
    <row r="1104" spans="1:22" x14ac:dyDescent="0.25">
      <c r="A1104">
        <v>392315</v>
      </c>
      <c r="B1104" t="s">
        <v>593</v>
      </c>
      <c r="C1104" t="s">
        <v>594</v>
      </c>
      <c r="D1104" t="s">
        <v>10</v>
      </c>
      <c r="E1104">
        <v>50</v>
      </c>
      <c r="F1104" t="s">
        <v>11</v>
      </c>
      <c r="G1104">
        <v>2</v>
      </c>
      <c r="I1104" t="s">
        <v>52</v>
      </c>
      <c r="J1104" t="b">
        <f t="shared" si="17"/>
        <v>0</v>
      </c>
      <c r="N1104">
        <v>392604</v>
      </c>
      <c r="P1104">
        <v>116032</v>
      </c>
      <c r="V1104">
        <v>2</v>
      </c>
    </row>
    <row r="1105" spans="1:22" x14ac:dyDescent="0.25">
      <c r="A1105">
        <v>392316</v>
      </c>
      <c r="B1105" t="s">
        <v>602</v>
      </c>
      <c r="C1105" t="s">
        <v>603</v>
      </c>
      <c r="D1105" t="s">
        <v>10</v>
      </c>
      <c r="E1105">
        <v>55</v>
      </c>
      <c r="F1105" t="s">
        <v>31</v>
      </c>
      <c r="G1105">
        <v>1</v>
      </c>
      <c r="H1105" t="s">
        <v>604</v>
      </c>
      <c r="I1105" t="s">
        <v>13</v>
      </c>
      <c r="J1105" t="b">
        <f t="shared" si="17"/>
        <v>0</v>
      </c>
      <c r="N1105">
        <v>392605</v>
      </c>
      <c r="P1105">
        <v>116199</v>
      </c>
      <c r="V1105">
        <v>2</v>
      </c>
    </row>
    <row r="1106" spans="1:22" x14ac:dyDescent="0.25">
      <c r="A1106">
        <v>392317</v>
      </c>
      <c r="B1106" t="s">
        <v>605</v>
      </c>
      <c r="C1106" t="s">
        <v>606</v>
      </c>
      <c r="D1106" t="s">
        <v>10</v>
      </c>
      <c r="E1106">
        <v>50</v>
      </c>
      <c r="F1106" t="s">
        <v>31</v>
      </c>
      <c r="G1106">
        <v>2</v>
      </c>
      <c r="I1106" t="s">
        <v>52</v>
      </c>
      <c r="J1106" t="b">
        <f t="shared" si="17"/>
        <v>0</v>
      </c>
      <c r="N1106">
        <v>392606</v>
      </c>
      <c r="P1106">
        <v>120020</v>
      </c>
      <c r="V1106">
        <v>2</v>
      </c>
    </row>
    <row r="1107" spans="1:22" x14ac:dyDescent="0.25">
      <c r="A1107">
        <v>392318</v>
      </c>
      <c r="B1107">
        <v>27030</v>
      </c>
      <c r="C1107" t="s">
        <v>265</v>
      </c>
      <c r="D1107" t="s">
        <v>10</v>
      </c>
      <c r="E1107">
        <v>50</v>
      </c>
      <c r="F1107" t="s">
        <v>11</v>
      </c>
      <c r="G1107">
        <v>1</v>
      </c>
      <c r="H1107" t="s">
        <v>160</v>
      </c>
      <c r="I1107" t="s">
        <v>52</v>
      </c>
      <c r="J1107" t="b">
        <f t="shared" si="17"/>
        <v>0</v>
      </c>
      <c r="N1107">
        <v>392607</v>
      </c>
      <c r="P1107">
        <v>120020</v>
      </c>
      <c r="V1107">
        <v>2</v>
      </c>
    </row>
    <row r="1108" spans="1:22" x14ac:dyDescent="0.25">
      <c r="A1108">
        <v>392319</v>
      </c>
      <c r="B1108">
        <v>35752</v>
      </c>
      <c r="C1108" t="s">
        <v>248</v>
      </c>
      <c r="D1108" t="s">
        <v>10</v>
      </c>
      <c r="E1108">
        <v>50</v>
      </c>
      <c r="F1108" t="s">
        <v>11</v>
      </c>
      <c r="G1108">
        <v>1</v>
      </c>
      <c r="H1108" t="s">
        <v>160</v>
      </c>
      <c r="I1108" t="s">
        <v>52</v>
      </c>
      <c r="J1108" t="b">
        <f t="shared" si="17"/>
        <v>0</v>
      </c>
      <c r="N1108">
        <v>392614</v>
      </c>
      <c r="P1108">
        <v>120020</v>
      </c>
      <c r="V1108">
        <v>2</v>
      </c>
    </row>
    <row r="1109" spans="1:22" x14ac:dyDescent="0.25">
      <c r="A1109">
        <v>392320</v>
      </c>
      <c r="B1109">
        <v>35808</v>
      </c>
      <c r="C1109" t="s">
        <v>249</v>
      </c>
      <c r="D1109" t="s">
        <v>10</v>
      </c>
      <c r="E1109">
        <v>150</v>
      </c>
      <c r="F1109" t="s">
        <v>11</v>
      </c>
      <c r="G1109">
        <v>1</v>
      </c>
      <c r="H1109" t="s">
        <v>22</v>
      </c>
      <c r="I1109" t="s">
        <v>52</v>
      </c>
      <c r="J1109" t="b">
        <f t="shared" si="17"/>
        <v>0</v>
      </c>
      <c r="N1109">
        <v>392615</v>
      </c>
      <c r="P1109">
        <v>120030</v>
      </c>
      <c r="V1109">
        <v>2</v>
      </c>
    </row>
    <row r="1110" spans="1:22" x14ac:dyDescent="0.25">
      <c r="A1110">
        <v>392321</v>
      </c>
      <c r="B1110">
        <v>35811</v>
      </c>
      <c r="C1110" t="s">
        <v>250</v>
      </c>
      <c r="D1110" t="s">
        <v>10</v>
      </c>
      <c r="E1110">
        <v>50</v>
      </c>
      <c r="F1110" t="s">
        <v>11</v>
      </c>
      <c r="G1110">
        <v>1</v>
      </c>
      <c r="H1110" t="s">
        <v>22</v>
      </c>
      <c r="I1110" t="s">
        <v>52</v>
      </c>
      <c r="J1110" t="b">
        <f t="shared" si="17"/>
        <v>0</v>
      </c>
      <c r="N1110">
        <v>392616</v>
      </c>
      <c r="P1110">
        <v>120030</v>
      </c>
      <c r="V1110">
        <v>2</v>
      </c>
    </row>
    <row r="1111" spans="1:22" x14ac:dyDescent="0.25">
      <c r="A1111">
        <v>392322</v>
      </c>
      <c r="B1111" t="s">
        <v>607</v>
      </c>
      <c r="C1111" t="s">
        <v>608</v>
      </c>
      <c r="D1111" t="s">
        <v>10</v>
      </c>
      <c r="E1111">
        <v>50</v>
      </c>
      <c r="F1111" t="s">
        <v>31</v>
      </c>
      <c r="G1111">
        <v>2</v>
      </c>
      <c r="I1111" t="s">
        <v>52</v>
      </c>
      <c r="J1111" t="b">
        <f t="shared" si="17"/>
        <v>0</v>
      </c>
      <c r="N1111">
        <v>392617</v>
      </c>
      <c r="P1111">
        <v>120030</v>
      </c>
      <c r="V1111">
        <v>2</v>
      </c>
    </row>
    <row r="1112" spans="1:22" x14ac:dyDescent="0.25">
      <c r="A1112">
        <v>392323</v>
      </c>
      <c r="B1112" t="s">
        <v>605</v>
      </c>
      <c r="C1112" t="s">
        <v>606</v>
      </c>
      <c r="D1112" t="s">
        <v>10</v>
      </c>
      <c r="E1112">
        <v>50</v>
      </c>
      <c r="F1112" t="s">
        <v>11</v>
      </c>
      <c r="G1112">
        <v>2</v>
      </c>
      <c r="I1112" t="s">
        <v>52</v>
      </c>
      <c r="J1112" t="b">
        <f t="shared" si="17"/>
        <v>0</v>
      </c>
      <c r="N1112">
        <v>392618</v>
      </c>
      <c r="P1112">
        <v>120040</v>
      </c>
      <c r="V1112">
        <v>2</v>
      </c>
    </row>
    <row r="1113" spans="1:22" x14ac:dyDescent="0.25">
      <c r="A1113">
        <v>392324</v>
      </c>
      <c r="B1113" t="s">
        <v>609</v>
      </c>
      <c r="C1113" t="s">
        <v>610</v>
      </c>
      <c r="D1113" t="s">
        <v>10</v>
      </c>
      <c r="E1113">
        <v>50</v>
      </c>
      <c r="F1113" t="s">
        <v>31</v>
      </c>
      <c r="G1113">
        <v>3</v>
      </c>
      <c r="H1113" t="s">
        <v>62</v>
      </c>
      <c r="I1113" t="s">
        <v>52</v>
      </c>
      <c r="J1113" t="b">
        <f t="shared" si="17"/>
        <v>0</v>
      </c>
      <c r="N1113">
        <v>392619</v>
      </c>
      <c r="P1113">
        <v>120060</v>
      </c>
      <c r="V1113">
        <v>2</v>
      </c>
    </row>
    <row r="1114" spans="1:22" x14ac:dyDescent="0.25">
      <c r="A1114">
        <v>392325</v>
      </c>
      <c r="B1114" t="s">
        <v>607</v>
      </c>
      <c r="C1114" t="s">
        <v>608</v>
      </c>
      <c r="D1114" t="s">
        <v>10</v>
      </c>
      <c r="E1114">
        <v>50</v>
      </c>
      <c r="F1114" t="s">
        <v>11</v>
      </c>
      <c r="G1114">
        <v>2</v>
      </c>
      <c r="I1114" t="s">
        <v>52</v>
      </c>
      <c r="J1114" t="b">
        <f t="shared" si="17"/>
        <v>0</v>
      </c>
      <c r="N1114">
        <v>392622</v>
      </c>
      <c r="P1114">
        <v>120570</v>
      </c>
      <c r="V1114">
        <v>2</v>
      </c>
    </row>
    <row r="1115" spans="1:22" x14ac:dyDescent="0.25">
      <c r="A1115">
        <v>392326</v>
      </c>
      <c r="B1115" t="s">
        <v>600</v>
      </c>
      <c r="C1115" t="s">
        <v>601</v>
      </c>
      <c r="D1115" t="s">
        <v>10</v>
      </c>
      <c r="E1115">
        <v>50</v>
      </c>
      <c r="F1115" t="s">
        <v>11</v>
      </c>
      <c r="G1115">
        <v>2</v>
      </c>
      <c r="I1115" t="s">
        <v>52</v>
      </c>
      <c r="J1115" t="b">
        <f t="shared" si="17"/>
        <v>0</v>
      </c>
      <c r="N1115">
        <v>392623</v>
      </c>
      <c r="P1115">
        <v>125150</v>
      </c>
      <c r="V1115">
        <v>2</v>
      </c>
    </row>
    <row r="1116" spans="1:22" x14ac:dyDescent="0.25">
      <c r="A1116">
        <v>392327</v>
      </c>
      <c r="B1116" t="s">
        <v>609</v>
      </c>
      <c r="C1116" t="s">
        <v>610</v>
      </c>
      <c r="D1116" t="s">
        <v>10</v>
      </c>
      <c r="E1116">
        <v>50</v>
      </c>
      <c r="F1116" t="s">
        <v>11</v>
      </c>
      <c r="G1116">
        <v>3</v>
      </c>
      <c r="H1116" t="s">
        <v>62</v>
      </c>
      <c r="I1116" t="s">
        <v>13</v>
      </c>
      <c r="J1116" t="b">
        <f t="shared" si="17"/>
        <v>0</v>
      </c>
      <c r="N1116">
        <v>392625</v>
      </c>
      <c r="P1116">
        <v>125155</v>
      </c>
      <c r="V1116">
        <v>2</v>
      </c>
    </row>
    <row r="1117" spans="1:22" x14ac:dyDescent="0.25">
      <c r="A1117">
        <v>392328</v>
      </c>
      <c r="B1117" t="s">
        <v>611</v>
      </c>
      <c r="C1117" t="s">
        <v>612</v>
      </c>
      <c r="D1117" t="s">
        <v>10</v>
      </c>
      <c r="E1117">
        <v>33</v>
      </c>
      <c r="F1117" t="s">
        <v>31</v>
      </c>
      <c r="G1117">
        <v>1</v>
      </c>
      <c r="H1117" t="s">
        <v>140</v>
      </c>
      <c r="I1117" t="s">
        <v>52</v>
      </c>
      <c r="J1117" t="b">
        <f t="shared" si="17"/>
        <v>0</v>
      </c>
      <c r="N1117">
        <v>392626</v>
      </c>
      <c r="P1117">
        <v>125180</v>
      </c>
      <c r="V1117">
        <v>2</v>
      </c>
    </row>
    <row r="1118" spans="1:22" x14ac:dyDescent="0.25">
      <c r="A1118">
        <v>392329</v>
      </c>
      <c r="B1118">
        <v>40252</v>
      </c>
      <c r="C1118" t="s">
        <v>351</v>
      </c>
      <c r="D1118" t="s">
        <v>10</v>
      </c>
      <c r="E1118">
        <v>0</v>
      </c>
      <c r="F1118" t="s">
        <v>11</v>
      </c>
      <c r="G1118">
        <v>1</v>
      </c>
      <c r="H1118" t="s">
        <v>225</v>
      </c>
      <c r="I1118" t="s">
        <v>52</v>
      </c>
      <c r="J1118" t="b">
        <f t="shared" si="17"/>
        <v>0</v>
      </c>
      <c r="N1118">
        <v>392628</v>
      </c>
      <c r="P1118">
        <v>125470</v>
      </c>
      <c r="V1118">
        <v>2</v>
      </c>
    </row>
    <row r="1119" spans="1:22" x14ac:dyDescent="0.25">
      <c r="A1119">
        <v>392331</v>
      </c>
      <c r="B1119" t="s">
        <v>613</v>
      </c>
      <c r="C1119" t="s">
        <v>614</v>
      </c>
      <c r="D1119" t="s">
        <v>10</v>
      </c>
      <c r="E1119">
        <v>33</v>
      </c>
      <c r="F1119" t="s">
        <v>31</v>
      </c>
      <c r="G1119">
        <v>1</v>
      </c>
      <c r="H1119" t="s">
        <v>140</v>
      </c>
      <c r="I1119" t="s">
        <v>52</v>
      </c>
      <c r="J1119" t="b">
        <f t="shared" si="17"/>
        <v>0</v>
      </c>
      <c r="N1119">
        <v>392648</v>
      </c>
      <c r="P1119">
        <v>125484</v>
      </c>
      <c r="V1119">
        <v>2</v>
      </c>
    </row>
    <row r="1120" spans="1:22" x14ac:dyDescent="0.25">
      <c r="A1120">
        <v>392333</v>
      </c>
      <c r="B1120">
        <v>40543</v>
      </c>
      <c r="C1120" t="s">
        <v>615</v>
      </c>
      <c r="D1120" t="s">
        <v>10</v>
      </c>
      <c r="E1120">
        <v>33</v>
      </c>
      <c r="F1120" t="s">
        <v>31</v>
      </c>
      <c r="G1120">
        <v>1</v>
      </c>
      <c r="I1120" t="s">
        <v>52</v>
      </c>
      <c r="J1120" t="b">
        <f t="shared" si="17"/>
        <v>0</v>
      </c>
      <c r="N1120">
        <v>392649</v>
      </c>
      <c r="P1120">
        <v>125604</v>
      </c>
      <c r="V1120">
        <v>2</v>
      </c>
    </row>
    <row r="1121" spans="1:22" x14ac:dyDescent="0.25">
      <c r="A1121">
        <v>392335</v>
      </c>
      <c r="B1121">
        <v>40542</v>
      </c>
      <c r="C1121" t="s">
        <v>352</v>
      </c>
      <c r="D1121" t="s">
        <v>10</v>
      </c>
      <c r="E1121">
        <v>363</v>
      </c>
      <c r="F1121" t="s">
        <v>31</v>
      </c>
      <c r="G1121">
        <v>1</v>
      </c>
      <c r="I1121" t="s">
        <v>52</v>
      </c>
      <c r="J1121" t="b">
        <f t="shared" si="17"/>
        <v>0</v>
      </c>
      <c r="N1121">
        <v>392650</v>
      </c>
      <c r="P1121">
        <v>127035</v>
      </c>
      <c r="V1121">
        <v>2</v>
      </c>
    </row>
    <row r="1122" spans="1:22" x14ac:dyDescent="0.25">
      <c r="A1122">
        <v>392338</v>
      </c>
      <c r="B1122">
        <v>237023</v>
      </c>
      <c r="C1122" t="s">
        <v>616</v>
      </c>
      <c r="D1122" t="s">
        <v>10</v>
      </c>
      <c r="E1122">
        <v>33</v>
      </c>
      <c r="F1122" t="s">
        <v>31</v>
      </c>
      <c r="G1122">
        <v>1</v>
      </c>
      <c r="I1122" t="s">
        <v>52</v>
      </c>
      <c r="J1122" t="b">
        <f t="shared" si="17"/>
        <v>0</v>
      </c>
      <c r="N1122">
        <v>392651</v>
      </c>
      <c r="P1122">
        <v>127057</v>
      </c>
      <c r="V1122">
        <v>2</v>
      </c>
    </row>
    <row r="1123" spans="1:22" x14ac:dyDescent="0.25">
      <c r="A1123">
        <v>392339</v>
      </c>
      <c r="B1123">
        <v>45210</v>
      </c>
      <c r="C1123" t="s">
        <v>617</v>
      </c>
      <c r="D1123" t="s">
        <v>10</v>
      </c>
      <c r="E1123">
        <v>66</v>
      </c>
      <c r="F1123" t="s">
        <v>11</v>
      </c>
      <c r="G1123">
        <v>1</v>
      </c>
      <c r="H1123" t="s">
        <v>283</v>
      </c>
      <c r="I1123" t="s">
        <v>52</v>
      </c>
      <c r="J1123" t="b">
        <f t="shared" si="17"/>
        <v>0</v>
      </c>
      <c r="N1123">
        <v>392652</v>
      </c>
      <c r="P1123">
        <v>128010</v>
      </c>
      <c r="V1123">
        <v>2</v>
      </c>
    </row>
    <row r="1124" spans="1:22" x14ac:dyDescent="0.25">
      <c r="A1124">
        <v>392340</v>
      </c>
      <c r="B1124">
        <v>45202</v>
      </c>
      <c r="C1124" t="s">
        <v>36</v>
      </c>
      <c r="D1124" t="s">
        <v>10</v>
      </c>
      <c r="E1124">
        <v>33</v>
      </c>
      <c r="F1124" t="s">
        <v>11</v>
      </c>
      <c r="G1124">
        <v>1</v>
      </c>
      <c r="H1124" t="s">
        <v>38</v>
      </c>
      <c r="I1124" t="s">
        <v>52</v>
      </c>
      <c r="J1124" t="b">
        <f t="shared" si="17"/>
        <v>0</v>
      </c>
      <c r="N1124">
        <v>392653</v>
      </c>
      <c r="P1124">
        <v>128010</v>
      </c>
      <c r="V1124">
        <v>2</v>
      </c>
    </row>
    <row r="1125" spans="1:22" x14ac:dyDescent="0.25">
      <c r="A1125">
        <v>392345</v>
      </c>
      <c r="B1125" t="s">
        <v>618</v>
      </c>
      <c r="C1125" t="s">
        <v>619</v>
      </c>
      <c r="D1125" t="s">
        <v>10</v>
      </c>
      <c r="E1125">
        <v>33</v>
      </c>
      <c r="F1125" t="s">
        <v>31</v>
      </c>
      <c r="G1125">
        <v>2</v>
      </c>
      <c r="I1125" t="s">
        <v>52</v>
      </c>
      <c r="J1125" t="b">
        <f t="shared" si="17"/>
        <v>0</v>
      </c>
      <c r="N1125">
        <v>392654</v>
      </c>
      <c r="P1125">
        <v>128015</v>
      </c>
      <c r="V1125">
        <v>2</v>
      </c>
    </row>
    <row r="1126" spans="1:22" x14ac:dyDescent="0.25">
      <c r="A1126">
        <v>392346</v>
      </c>
      <c r="B1126" t="s">
        <v>620</v>
      </c>
      <c r="C1126" t="s">
        <v>621</v>
      </c>
      <c r="D1126" t="s">
        <v>10</v>
      </c>
      <c r="E1126">
        <v>33</v>
      </c>
      <c r="F1126" t="s">
        <v>31</v>
      </c>
      <c r="G1126">
        <v>2</v>
      </c>
      <c r="I1126" t="s">
        <v>52</v>
      </c>
      <c r="J1126" t="b">
        <f t="shared" si="17"/>
        <v>0</v>
      </c>
      <c r="N1126">
        <v>392655</v>
      </c>
      <c r="P1126">
        <v>185824</v>
      </c>
      <c r="V1126">
        <v>2</v>
      </c>
    </row>
    <row r="1127" spans="1:22" x14ac:dyDescent="0.25">
      <c r="A1127">
        <v>392347</v>
      </c>
      <c r="B1127" t="s">
        <v>618</v>
      </c>
      <c r="C1127" t="s">
        <v>619</v>
      </c>
      <c r="D1127" t="s">
        <v>10</v>
      </c>
      <c r="E1127">
        <v>33</v>
      </c>
      <c r="F1127" t="s">
        <v>11</v>
      </c>
      <c r="G1127">
        <v>2</v>
      </c>
      <c r="I1127" t="s">
        <v>52</v>
      </c>
      <c r="J1127" t="b">
        <f t="shared" si="17"/>
        <v>0</v>
      </c>
      <c r="N1127">
        <v>392656</v>
      </c>
      <c r="P1127">
        <v>185832</v>
      </c>
      <c r="V1127">
        <v>2</v>
      </c>
    </row>
    <row r="1128" spans="1:22" x14ac:dyDescent="0.25">
      <c r="A1128">
        <v>392367</v>
      </c>
      <c r="B1128" t="s">
        <v>622</v>
      </c>
      <c r="C1128" t="s">
        <v>623</v>
      </c>
      <c r="D1128" t="s">
        <v>10</v>
      </c>
      <c r="E1128">
        <v>33</v>
      </c>
      <c r="F1128" t="s">
        <v>31</v>
      </c>
      <c r="G1128">
        <v>2</v>
      </c>
      <c r="I1128" t="s">
        <v>52</v>
      </c>
      <c r="J1128" t="b">
        <f t="shared" si="17"/>
        <v>0</v>
      </c>
      <c r="N1128">
        <v>392657</v>
      </c>
      <c r="P1128">
        <v>213001</v>
      </c>
      <c r="V1128">
        <v>2</v>
      </c>
    </row>
    <row r="1129" spans="1:22" x14ac:dyDescent="0.25">
      <c r="A1129">
        <v>392368</v>
      </c>
      <c r="B1129">
        <v>101418</v>
      </c>
      <c r="C1129" t="s">
        <v>515</v>
      </c>
      <c r="D1129" t="s">
        <v>10</v>
      </c>
      <c r="E1129">
        <v>33</v>
      </c>
      <c r="F1129" t="s">
        <v>11</v>
      </c>
      <c r="G1129">
        <v>1</v>
      </c>
      <c r="H1129" t="s">
        <v>307</v>
      </c>
      <c r="I1129" t="s">
        <v>52</v>
      </c>
      <c r="J1129" t="b">
        <f t="shared" si="17"/>
        <v>0</v>
      </c>
      <c r="N1129">
        <v>392658</v>
      </c>
      <c r="P1129">
        <v>213058</v>
      </c>
      <c r="V1129">
        <v>2</v>
      </c>
    </row>
    <row r="1130" spans="1:22" x14ac:dyDescent="0.25">
      <c r="A1130">
        <v>392369</v>
      </c>
      <c r="B1130">
        <v>107340</v>
      </c>
      <c r="C1130" t="s">
        <v>624</v>
      </c>
      <c r="D1130" t="s">
        <v>10</v>
      </c>
      <c r="E1130">
        <v>33</v>
      </c>
      <c r="F1130" t="s">
        <v>11</v>
      </c>
      <c r="G1130">
        <v>1</v>
      </c>
      <c r="H1130" t="s">
        <v>303</v>
      </c>
      <c r="I1130" t="s">
        <v>52</v>
      </c>
      <c r="J1130" t="b">
        <f t="shared" si="17"/>
        <v>0</v>
      </c>
      <c r="N1130">
        <v>392659</v>
      </c>
      <c r="P1130">
        <v>213058</v>
      </c>
      <c r="V1130">
        <v>2</v>
      </c>
    </row>
    <row r="1131" spans="1:22" x14ac:dyDescent="0.25">
      <c r="A1131">
        <v>392370</v>
      </c>
      <c r="B1131" t="s">
        <v>625</v>
      </c>
      <c r="C1131" t="s">
        <v>626</v>
      </c>
      <c r="D1131" t="s">
        <v>10</v>
      </c>
      <c r="E1131">
        <v>32</v>
      </c>
      <c r="F1131" t="s">
        <v>11</v>
      </c>
      <c r="G1131">
        <v>1</v>
      </c>
      <c r="H1131" t="s">
        <v>24</v>
      </c>
      <c r="I1131" t="s">
        <v>52</v>
      </c>
      <c r="J1131" t="b">
        <f t="shared" si="17"/>
        <v>0</v>
      </c>
      <c r="N1131">
        <v>392660</v>
      </c>
      <c r="P1131">
        <v>213085</v>
      </c>
      <c r="V1131">
        <v>2</v>
      </c>
    </row>
    <row r="1132" spans="1:22" x14ac:dyDescent="0.25">
      <c r="A1132">
        <v>392371</v>
      </c>
      <c r="B1132" t="s">
        <v>216</v>
      </c>
      <c r="C1132" t="s">
        <v>217</v>
      </c>
      <c r="D1132" t="s">
        <v>10</v>
      </c>
      <c r="E1132">
        <v>33</v>
      </c>
      <c r="F1132" t="s">
        <v>11</v>
      </c>
      <c r="G1132">
        <v>1</v>
      </c>
      <c r="H1132" t="s">
        <v>24</v>
      </c>
      <c r="I1132" t="s">
        <v>52</v>
      </c>
      <c r="J1132" t="b">
        <f t="shared" si="17"/>
        <v>0</v>
      </c>
      <c r="N1132">
        <v>392661</v>
      </c>
      <c r="P1132">
        <v>213091</v>
      </c>
      <c r="V1132">
        <v>2</v>
      </c>
    </row>
    <row r="1133" spans="1:22" x14ac:dyDescent="0.25">
      <c r="A1133">
        <v>392372</v>
      </c>
      <c r="B1133">
        <v>115030</v>
      </c>
      <c r="C1133" t="s">
        <v>308</v>
      </c>
      <c r="D1133" t="s">
        <v>10</v>
      </c>
      <c r="E1133">
        <v>33</v>
      </c>
      <c r="F1133" t="s">
        <v>11</v>
      </c>
      <c r="G1133">
        <v>1</v>
      </c>
      <c r="H1133" t="s">
        <v>24</v>
      </c>
      <c r="I1133" t="s">
        <v>52</v>
      </c>
      <c r="J1133" t="b">
        <f t="shared" si="17"/>
        <v>0</v>
      </c>
      <c r="N1133">
        <v>392662</v>
      </c>
      <c r="P1133">
        <v>213091</v>
      </c>
      <c r="V1133">
        <v>2</v>
      </c>
    </row>
    <row r="1134" spans="1:22" x14ac:dyDescent="0.25">
      <c r="A1134">
        <v>392373</v>
      </c>
      <c r="B1134">
        <v>115040</v>
      </c>
      <c r="C1134" t="s">
        <v>162</v>
      </c>
      <c r="D1134" t="s">
        <v>10</v>
      </c>
      <c r="E1134">
        <v>27</v>
      </c>
      <c r="F1134" t="s">
        <v>11</v>
      </c>
      <c r="G1134">
        <v>1</v>
      </c>
      <c r="H1134" t="s">
        <v>581</v>
      </c>
      <c r="I1134" t="s">
        <v>52</v>
      </c>
      <c r="J1134" t="b">
        <f t="shared" si="17"/>
        <v>0</v>
      </c>
      <c r="N1134">
        <v>392663</v>
      </c>
      <c r="P1134">
        <v>213091</v>
      </c>
      <c r="V1134">
        <v>2</v>
      </c>
    </row>
    <row r="1135" spans="1:22" x14ac:dyDescent="0.25">
      <c r="A1135">
        <v>392374</v>
      </c>
      <c r="B1135">
        <v>120020</v>
      </c>
      <c r="C1135" t="s">
        <v>418</v>
      </c>
      <c r="D1135" t="s">
        <v>10</v>
      </c>
      <c r="E1135">
        <v>33</v>
      </c>
      <c r="F1135" t="s">
        <v>11</v>
      </c>
      <c r="G1135">
        <v>1</v>
      </c>
      <c r="H1135" t="s">
        <v>307</v>
      </c>
      <c r="I1135" t="s">
        <v>52</v>
      </c>
      <c r="J1135" t="b">
        <f t="shared" si="17"/>
        <v>0</v>
      </c>
      <c r="N1135">
        <v>392664</v>
      </c>
      <c r="P1135">
        <v>213093</v>
      </c>
      <c r="V1135">
        <v>2</v>
      </c>
    </row>
    <row r="1136" spans="1:22" x14ac:dyDescent="0.25">
      <c r="A1136">
        <v>392375</v>
      </c>
      <c r="B1136">
        <v>120030</v>
      </c>
      <c r="C1136" t="s">
        <v>164</v>
      </c>
      <c r="D1136" t="s">
        <v>10</v>
      </c>
      <c r="E1136">
        <v>99</v>
      </c>
      <c r="F1136" t="s">
        <v>11</v>
      </c>
      <c r="G1136">
        <v>1</v>
      </c>
      <c r="H1136" t="s">
        <v>163</v>
      </c>
      <c r="I1136" t="s">
        <v>52</v>
      </c>
      <c r="J1136" t="b">
        <f t="shared" si="17"/>
        <v>0</v>
      </c>
      <c r="N1136">
        <v>392665</v>
      </c>
      <c r="P1136">
        <v>213093</v>
      </c>
      <c r="V1136">
        <v>2</v>
      </c>
    </row>
    <row r="1137" spans="1:22" x14ac:dyDescent="0.25">
      <c r="A1137">
        <v>392376</v>
      </c>
      <c r="B1137">
        <v>101334</v>
      </c>
      <c r="C1137" t="s">
        <v>190</v>
      </c>
      <c r="D1137" t="s">
        <v>10</v>
      </c>
      <c r="E1137">
        <v>33</v>
      </c>
      <c r="F1137" t="s">
        <v>11</v>
      </c>
      <c r="G1137">
        <v>1</v>
      </c>
      <c r="H1137" t="s">
        <v>24</v>
      </c>
      <c r="I1137" t="s">
        <v>52</v>
      </c>
      <c r="J1137" t="b">
        <f t="shared" si="17"/>
        <v>0</v>
      </c>
      <c r="N1137">
        <v>392666</v>
      </c>
      <c r="P1137">
        <v>213095</v>
      </c>
      <c r="V1137">
        <v>2</v>
      </c>
    </row>
    <row r="1138" spans="1:22" x14ac:dyDescent="0.25">
      <c r="A1138">
        <v>392377</v>
      </c>
      <c r="B1138">
        <v>101518</v>
      </c>
      <c r="C1138" t="s">
        <v>553</v>
      </c>
      <c r="D1138" t="s">
        <v>10</v>
      </c>
      <c r="E1138">
        <v>33</v>
      </c>
      <c r="F1138" t="s">
        <v>11</v>
      </c>
      <c r="G1138">
        <v>1</v>
      </c>
      <c r="H1138" t="s">
        <v>303</v>
      </c>
      <c r="I1138" t="s">
        <v>52</v>
      </c>
      <c r="J1138" t="b">
        <f t="shared" si="17"/>
        <v>0</v>
      </c>
      <c r="N1138">
        <v>392667</v>
      </c>
      <c r="P1138">
        <v>220031</v>
      </c>
      <c r="V1138">
        <v>2</v>
      </c>
    </row>
    <row r="1139" spans="1:22" x14ac:dyDescent="0.25">
      <c r="A1139">
        <v>392378</v>
      </c>
      <c r="B1139">
        <v>101481</v>
      </c>
      <c r="C1139" t="s">
        <v>552</v>
      </c>
      <c r="D1139" t="s">
        <v>10</v>
      </c>
      <c r="E1139">
        <v>33</v>
      </c>
      <c r="F1139" t="s">
        <v>11</v>
      </c>
      <c r="G1139">
        <v>1</v>
      </c>
      <c r="H1139" t="s">
        <v>307</v>
      </c>
      <c r="I1139" t="s">
        <v>52</v>
      </c>
      <c r="J1139" t="b">
        <f t="shared" si="17"/>
        <v>0</v>
      </c>
      <c r="N1139">
        <v>392668</v>
      </c>
      <c r="P1139">
        <v>220038</v>
      </c>
      <c r="V1139">
        <v>2</v>
      </c>
    </row>
    <row r="1140" spans="1:22" x14ac:dyDescent="0.25">
      <c r="A1140">
        <v>392379</v>
      </c>
      <c r="B1140">
        <v>101458</v>
      </c>
      <c r="C1140" t="s">
        <v>412</v>
      </c>
      <c r="D1140" t="s">
        <v>10</v>
      </c>
      <c r="E1140">
        <v>33</v>
      </c>
      <c r="F1140" t="s">
        <v>11</v>
      </c>
      <c r="G1140">
        <v>1</v>
      </c>
      <c r="H1140" t="s">
        <v>303</v>
      </c>
      <c r="I1140" t="s">
        <v>52</v>
      </c>
      <c r="J1140" t="b">
        <f t="shared" si="17"/>
        <v>0</v>
      </c>
      <c r="N1140">
        <v>392671</v>
      </c>
      <c r="P1140">
        <v>220038</v>
      </c>
      <c r="V1140">
        <v>2</v>
      </c>
    </row>
    <row r="1141" spans="1:22" x14ac:dyDescent="0.25">
      <c r="A1141">
        <v>392380</v>
      </c>
      <c r="B1141">
        <v>103060</v>
      </c>
      <c r="C1141" t="s">
        <v>415</v>
      </c>
      <c r="D1141" t="s">
        <v>10</v>
      </c>
      <c r="E1141">
        <v>33</v>
      </c>
      <c r="F1141" t="s">
        <v>11</v>
      </c>
      <c r="G1141">
        <v>1</v>
      </c>
      <c r="H1141" t="s">
        <v>163</v>
      </c>
      <c r="I1141" t="s">
        <v>52</v>
      </c>
      <c r="J1141" t="b">
        <f t="shared" si="17"/>
        <v>0</v>
      </c>
      <c r="N1141">
        <v>392672</v>
      </c>
      <c r="P1141">
        <v>220055</v>
      </c>
      <c r="V1141">
        <v>2</v>
      </c>
    </row>
    <row r="1142" spans="1:22" x14ac:dyDescent="0.25">
      <c r="A1142">
        <v>392381</v>
      </c>
      <c r="B1142">
        <v>103373</v>
      </c>
      <c r="C1142" t="s">
        <v>545</v>
      </c>
      <c r="D1142" t="s">
        <v>10</v>
      </c>
      <c r="E1142">
        <v>33</v>
      </c>
      <c r="F1142" t="s">
        <v>11</v>
      </c>
      <c r="G1142">
        <v>1</v>
      </c>
      <c r="H1142" t="s">
        <v>24</v>
      </c>
      <c r="I1142" t="s">
        <v>52</v>
      </c>
      <c r="J1142" t="b">
        <f t="shared" si="17"/>
        <v>0</v>
      </c>
      <c r="N1142">
        <v>392673</v>
      </c>
      <c r="P1142">
        <v>220057</v>
      </c>
      <c r="V1142">
        <v>2</v>
      </c>
    </row>
    <row r="1143" spans="1:22" x14ac:dyDescent="0.25">
      <c r="A1143">
        <v>392382</v>
      </c>
      <c r="B1143">
        <v>101451</v>
      </c>
      <c r="C1143" t="s">
        <v>550</v>
      </c>
      <c r="D1143" t="s">
        <v>10</v>
      </c>
      <c r="E1143">
        <v>33</v>
      </c>
      <c r="F1143" t="s">
        <v>11</v>
      </c>
      <c r="G1143">
        <v>1</v>
      </c>
      <c r="H1143" t="s">
        <v>307</v>
      </c>
      <c r="I1143" t="s">
        <v>52</v>
      </c>
      <c r="J1143" t="b">
        <f t="shared" si="17"/>
        <v>0</v>
      </c>
      <c r="N1143">
        <v>392675</v>
      </c>
      <c r="P1143">
        <v>225001</v>
      </c>
      <c r="V1143">
        <v>2</v>
      </c>
    </row>
    <row r="1144" spans="1:22" x14ac:dyDescent="0.25">
      <c r="A1144">
        <v>392383</v>
      </c>
      <c r="B1144">
        <v>103534</v>
      </c>
      <c r="C1144" t="s">
        <v>627</v>
      </c>
      <c r="D1144" t="s">
        <v>10</v>
      </c>
      <c r="E1144">
        <v>22</v>
      </c>
      <c r="F1144" t="s">
        <v>11</v>
      </c>
      <c r="G1144">
        <v>1</v>
      </c>
      <c r="H1144" t="s">
        <v>24</v>
      </c>
      <c r="I1144" t="s">
        <v>52</v>
      </c>
      <c r="J1144" t="b">
        <f t="shared" si="17"/>
        <v>0</v>
      </c>
      <c r="N1144">
        <v>392676</v>
      </c>
      <c r="P1144">
        <v>225035</v>
      </c>
      <c r="V1144">
        <v>2</v>
      </c>
    </row>
    <row r="1145" spans="1:22" x14ac:dyDescent="0.25">
      <c r="A1145">
        <v>392384</v>
      </c>
      <c r="B1145">
        <v>103589</v>
      </c>
      <c r="C1145" t="s">
        <v>547</v>
      </c>
      <c r="D1145" t="s">
        <v>10</v>
      </c>
      <c r="E1145">
        <v>33</v>
      </c>
      <c r="F1145" t="s">
        <v>11</v>
      </c>
      <c r="G1145">
        <v>1</v>
      </c>
      <c r="H1145" t="s">
        <v>24</v>
      </c>
      <c r="I1145" t="s">
        <v>52</v>
      </c>
      <c r="J1145" t="b">
        <f t="shared" si="17"/>
        <v>0</v>
      </c>
      <c r="N1145">
        <v>392677</v>
      </c>
      <c r="P1145">
        <v>225041</v>
      </c>
      <c r="V1145">
        <v>2</v>
      </c>
    </row>
    <row r="1146" spans="1:22" x14ac:dyDescent="0.25">
      <c r="A1146">
        <v>392385</v>
      </c>
      <c r="B1146">
        <v>101289</v>
      </c>
      <c r="C1146" t="s">
        <v>381</v>
      </c>
      <c r="D1146" t="s">
        <v>10</v>
      </c>
      <c r="E1146">
        <v>33</v>
      </c>
      <c r="F1146" t="s">
        <v>11</v>
      </c>
      <c r="G1146">
        <v>1</v>
      </c>
      <c r="H1146" t="s">
        <v>307</v>
      </c>
      <c r="I1146" t="s">
        <v>52</v>
      </c>
      <c r="J1146" t="b">
        <f t="shared" si="17"/>
        <v>0</v>
      </c>
      <c r="N1146">
        <v>392680</v>
      </c>
      <c r="P1146">
        <v>225062</v>
      </c>
      <c r="V1146">
        <v>2</v>
      </c>
    </row>
    <row r="1147" spans="1:22" x14ac:dyDescent="0.25">
      <c r="A1147">
        <v>392386</v>
      </c>
      <c r="B1147" t="s">
        <v>199</v>
      </c>
      <c r="C1147" t="s">
        <v>200</v>
      </c>
      <c r="D1147" t="s">
        <v>10</v>
      </c>
      <c r="E1147">
        <v>33</v>
      </c>
      <c r="F1147" t="s">
        <v>11</v>
      </c>
      <c r="G1147">
        <v>1</v>
      </c>
      <c r="H1147" t="s">
        <v>192</v>
      </c>
      <c r="I1147" t="s">
        <v>297</v>
      </c>
      <c r="J1147" t="b">
        <f t="shared" si="17"/>
        <v>0</v>
      </c>
      <c r="N1147">
        <v>392681</v>
      </c>
      <c r="P1147">
        <v>225062</v>
      </c>
      <c r="V1147">
        <v>2</v>
      </c>
    </row>
    <row r="1148" spans="1:22" x14ac:dyDescent="0.25">
      <c r="A1148">
        <v>392387</v>
      </c>
      <c r="B1148" t="s">
        <v>628</v>
      </c>
      <c r="C1148" t="s">
        <v>629</v>
      </c>
      <c r="D1148" t="s">
        <v>10</v>
      </c>
      <c r="E1148">
        <v>33</v>
      </c>
      <c r="F1148" t="s">
        <v>31</v>
      </c>
      <c r="G1148">
        <v>2</v>
      </c>
      <c r="I1148" t="s">
        <v>52</v>
      </c>
      <c r="J1148" t="b">
        <f t="shared" si="17"/>
        <v>0</v>
      </c>
      <c r="N1148">
        <v>392682</v>
      </c>
      <c r="P1148">
        <v>225063</v>
      </c>
      <c r="V1148">
        <v>2</v>
      </c>
    </row>
    <row r="1149" spans="1:22" x14ac:dyDescent="0.25">
      <c r="A1149">
        <v>392388</v>
      </c>
      <c r="B1149" t="s">
        <v>622</v>
      </c>
      <c r="C1149" t="s">
        <v>623</v>
      </c>
      <c r="D1149" t="s">
        <v>10</v>
      </c>
      <c r="E1149">
        <v>33</v>
      </c>
      <c r="F1149" t="s">
        <v>11</v>
      </c>
      <c r="G1149">
        <v>2</v>
      </c>
      <c r="I1149" t="s">
        <v>52</v>
      </c>
      <c r="J1149" t="b">
        <f t="shared" si="17"/>
        <v>0</v>
      </c>
      <c r="N1149">
        <v>392683</v>
      </c>
      <c r="P1149">
        <v>225064</v>
      </c>
      <c r="V1149">
        <v>2</v>
      </c>
    </row>
    <row r="1150" spans="1:22" x14ac:dyDescent="0.25">
      <c r="A1150">
        <v>392405</v>
      </c>
      <c r="B1150" t="s">
        <v>630</v>
      </c>
      <c r="C1150" t="s">
        <v>631</v>
      </c>
      <c r="D1150" t="s">
        <v>10</v>
      </c>
      <c r="E1150">
        <v>33</v>
      </c>
      <c r="F1150" t="s">
        <v>31</v>
      </c>
      <c r="G1150">
        <v>2</v>
      </c>
      <c r="I1150" t="s">
        <v>52</v>
      </c>
      <c r="J1150" t="b">
        <f t="shared" si="17"/>
        <v>0</v>
      </c>
      <c r="N1150">
        <v>392684</v>
      </c>
      <c r="P1150">
        <v>225065</v>
      </c>
      <c r="V1150">
        <v>2</v>
      </c>
    </row>
    <row r="1151" spans="1:22" x14ac:dyDescent="0.25">
      <c r="A1151">
        <v>392406</v>
      </c>
      <c r="B1151">
        <v>40543</v>
      </c>
      <c r="C1151" t="s">
        <v>615</v>
      </c>
      <c r="D1151" t="s">
        <v>10</v>
      </c>
      <c r="E1151">
        <v>33</v>
      </c>
      <c r="F1151" t="s">
        <v>11</v>
      </c>
      <c r="G1151">
        <v>1</v>
      </c>
      <c r="I1151" t="s">
        <v>52</v>
      </c>
      <c r="J1151" t="b">
        <f t="shared" si="17"/>
        <v>0</v>
      </c>
      <c r="N1151">
        <v>392685</v>
      </c>
      <c r="P1151">
        <v>225066</v>
      </c>
      <c r="V1151">
        <v>2</v>
      </c>
    </row>
    <row r="1152" spans="1:22" x14ac:dyDescent="0.25">
      <c r="A1152">
        <v>392407</v>
      </c>
      <c r="B1152">
        <v>5515</v>
      </c>
      <c r="C1152" t="s">
        <v>212</v>
      </c>
      <c r="D1152" t="s">
        <v>10</v>
      </c>
      <c r="E1152">
        <v>129</v>
      </c>
      <c r="F1152" t="s">
        <v>11</v>
      </c>
      <c r="G1152">
        <v>1</v>
      </c>
      <c r="H1152" t="s">
        <v>152</v>
      </c>
      <c r="I1152" t="s">
        <v>52</v>
      </c>
      <c r="J1152" t="b">
        <f t="shared" si="17"/>
        <v>0</v>
      </c>
      <c r="N1152">
        <v>392686</v>
      </c>
      <c r="P1152">
        <v>225067</v>
      </c>
      <c r="V1152">
        <v>2</v>
      </c>
    </row>
    <row r="1153" spans="1:22" x14ac:dyDescent="0.25">
      <c r="A1153">
        <v>392408</v>
      </c>
      <c r="B1153" t="s">
        <v>611</v>
      </c>
      <c r="C1153" t="s">
        <v>612</v>
      </c>
      <c r="D1153" t="s">
        <v>10</v>
      </c>
      <c r="E1153">
        <v>33</v>
      </c>
      <c r="F1153" t="s">
        <v>11</v>
      </c>
      <c r="G1153">
        <v>1</v>
      </c>
      <c r="H1153" t="s">
        <v>140</v>
      </c>
      <c r="I1153" t="s">
        <v>52</v>
      </c>
      <c r="J1153" t="b">
        <f t="shared" si="17"/>
        <v>0</v>
      </c>
      <c r="N1153">
        <v>392687</v>
      </c>
      <c r="P1153">
        <v>225068</v>
      </c>
      <c r="V1153">
        <v>2</v>
      </c>
    </row>
    <row r="1154" spans="1:22" x14ac:dyDescent="0.25">
      <c r="A1154">
        <v>392409</v>
      </c>
      <c r="B1154" t="s">
        <v>613</v>
      </c>
      <c r="C1154" t="s">
        <v>614</v>
      </c>
      <c r="D1154" t="s">
        <v>10</v>
      </c>
      <c r="E1154">
        <v>33</v>
      </c>
      <c r="F1154" t="s">
        <v>11</v>
      </c>
      <c r="G1154">
        <v>1</v>
      </c>
      <c r="H1154" t="s">
        <v>140</v>
      </c>
      <c r="I1154" t="s">
        <v>52</v>
      </c>
      <c r="J1154" t="b">
        <f t="shared" si="17"/>
        <v>0</v>
      </c>
      <c r="N1154">
        <v>392688</v>
      </c>
      <c r="P1154">
        <v>225068</v>
      </c>
      <c r="V1154">
        <v>2</v>
      </c>
    </row>
    <row r="1155" spans="1:22" x14ac:dyDescent="0.25">
      <c r="A1155">
        <v>392410</v>
      </c>
      <c r="B1155">
        <v>5560</v>
      </c>
      <c r="C1155" t="s">
        <v>213</v>
      </c>
      <c r="D1155" t="s">
        <v>10</v>
      </c>
      <c r="E1155">
        <v>33</v>
      </c>
      <c r="F1155" t="s">
        <v>11</v>
      </c>
      <c r="G1155">
        <v>1</v>
      </c>
      <c r="H1155" t="s">
        <v>152</v>
      </c>
      <c r="I1155" t="s">
        <v>52</v>
      </c>
      <c r="J1155" t="b">
        <f t="shared" si="17"/>
        <v>0</v>
      </c>
      <c r="N1155">
        <v>392689</v>
      </c>
      <c r="P1155">
        <v>234044</v>
      </c>
      <c r="V1155">
        <v>2</v>
      </c>
    </row>
    <row r="1156" spans="1:22" x14ac:dyDescent="0.25">
      <c r="A1156">
        <v>392411</v>
      </c>
      <c r="B1156">
        <v>15760</v>
      </c>
      <c r="C1156" t="s">
        <v>632</v>
      </c>
      <c r="D1156" t="s">
        <v>10</v>
      </c>
      <c r="E1156">
        <v>32</v>
      </c>
      <c r="F1156" t="s">
        <v>11</v>
      </c>
      <c r="G1156">
        <v>1</v>
      </c>
      <c r="H1156" t="s">
        <v>204</v>
      </c>
      <c r="I1156" t="s">
        <v>52</v>
      </c>
      <c r="J1156" t="b">
        <f t="shared" si="17"/>
        <v>0</v>
      </c>
      <c r="N1156">
        <v>392692</v>
      </c>
      <c r="P1156">
        <v>234044</v>
      </c>
      <c r="V1156">
        <v>2</v>
      </c>
    </row>
    <row r="1157" spans="1:22" x14ac:dyDescent="0.25">
      <c r="A1157">
        <v>392412</v>
      </c>
      <c r="B1157">
        <v>15760</v>
      </c>
      <c r="C1157" t="s">
        <v>632</v>
      </c>
      <c r="D1157" t="s">
        <v>10</v>
      </c>
      <c r="E1157">
        <v>1</v>
      </c>
      <c r="F1157" t="s">
        <v>11</v>
      </c>
      <c r="G1157">
        <v>1</v>
      </c>
      <c r="H1157" t="s">
        <v>633</v>
      </c>
      <c r="I1157" t="s">
        <v>52</v>
      </c>
      <c r="J1157" t="b">
        <f t="shared" si="17"/>
        <v>0</v>
      </c>
      <c r="N1157">
        <v>392693</v>
      </c>
      <c r="P1157">
        <v>237023</v>
      </c>
      <c r="V1157">
        <v>2</v>
      </c>
    </row>
    <row r="1158" spans="1:22" x14ac:dyDescent="0.25">
      <c r="A1158">
        <v>392413</v>
      </c>
      <c r="B1158">
        <v>30100</v>
      </c>
      <c r="C1158" t="s">
        <v>586</v>
      </c>
      <c r="D1158" t="s">
        <v>10</v>
      </c>
      <c r="E1158">
        <v>33</v>
      </c>
      <c r="F1158" t="s">
        <v>11</v>
      </c>
      <c r="G1158">
        <v>1</v>
      </c>
      <c r="H1158" t="s">
        <v>22</v>
      </c>
      <c r="I1158" t="s">
        <v>52</v>
      </c>
      <c r="J1158" t="b">
        <f t="shared" si="17"/>
        <v>0</v>
      </c>
      <c r="N1158">
        <v>392694</v>
      </c>
      <c r="P1158">
        <v>237023</v>
      </c>
      <c r="V1158">
        <v>2</v>
      </c>
    </row>
    <row r="1159" spans="1:22" x14ac:dyDescent="0.25">
      <c r="A1159">
        <v>392414</v>
      </c>
      <c r="B1159">
        <v>40542</v>
      </c>
      <c r="C1159" t="s">
        <v>352</v>
      </c>
      <c r="D1159" t="s">
        <v>10</v>
      </c>
      <c r="E1159">
        <v>363</v>
      </c>
      <c r="F1159" t="s">
        <v>11</v>
      </c>
      <c r="G1159">
        <v>1</v>
      </c>
      <c r="I1159" t="s">
        <v>52</v>
      </c>
      <c r="J1159" t="b">
        <f t="shared" si="17"/>
        <v>0</v>
      </c>
      <c r="N1159">
        <v>392697</v>
      </c>
      <c r="P1159">
        <v>237040</v>
      </c>
      <c r="V1159">
        <v>2</v>
      </c>
    </row>
    <row r="1160" spans="1:22" x14ac:dyDescent="0.25">
      <c r="A1160">
        <v>392415</v>
      </c>
      <c r="B1160">
        <v>46202</v>
      </c>
      <c r="C1160" t="s">
        <v>537</v>
      </c>
      <c r="D1160" t="s">
        <v>10</v>
      </c>
      <c r="E1160">
        <v>33</v>
      </c>
      <c r="F1160" t="s">
        <v>11</v>
      </c>
      <c r="G1160">
        <v>1</v>
      </c>
      <c r="I1160" t="s">
        <v>52</v>
      </c>
      <c r="J1160" t="b">
        <f t="shared" si="17"/>
        <v>0</v>
      </c>
      <c r="N1160">
        <v>392698</v>
      </c>
      <c r="P1160">
        <v>237046</v>
      </c>
      <c r="V1160">
        <v>2</v>
      </c>
    </row>
    <row r="1161" spans="1:22" x14ac:dyDescent="0.25">
      <c r="A1161">
        <v>392416</v>
      </c>
      <c r="B1161">
        <v>45700</v>
      </c>
      <c r="C1161" t="s">
        <v>318</v>
      </c>
      <c r="D1161" t="s">
        <v>10</v>
      </c>
      <c r="E1161">
        <v>33</v>
      </c>
      <c r="F1161" t="s">
        <v>11</v>
      </c>
      <c r="G1161">
        <v>1</v>
      </c>
      <c r="I1161" t="s">
        <v>52</v>
      </c>
      <c r="J1161" t="b">
        <f t="shared" si="17"/>
        <v>0</v>
      </c>
      <c r="N1161">
        <v>392699</v>
      </c>
      <c r="P1161">
        <v>237047</v>
      </c>
      <c r="V1161">
        <v>2</v>
      </c>
    </row>
    <row r="1162" spans="1:22" x14ac:dyDescent="0.25">
      <c r="A1162">
        <v>392417</v>
      </c>
      <c r="B1162">
        <v>20280</v>
      </c>
      <c r="C1162" t="s">
        <v>214</v>
      </c>
      <c r="D1162" t="s">
        <v>10</v>
      </c>
      <c r="E1162">
        <v>33</v>
      </c>
      <c r="F1162" t="s">
        <v>11</v>
      </c>
      <c r="G1162">
        <v>1</v>
      </c>
      <c r="H1162" t="s">
        <v>160</v>
      </c>
      <c r="I1162" t="s">
        <v>52</v>
      </c>
      <c r="J1162" t="b">
        <f t="shared" si="17"/>
        <v>0</v>
      </c>
      <c r="N1162">
        <v>392700</v>
      </c>
      <c r="P1162">
        <v>237047</v>
      </c>
      <c r="V1162">
        <v>2</v>
      </c>
    </row>
    <row r="1163" spans="1:22" x14ac:dyDescent="0.25">
      <c r="A1163">
        <v>392418</v>
      </c>
      <c r="B1163">
        <v>2000</v>
      </c>
      <c r="C1163" t="s">
        <v>365</v>
      </c>
      <c r="D1163" t="s">
        <v>10</v>
      </c>
      <c r="E1163">
        <v>66</v>
      </c>
      <c r="F1163" t="s">
        <v>11</v>
      </c>
      <c r="G1163">
        <v>1</v>
      </c>
      <c r="H1163" t="s">
        <v>178</v>
      </c>
      <c r="I1163" t="s">
        <v>52</v>
      </c>
      <c r="J1163" t="b">
        <f t="shared" si="17"/>
        <v>0</v>
      </c>
      <c r="N1163">
        <v>392701</v>
      </c>
      <c r="P1163">
        <v>313001</v>
      </c>
      <c r="V1163">
        <v>2</v>
      </c>
    </row>
    <row r="1164" spans="1:22" x14ac:dyDescent="0.25">
      <c r="A1164">
        <v>392419</v>
      </c>
      <c r="B1164">
        <v>237023</v>
      </c>
      <c r="C1164" t="s">
        <v>616</v>
      </c>
      <c r="D1164" t="s">
        <v>10</v>
      </c>
      <c r="E1164">
        <v>33</v>
      </c>
      <c r="F1164" t="s">
        <v>11</v>
      </c>
      <c r="G1164">
        <v>1</v>
      </c>
      <c r="I1164" t="s">
        <v>52</v>
      </c>
      <c r="J1164" t="b">
        <f t="shared" ref="J1164:J1227" si="18">A1164=A1163</f>
        <v>0</v>
      </c>
      <c r="N1164">
        <v>392702</v>
      </c>
      <c r="P1164">
        <v>320005</v>
      </c>
      <c r="V1164">
        <v>2</v>
      </c>
    </row>
    <row r="1165" spans="1:22" x14ac:dyDescent="0.25">
      <c r="A1165">
        <v>392420</v>
      </c>
      <c r="B1165" t="s">
        <v>634</v>
      </c>
      <c r="C1165" t="s">
        <v>635</v>
      </c>
      <c r="D1165" t="s">
        <v>10</v>
      </c>
      <c r="E1165">
        <v>33</v>
      </c>
      <c r="F1165" t="s">
        <v>31</v>
      </c>
      <c r="G1165">
        <v>2</v>
      </c>
      <c r="I1165" t="s">
        <v>52</v>
      </c>
      <c r="J1165" t="b">
        <f t="shared" si="18"/>
        <v>0</v>
      </c>
      <c r="N1165">
        <v>392703</v>
      </c>
      <c r="P1165" t="s">
        <v>596</v>
      </c>
      <c r="V1165">
        <v>2</v>
      </c>
    </row>
    <row r="1166" spans="1:22" x14ac:dyDescent="0.25">
      <c r="A1166">
        <v>392421</v>
      </c>
      <c r="B1166" t="s">
        <v>630</v>
      </c>
      <c r="C1166" t="s">
        <v>631</v>
      </c>
      <c r="D1166" t="s">
        <v>10</v>
      </c>
      <c r="E1166">
        <v>33</v>
      </c>
      <c r="F1166" t="s">
        <v>11</v>
      </c>
      <c r="G1166">
        <v>2</v>
      </c>
      <c r="I1166" t="s">
        <v>52</v>
      </c>
      <c r="J1166" t="b">
        <f t="shared" si="18"/>
        <v>0</v>
      </c>
      <c r="N1166">
        <v>392705</v>
      </c>
      <c r="P1166" t="s">
        <v>251</v>
      </c>
      <c r="V1166">
        <v>2</v>
      </c>
    </row>
    <row r="1167" spans="1:22" x14ac:dyDescent="0.25">
      <c r="A1167">
        <v>392422</v>
      </c>
      <c r="B1167" t="s">
        <v>636</v>
      </c>
      <c r="C1167" t="s">
        <v>637</v>
      </c>
      <c r="D1167" t="s">
        <v>10</v>
      </c>
      <c r="E1167">
        <v>33</v>
      </c>
      <c r="F1167" t="s">
        <v>31</v>
      </c>
      <c r="G1167">
        <v>3</v>
      </c>
      <c r="H1167" t="s">
        <v>62</v>
      </c>
      <c r="I1167" t="s">
        <v>52</v>
      </c>
      <c r="J1167" t="b">
        <f t="shared" si="18"/>
        <v>0</v>
      </c>
      <c r="N1167">
        <v>392706</v>
      </c>
      <c r="P1167" t="s">
        <v>251</v>
      </c>
      <c r="V1167">
        <v>2</v>
      </c>
    </row>
    <row r="1168" spans="1:22" x14ac:dyDescent="0.25">
      <c r="A1168">
        <v>392423</v>
      </c>
      <c r="B1168" t="s">
        <v>634</v>
      </c>
      <c r="C1168" t="s">
        <v>635</v>
      </c>
      <c r="D1168" t="s">
        <v>10</v>
      </c>
      <c r="E1168">
        <v>33</v>
      </c>
      <c r="F1168" t="s">
        <v>11</v>
      </c>
      <c r="G1168">
        <v>2</v>
      </c>
      <c r="I1168" t="s">
        <v>52</v>
      </c>
      <c r="J1168" t="b">
        <f t="shared" si="18"/>
        <v>0</v>
      </c>
      <c r="N1168">
        <v>392708</v>
      </c>
      <c r="P1168" t="s">
        <v>253</v>
      </c>
      <c r="V1168">
        <v>2</v>
      </c>
    </row>
    <row r="1169" spans="1:22" x14ac:dyDescent="0.25">
      <c r="A1169">
        <v>392424</v>
      </c>
      <c r="B1169" t="s">
        <v>628</v>
      </c>
      <c r="C1169" t="s">
        <v>629</v>
      </c>
      <c r="D1169" t="s">
        <v>10</v>
      </c>
      <c r="E1169">
        <v>33</v>
      </c>
      <c r="F1169" t="s">
        <v>11</v>
      </c>
      <c r="G1169">
        <v>2</v>
      </c>
      <c r="I1169" t="s">
        <v>52</v>
      </c>
      <c r="J1169" t="b">
        <f t="shared" si="18"/>
        <v>0</v>
      </c>
      <c r="N1169">
        <v>392711</v>
      </c>
      <c r="P1169" t="s">
        <v>253</v>
      </c>
      <c r="V1169">
        <v>2</v>
      </c>
    </row>
    <row r="1170" spans="1:22" x14ac:dyDescent="0.25">
      <c r="A1170">
        <v>392425</v>
      </c>
      <c r="B1170" t="s">
        <v>620</v>
      </c>
      <c r="C1170" t="s">
        <v>621</v>
      </c>
      <c r="D1170" t="s">
        <v>10</v>
      </c>
      <c r="E1170">
        <v>33</v>
      </c>
      <c r="F1170" t="s">
        <v>11</v>
      </c>
      <c r="G1170">
        <v>2</v>
      </c>
      <c r="I1170" t="s">
        <v>52</v>
      </c>
      <c r="J1170" t="b">
        <f t="shared" si="18"/>
        <v>0</v>
      </c>
      <c r="N1170">
        <v>392712</v>
      </c>
      <c r="P1170" t="s">
        <v>625</v>
      </c>
      <c r="V1170">
        <v>2</v>
      </c>
    </row>
    <row r="1171" spans="1:22" x14ac:dyDescent="0.25">
      <c r="A1171">
        <v>392426</v>
      </c>
      <c r="B1171" t="s">
        <v>636</v>
      </c>
      <c r="C1171" t="s">
        <v>637</v>
      </c>
      <c r="D1171" t="s">
        <v>10</v>
      </c>
      <c r="E1171">
        <v>25</v>
      </c>
      <c r="F1171" t="s">
        <v>11</v>
      </c>
      <c r="G1171">
        <v>3</v>
      </c>
      <c r="H1171" t="s">
        <v>62</v>
      </c>
      <c r="I1171" t="s">
        <v>13</v>
      </c>
      <c r="J1171" t="b">
        <f t="shared" si="18"/>
        <v>0</v>
      </c>
      <c r="N1171">
        <v>392714</v>
      </c>
      <c r="P1171" t="s">
        <v>1153</v>
      </c>
      <c r="V1171">
        <v>2</v>
      </c>
    </row>
    <row r="1172" spans="1:22" x14ac:dyDescent="0.25">
      <c r="A1172">
        <v>392427</v>
      </c>
      <c r="B1172" t="s">
        <v>636</v>
      </c>
      <c r="C1172" t="s">
        <v>637</v>
      </c>
      <c r="D1172" t="s">
        <v>10</v>
      </c>
      <c r="E1172">
        <v>1</v>
      </c>
      <c r="F1172" t="s">
        <v>11</v>
      </c>
      <c r="G1172">
        <v>3</v>
      </c>
      <c r="H1172" t="s">
        <v>638</v>
      </c>
      <c r="I1172" t="s">
        <v>13</v>
      </c>
      <c r="J1172" t="b">
        <f t="shared" si="18"/>
        <v>0</v>
      </c>
      <c r="N1172">
        <v>392721</v>
      </c>
      <c r="P1172" t="s">
        <v>257</v>
      </c>
      <c r="V1172">
        <v>2</v>
      </c>
    </row>
    <row r="1173" spans="1:22" x14ac:dyDescent="0.25">
      <c r="A1173">
        <v>392428</v>
      </c>
      <c r="B1173" t="s">
        <v>636</v>
      </c>
      <c r="C1173" t="s">
        <v>637</v>
      </c>
      <c r="D1173" t="s">
        <v>10</v>
      </c>
      <c r="E1173">
        <v>1</v>
      </c>
      <c r="F1173" t="s">
        <v>11</v>
      </c>
      <c r="G1173">
        <v>3</v>
      </c>
      <c r="H1173" t="s">
        <v>62</v>
      </c>
      <c r="I1173" t="s">
        <v>13</v>
      </c>
      <c r="J1173" t="b">
        <f t="shared" si="18"/>
        <v>0</v>
      </c>
      <c r="N1173">
        <v>392726</v>
      </c>
      <c r="P1173" t="s">
        <v>257</v>
      </c>
      <c r="V1173">
        <v>2</v>
      </c>
    </row>
    <row r="1174" spans="1:22" x14ac:dyDescent="0.25">
      <c r="A1174">
        <v>392429</v>
      </c>
      <c r="B1174" t="s">
        <v>639</v>
      </c>
      <c r="C1174" t="s">
        <v>640</v>
      </c>
      <c r="D1174" t="s">
        <v>10</v>
      </c>
      <c r="E1174">
        <v>2</v>
      </c>
      <c r="F1174" t="s">
        <v>31</v>
      </c>
      <c r="G1174">
        <v>1</v>
      </c>
      <c r="H1174" t="s">
        <v>140</v>
      </c>
      <c r="I1174" t="s">
        <v>52</v>
      </c>
      <c r="J1174" t="b">
        <f t="shared" si="18"/>
        <v>0</v>
      </c>
      <c r="N1174">
        <v>392727</v>
      </c>
      <c r="P1174" t="s">
        <v>1104</v>
      </c>
      <c r="V1174">
        <v>2</v>
      </c>
    </row>
    <row r="1175" spans="1:22" x14ac:dyDescent="0.25">
      <c r="A1175">
        <v>392430</v>
      </c>
      <c r="B1175" t="s">
        <v>641</v>
      </c>
      <c r="C1175" t="s">
        <v>642</v>
      </c>
      <c r="D1175" t="s">
        <v>10</v>
      </c>
      <c r="E1175">
        <v>2</v>
      </c>
      <c r="F1175" t="s">
        <v>11</v>
      </c>
      <c r="G1175">
        <v>1</v>
      </c>
      <c r="H1175" t="s">
        <v>140</v>
      </c>
      <c r="I1175" t="s">
        <v>52</v>
      </c>
      <c r="J1175" t="b">
        <f t="shared" si="18"/>
        <v>0</v>
      </c>
      <c r="N1175">
        <v>392734</v>
      </c>
      <c r="P1175" t="s">
        <v>1104</v>
      </c>
      <c r="V1175">
        <v>2</v>
      </c>
    </row>
    <row r="1176" spans="1:22" x14ac:dyDescent="0.25">
      <c r="A1176">
        <v>392431</v>
      </c>
      <c r="B1176" t="s">
        <v>643</v>
      </c>
      <c r="C1176" t="s">
        <v>644</v>
      </c>
      <c r="D1176" t="s">
        <v>10</v>
      </c>
      <c r="E1176">
        <v>2</v>
      </c>
      <c r="F1176" t="s">
        <v>11</v>
      </c>
      <c r="G1176">
        <v>1</v>
      </c>
      <c r="H1176" t="s">
        <v>140</v>
      </c>
      <c r="I1176" t="s">
        <v>52</v>
      </c>
      <c r="J1176" t="b">
        <f t="shared" si="18"/>
        <v>0</v>
      </c>
      <c r="N1176">
        <v>392735</v>
      </c>
      <c r="P1176" t="s">
        <v>255</v>
      </c>
      <c r="V1176">
        <v>2</v>
      </c>
    </row>
    <row r="1177" spans="1:22" x14ac:dyDescent="0.25">
      <c r="A1177">
        <v>392432</v>
      </c>
      <c r="B1177" t="s">
        <v>645</v>
      </c>
      <c r="C1177" t="s">
        <v>646</v>
      </c>
      <c r="D1177" t="s">
        <v>10</v>
      </c>
      <c r="E1177">
        <v>2</v>
      </c>
      <c r="F1177" t="s">
        <v>11</v>
      </c>
      <c r="G1177">
        <v>1</v>
      </c>
      <c r="H1177" t="s">
        <v>140</v>
      </c>
      <c r="I1177" t="s">
        <v>52</v>
      </c>
      <c r="J1177" t="b">
        <f t="shared" si="18"/>
        <v>0</v>
      </c>
      <c r="N1177">
        <v>392738</v>
      </c>
      <c r="P1177" t="s">
        <v>255</v>
      </c>
      <c r="V1177">
        <v>2</v>
      </c>
    </row>
    <row r="1178" spans="1:22" x14ac:dyDescent="0.25">
      <c r="A1178">
        <v>392433</v>
      </c>
      <c r="B1178" t="s">
        <v>639</v>
      </c>
      <c r="C1178" t="s">
        <v>640</v>
      </c>
      <c r="D1178" t="s">
        <v>10</v>
      </c>
      <c r="E1178">
        <v>2</v>
      </c>
      <c r="F1178" t="s">
        <v>11</v>
      </c>
      <c r="G1178">
        <v>3</v>
      </c>
      <c r="H1178" t="s">
        <v>647</v>
      </c>
      <c r="I1178" t="s">
        <v>13</v>
      </c>
      <c r="J1178" t="b">
        <f t="shared" si="18"/>
        <v>0</v>
      </c>
      <c r="N1178">
        <v>392739</v>
      </c>
      <c r="P1178" t="s">
        <v>216</v>
      </c>
      <c r="V1178">
        <v>2</v>
      </c>
    </row>
    <row r="1179" spans="1:22" x14ac:dyDescent="0.25">
      <c r="A1179">
        <v>392435</v>
      </c>
      <c r="B1179" t="s">
        <v>522</v>
      </c>
      <c r="C1179" t="s">
        <v>523</v>
      </c>
      <c r="D1179" t="s">
        <v>10</v>
      </c>
      <c r="E1179">
        <v>2</v>
      </c>
      <c r="F1179" t="s">
        <v>31</v>
      </c>
      <c r="G1179">
        <v>3</v>
      </c>
      <c r="H1179" t="s">
        <v>62</v>
      </c>
      <c r="I1179" t="s">
        <v>52</v>
      </c>
      <c r="J1179" t="b">
        <f t="shared" si="18"/>
        <v>0</v>
      </c>
      <c r="N1179">
        <v>392740</v>
      </c>
      <c r="P1179" t="s">
        <v>216</v>
      </c>
      <c r="V1179">
        <v>2.1</v>
      </c>
    </row>
    <row r="1180" spans="1:22" x14ac:dyDescent="0.25">
      <c r="A1180">
        <v>392436</v>
      </c>
      <c r="B1180" t="s">
        <v>522</v>
      </c>
      <c r="C1180" t="s">
        <v>523</v>
      </c>
      <c r="D1180" t="s">
        <v>10</v>
      </c>
      <c r="E1180">
        <v>2</v>
      </c>
      <c r="F1180" t="s">
        <v>11</v>
      </c>
      <c r="G1180">
        <v>3</v>
      </c>
      <c r="H1180" t="s">
        <v>62</v>
      </c>
      <c r="I1180" t="s">
        <v>13</v>
      </c>
      <c r="J1180" t="b">
        <f t="shared" si="18"/>
        <v>0</v>
      </c>
      <c r="N1180">
        <v>392741</v>
      </c>
      <c r="P1180" t="s">
        <v>216</v>
      </c>
      <c r="V1180">
        <v>3</v>
      </c>
    </row>
    <row r="1181" spans="1:22" x14ac:dyDescent="0.25">
      <c r="A1181">
        <v>392439</v>
      </c>
      <c r="B1181" t="s">
        <v>648</v>
      </c>
      <c r="C1181" t="s">
        <v>649</v>
      </c>
      <c r="D1181" t="s">
        <v>10</v>
      </c>
      <c r="E1181">
        <v>3</v>
      </c>
      <c r="F1181" t="s">
        <v>31</v>
      </c>
      <c r="G1181">
        <v>1</v>
      </c>
      <c r="H1181" t="s">
        <v>62</v>
      </c>
      <c r="I1181" t="s">
        <v>52</v>
      </c>
      <c r="J1181" t="b">
        <f t="shared" si="18"/>
        <v>0</v>
      </c>
      <c r="N1181">
        <v>392742</v>
      </c>
      <c r="P1181" t="s">
        <v>829</v>
      </c>
      <c r="V1181">
        <v>3</v>
      </c>
    </row>
    <row r="1182" spans="1:22" x14ac:dyDescent="0.25">
      <c r="A1182">
        <v>392440</v>
      </c>
      <c r="B1182" t="s">
        <v>650</v>
      </c>
      <c r="C1182" t="s">
        <v>651</v>
      </c>
      <c r="D1182" t="s">
        <v>10</v>
      </c>
      <c r="E1182">
        <v>3</v>
      </c>
      <c r="F1182" t="s">
        <v>11</v>
      </c>
      <c r="G1182">
        <v>1</v>
      </c>
      <c r="H1182" t="s">
        <v>140</v>
      </c>
      <c r="I1182" t="s">
        <v>52</v>
      </c>
      <c r="J1182" t="b">
        <f t="shared" si="18"/>
        <v>0</v>
      </c>
      <c r="N1182">
        <v>392751</v>
      </c>
      <c r="P1182" t="s">
        <v>829</v>
      </c>
      <c r="V1182">
        <v>3</v>
      </c>
    </row>
    <row r="1183" spans="1:22" x14ac:dyDescent="0.25">
      <c r="A1183">
        <v>392441</v>
      </c>
      <c r="B1183" t="s">
        <v>652</v>
      </c>
      <c r="C1183" t="s">
        <v>653</v>
      </c>
      <c r="D1183" t="s">
        <v>10</v>
      </c>
      <c r="E1183">
        <v>3</v>
      </c>
      <c r="F1183" t="s">
        <v>11</v>
      </c>
      <c r="G1183">
        <v>1</v>
      </c>
      <c r="H1183" t="s">
        <v>140</v>
      </c>
      <c r="I1183" t="s">
        <v>52</v>
      </c>
      <c r="J1183" t="b">
        <f t="shared" si="18"/>
        <v>0</v>
      </c>
      <c r="N1183">
        <v>392754</v>
      </c>
      <c r="P1183" t="s">
        <v>1029</v>
      </c>
      <c r="V1183">
        <v>3</v>
      </c>
    </row>
    <row r="1184" spans="1:22" x14ac:dyDescent="0.25">
      <c r="A1184">
        <v>392442</v>
      </c>
      <c r="B1184" t="s">
        <v>654</v>
      </c>
      <c r="C1184" t="s">
        <v>655</v>
      </c>
      <c r="D1184" t="s">
        <v>10</v>
      </c>
      <c r="E1184">
        <v>3</v>
      </c>
      <c r="F1184" t="s">
        <v>11</v>
      </c>
      <c r="G1184">
        <v>1</v>
      </c>
      <c r="H1184" t="s">
        <v>140</v>
      </c>
      <c r="I1184" t="s">
        <v>52</v>
      </c>
      <c r="J1184" t="b">
        <f t="shared" si="18"/>
        <v>0</v>
      </c>
      <c r="N1184">
        <v>392755</v>
      </c>
      <c r="P1184" t="s">
        <v>244</v>
      </c>
      <c r="V1184">
        <v>3</v>
      </c>
    </row>
    <row r="1185" spans="1:22" x14ac:dyDescent="0.25">
      <c r="A1185">
        <v>392443</v>
      </c>
      <c r="B1185" t="s">
        <v>648</v>
      </c>
      <c r="C1185" t="s">
        <v>649</v>
      </c>
      <c r="D1185" t="s">
        <v>10</v>
      </c>
      <c r="E1185">
        <v>3</v>
      </c>
      <c r="F1185" t="s">
        <v>11</v>
      </c>
      <c r="G1185">
        <v>1</v>
      </c>
      <c r="H1185" t="s">
        <v>62</v>
      </c>
      <c r="I1185" t="s">
        <v>656</v>
      </c>
      <c r="J1185" t="b">
        <f t="shared" si="18"/>
        <v>0</v>
      </c>
      <c r="N1185">
        <v>392756</v>
      </c>
      <c r="P1185" t="s">
        <v>244</v>
      </c>
      <c r="V1185">
        <v>3</v>
      </c>
    </row>
    <row r="1186" spans="1:22" x14ac:dyDescent="0.25">
      <c r="A1186">
        <v>392444</v>
      </c>
      <c r="B1186" t="s">
        <v>650</v>
      </c>
      <c r="C1186" t="s">
        <v>651</v>
      </c>
      <c r="D1186" t="s">
        <v>10</v>
      </c>
      <c r="E1186">
        <v>3</v>
      </c>
      <c r="F1186" t="s">
        <v>31</v>
      </c>
      <c r="G1186">
        <v>1</v>
      </c>
      <c r="H1186" t="s">
        <v>140</v>
      </c>
      <c r="I1186" t="s">
        <v>656</v>
      </c>
      <c r="J1186" t="b">
        <f t="shared" si="18"/>
        <v>0</v>
      </c>
      <c r="N1186">
        <v>392758</v>
      </c>
      <c r="P1186" t="s">
        <v>244</v>
      </c>
      <c r="V1186">
        <v>3</v>
      </c>
    </row>
    <row r="1187" spans="1:22" x14ac:dyDescent="0.25">
      <c r="A1187">
        <v>392445</v>
      </c>
      <c r="B1187" t="s">
        <v>652</v>
      </c>
      <c r="C1187" t="s">
        <v>653</v>
      </c>
      <c r="D1187" t="s">
        <v>10</v>
      </c>
      <c r="E1187">
        <v>3</v>
      </c>
      <c r="F1187" t="s">
        <v>31</v>
      </c>
      <c r="G1187">
        <v>1</v>
      </c>
      <c r="H1187" t="s">
        <v>140</v>
      </c>
      <c r="I1187" t="s">
        <v>656</v>
      </c>
      <c r="J1187" t="b">
        <f t="shared" si="18"/>
        <v>0</v>
      </c>
      <c r="N1187">
        <v>392759</v>
      </c>
      <c r="P1187" t="s">
        <v>244</v>
      </c>
      <c r="V1187">
        <v>3</v>
      </c>
    </row>
    <row r="1188" spans="1:22" x14ac:dyDescent="0.25">
      <c r="A1188">
        <v>392446</v>
      </c>
      <c r="B1188" t="s">
        <v>654</v>
      </c>
      <c r="C1188" t="s">
        <v>655</v>
      </c>
      <c r="D1188" t="s">
        <v>10</v>
      </c>
      <c r="E1188">
        <v>3</v>
      </c>
      <c r="F1188" t="s">
        <v>31</v>
      </c>
      <c r="G1188">
        <v>1</v>
      </c>
      <c r="H1188" t="s">
        <v>140</v>
      </c>
      <c r="I1188" t="s">
        <v>656</v>
      </c>
      <c r="J1188" t="b">
        <f t="shared" si="18"/>
        <v>0</v>
      </c>
      <c r="N1188">
        <v>392760</v>
      </c>
      <c r="P1188" t="s">
        <v>1060</v>
      </c>
      <c r="V1188">
        <v>3</v>
      </c>
    </row>
    <row r="1189" spans="1:22" x14ac:dyDescent="0.25">
      <c r="A1189">
        <v>392454</v>
      </c>
      <c r="B1189" t="s">
        <v>657</v>
      </c>
      <c r="C1189" t="s">
        <v>658</v>
      </c>
      <c r="D1189" t="s">
        <v>10</v>
      </c>
      <c r="E1189">
        <v>2</v>
      </c>
      <c r="F1189" t="s">
        <v>31</v>
      </c>
      <c r="G1189">
        <v>2</v>
      </c>
      <c r="I1189" t="s">
        <v>52</v>
      </c>
      <c r="J1189" t="b">
        <f t="shared" si="18"/>
        <v>0</v>
      </c>
      <c r="N1189">
        <v>392761</v>
      </c>
      <c r="P1189" t="s">
        <v>1060</v>
      </c>
      <c r="V1189">
        <v>3</v>
      </c>
    </row>
    <row r="1190" spans="1:22" x14ac:dyDescent="0.25">
      <c r="A1190">
        <v>392455</v>
      </c>
      <c r="B1190">
        <v>70030</v>
      </c>
      <c r="C1190" t="s">
        <v>387</v>
      </c>
      <c r="D1190" t="s">
        <v>10</v>
      </c>
      <c r="E1190">
        <v>0</v>
      </c>
      <c r="F1190" t="s">
        <v>11</v>
      </c>
      <c r="G1190">
        <v>1</v>
      </c>
      <c r="H1190" t="s">
        <v>225</v>
      </c>
      <c r="I1190" t="s">
        <v>52</v>
      </c>
      <c r="J1190" t="b">
        <f t="shared" si="18"/>
        <v>0</v>
      </c>
      <c r="N1190">
        <v>392762</v>
      </c>
      <c r="P1190" t="s">
        <v>1060</v>
      </c>
      <c r="V1190">
        <v>3</v>
      </c>
    </row>
    <row r="1191" spans="1:22" x14ac:dyDescent="0.25">
      <c r="A1191">
        <v>392456</v>
      </c>
      <c r="B1191" t="s">
        <v>659</v>
      </c>
      <c r="C1191" t="s">
        <v>660</v>
      </c>
      <c r="D1191" t="s">
        <v>10</v>
      </c>
      <c r="E1191">
        <v>2</v>
      </c>
      <c r="F1191" t="s">
        <v>31</v>
      </c>
      <c r="G1191">
        <v>2</v>
      </c>
      <c r="I1191" t="s">
        <v>52</v>
      </c>
      <c r="J1191" t="b">
        <f t="shared" si="18"/>
        <v>0</v>
      </c>
      <c r="N1191">
        <v>392763</v>
      </c>
      <c r="P1191" t="s">
        <v>1060</v>
      </c>
      <c r="V1191">
        <v>3</v>
      </c>
    </row>
    <row r="1192" spans="1:22" x14ac:dyDescent="0.25">
      <c r="A1192">
        <v>392457</v>
      </c>
      <c r="B1192" t="s">
        <v>657</v>
      </c>
      <c r="C1192" t="s">
        <v>658</v>
      </c>
      <c r="D1192" t="s">
        <v>10</v>
      </c>
      <c r="E1192">
        <v>2</v>
      </c>
      <c r="F1192" t="s">
        <v>11</v>
      </c>
      <c r="G1192">
        <v>2</v>
      </c>
      <c r="I1192" t="s">
        <v>52</v>
      </c>
      <c r="J1192" t="b">
        <f t="shared" si="18"/>
        <v>0</v>
      </c>
      <c r="N1192">
        <v>392764</v>
      </c>
      <c r="P1192" t="s">
        <v>172</v>
      </c>
      <c r="V1192">
        <v>3</v>
      </c>
    </row>
    <row r="1193" spans="1:22" x14ac:dyDescent="0.25">
      <c r="A1193">
        <v>392458</v>
      </c>
      <c r="B1193" t="s">
        <v>661</v>
      </c>
      <c r="C1193" t="s">
        <v>662</v>
      </c>
      <c r="D1193" t="s">
        <v>10</v>
      </c>
      <c r="E1193">
        <v>2</v>
      </c>
      <c r="F1193" t="s">
        <v>31</v>
      </c>
      <c r="G1193">
        <v>3</v>
      </c>
      <c r="H1193" t="s">
        <v>62</v>
      </c>
      <c r="I1193" t="s">
        <v>52</v>
      </c>
      <c r="J1193" t="b">
        <f t="shared" si="18"/>
        <v>0</v>
      </c>
      <c r="N1193">
        <v>392770</v>
      </c>
      <c r="P1193" t="s">
        <v>172</v>
      </c>
      <c r="V1193">
        <v>3</v>
      </c>
    </row>
    <row r="1194" spans="1:22" x14ac:dyDescent="0.25">
      <c r="A1194">
        <v>392459</v>
      </c>
      <c r="B1194" t="s">
        <v>663</v>
      </c>
      <c r="C1194" t="s">
        <v>664</v>
      </c>
      <c r="D1194" t="s">
        <v>10</v>
      </c>
      <c r="E1194">
        <v>2</v>
      </c>
      <c r="F1194" t="s">
        <v>11</v>
      </c>
      <c r="G1194">
        <v>2</v>
      </c>
      <c r="I1194" t="s">
        <v>52</v>
      </c>
      <c r="J1194" t="b">
        <f t="shared" si="18"/>
        <v>0</v>
      </c>
      <c r="N1194">
        <v>392771</v>
      </c>
      <c r="P1194" t="s">
        <v>808</v>
      </c>
      <c r="V1194">
        <v>3</v>
      </c>
    </row>
    <row r="1195" spans="1:22" x14ac:dyDescent="0.25">
      <c r="A1195">
        <v>392460</v>
      </c>
      <c r="B1195" t="s">
        <v>665</v>
      </c>
      <c r="C1195" t="s">
        <v>666</v>
      </c>
      <c r="D1195" t="s">
        <v>10</v>
      </c>
      <c r="E1195">
        <v>2</v>
      </c>
      <c r="F1195" t="s">
        <v>11</v>
      </c>
      <c r="G1195">
        <v>2</v>
      </c>
      <c r="I1195" t="s">
        <v>52</v>
      </c>
      <c r="J1195" t="b">
        <f t="shared" si="18"/>
        <v>0</v>
      </c>
      <c r="N1195">
        <v>392772</v>
      </c>
      <c r="P1195" t="s">
        <v>837</v>
      </c>
      <c r="V1195">
        <v>3</v>
      </c>
    </row>
    <row r="1196" spans="1:22" x14ac:dyDescent="0.25">
      <c r="A1196">
        <v>392461</v>
      </c>
      <c r="B1196" t="s">
        <v>659</v>
      </c>
      <c r="C1196" t="s">
        <v>660</v>
      </c>
      <c r="D1196" t="s">
        <v>10</v>
      </c>
      <c r="E1196">
        <v>2</v>
      </c>
      <c r="F1196" t="s">
        <v>11</v>
      </c>
      <c r="G1196">
        <v>2</v>
      </c>
      <c r="I1196" t="s">
        <v>52</v>
      </c>
      <c r="J1196" t="b">
        <f t="shared" si="18"/>
        <v>0</v>
      </c>
      <c r="N1196">
        <v>392773</v>
      </c>
      <c r="P1196" t="s">
        <v>837</v>
      </c>
      <c r="V1196">
        <v>3</v>
      </c>
    </row>
    <row r="1197" spans="1:22" x14ac:dyDescent="0.25">
      <c r="A1197">
        <v>392462</v>
      </c>
      <c r="B1197" t="s">
        <v>661</v>
      </c>
      <c r="C1197" t="s">
        <v>662</v>
      </c>
      <c r="D1197" t="s">
        <v>10</v>
      </c>
      <c r="E1197">
        <v>2</v>
      </c>
      <c r="F1197" t="s">
        <v>11</v>
      </c>
      <c r="G1197">
        <v>3</v>
      </c>
      <c r="H1197" t="s">
        <v>62</v>
      </c>
      <c r="I1197" t="s">
        <v>13</v>
      </c>
      <c r="J1197" t="b">
        <f t="shared" si="18"/>
        <v>0</v>
      </c>
      <c r="N1197">
        <v>392774</v>
      </c>
      <c r="P1197" t="s">
        <v>146</v>
      </c>
      <c r="V1197">
        <v>3</v>
      </c>
    </row>
    <row r="1198" spans="1:22" x14ac:dyDescent="0.25">
      <c r="A1198">
        <v>392463</v>
      </c>
      <c r="B1198" t="s">
        <v>661</v>
      </c>
      <c r="C1198" t="s">
        <v>662</v>
      </c>
      <c r="D1198" t="s">
        <v>10</v>
      </c>
      <c r="E1198">
        <v>10</v>
      </c>
      <c r="F1198" t="s">
        <v>11</v>
      </c>
      <c r="G1198">
        <v>3</v>
      </c>
      <c r="H1198" t="s">
        <v>62</v>
      </c>
      <c r="I1198" t="s">
        <v>13</v>
      </c>
      <c r="J1198" t="b">
        <f t="shared" si="18"/>
        <v>0</v>
      </c>
      <c r="N1198">
        <v>392778</v>
      </c>
      <c r="P1198" t="s">
        <v>146</v>
      </c>
      <c r="V1198">
        <v>3</v>
      </c>
    </row>
    <row r="1199" spans="1:22" x14ac:dyDescent="0.25">
      <c r="A1199">
        <v>392464</v>
      </c>
      <c r="B1199" t="s">
        <v>667</v>
      </c>
      <c r="C1199" t="s">
        <v>668</v>
      </c>
      <c r="D1199" t="s">
        <v>10</v>
      </c>
      <c r="E1199">
        <v>10</v>
      </c>
      <c r="F1199" t="s">
        <v>31</v>
      </c>
      <c r="G1199">
        <v>1</v>
      </c>
      <c r="H1199" t="s">
        <v>140</v>
      </c>
      <c r="I1199" t="s">
        <v>52</v>
      </c>
      <c r="J1199" t="b">
        <f t="shared" si="18"/>
        <v>0</v>
      </c>
      <c r="N1199">
        <v>392779</v>
      </c>
      <c r="P1199" t="s">
        <v>146</v>
      </c>
      <c r="V1199">
        <v>3</v>
      </c>
    </row>
    <row r="1200" spans="1:22" x14ac:dyDescent="0.25">
      <c r="A1200">
        <v>392465</v>
      </c>
      <c r="B1200">
        <v>55218</v>
      </c>
      <c r="C1200" t="s">
        <v>669</v>
      </c>
      <c r="D1200" t="s">
        <v>10</v>
      </c>
      <c r="E1200">
        <v>10</v>
      </c>
      <c r="F1200" t="s">
        <v>11</v>
      </c>
      <c r="G1200">
        <v>1</v>
      </c>
      <c r="H1200" t="s">
        <v>192</v>
      </c>
      <c r="I1200" t="s">
        <v>52</v>
      </c>
      <c r="J1200" t="b">
        <f t="shared" si="18"/>
        <v>0</v>
      </c>
      <c r="N1200">
        <v>392780</v>
      </c>
      <c r="P1200" t="s">
        <v>611</v>
      </c>
      <c r="V1200">
        <v>3</v>
      </c>
    </row>
    <row r="1201" spans="1:22" x14ac:dyDescent="0.25">
      <c r="A1201">
        <v>392466</v>
      </c>
      <c r="B1201" t="s">
        <v>670</v>
      </c>
      <c r="C1201" t="s">
        <v>671</v>
      </c>
      <c r="D1201" t="s">
        <v>10</v>
      </c>
      <c r="E1201">
        <v>10</v>
      </c>
      <c r="F1201" t="s">
        <v>11</v>
      </c>
      <c r="G1201">
        <v>1</v>
      </c>
      <c r="H1201" t="s">
        <v>140</v>
      </c>
      <c r="I1201" t="s">
        <v>52</v>
      </c>
      <c r="J1201" t="b">
        <f t="shared" si="18"/>
        <v>0</v>
      </c>
      <c r="N1201">
        <v>392781</v>
      </c>
      <c r="P1201" t="s">
        <v>611</v>
      </c>
      <c r="V1201">
        <v>3</v>
      </c>
    </row>
    <row r="1202" spans="1:22" x14ac:dyDescent="0.25">
      <c r="A1202">
        <v>392471</v>
      </c>
      <c r="B1202" t="s">
        <v>672</v>
      </c>
      <c r="C1202" t="s">
        <v>673</v>
      </c>
      <c r="D1202" t="s">
        <v>10</v>
      </c>
      <c r="E1202">
        <v>10</v>
      </c>
      <c r="F1202" t="s">
        <v>31</v>
      </c>
      <c r="G1202">
        <v>1</v>
      </c>
      <c r="H1202" t="s">
        <v>140</v>
      </c>
      <c r="I1202" t="s">
        <v>52</v>
      </c>
      <c r="J1202" t="b">
        <f t="shared" si="18"/>
        <v>0</v>
      </c>
      <c r="N1202">
        <v>392782</v>
      </c>
      <c r="P1202" t="s">
        <v>535</v>
      </c>
      <c r="V1202">
        <v>3</v>
      </c>
    </row>
    <row r="1203" spans="1:22" x14ac:dyDescent="0.25">
      <c r="A1203">
        <v>392472</v>
      </c>
      <c r="B1203">
        <v>213095</v>
      </c>
      <c r="C1203" t="s">
        <v>674</v>
      </c>
      <c r="D1203" t="s">
        <v>10</v>
      </c>
      <c r="E1203">
        <v>10</v>
      </c>
      <c r="F1203" t="s">
        <v>11</v>
      </c>
      <c r="G1203">
        <v>1</v>
      </c>
      <c r="H1203" t="s">
        <v>140</v>
      </c>
      <c r="I1203" t="s">
        <v>52</v>
      </c>
      <c r="J1203" t="b">
        <f t="shared" si="18"/>
        <v>0</v>
      </c>
      <c r="N1203">
        <v>392785</v>
      </c>
      <c r="P1203" t="s">
        <v>535</v>
      </c>
      <c r="V1203">
        <v>3</v>
      </c>
    </row>
    <row r="1204" spans="1:22" x14ac:dyDescent="0.25">
      <c r="A1204">
        <v>392473</v>
      </c>
      <c r="B1204">
        <v>20560</v>
      </c>
      <c r="C1204" t="s">
        <v>675</v>
      </c>
      <c r="D1204" t="s">
        <v>10</v>
      </c>
      <c r="E1204">
        <v>10</v>
      </c>
      <c r="F1204" t="s">
        <v>11</v>
      </c>
      <c r="G1204">
        <v>1</v>
      </c>
      <c r="H1204" t="s">
        <v>160</v>
      </c>
      <c r="I1204" t="s">
        <v>52</v>
      </c>
      <c r="J1204" t="b">
        <f t="shared" si="18"/>
        <v>0</v>
      </c>
      <c r="N1204">
        <v>392786</v>
      </c>
      <c r="P1204" t="s">
        <v>535</v>
      </c>
      <c r="V1204">
        <v>3</v>
      </c>
    </row>
    <row r="1205" spans="1:22" x14ac:dyDescent="0.25">
      <c r="A1205">
        <v>392474</v>
      </c>
      <c r="B1205" t="s">
        <v>676</v>
      </c>
      <c r="C1205" t="s">
        <v>677</v>
      </c>
      <c r="D1205" t="s">
        <v>10</v>
      </c>
      <c r="E1205">
        <v>4</v>
      </c>
      <c r="F1205" t="s">
        <v>31</v>
      </c>
      <c r="G1205">
        <v>1</v>
      </c>
      <c r="H1205" t="s">
        <v>62</v>
      </c>
      <c r="I1205" t="s">
        <v>52</v>
      </c>
      <c r="J1205" t="b">
        <f t="shared" si="18"/>
        <v>0</v>
      </c>
      <c r="N1205">
        <v>392788</v>
      </c>
      <c r="P1205" t="s">
        <v>613</v>
      </c>
      <c r="V1205">
        <v>3</v>
      </c>
    </row>
    <row r="1206" spans="1:22" x14ac:dyDescent="0.25">
      <c r="A1206">
        <v>392475</v>
      </c>
      <c r="B1206" t="s">
        <v>672</v>
      </c>
      <c r="C1206" t="s">
        <v>673</v>
      </c>
      <c r="D1206" t="s">
        <v>10</v>
      </c>
      <c r="E1206">
        <v>4</v>
      </c>
      <c r="F1206" t="s">
        <v>11</v>
      </c>
      <c r="G1206">
        <v>1</v>
      </c>
      <c r="H1206" t="s">
        <v>140</v>
      </c>
      <c r="I1206" t="s">
        <v>52</v>
      </c>
      <c r="J1206" t="b">
        <f t="shared" si="18"/>
        <v>0</v>
      </c>
      <c r="N1206">
        <v>392792</v>
      </c>
      <c r="P1206" t="s">
        <v>613</v>
      </c>
      <c r="V1206">
        <v>3</v>
      </c>
    </row>
    <row r="1207" spans="1:22" x14ac:dyDescent="0.25">
      <c r="A1207">
        <v>392476</v>
      </c>
      <c r="B1207" t="s">
        <v>667</v>
      </c>
      <c r="C1207" t="s">
        <v>668</v>
      </c>
      <c r="D1207" t="s">
        <v>10</v>
      </c>
      <c r="E1207">
        <v>4</v>
      </c>
      <c r="F1207" t="s">
        <v>11</v>
      </c>
      <c r="G1207">
        <v>1</v>
      </c>
      <c r="H1207" t="s">
        <v>140</v>
      </c>
      <c r="I1207" t="s">
        <v>52</v>
      </c>
      <c r="J1207" t="b">
        <f t="shared" si="18"/>
        <v>0</v>
      </c>
      <c r="N1207">
        <v>392793</v>
      </c>
      <c r="P1207" t="s">
        <v>1293</v>
      </c>
      <c r="V1207">
        <v>3</v>
      </c>
    </row>
    <row r="1208" spans="1:22" x14ac:dyDescent="0.25">
      <c r="A1208">
        <v>392477</v>
      </c>
      <c r="B1208" t="s">
        <v>676</v>
      </c>
      <c r="C1208" t="s">
        <v>677</v>
      </c>
      <c r="D1208" t="s">
        <v>10</v>
      </c>
      <c r="E1208">
        <v>3</v>
      </c>
      <c r="F1208" t="s">
        <v>11</v>
      </c>
      <c r="G1208">
        <v>1</v>
      </c>
      <c r="H1208" t="s">
        <v>62</v>
      </c>
      <c r="I1208" t="s">
        <v>13</v>
      </c>
      <c r="J1208" t="b">
        <f t="shared" si="18"/>
        <v>0</v>
      </c>
      <c r="N1208">
        <v>392794</v>
      </c>
      <c r="P1208" t="s">
        <v>25</v>
      </c>
      <c r="V1208">
        <v>3</v>
      </c>
    </row>
    <row r="1209" spans="1:22" x14ac:dyDescent="0.25">
      <c r="A1209">
        <v>392478</v>
      </c>
      <c r="B1209" t="s">
        <v>676</v>
      </c>
      <c r="C1209" t="s">
        <v>677</v>
      </c>
      <c r="D1209" t="s">
        <v>10</v>
      </c>
      <c r="E1209">
        <v>1</v>
      </c>
      <c r="F1209" t="s">
        <v>11</v>
      </c>
      <c r="G1209">
        <v>1</v>
      </c>
      <c r="H1209" t="s">
        <v>62</v>
      </c>
      <c r="I1209" t="s">
        <v>13</v>
      </c>
      <c r="J1209" t="b">
        <f t="shared" si="18"/>
        <v>0</v>
      </c>
      <c r="N1209">
        <v>392795</v>
      </c>
      <c r="P1209" t="s">
        <v>25</v>
      </c>
      <c r="V1209">
        <v>3</v>
      </c>
    </row>
    <row r="1210" spans="1:22" x14ac:dyDescent="0.25">
      <c r="A1210">
        <v>392479</v>
      </c>
      <c r="B1210" t="s">
        <v>678</v>
      </c>
      <c r="C1210" t="s">
        <v>679</v>
      </c>
      <c r="D1210" t="s">
        <v>10</v>
      </c>
      <c r="E1210">
        <v>50</v>
      </c>
      <c r="F1210" t="s">
        <v>11</v>
      </c>
      <c r="G1210">
        <v>3</v>
      </c>
      <c r="H1210" t="s">
        <v>62</v>
      </c>
      <c r="I1210" t="s">
        <v>35</v>
      </c>
      <c r="J1210" t="b">
        <f t="shared" si="18"/>
        <v>0</v>
      </c>
      <c r="N1210">
        <v>392796</v>
      </c>
      <c r="P1210" t="s">
        <v>25</v>
      </c>
      <c r="V1210">
        <v>3</v>
      </c>
    </row>
    <row r="1211" spans="1:22" x14ac:dyDescent="0.25">
      <c r="A1211">
        <v>392480</v>
      </c>
      <c r="B1211">
        <v>85370</v>
      </c>
      <c r="C1211" t="s">
        <v>680</v>
      </c>
      <c r="D1211" t="s">
        <v>10</v>
      </c>
      <c r="E1211">
        <v>5</v>
      </c>
      <c r="F1211" t="s">
        <v>11</v>
      </c>
      <c r="G1211">
        <v>1</v>
      </c>
      <c r="H1211" t="s">
        <v>12</v>
      </c>
      <c r="I1211" t="s">
        <v>13</v>
      </c>
      <c r="J1211" t="b">
        <f t="shared" si="18"/>
        <v>0</v>
      </c>
      <c r="N1211">
        <v>392797</v>
      </c>
      <c r="P1211" t="s">
        <v>25</v>
      </c>
      <c r="V1211">
        <v>3</v>
      </c>
    </row>
    <row r="1212" spans="1:22" x14ac:dyDescent="0.25">
      <c r="A1212">
        <v>392481</v>
      </c>
      <c r="B1212">
        <v>60757</v>
      </c>
      <c r="C1212" t="s">
        <v>289</v>
      </c>
      <c r="D1212" t="s">
        <v>10</v>
      </c>
      <c r="E1212">
        <v>76</v>
      </c>
      <c r="F1212" t="s">
        <v>11</v>
      </c>
      <c r="G1212">
        <v>1</v>
      </c>
      <c r="H1212" t="s">
        <v>681</v>
      </c>
      <c r="I1212" t="s">
        <v>13</v>
      </c>
      <c r="J1212" t="b">
        <f t="shared" si="18"/>
        <v>0</v>
      </c>
      <c r="N1212">
        <v>392798</v>
      </c>
      <c r="P1212" t="s">
        <v>1092</v>
      </c>
      <c r="V1212">
        <v>3</v>
      </c>
    </row>
    <row r="1213" spans="1:22" x14ac:dyDescent="0.25">
      <c r="A1213">
        <v>392485</v>
      </c>
      <c r="B1213">
        <v>15895</v>
      </c>
      <c r="C1213" t="s">
        <v>682</v>
      </c>
      <c r="D1213" t="s">
        <v>10</v>
      </c>
      <c r="E1213">
        <v>10</v>
      </c>
      <c r="F1213" t="s">
        <v>31</v>
      </c>
      <c r="G1213">
        <v>1</v>
      </c>
      <c r="H1213" t="s">
        <v>101</v>
      </c>
      <c r="I1213" t="s">
        <v>231</v>
      </c>
      <c r="J1213" t="b">
        <f t="shared" si="18"/>
        <v>0</v>
      </c>
      <c r="N1213">
        <v>392799</v>
      </c>
      <c r="P1213" t="s">
        <v>1092</v>
      </c>
      <c r="V1213">
        <v>3</v>
      </c>
    </row>
    <row r="1214" spans="1:22" x14ac:dyDescent="0.25">
      <c r="A1214">
        <v>392486</v>
      </c>
      <c r="B1214">
        <v>25412</v>
      </c>
      <c r="C1214" t="s">
        <v>683</v>
      </c>
      <c r="D1214" t="s">
        <v>10</v>
      </c>
      <c r="E1214">
        <v>6</v>
      </c>
      <c r="F1214" t="s">
        <v>31</v>
      </c>
      <c r="G1214">
        <v>1</v>
      </c>
      <c r="H1214" t="s">
        <v>186</v>
      </c>
      <c r="I1214" t="s">
        <v>231</v>
      </c>
      <c r="J1214" t="b">
        <f t="shared" si="18"/>
        <v>0</v>
      </c>
      <c r="N1214">
        <v>392800</v>
      </c>
      <c r="P1214" t="s">
        <v>197</v>
      </c>
      <c r="V1214">
        <v>3</v>
      </c>
    </row>
    <row r="1215" spans="1:22" x14ac:dyDescent="0.25">
      <c r="A1215">
        <v>392487</v>
      </c>
      <c r="B1215">
        <v>115040</v>
      </c>
      <c r="C1215" t="s">
        <v>162</v>
      </c>
      <c r="D1215" t="s">
        <v>10</v>
      </c>
      <c r="E1215">
        <v>100</v>
      </c>
      <c r="F1215" t="s">
        <v>31</v>
      </c>
      <c r="G1215">
        <v>1</v>
      </c>
      <c r="H1215" t="s">
        <v>163</v>
      </c>
      <c r="I1215" t="s">
        <v>231</v>
      </c>
      <c r="J1215" t="b">
        <f t="shared" si="18"/>
        <v>0</v>
      </c>
      <c r="N1215">
        <v>392824</v>
      </c>
      <c r="P1215" t="s">
        <v>197</v>
      </c>
      <c r="V1215">
        <v>3</v>
      </c>
    </row>
    <row r="1216" spans="1:22" x14ac:dyDescent="0.25">
      <c r="A1216">
        <v>392516</v>
      </c>
      <c r="B1216">
        <v>5330</v>
      </c>
      <c r="C1216" t="s">
        <v>684</v>
      </c>
      <c r="D1216" t="s">
        <v>10</v>
      </c>
      <c r="E1216">
        <v>1</v>
      </c>
      <c r="F1216" t="s">
        <v>11</v>
      </c>
      <c r="G1216">
        <v>1</v>
      </c>
      <c r="H1216" t="s">
        <v>150</v>
      </c>
      <c r="I1216" t="s">
        <v>685</v>
      </c>
      <c r="J1216" t="b">
        <f t="shared" si="18"/>
        <v>0</v>
      </c>
      <c r="N1216">
        <v>392825</v>
      </c>
      <c r="P1216" t="s">
        <v>199</v>
      </c>
      <c r="V1216">
        <v>3</v>
      </c>
    </row>
    <row r="1217" spans="1:22" x14ac:dyDescent="0.25">
      <c r="A1217">
        <v>392517</v>
      </c>
      <c r="B1217">
        <v>107380</v>
      </c>
      <c r="C1217" t="s">
        <v>686</v>
      </c>
      <c r="D1217" t="s">
        <v>10</v>
      </c>
      <c r="E1217">
        <v>1</v>
      </c>
      <c r="F1217" t="s">
        <v>11</v>
      </c>
      <c r="G1217">
        <v>1</v>
      </c>
      <c r="I1217" t="s">
        <v>685</v>
      </c>
      <c r="J1217" t="b">
        <f t="shared" si="18"/>
        <v>0</v>
      </c>
      <c r="N1217">
        <v>392826</v>
      </c>
      <c r="P1217" t="s">
        <v>199</v>
      </c>
      <c r="V1217">
        <v>3</v>
      </c>
    </row>
    <row r="1218" spans="1:22" x14ac:dyDescent="0.25">
      <c r="A1218">
        <v>392518</v>
      </c>
      <c r="B1218">
        <v>101566</v>
      </c>
      <c r="C1218" t="s">
        <v>687</v>
      </c>
      <c r="D1218" t="s">
        <v>10</v>
      </c>
      <c r="E1218">
        <v>1</v>
      </c>
      <c r="F1218" t="s">
        <v>11</v>
      </c>
      <c r="G1218">
        <v>1</v>
      </c>
      <c r="I1218" t="s">
        <v>685</v>
      </c>
      <c r="J1218" t="b">
        <f t="shared" si="18"/>
        <v>0</v>
      </c>
      <c r="N1218">
        <v>392827</v>
      </c>
      <c r="P1218" t="s">
        <v>199</v>
      </c>
      <c r="V1218">
        <v>3</v>
      </c>
    </row>
    <row r="1219" spans="1:22" x14ac:dyDescent="0.25">
      <c r="A1219">
        <v>392519</v>
      </c>
      <c r="B1219">
        <v>101466</v>
      </c>
      <c r="C1219" t="s">
        <v>305</v>
      </c>
      <c r="D1219" t="s">
        <v>10</v>
      </c>
      <c r="E1219">
        <v>1</v>
      </c>
      <c r="F1219" t="s">
        <v>11</v>
      </c>
      <c r="G1219">
        <v>1</v>
      </c>
      <c r="I1219" t="s">
        <v>685</v>
      </c>
      <c r="J1219" t="b">
        <f t="shared" si="18"/>
        <v>0</v>
      </c>
      <c r="N1219">
        <v>392828</v>
      </c>
      <c r="P1219" t="s">
        <v>199</v>
      </c>
      <c r="V1219">
        <v>3</v>
      </c>
    </row>
    <row r="1220" spans="1:22" x14ac:dyDescent="0.25">
      <c r="A1220">
        <v>392520</v>
      </c>
      <c r="B1220">
        <v>15895</v>
      </c>
      <c r="C1220" t="s">
        <v>682</v>
      </c>
      <c r="D1220" t="s">
        <v>10</v>
      </c>
      <c r="E1220">
        <v>1</v>
      </c>
      <c r="F1220" t="s">
        <v>11</v>
      </c>
      <c r="G1220">
        <v>1</v>
      </c>
      <c r="H1220" t="s">
        <v>633</v>
      </c>
      <c r="I1220" t="s">
        <v>685</v>
      </c>
      <c r="J1220" t="b">
        <f t="shared" si="18"/>
        <v>0</v>
      </c>
      <c r="N1220">
        <v>392829</v>
      </c>
      <c r="P1220" t="s">
        <v>602</v>
      </c>
      <c r="V1220">
        <v>3</v>
      </c>
    </row>
    <row r="1221" spans="1:22" x14ac:dyDescent="0.25">
      <c r="A1221">
        <v>392521</v>
      </c>
      <c r="B1221">
        <v>2070</v>
      </c>
      <c r="C1221" t="s">
        <v>436</v>
      </c>
      <c r="D1221" t="s">
        <v>10</v>
      </c>
      <c r="E1221">
        <v>1</v>
      </c>
      <c r="F1221" t="s">
        <v>11</v>
      </c>
      <c r="G1221">
        <v>1</v>
      </c>
      <c r="H1221" t="s">
        <v>356</v>
      </c>
      <c r="I1221" t="s">
        <v>685</v>
      </c>
      <c r="J1221" t="b">
        <f t="shared" si="18"/>
        <v>0</v>
      </c>
      <c r="N1221">
        <v>392830</v>
      </c>
      <c r="P1221" t="s">
        <v>602</v>
      </c>
      <c r="V1221">
        <v>3</v>
      </c>
    </row>
    <row r="1222" spans="1:22" x14ac:dyDescent="0.25">
      <c r="A1222">
        <v>392522</v>
      </c>
      <c r="B1222" t="s">
        <v>688</v>
      </c>
      <c r="C1222" t="s">
        <v>689</v>
      </c>
      <c r="D1222" t="s">
        <v>10</v>
      </c>
      <c r="E1222">
        <v>1</v>
      </c>
      <c r="F1222" t="s">
        <v>11</v>
      </c>
      <c r="G1222">
        <v>1</v>
      </c>
      <c r="H1222" t="s">
        <v>690</v>
      </c>
      <c r="I1222" t="s">
        <v>685</v>
      </c>
      <c r="J1222" t="b">
        <f t="shared" si="18"/>
        <v>0</v>
      </c>
      <c r="N1222">
        <v>392831</v>
      </c>
      <c r="P1222" t="s">
        <v>602</v>
      </c>
      <c r="V1222">
        <v>3</v>
      </c>
    </row>
    <row r="1223" spans="1:22" x14ac:dyDescent="0.25">
      <c r="A1223">
        <v>392523</v>
      </c>
      <c r="B1223">
        <v>5390</v>
      </c>
      <c r="C1223" t="s">
        <v>691</v>
      </c>
      <c r="D1223" t="s">
        <v>10</v>
      </c>
      <c r="E1223">
        <v>2</v>
      </c>
      <c r="F1223" t="s">
        <v>11</v>
      </c>
      <c r="G1223">
        <v>1</v>
      </c>
      <c r="H1223" t="s">
        <v>155</v>
      </c>
      <c r="I1223" t="s">
        <v>685</v>
      </c>
      <c r="J1223" t="b">
        <f t="shared" si="18"/>
        <v>0</v>
      </c>
      <c r="N1223">
        <v>392832</v>
      </c>
      <c r="P1223" t="s">
        <v>1260</v>
      </c>
      <c r="V1223">
        <v>3</v>
      </c>
    </row>
    <row r="1224" spans="1:22" x14ac:dyDescent="0.25">
      <c r="A1224">
        <v>392524</v>
      </c>
      <c r="B1224">
        <v>3110</v>
      </c>
      <c r="C1224" t="s">
        <v>692</v>
      </c>
      <c r="D1224" t="s">
        <v>10</v>
      </c>
      <c r="E1224">
        <v>1</v>
      </c>
      <c r="F1224" t="s">
        <v>11</v>
      </c>
      <c r="G1224">
        <v>1</v>
      </c>
      <c r="H1224" t="s">
        <v>693</v>
      </c>
      <c r="I1224" t="s">
        <v>685</v>
      </c>
      <c r="J1224" t="b">
        <f t="shared" si="18"/>
        <v>0</v>
      </c>
      <c r="N1224">
        <v>392833</v>
      </c>
      <c r="P1224" t="s">
        <v>1413</v>
      </c>
      <c r="V1224">
        <v>3</v>
      </c>
    </row>
    <row r="1225" spans="1:22" x14ac:dyDescent="0.25">
      <c r="A1225">
        <v>392525</v>
      </c>
      <c r="B1225">
        <v>2295</v>
      </c>
      <c r="C1225" t="s">
        <v>694</v>
      </c>
      <c r="D1225" t="s">
        <v>10</v>
      </c>
      <c r="E1225">
        <v>1</v>
      </c>
      <c r="F1225" t="s">
        <v>11</v>
      </c>
      <c r="G1225">
        <v>1</v>
      </c>
      <c r="H1225" t="s">
        <v>474</v>
      </c>
      <c r="I1225" t="s">
        <v>685</v>
      </c>
      <c r="J1225" t="b">
        <f t="shared" si="18"/>
        <v>0</v>
      </c>
      <c r="N1225">
        <v>392834</v>
      </c>
      <c r="P1225" t="s">
        <v>1265</v>
      </c>
      <c r="V1225">
        <v>3</v>
      </c>
    </row>
    <row r="1226" spans="1:22" x14ac:dyDescent="0.25">
      <c r="A1226">
        <v>392526</v>
      </c>
      <c r="B1226">
        <v>2300</v>
      </c>
      <c r="C1226" t="s">
        <v>695</v>
      </c>
      <c r="D1226" t="s">
        <v>10</v>
      </c>
      <c r="E1226">
        <v>1</v>
      </c>
      <c r="F1226" t="s">
        <v>11</v>
      </c>
      <c r="G1226">
        <v>1</v>
      </c>
      <c r="H1226" t="s">
        <v>474</v>
      </c>
      <c r="I1226" t="s">
        <v>685</v>
      </c>
      <c r="J1226" t="b">
        <f t="shared" si="18"/>
        <v>0</v>
      </c>
      <c r="N1226">
        <v>392835</v>
      </c>
      <c r="P1226" t="s">
        <v>1267</v>
      </c>
      <c r="V1226">
        <v>3</v>
      </c>
    </row>
    <row r="1227" spans="1:22" x14ac:dyDescent="0.25">
      <c r="A1227">
        <v>392527</v>
      </c>
      <c r="B1227">
        <v>25412</v>
      </c>
      <c r="C1227" t="s">
        <v>683</v>
      </c>
      <c r="D1227" t="s">
        <v>10</v>
      </c>
      <c r="E1227">
        <v>1</v>
      </c>
      <c r="F1227" t="s">
        <v>11</v>
      </c>
      <c r="G1227">
        <v>1</v>
      </c>
      <c r="H1227" t="s">
        <v>186</v>
      </c>
      <c r="I1227" t="s">
        <v>685</v>
      </c>
      <c r="J1227" t="b">
        <f t="shared" si="18"/>
        <v>0</v>
      </c>
      <c r="N1227">
        <v>392836</v>
      </c>
      <c r="P1227" t="s">
        <v>1208</v>
      </c>
      <c r="V1227">
        <v>3</v>
      </c>
    </row>
    <row r="1228" spans="1:22" x14ac:dyDescent="0.25">
      <c r="A1228">
        <v>392528</v>
      </c>
      <c r="B1228">
        <v>5330</v>
      </c>
      <c r="C1228" t="s">
        <v>684</v>
      </c>
      <c r="D1228" t="s">
        <v>10</v>
      </c>
      <c r="E1228">
        <v>1</v>
      </c>
      <c r="F1228" t="s">
        <v>11</v>
      </c>
      <c r="G1228">
        <v>1</v>
      </c>
      <c r="H1228" t="s">
        <v>150</v>
      </c>
      <c r="I1228" t="s">
        <v>685</v>
      </c>
      <c r="J1228" t="b">
        <f t="shared" ref="J1228:J1291" si="19">A1228=A1227</f>
        <v>0</v>
      </c>
      <c r="N1228">
        <v>392837</v>
      </c>
      <c r="P1228" t="s">
        <v>688</v>
      </c>
      <c r="V1228">
        <v>3</v>
      </c>
    </row>
    <row r="1229" spans="1:22" x14ac:dyDescent="0.25">
      <c r="A1229">
        <v>392529</v>
      </c>
      <c r="B1229">
        <v>107380</v>
      </c>
      <c r="C1229" t="s">
        <v>686</v>
      </c>
      <c r="D1229" t="s">
        <v>10</v>
      </c>
      <c r="E1229">
        <v>1</v>
      </c>
      <c r="F1229" t="s">
        <v>11</v>
      </c>
      <c r="G1229">
        <v>1</v>
      </c>
      <c r="I1229" t="s">
        <v>685</v>
      </c>
      <c r="J1229" t="b">
        <f t="shared" si="19"/>
        <v>0</v>
      </c>
      <c r="N1229">
        <v>392838</v>
      </c>
      <c r="P1229" t="s">
        <v>688</v>
      </c>
      <c r="V1229">
        <v>3</v>
      </c>
    </row>
    <row r="1230" spans="1:22" x14ac:dyDescent="0.25">
      <c r="A1230">
        <v>392530</v>
      </c>
      <c r="B1230">
        <v>101566</v>
      </c>
      <c r="C1230" t="s">
        <v>687</v>
      </c>
      <c r="D1230" t="s">
        <v>10</v>
      </c>
      <c r="E1230">
        <v>1</v>
      </c>
      <c r="F1230" t="s">
        <v>11</v>
      </c>
      <c r="G1230">
        <v>1</v>
      </c>
      <c r="I1230" t="s">
        <v>685</v>
      </c>
      <c r="J1230" t="b">
        <f t="shared" si="19"/>
        <v>0</v>
      </c>
      <c r="N1230">
        <v>392839</v>
      </c>
      <c r="P1230" t="s">
        <v>736</v>
      </c>
      <c r="V1230">
        <v>3</v>
      </c>
    </row>
    <row r="1231" spans="1:22" x14ac:dyDescent="0.25">
      <c r="A1231">
        <v>392531</v>
      </c>
      <c r="B1231">
        <v>101466</v>
      </c>
      <c r="C1231" t="s">
        <v>305</v>
      </c>
      <c r="D1231" t="s">
        <v>10</v>
      </c>
      <c r="E1231">
        <v>1</v>
      </c>
      <c r="F1231" t="s">
        <v>11</v>
      </c>
      <c r="G1231">
        <v>1</v>
      </c>
      <c r="I1231" t="s">
        <v>685</v>
      </c>
      <c r="J1231" t="b">
        <f t="shared" si="19"/>
        <v>0</v>
      </c>
      <c r="N1231">
        <v>392840</v>
      </c>
      <c r="P1231" t="s">
        <v>1369</v>
      </c>
      <c r="V1231">
        <v>3</v>
      </c>
    </row>
    <row r="1232" spans="1:22" x14ac:dyDescent="0.25">
      <c r="A1232">
        <v>392532</v>
      </c>
      <c r="B1232">
        <v>15895</v>
      </c>
      <c r="C1232" t="s">
        <v>682</v>
      </c>
      <c r="D1232" t="s">
        <v>10</v>
      </c>
      <c r="E1232">
        <v>1</v>
      </c>
      <c r="F1232" t="s">
        <v>11</v>
      </c>
      <c r="G1232">
        <v>1</v>
      </c>
      <c r="H1232" t="s">
        <v>633</v>
      </c>
      <c r="I1232" t="s">
        <v>685</v>
      </c>
      <c r="J1232" t="b">
        <f t="shared" si="19"/>
        <v>0</v>
      </c>
      <c r="N1232">
        <v>392841</v>
      </c>
      <c r="P1232" t="s">
        <v>759</v>
      </c>
      <c r="V1232">
        <v>3</v>
      </c>
    </row>
    <row r="1233" spans="1:22" x14ac:dyDescent="0.25">
      <c r="A1233">
        <v>392533</v>
      </c>
      <c r="B1233">
        <v>2070</v>
      </c>
      <c r="C1233" t="s">
        <v>436</v>
      </c>
      <c r="D1233" t="s">
        <v>10</v>
      </c>
      <c r="E1233">
        <v>1</v>
      </c>
      <c r="F1233" t="s">
        <v>11</v>
      </c>
      <c r="G1233">
        <v>1</v>
      </c>
      <c r="H1233" t="s">
        <v>356</v>
      </c>
      <c r="I1233" t="s">
        <v>685</v>
      </c>
      <c r="J1233" t="b">
        <f t="shared" si="19"/>
        <v>0</v>
      </c>
      <c r="N1233">
        <v>392842</v>
      </c>
      <c r="P1233" t="s">
        <v>759</v>
      </c>
      <c r="V1233">
        <v>3</v>
      </c>
    </row>
    <row r="1234" spans="1:22" x14ac:dyDescent="0.25">
      <c r="A1234">
        <v>392534</v>
      </c>
      <c r="B1234" t="s">
        <v>688</v>
      </c>
      <c r="C1234" t="s">
        <v>689</v>
      </c>
      <c r="D1234" t="s">
        <v>10</v>
      </c>
      <c r="E1234">
        <v>1</v>
      </c>
      <c r="F1234" t="s">
        <v>11</v>
      </c>
      <c r="G1234">
        <v>1</v>
      </c>
      <c r="H1234" t="s">
        <v>690</v>
      </c>
      <c r="I1234" t="s">
        <v>685</v>
      </c>
      <c r="J1234" t="b">
        <f t="shared" si="19"/>
        <v>0</v>
      </c>
      <c r="N1234">
        <v>392843</v>
      </c>
      <c r="P1234" t="s">
        <v>761</v>
      </c>
      <c r="V1234">
        <v>3</v>
      </c>
    </row>
    <row r="1235" spans="1:22" x14ac:dyDescent="0.25">
      <c r="A1235">
        <v>392535</v>
      </c>
      <c r="B1235">
        <v>5390</v>
      </c>
      <c r="C1235" t="s">
        <v>691</v>
      </c>
      <c r="D1235" t="s">
        <v>10</v>
      </c>
      <c r="E1235">
        <v>2</v>
      </c>
      <c r="F1235" t="s">
        <v>11</v>
      </c>
      <c r="G1235">
        <v>1</v>
      </c>
      <c r="H1235" t="s">
        <v>155</v>
      </c>
      <c r="I1235" t="s">
        <v>685</v>
      </c>
      <c r="J1235" t="b">
        <f t="shared" si="19"/>
        <v>0</v>
      </c>
      <c r="N1235">
        <v>392844</v>
      </c>
      <c r="P1235" t="s">
        <v>761</v>
      </c>
      <c r="V1235">
        <v>3</v>
      </c>
    </row>
    <row r="1236" spans="1:22" x14ac:dyDescent="0.25">
      <c r="A1236">
        <v>392536</v>
      </c>
      <c r="B1236">
        <v>3110</v>
      </c>
      <c r="C1236" t="s">
        <v>692</v>
      </c>
      <c r="D1236" t="s">
        <v>10</v>
      </c>
      <c r="E1236">
        <v>1</v>
      </c>
      <c r="F1236" t="s">
        <v>11</v>
      </c>
      <c r="G1236">
        <v>1</v>
      </c>
      <c r="H1236" t="s">
        <v>693</v>
      </c>
      <c r="I1236" t="s">
        <v>685</v>
      </c>
      <c r="J1236" t="b">
        <f t="shared" si="19"/>
        <v>0</v>
      </c>
      <c r="N1236">
        <v>392845</v>
      </c>
      <c r="P1236" t="s">
        <v>46</v>
      </c>
      <c r="V1236">
        <v>3</v>
      </c>
    </row>
    <row r="1237" spans="1:22" x14ac:dyDescent="0.25">
      <c r="A1237">
        <v>392537</v>
      </c>
      <c r="B1237">
        <v>2295</v>
      </c>
      <c r="C1237" t="s">
        <v>694</v>
      </c>
      <c r="D1237" t="s">
        <v>10</v>
      </c>
      <c r="E1237">
        <v>1</v>
      </c>
      <c r="F1237" t="s">
        <v>11</v>
      </c>
      <c r="G1237">
        <v>1</v>
      </c>
      <c r="H1237" t="s">
        <v>474</v>
      </c>
      <c r="I1237" t="s">
        <v>685</v>
      </c>
      <c r="J1237" t="b">
        <f t="shared" si="19"/>
        <v>0</v>
      </c>
      <c r="N1237">
        <v>392846</v>
      </c>
      <c r="P1237" t="s">
        <v>46</v>
      </c>
      <c r="V1237">
        <v>3</v>
      </c>
    </row>
    <row r="1238" spans="1:22" x14ac:dyDescent="0.25">
      <c r="A1238">
        <v>392538</v>
      </c>
      <c r="B1238">
        <v>2300</v>
      </c>
      <c r="C1238" t="s">
        <v>695</v>
      </c>
      <c r="D1238" t="s">
        <v>10</v>
      </c>
      <c r="E1238">
        <v>1</v>
      </c>
      <c r="F1238" t="s">
        <v>11</v>
      </c>
      <c r="G1238">
        <v>1</v>
      </c>
      <c r="H1238" t="s">
        <v>474</v>
      </c>
      <c r="I1238" t="s">
        <v>685</v>
      </c>
      <c r="J1238" t="b">
        <f t="shared" si="19"/>
        <v>0</v>
      </c>
      <c r="N1238">
        <v>392848</v>
      </c>
      <c r="P1238" t="s">
        <v>803</v>
      </c>
      <c r="V1238">
        <v>3</v>
      </c>
    </row>
    <row r="1239" spans="1:22" x14ac:dyDescent="0.25">
      <c r="A1239">
        <v>392539</v>
      </c>
      <c r="B1239">
        <v>25412</v>
      </c>
      <c r="C1239" t="s">
        <v>683</v>
      </c>
      <c r="D1239" t="s">
        <v>10</v>
      </c>
      <c r="E1239">
        <v>1</v>
      </c>
      <c r="F1239" t="s">
        <v>11</v>
      </c>
      <c r="G1239">
        <v>1</v>
      </c>
      <c r="H1239" t="s">
        <v>186</v>
      </c>
      <c r="I1239" t="s">
        <v>685</v>
      </c>
      <c r="J1239" t="b">
        <f t="shared" si="19"/>
        <v>0</v>
      </c>
      <c r="N1239">
        <v>392853</v>
      </c>
      <c r="P1239" t="s">
        <v>328</v>
      </c>
      <c r="V1239">
        <v>3</v>
      </c>
    </row>
    <row r="1240" spans="1:22" x14ac:dyDescent="0.25">
      <c r="A1240">
        <v>392540</v>
      </c>
      <c r="B1240">
        <v>25412</v>
      </c>
      <c r="C1240" t="s">
        <v>683</v>
      </c>
      <c r="D1240" t="s">
        <v>10</v>
      </c>
      <c r="E1240">
        <v>1</v>
      </c>
      <c r="F1240" t="s">
        <v>11</v>
      </c>
      <c r="G1240">
        <v>1</v>
      </c>
      <c r="H1240" t="s">
        <v>186</v>
      </c>
      <c r="I1240" t="s">
        <v>685</v>
      </c>
      <c r="J1240" t="b">
        <f t="shared" si="19"/>
        <v>0</v>
      </c>
      <c r="N1240">
        <v>392854</v>
      </c>
      <c r="P1240" t="s">
        <v>915</v>
      </c>
      <c r="V1240">
        <v>3</v>
      </c>
    </row>
    <row r="1241" spans="1:22" x14ac:dyDescent="0.25">
      <c r="A1241">
        <v>392541</v>
      </c>
      <c r="B1241">
        <v>5330</v>
      </c>
      <c r="C1241" t="s">
        <v>684</v>
      </c>
      <c r="D1241" t="s">
        <v>10</v>
      </c>
      <c r="E1241">
        <v>1</v>
      </c>
      <c r="F1241" t="s">
        <v>11</v>
      </c>
      <c r="G1241">
        <v>1</v>
      </c>
      <c r="H1241" t="s">
        <v>150</v>
      </c>
      <c r="I1241" t="s">
        <v>685</v>
      </c>
      <c r="J1241" t="b">
        <f t="shared" si="19"/>
        <v>0</v>
      </c>
      <c r="N1241">
        <v>392855</v>
      </c>
      <c r="P1241" t="s">
        <v>430</v>
      </c>
      <c r="V1241">
        <v>3</v>
      </c>
    </row>
    <row r="1242" spans="1:22" x14ac:dyDescent="0.25">
      <c r="A1242">
        <v>392542</v>
      </c>
      <c r="B1242">
        <v>101566</v>
      </c>
      <c r="C1242" t="s">
        <v>687</v>
      </c>
      <c r="D1242" t="s">
        <v>10</v>
      </c>
      <c r="E1242">
        <v>1</v>
      </c>
      <c r="F1242" t="s">
        <v>11</v>
      </c>
      <c r="G1242">
        <v>1</v>
      </c>
      <c r="I1242" t="s">
        <v>685</v>
      </c>
      <c r="J1242" t="b">
        <f t="shared" si="19"/>
        <v>0</v>
      </c>
      <c r="N1242">
        <v>392856</v>
      </c>
      <c r="P1242" t="s">
        <v>917</v>
      </c>
      <c r="V1242">
        <v>3</v>
      </c>
    </row>
    <row r="1243" spans="1:22" x14ac:dyDescent="0.25">
      <c r="A1243">
        <v>392543</v>
      </c>
      <c r="B1243">
        <v>101466</v>
      </c>
      <c r="C1243" t="s">
        <v>305</v>
      </c>
      <c r="D1243" t="s">
        <v>10</v>
      </c>
      <c r="E1243">
        <v>1</v>
      </c>
      <c r="F1243" t="s">
        <v>11</v>
      </c>
      <c r="G1243">
        <v>1</v>
      </c>
      <c r="I1243" t="s">
        <v>685</v>
      </c>
      <c r="J1243" t="b">
        <f t="shared" si="19"/>
        <v>0</v>
      </c>
      <c r="N1243">
        <v>392861</v>
      </c>
      <c r="P1243" t="s">
        <v>366</v>
      </c>
      <c r="V1243">
        <v>3</v>
      </c>
    </row>
    <row r="1244" spans="1:22" x14ac:dyDescent="0.25">
      <c r="A1244">
        <v>392544</v>
      </c>
      <c r="B1244">
        <v>15895</v>
      </c>
      <c r="C1244" t="s">
        <v>682</v>
      </c>
      <c r="D1244" t="s">
        <v>10</v>
      </c>
      <c r="E1244">
        <v>1</v>
      </c>
      <c r="F1244" t="s">
        <v>11</v>
      </c>
      <c r="G1244">
        <v>1</v>
      </c>
      <c r="H1244" t="s">
        <v>633</v>
      </c>
      <c r="I1244" t="s">
        <v>685</v>
      </c>
      <c r="J1244" t="b">
        <f t="shared" si="19"/>
        <v>0</v>
      </c>
      <c r="N1244">
        <v>392862</v>
      </c>
      <c r="P1244" t="s">
        <v>994</v>
      </c>
      <c r="V1244">
        <v>3</v>
      </c>
    </row>
    <row r="1245" spans="1:22" x14ac:dyDescent="0.25">
      <c r="A1245">
        <v>392545</v>
      </c>
      <c r="B1245">
        <v>2070</v>
      </c>
      <c r="C1245" t="s">
        <v>436</v>
      </c>
      <c r="D1245" t="s">
        <v>10</v>
      </c>
      <c r="E1245">
        <v>1</v>
      </c>
      <c r="F1245" t="s">
        <v>11</v>
      </c>
      <c r="G1245">
        <v>1</v>
      </c>
      <c r="H1245" t="s">
        <v>356</v>
      </c>
      <c r="I1245" t="s">
        <v>685</v>
      </c>
      <c r="J1245" t="b">
        <f t="shared" si="19"/>
        <v>0</v>
      </c>
      <c r="N1245">
        <v>392863</v>
      </c>
      <c r="P1245" t="s">
        <v>532</v>
      </c>
      <c r="V1245">
        <v>3</v>
      </c>
    </row>
    <row r="1246" spans="1:22" x14ac:dyDescent="0.25">
      <c r="A1246">
        <v>392546</v>
      </c>
      <c r="B1246" t="s">
        <v>688</v>
      </c>
      <c r="C1246" t="s">
        <v>689</v>
      </c>
      <c r="D1246" t="s">
        <v>10</v>
      </c>
      <c r="E1246">
        <v>1</v>
      </c>
      <c r="F1246" t="s">
        <v>11</v>
      </c>
      <c r="G1246">
        <v>1</v>
      </c>
      <c r="H1246" t="s">
        <v>690</v>
      </c>
      <c r="I1246" t="s">
        <v>685</v>
      </c>
      <c r="J1246" t="b">
        <f t="shared" si="19"/>
        <v>0</v>
      </c>
      <c r="N1246">
        <v>392864</v>
      </c>
      <c r="P1246" t="s">
        <v>859</v>
      </c>
      <c r="V1246">
        <v>3</v>
      </c>
    </row>
    <row r="1247" spans="1:22" x14ac:dyDescent="0.25">
      <c r="A1247">
        <v>392547</v>
      </c>
      <c r="B1247">
        <v>5390</v>
      </c>
      <c r="C1247" t="s">
        <v>691</v>
      </c>
      <c r="D1247" t="s">
        <v>10</v>
      </c>
      <c r="E1247">
        <v>2</v>
      </c>
      <c r="F1247" t="s">
        <v>11</v>
      </c>
      <c r="G1247">
        <v>1</v>
      </c>
      <c r="H1247" t="s">
        <v>155</v>
      </c>
      <c r="I1247" t="s">
        <v>685</v>
      </c>
      <c r="J1247" t="b">
        <f t="shared" si="19"/>
        <v>0</v>
      </c>
      <c r="N1247">
        <v>392867</v>
      </c>
      <c r="P1247" t="s">
        <v>865</v>
      </c>
      <c r="V1247">
        <v>3</v>
      </c>
    </row>
    <row r="1248" spans="1:22" x14ac:dyDescent="0.25">
      <c r="A1248">
        <v>392548</v>
      </c>
      <c r="B1248">
        <v>3110</v>
      </c>
      <c r="C1248" t="s">
        <v>692</v>
      </c>
      <c r="D1248" t="s">
        <v>10</v>
      </c>
      <c r="E1248">
        <v>1</v>
      </c>
      <c r="F1248" t="s">
        <v>11</v>
      </c>
      <c r="G1248">
        <v>1</v>
      </c>
      <c r="H1248" t="s">
        <v>693</v>
      </c>
      <c r="I1248" t="s">
        <v>685</v>
      </c>
      <c r="J1248" t="b">
        <f t="shared" si="19"/>
        <v>0</v>
      </c>
      <c r="N1248">
        <v>392870</v>
      </c>
      <c r="P1248" t="s">
        <v>857</v>
      </c>
      <c r="V1248">
        <v>3</v>
      </c>
    </row>
    <row r="1249" spans="1:22" x14ac:dyDescent="0.25">
      <c r="A1249">
        <v>392549</v>
      </c>
      <c r="B1249">
        <v>2295</v>
      </c>
      <c r="C1249" t="s">
        <v>694</v>
      </c>
      <c r="D1249" t="s">
        <v>10</v>
      </c>
      <c r="E1249">
        <v>1</v>
      </c>
      <c r="F1249" t="s">
        <v>11</v>
      </c>
      <c r="G1249">
        <v>1</v>
      </c>
      <c r="H1249" t="s">
        <v>474</v>
      </c>
      <c r="I1249" t="s">
        <v>685</v>
      </c>
      <c r="J1249" t="b">
        <f t="shared" si="19"/>
        <v>0</v>
      </c>
      <c r="N1249">
        <v>392871</v>
      </c>
      <c r="P1249" t="s">
        <v>855</v>
      </c>
      <c r="V1249">
        <v>3</v>
      </c>
    </row>
    <row r="1250" spans="1:22" x14ac:dyDescent="0.25">
      <c r="A1250">
        <v>392550</v>
      </c>
      <c r="B1250">
        <v>2300</v>
      </c>
      <c r="C1250" t="s">
        <v>695</v>
      </c>
      <c r="D1250" t="s">
        <v>10</v>
      </c>
      <c r="E1250">
        <v>1</v>
      </c>
      <c r="F1250" t="s">
        <v>11</v>
      </c>
      <c r="G1250">
        <v>1</v>
      </c>
      <c r="H1250" t="s">
        <v>474</v>
      </c>
      <c r="I1250" t="s">
        <v>685</v>
      </c>
      <c r="J1250" t="b">
        <f t="shared" si="19"/>
        <v>0</v>
      </c>
      <c r="N1250">
        <v>392872</v>
      </c>
      <c r="P1250" t="s">
        <v>528</v>
      </c>
      <c r="V1250">
        <v>3</v>
      </c>
    </row>
    <row r="1251" spans="1:22" x14ac:dyDescent="0.25">
      <c r="A1251">
        <v>392551</v>
      </c>
      <c r="B1251">
        <v>25412</v>
      </c>
      <c r="C1251" t="s">
        <v>683</v>
      </c>
      <c r="D1251" t="s">
        <v>10</v>
      </c>
      <c r="E1251">
        <v>1</v>
      </c>
      <c r="F1251" t="s">
        <v>11</v>
      </c>
      <c r="G1251">
        <v>1</v>
      </c>
      <c r="H1251" t="s">
        <v>186</v>
      </c>
      <c r="I1251" t="s">
        <v>685</v>
      </c>
      <c r="J1251" t="b">
        <f t="shared" si="19"/>
        <v>0</v>
      </c>
      <c r="N1251">
        <v>392873</v>
      </c>
      <c r="P1251" t="s">
        <v>525</v>
      </c>
      <c r="V1251">
        <v>3</v>
      </c>
    </row>
    <row r="1252" spans="1:22" x14ac:dyDescent="0.25">
      <c r="A1252">
        <v>392552</v>
      </c>
      <c r="B1252">
        <v>5330</v>
      </c>
      <c r="C1252" t="s">
        <v>684</v>
      </c>
      <c r="D1252" t="s">
        <v>10</v>
      </c>
      <c r="E1252">
        <v>1</v>
      </c>
      <c r="F1252" t="s">
        <v>11</v>
      </c>
      <c r="G1252">
        <v>1</v>
      </c>
      <c r="H1252" t="s">
        <v>150</v>
      </c>
      <c r="I1252" t="s">
        <v>685</v>
      </c>
      <c r="J1252" t="b">
        <f t="shared" si="19"/>
        <v>0</v>
      </c>
      <c r="N1252">
        <v>392874</v>
      </c>
      <c r="P1252" t="s">
        <v>998</v>
      </c>
      <c r="V1252">
        <v>3</v>
      </c>
    </row>
    <row r="1253" spans="1:22" x14ac:dyDescent="0.25">
      <c r="A1253">
        <v>392553</v>
      </c>
      <c r="B1253">
        <v>107380</v>
      </c>
      <c r="C1253" t="s">
        <v>686</v>
      </c>
      <c r="D1253" t="s">
        <v>10</v>
      </c>
      <c r="E1253">
        <v>1</v>
      </c>
      <c r="F1253" t="s">
        <v>11</v>
      </c>
      <c r="G1253">
        <v>1</v>
      </c>
      <c r="I1253" t="s">
        <v>685</v>
      </c>
      <c r="J1253" t="b">
        <f t="shared" si="19"/>
        <v>0</v>
      </c>
      <c r="N1253">
        <v>392907</v>
      </c>
      <c r="P1253" t="s">
        <v>996</v>
      </c>
      <c r="V1253">
        <v>3</v>
      </c>
    </row>
    <row r="1254" spans="1:22" x14ac:dyDescent="0.25">
      <c r="A1254">
        <v>392554</v>
      </c>
      <c r="B1254">
        <v>101566</v>
      </c>
      <c r="C1254" t="s">
        <v>687</v>
      </c>
      <c r="D1254" t="s">
        <v>10</v>
      </c>
      <c r="E1254">
        <v>1</v>
      </c>
      <c r="F1254" t="s">
        <v>11</v>
      </c>
      <c r="G1254">
        <v>1</v>
      </c>
      <c r="I1254" t="s">
        <v>685</v>
      </c>
      <c r="J1254" t="b">
        <f t="shared" si="19"/>
        <v>0</v>
      </c>
      <c r="N1254">
        <v>392908</v>
      </c>
      <c r="P1254" t="s">
        <v>1031</v>
      </c>
      <c r="V1254">
        <v>3</v>
      </c>
    </row>
    <row r="1255" spans="1:22" x14ac:dyDescent="0.25">
      <c r="A1255">
        <v>392555</v>
      </c>
      <c r="B1255">
        <v>101466</v>
      </c>
      <c r="C1255" t="s">
        <v>305</v>
      </c>
      <c r="D1255" t="s">
        <v>10</v>
      </c>
      <c r="E1255">
        <v>1</v>
      </c>
      <c r="F1255" t="s">
        <v>11</v>
      </c>
      <c r="G1255">
        <v>1</v>
      </c>
      <c r="I1255" t="s">
        <v>685</v>
      </c>
      <c r="J1255" t="b">
        <f t="shared" si="19"/>
        <v>0</v>
      </c>
      <c r="N1255">
        <v>392909</v>
      </c>
      <c r="P1255" t="s">
        <v>1455</v>
      </c>
      <c r="V1255">
        <v>3</v>
      </c>
    </row>
    <row r="1256" spans="1:22" x14ac:dyDescent="0.25">
      <c r="A1256">
        <v>392556</v>
      </c>
      <c r="B1256">
        <v>15895</v>
      </c>
      <c r="C1256" t="s">
        <v>682</v>
      </c>
      <c r="D1256" t="s">
        <v>10</v>
      </c>
      <c r="E1256">
        <v>1</v>
      </c>
      <c r="F1256" t="s">
        <v>11</v>
      </c>
      <c r="G1256">
        <v>1</v>
      </c>
      <c r="H1256" t="s">
        <v>696</v>
      </c>
      <c r="I1256" t="s">
        <v>685</v>
      </c>
      <c r="J1256" t="b">
        <f t="shared" si="19"/>
        <v>0</v>
      </c>
      <c r="N1256">
        <v>392910</v>
      </c>
      <c r="P1256" t="s">
        <v>919</v>
      </c>
      <c r="V1256">
        <v>3</v>
      </c>
    </row>
    <row r="1257" spans="1:22" x14ac:dyDescent="0.25">
      <c r="A1257">
        <v>392557</v>
      </c>
      <c r="B1257">
        <v>2070</v>
      </c>
      <c r="C1257" t="s">
        <v>436</v>
      </c>
      <c r="D1257" t="s">
        <v>10</v>
      </c>
      <c r="E1257">
        <v>1</v>
      </c>
      <c r="F1257" t="s">
        <v>11</v>
      </c>
      <c r="G1257">
        <v>1</v>
      </c>
      <c r="H1257" t="s">
        <v>356</v>
      </c>
      <c r="I1257" t="s">
        <v>685</v>
      </c>
      <c r="J1257" t="b">
        <f t="shared" si="19"/>
        <v>0</v>
      </c>
      <c r="N1257">
        <v>392911</v>
      </c>
      <c r="P1257" t="s">
        <v>913</v>
      </c>
      <c r="V1257">
        <v>3</v>
      </c>
    </row>
    <row r="1258" spans="1:22" x14ac:dyDescent="0.25">
      <c r="A1258">
        <v>392558</v>
      </c>
      <c r="B1258" t="s">
        <v>688</v>
      </c>
      <c r="C1258" t="s">
        <v>689</v>
      </c>
      <c r="D1258" t="s">
        <v>10</v>
      </c>
      <c r="E1258">
        <v>1</v>
      </c>
      <c r="F1258" t="s">
        <v>11</v>
      </c>
      <c r="G1258">
        <v>1</v>
      </c>
      <c r="H1258" t="s">
        <v>690</v>
      </c>
      <c r="I1258" t="s">
        <v>685</v>
      </c>
      <c r="J1258" t="b">
        <f t="shared" si="19"/>
        <v>0</v>
      </c>
      <c r="N1258">
        <v>392912</v>
      </c>
      <c r="P1258" t="s">
        <v>1010</v>
      </c>
      <c r="V1258">
        <v>3</v>
      </c>
    </row>
    <row r="1259" spans="1:22" x14ac:dyDescent="0.25">
      <c r="A1259">
        <v>392559</v>
      </c>
      <c r="B1259">
        <v>5390</v>
      </c>
      <c r="C1259" t="s">
        <v>691</v>
      </c>
      <c r="D1259" t="s">
        <v>10</v>
      </c>
      <c r="E1259">
        <v>2</v>
      </c>
      <c r="F1259" t="s">
        <v>11</v>
      </c>
      <c r="G1259">
        <v>1</v>
      </c>
      <c r="H1259" t="s">
        <v>155</v>
      </c>
      <c r="I1259" t="s">
        <v>685</v>
      </c>
      <c r="J1259" t="b">
        <f t="shared" si="19"/>
        <v>0</v>
      </c>
      <c r="N1259">
        <v>392913</v>
      </c>
      <c r="P1259" t="s">
        <v>800</v>
      </c>
      <c r="V1259">
        <v>3</v>
      </c>
    </row>
    <row r="1260" spans="1:22" x14ac:dyDescent="0.25">
      <c r="A1260">
        <v>392560</v>
      </c>
      <c r="B1260">
        <v>3110</v>
      </c>
      <c r="C1260" t="s">
        <v>692</v>
      </c>
      <c r="D1260" t="s">
        <v>10</v>
      </c>
      <c r="E1260">
        <v>1</v>
      </c>
      <c r="F1260" t="s">
        <v>11</v>
      </c>
      <c r="G1260">
        <v>1</v>
      </c>
      <c r="H1260" t="s">
        <v>693</v>
      </c>
      <c r="I1260" t="s">
        <v>685</v>
      </c>
      <c r="J1260" t="b">
        <f t="shared" si="19"/>
        <v>0</v>
      </c>
      <c r="N1260">
        <v>392914</v>
      </c>
      <c r="P1260" t="s">
        <v>872</v>
      </c>
      <c r="V1260">
        <v>3</v>
      </c>
    </row>
    <row r="1261" spans="1:22" x14ac:dyDescent="0.25">
      <c r="A1261">
        <v>392561</v>
      </c>
      <c r="B1261">
        <v>2295</v>
      </c>
      <c r="C1261" t="s">
        <v>694</v>
      </c>
      <c r="D1261" t="s">
        <v>10</v>
      </c>
      <c r="E1261">
        <v>1</v>
      </c>
      <c r="F1261" t="s">
        <v>11</v>
      </c>
      <c r="G1261">
        <v>1</v>
      </c>
      <c r="H1261" t="s">
        <v>474</v>
      </c>
      <c r="I1261" t="s">
        <v>685</v>
      </c>
      <c r="J1261" t="b">
        <f t="shared" si="19"/>
        <v>0</v>
      </c>
      <c r="N1261">
        <v>392915</v>
      </c>
      <c r="P1261" t="s">
        <v>958</v>
      </c>
      <c r="V1261">
        <v>3</v>
      </c>
    </row>
    <row r="1262" spans="1:22" x14ac:dyDescent="0.25">
      <c r="A1262">
        <v>392562</v>
      </c>
      <c r="B1262">
        <v>2300</v>
      </c>
      <c r="C1262" t="s">
        <v>695</v>
      </c>
      <c r="D1262" t="s">
        <v>10</v>
      </c>
      <c r="E1262">
        <v>1</v>
      </c>
      <c r="F1262" t="s">
        <v>11</v>
      </c>
      <c r="G1262">
        <v>1</v>
      </c>
      <c r="H1262" t="s">
        <v>474</v>
      </c>
      <c r="I1262" t="s">
        <v>685</v>
      </c>
      <c r="J1262" t="b">
        <f t="shared" si="19"/>
        <v>0</v>
      </c>
      <c r="N1262">
        <v>392916</v>
      </c>
      <c r="P1262" t="s">
        <v>956</v>
      </c>
      <c r="V1262">
        <v>3</v>
      </c>
    </row>
    <row r="1263" spans="1:22" x14ac:dyDescent="0.25">
      <c r="A1263">
        <v>392575</v>
      </c>
      <c r="B1263">
        <v>1995</v>
      </c>
      <c r="C1263" t="s">
        <v>697</v>
      </c>
      <c r="D1263" t="s">
        <v>10</v>
      </c>
      <c r="E1263">
        <v>50</v>
      </c>
      <c r="F1263" t="s">
        <v>31</v>
      </c>
      <c r="G1263">
        <v>1</v>
      </c>
      <c r="H1263" t="s">
        <v>178</v>
      </c>
      <c r="I1263" t="s">
        <v>13</v>
      </c>
      <c r="J1263" t="b">
        <f t="shared" si="19"/>
        <v>0</v>
      </c>
      <c r="N1263">
        <v>392917</v>
      </c>
      <c r="P1263" t="s">
        <v>954</v>
      </c>
      <c r="V1263">
        <v>3</v>
      </c>
    </row>
    <row r="1264" spans="1:22" x14ac:dyDescent="0.25">
      <c r="A1264">
        <v>392576</v>
      </c>
      <c r="B1264">
        <v>25412</v>
      </c>
      <c r="C1264" t="s">
        <v>683</v>
      </c>
      <c r="D1264" t="s">
        <v>10</v>
      </c>
      <c r="E1264">
        <v>1</v>
      </c>
      <c r="F1264" t="s">
        <v>11</v>
      </c>
      <c r="G1264">
        <v>1</v>
      </c>
      <c r="H1264" t="s">
        <v>186</v>
      </c>
      <c r="I1264" t="s">
        <v>685</v>
      </c>
      <c r="J1264" t="b">
        <f t="shared" si="19"/>
        <v>0</v>
      </c>
      <c r="N1264">
        <v>392918</v>
      </c>
      <c r="P1264" t="s">
        <v>877</v>
      </c>
      <c r="V1264">
        <v>3</v>
      </c>
    </row>
    <row r="1265" spans="1:22" x14ac:dyDescent="0.25">
      <c r="A1265">
        <v>392577</v>
      </c>
      <c r="B1265">
        <v>5330</v>
      </c>
      <c r="C1265" t="s">
        <v>684</v>
      </c>
      <c r="D1265" t="s">
        <v>10</v>
      </c>
      <c r="E1265">
        <v>1</v>
      </c>
      <c r="F1265" t="s">
        <v>11</v>
      </c>
      <c r="G1265">
        <v>1</v>
      </c>
      <c r="H1265" t="s">
        <v>150</v>
      </c>
      <c r="I1265" t="s">
        <v>685</v>
      </c>
      <c r="J1265" t="b">
        <f t="shared" si="19"/>
        <v>0</v>
      </c>
      <c r="N1265">
        <v>392919</v>
      </c>
      <c r="P1265" t="s">
        <v>790</v>
      </c>
      <c r="V1265">
        <v>3</v>
      </c>
    </row>
    <row r="1266" spans="1:22" x14ac:dyDescent="0.25">
      <c r="A1266">
        <v>392578</v>
      </c>
      <c r="B1266">
        <v>107380</v>
      </c>
      <c r="C1266" t="s">
        <v>686</v>
      </c>
      <c r="D1266" t="s">
        <v>10</v>
      </c>
      <c r="E1266">
        <v>1</v>
      </c>
      <c r="F1266" t="s">
        <v>11</v>
      </c>
      <c r="G1266">
        <v>1</v>
      </c>
      <c r="I1266" t="s">
        <v>685</v>
      </c>
      <c r="J1266" t="b">
        <f t="shared" si="19"/>
        <v>0</v>
      </c>
      <c r="N1266">
        <v>392920</v>
      </c>
      <c r="P1266" t="s">
        <v>783</v>
      </c>
      <c r="V1266">
        <v>3</v>
      </c>
    </row>
    <row r="1267" spans="1:22" x14ac:dyDescent="0.25">
      <c r="A1267">
        <v>392579</v>
      </c>
      <c r="B1267">
        <v>101566</v>
      </c>
      <c r="C1267" t="s">
        <v>687</v>
      </c>
      <c r="D1267" t="s">
        <v>10</v>
      </c>
      <c r="E1267">
        <v>1</v>
      </c>
      <c r="F1267" t="s">
        <v>11</v>
      </c>
      <c r="G1267">
        <v>1</v>
      </c>
      <c r="I1267" t="s">
        <v>685</v>
      </c>
      <c r="J1267" t="b">
        <f t="shared" si="19"/>
        <v>0</v>
      </c>
      <c r="N1267">
        <v>392921</v>
      </c>
      <c r="P1267" t="s">
        <v>778</v>
      </c>
      <c r="V1267">
        <v>3</v>
      </c>
    </row>
    <row r="1268" spans="1:22" x14ac:dyDescent="0.25">
      <c r="A1268">
        <v>392580</v>
      </c>
      <c r="B1268">
        <v>101466</v>
      </c>
      <c r="C1268" t="s">
        <v>305</v>
      </c>
      <c r="D1268" t="s">
        <v>10</v>
      </c>
      <c r="E1268">
        <v>1</v>
      </c>
      <c r="F1268" t="s">
        <v>11</v>
      </c>
      <c r="G1268">
        <v>1</v>
      </c>
      <c r="I1268" t="s">
        <v>685</v>
      </c>
      <c r="J1268" t="b">
        <f t="shared" si="19"/>
        <v>0</v>
      </c>
      <c r="N1268">
        <v>392922</v>
      </c>
      <c r="P1268" t="s">
        <v>503</v>
      </c>
      <c r="V1268">
        <v>3</v>
      </c>
    </row>
    <row r="1269" spans="1:22" x14ac:dyDescent="0.25">
      <c r="A1269">
        <v>392581</v>
      </c>
      <c r="B1269">
        <v>15895</v>
      </c>
      <c r="C1269" t="s">
        <v>682</v>
      </c>
      <c r="D1269" t="s">
        <v>10</v>
      </c>
      <c r="E1269">
        <v>1</v>
      </c>
      <c r="F1269" t="s">
        <v>11</v>
      </c>
      <c r="G1269">
        <v>1</v>
      </c>
      <c r="H1269" t="s">
        <v>101</v>
      </c>
      <c r="I1269" t="s">
        <v>685</v>
      </c>
      <c r="J1269" t="b">
        <f t="shared" si="19"/>
        <v>0</v>
      </c>
      <c r="N1269">
        <v>392933</v>
      </c>
      <c r="P1269" t="s">
        <v>1419</v>
      </c>
      <c r="V1269">
        <v>4</v>
      </c>
    </row>
    <row r="1270" spans="1:22" x14ac:dyDescent="0.25">
      <c r="A1270">
        <v>392582</v>
      </c>
      <c r="B1270">
        <v>2070</v>
      </c>
      <c r="C1270" t="s">
        <v>436</v>
      </c>
      <c r="D1270" t="s">
        <v>10</v>
      </c>
      <c r="E1270">
        <v>1</v>
      </c>
      <c r="F1270" t="s">
        <v>11</v>
      </c>
      <c r="G1270">
        <v>1</v>
      </c>
      <c r="H1270" t="s">
        <v>356</v>
      </c>
      <c r="I1270" t="s">
        <v>685</v>
      </c>
      <c r="J1270" t="b">
        <f t="shared" si="19"/>
        <v>0</v>
      </c>
      <c r="N1270">
        <v>392934</v>
      </c>
      <c r="P1270" t="s">
        <v>1421</v>
      </c>
      <c r="V1270">
        <v>4</v>
      </c>
    </row>
    <row r="1271" spans="1:22" x14ac:dyDescent="0.25">
      <c r="A1271">
        <v>392583</v>
      </c>
      <c r="B1271" t="s">
        <v>688</v>
      </c>
      <c r="C1271" t="s">
        <v>689</v>
      </c>
      <c r="D1271" t="s">
        <v>10</v>
      </c>
      <c r="E1271">
        <v>1</v>
      </c>
      <c r="F1271" t="s">
        <v>11</v>
      </c>
      <c r="G1271">
        <v>1</v>
      </c>
      <c r="H1271" t="s">
        <v>690</v>
      </c>
      <c r="I1271" t="s">
        <v>685</v>
      </c>
      <c r="J1271" t="b">
        <f t="shared" si="19"/>
        <v>0</v>
      </c>
      <c r="N1271">
        <v>392935</v>
      </c>
      <c r="P1271" t="s">
        <v>144</v>
      </c>
      <c r="V1271">
        <v>4</v>
      </c>
    </row>
    <row r="1272" spans="1:22" x14ac:dyDescent="0.25">
      <c r="A1272">
        <v>392584</v>
      </c>
      <c r="B1272">
        <v>5390</v>
      </c>
      <c r="C1272" t="s">
        <v>691</v>
      </c>
      <c r="D1272" t="s">
        <v>10</v>
      </c>
      <c r="E1272">
        <v>2</v>
      </c>
      <c r="F1272" t="s">
        <v>11</v>
      </c>
      <c r="G1272">
        <v>1</v>
      </c>
      <c r="H1272" t="s">
        <v>155</v>
      </c>
      <c r="I1272" t="s">
        <v>685</v>
      </c>
      <c r="J1272" t="b">
        <f t="shared" si="19"/>
        <v>0</v>
      </c>
      <c r="N1272">
        <v>392936</v>
      </c>
      <c r="P1272" t="s">
        <v>138</v>
      </c>
      <c r="V1272">
        <v>4</v>
      </c>
    </row>
    <row r="1273" spans="1:22" x14ac:dyDescent="0.25">
      <c r="A1273">
        <v>392585</v>
      </c>
      <c r="B1273">
        <v>3110</v>
      </c>
      <c r="C1273" t="s">
        <v>692</v>
      </c>
      <c r="D1273" t="s">
        <v>10</v>
      </c>
      <c r="E1273">
        <v>1</v>
      </c>
      <c r="F1273" t="s">
        <v>11</v>
      </c>
      <c r="G1273">
        <v>1</v>
      </c>
      <c r="H1273" t="s">
        <v>693</v>
      </c>
      <c r="I1273" t="s">
        <v>685</v>
      </c>
      <c r="J1273" t="b">
        <f t="shared" si="19"/>
        <v>0</v>
      </c>
      <c r="N1273">
        <v>392937</v>
      </c>
      <c r="P1273" t="s">
        <v>467</v>
      </c>
      <c r="V1273">
        <v>4</v>
      </c>
    </row>
    <row r="1274" spans="1:22" x14ac:dyDescent="0.25">
      <c r="A1274">
        <v>392586</v>
      </c>
      <c r="B1274">
        <v>2295</v>
      </c>
      <c r="C1274" t="s">
        <v>694</v>
      </c>
      <c r="D1274" t="s">
        <v>10</v>
      </c>
      <c r="E1274">
        <v>1</v>
      </c>
      <c r="F1274" t="s">
        <v>11</v>
      </c>
      <c r="G1274">
        <v>1</v>
      </c>
      <c r="H1274" t="s">
        <v>474</v>
      </c>
      <c r="I1274" t="s">
        <v>685</v>
      </c>
      <c r="J1274" t="b">
        <f t="shared" si="19"/>
        <v>0</v>
      </c>
      <c r="N1274">
        <v>392938</v>
      </c>
      <c r="P1274" t="s">
        <v>465</v>
      </c>
      <c r="V1274">
        <v>4</v>
      </c>
    </row>
    <row r="1275" spans="1:22" x14ac:dyDescent="0.25">
      <c r="A1275">
        <v>392587</v>
      </c>
      <c r="B1275">
        <v>2300</v>
      </c>
      <c r="C1275" t="s">
        <v>695</v>
      </c>
      <c r="D1275" t="s">
        <v>10</v>
      </c>
      <c r="E1275">
        <v>1</v>
      </c>
      <c r="F1275" t="s">
        <v>11</v>
      </c>
      <c r="G1275">
        <v>1</v>
      </c>
      <c r="H1275" t="s">
        <v>474</v>
      </c>
      <c r="I1275" t="s">
        <v>685</v>
      </c>
      <c r="J1275" t="b">
        <f t="shared" si="19"/>
        <v>0</v>
      </c>
      <c r="N1275">
        <v>392939</v>
      </c>
      <c r="P1275" t="s">
        <v>462</v>
      </c>
      <c r="V1275">
        <v>4</v>
      </c>
    </row>
    <row r="1276" spans="1:22" x14ac:dyDescent="0.25">
      <c r="A1276">
        <v>392588</v>
      </c>
      <c r="B1276">
        <v>115040</v>
      </c>
      <c r="C1276" t="s">
        <v>162</v>
      </c>
      <c r="D1276" t="s">
        <v>10</v>
      </c>
      <c r="E1276">
        <v>4</v>
      </c>
      <c r="F1276" t="s">
        <v>11</v>
      </c>
      <c r="G1276">
        <v>1</v>
      </c>
      <c r="H1276" t="s">
        <v>163</v>
      </c>
      <c r="I1276" t="s">
        <v>685</v>
      </c>
      <c r="J1276" t="b">
        <f t="shared" si="19"/>
        <v>0</v>
      </c>
      <c r="N1276">
        <v>392940</v>
      </c>
      <c r="P1276" t="s">
        <v>738</v>
      </c>
      <c r="V1276">
        <v>4</v>
      </c>
    </row>
    <row r="1277" spans="1:22" x14ac:dyDescent="0.25">
      <c r="A1277">
        <v>392589</v>
      </c>
      <c r="B1277">
        <v>20080</v>
      </c>
      <c r="C1277" t="s">
        <v>698</v>
      </c>
      <c r="D1277" t="s">
        <v>10</v>
      </c>
      <c r="E1277">
        <v>1</v>
      </c>
      <c r="F1277" t="s">
        <v>11</v>
      </c>
      <c r="G1277">
        <v>1</v>
      </c>
      <c r="I1277" t="s">
        <v>685</v>
      </c>
      <c r="J1277" t="b">
        <f t="shared" si="19"/>
        <v>0</v>
      </c>
      <c r="N1277">
        <v>392941</v>
      </c>
      <c r="P1277" t="s">
        <v>1447</v>
      </c>
      <c r="V1277">
        <v>4</v>
      </c>
    </row>
    <row r="1278" spans="1:22" x14ac:dyDescent="0.25">
      <c r="A1278">
        <v>392590</v>
      </c>
      <c r="B1278">
        <v>20105</v>
      </c>
      <c r="C1278" t="s">
        <v>699</v>
      </c>
      <c r="D1278" t="s">
        <v>10</v>
      </c>
      <c r="E1278">
        <v>1</v>
      </c>
      <c r="F1278" t="s">
        <v>11</v>
      </c>
      <c r="G1278">
        <v>1</v>
      </c>
      <c r="H1278" t="s">
        <v>20</v>
      </c>
      <c r="I1278" t="s">
        <v>685</v>
      </c>
      <c r="J1278" t="b">
        <f t="shared" si="19"/>
        <v>0</v>
      </c>
      <c r="N1278">
        <v>392942</v>
      </c>
      <c r="P1278" t="s">
        <v>618</v>
      </c>
      <c r="V1278">
        <v>4</v>
      </c>
    </row>
    <row r="1279" spans="1:22" x14ac:dyDescent="0.25">
      <c r="A1279">
        <v>392591</v>
      </c>
      <c r="B1279">
        <v>20512</v>
      </c>
      <c r="C1279" t="s">
        <v>700</v>
      </c>
      <c r="D1279" t="s">
        <v>10</v>
      </c>
      <c r="E1279">
        <v>1</v>
      </c>
      <c r="F1279" t="s">
        <v>11</v>
      </c>
      <c r="G1279">
        <v>1</v>
      </c>
      <c r="H1279" t="s">
        <v>113</v>
      </c>
      <c r="I1279" t="s">
        <v>685</v>
      </c>
      <c r="J1279" t="b">
        <f t="shared" si="19"/>
        <v>0</v>
      </c>
      <c r="N1279">
        <v>392956</v>
      </c>
      <c r="P1279" t="s">
        <v>538</v>
      </c>
      <c r="V1279">
        <v>4</v>
      </c>
    </row>
    <row r="1280" spans="1:22" x14ac:dyDescent="0.25">
      <c r="A1280">
        <v>392592</v>
      </c>
      <c r="B1280">
        <v>20510</v>
      </c>
      <c r="C1280" t="s">
        <v>701</v>
      </c>
      <c r="D1280" t="s">
        <v>10</v>
      </c>
      <c r="E1280">
        <v>1</v>
      </c>
      <c r="F1280" t="s">
        <v>11</v>
      </c>
      <c r="G1280">
        <v>1</v>
      </c>
      <c r="H1280" t="s">
        <v>113</v>
      </c>
      <c r="I1280" t="s">
        <v>685</v>
      </c>
      <c r="J1280" t="b">
        <f t="shared" si="19"/>
        <v>0</v>
      </c>
      <c r="N1280">
        <v>392957</v>
      </c>
      <c r="P1280" t="s">
        <v>353</v>
      </c>
      <c r="V1280">
        <v>4</v>
      </c>
    </row>
    <row r="1281" spans="1:22" x14ac:dyDescent="0.25">
      <c r="A1281">
        <v>392593</v>
      </c>
      <c r="B1281">
        <v>101334</v>
      </c>
      <c r="C1281" t="s">
        <v>190</v>
      </c>
      <c r="D1281" t="s">
        <v>10</v>
      </c>
      <c r="E1281">
        <v>1</v>
      </c>
      <c r="F1281" t="s">
        <v>11</v>
      </c>
      <c r="G1281">
        <v>1</v>
      </c>
      <c r="H1281" t="s">
        <v>24</v>
      </c>
      <c r="I1281" t="s">
        <v>685</v>
      </c>
      <c r="J1281" t="b">
        <f t="shared" si="19"/>
        <v>0</v>
      </c>
      <c r="N1281">
        <v>392958</v>
      </c>
      <c r="P1281" t="s">
        <v>330</v>
      </c>
      <c r="V1281">
        <v>4</v>
      </c>
    </row>
    <row r="1282" spans="1:22" x14ac:dyDescent="0.25">
      <c r="A1282">
        <v>392594</v>
      </c>
      <c r="B1282">
        <v>101326</v>
      </c>
      <c r="C1282" t="s">
        <v>702</v>
      </c>
      <c r="D1282" t="s">
        <v>10</v>
      </c>
      <c r="E1282">
        <v>2</v>
      </c>
      <c r="F1282" t="s">
        <v>11</v>
      </c>
      <c r="G1282">
        <v>1</v>
      </c>
      <c r="H1282" t="s">
        <v>303</v>
      </c>
      <c r="I1282" t="s">
        <v>685</v>
      </c>
      <c r="J1282" t="b">
        <f t="shared" si="19"/>
        <v>0</v>
      </c>
      <c r="N1282">
        <v>392959</v>
      </c>
      <c r="P1282" t="s">
        <v>1120</v>
      </c>
      <c r="V1282">
        <v>4</v>
      </c>
    </row>
    <row r="1283" spans="1:22" x14ac:dyDescent="0.25">
      <c r="A1283">
        <v>392595</v>
      </c>
      <c r="B1283">
        <v>101342</v>
      </c>
      <c r="C1283" t="s">
        <v>703</v>
      </c>
      <c r="D1283" t="s">
        <v>10</v>
      </c>
      <c r="E1283">
        <v>2</v>
      </c>
      <c r="F1283" t="s">
        <v>11</v>
      </c>
      <c r="G1283">
        <v>1</v>
      </c>
      <c r="H1283" t="s">
        <v>303</v>
      </c>
      <c r="I1283" t="s">
        <v>685</v>
      </c>
      <c r="J1283" t="b">
        <f t="shared" si="19"/>
        <v>0</v>
      </c>
      <c r="N1283">
        <v>392960</v>
      </c>
      <c r="P1283" t="s">
        <v>1117</v>
      </c>
      <c r="V1283">
        <v>4</v>
      </c>
    </row>
    <row r="1284" spans="1:22" x14ac:dyDescent="0.25">
      <c r="A1284">
        <v>392596</v>
      </c>
      <c r="B1284">
        <v>1995</v>
      </c>
      <c r="C1284" t="s">
        <v>697</v>
      </c>
      <c r="D1284" t="s">
        <v>10</v>
      </c>
      <c r="E1284">
        <v>2</v>
      </c>
      <c r="F1284" t="s">
        <v>11</v>
      </c>
      <c r="G1284">
        <v>1</v>
      </c>
      <c r="H1284" t="s">
        <v>178</v>
      </c>
      <c r="I1284" t="s">
        <v>685</v>
      </c>
      <c r="J1284" t="b">
        <f t="shared" si="19"/>
        <v>0</v>
      </c>
      <c r="N1284">
        <v>392961</v>
      </c>
      <c r="P1284" t="s">
        <v>879</v>
      </c>
      <c r="V1284">
        <v>4</v>
      </c>
    </row>
    <row r="1285" spans="1:22" x14ac:dyDescent="0.25">
      <c r="A1285">
        <v>392597</v>
      </c>
      <c r="B1285">
        <v>25412</v>
      </c>
      <c r="C1285" t="s">
        <v>683</v>
      </c>
      <c r="D1285" t="s">
        <v>10</v>
      </c>
      <c r="E1285">
        <v>1</v>
      </c>
      <c r="F1285" t="s">
        <v>11</v>
      </c>
      <c r="G1285">
        <v>1</v>
      </c>
      <c r="H1285" t="s">
        <v>186</v>
      </c>
      <c r="I1285" t="s">
        <v>685</v>
      </c>
      <c r="J1285" t="b">
        <f t="shared" si="19"/>
        <v>0</v>
      </c>
      <c r="N1285">
        <v>392962</v>
      </c>
      <c r="P1285" t="s">
        <v>456</v>
      </c>
      <c r="V1285">
        <v>4</v>
      </c>
    </row>
    <row r="1286" spans="1:22" x14ac:dyDescent="0.25">
      <c r="A1286">
        <v>392598</v>
      </c>
      <c r="B1286">
        <v>5330</v>
      </c>
      <c r="C1286" t="s">
        <v>684</v>
      </c>
      <c r="D1286" t="s">
        <v>10</v>
      </c>
      <c r="E1286">
        <v>1</v>
      </c>
      <c r="F1286" t="s">
        <v>11</v>
      </c>
      <c r="G1286">
        <v>1</v>
      </c>
      <c r="H1286" t="s">
        <v>150</v>
      </c>
      <c r="I1286" t="s">
        <v>685</v>
      </c>
      <c r="J1286" t="b">
        <f t="shared" si="19"/>
        <v>0</v>
      </c>
      <c r="N1286">
        <v>392963</v>
      </c>
      <c r="P1286" t="s">
        <v>452</v>
      </c>
      <c r="V1286">
        <v>4</v>
      </c>
    </row>
    <row r="1287" spans="1:22" x14ac:dyDescent="0.25">
      <c r="A1287">
        <v>392599</v>
      </c>
      <c r="B1287">
        <v>101566</v>
      </c>
      <c r="C1287" t="s">
        <v>687</v>
      </c>
      <c r="D1287" t="s">
        <v>10</v>
      </c>
      <c r="E1287">
        <v>1</v>
      </c>
      <c r="F1287" t="s">
        <v>11</v>
      </c>
      <c r="G1287">
        <v>1</v>
      </c>
      <c r="I1287" t="s">
        <v>685</v>
      </c>
      <c r="J1287" t="b">
        <f t="shared" si="19"/>
        <v>0</v>
      </c>
      <c r="N1287">
        <v>392964</v>
      </c>
      <c r="P1287" t="s">
        <v>1014</v>
      </c>
      <c r="V1287">
        <v>4</v>
      </c>
    </row>
    <row r="1288" spans="1:22" x14ac:dyDescent="0.25">
      <c r="A1288">
        <v>392600</v>
      </c>
      <c r="B1288">
        <v>101466</v>
      </c>
      <c r="C1288" t="s">
        <v>305</v>
      </c>
      <c r="D1288" t="s">
        <v>10</v>
      </c>
      <c r="E1288">
        <v>1</v>
      </c>
      <c r="F1288" t="s">
        <v>11</v>
      </c>
      <c r="G1288">
        <v>1</v>
      </c>
      <c r="I1288" t="s">
        <v>685</v>
      </c>
      <c r="J1288" t="b">
        <f t="shared" si="19"/>
        <v>0</v>
      </c>
      <c r="N1288">
        <v>392965</v>
      </c>
      <c r="P1288" t="s">
        <v>1006</v>
      </c>
      <c r="V1288">
        <v>4</v>
      </c>
    </row>
    <row r="1289" spans="1:22" x14ac:dyDescent="0.25">
      <c r="A1289">
        <v>392601</v>
      </c>
      <c r="B1289">
        <v>15895</v>
      </c>
      <c r="C1289" t="s">
        <v>682</v>
      </c>
      <c r="D1289" t="s">
        <v>10</v>
      </c>
      <c r="E1289">
        <v>1</v>
      </c>
      <c r="F1289" t="s">
        <v>11</v>
      </c>
      <c r="G1289">
        <v>1</v>
      </c>
      <c r="H1289" t="s">
        <v>101</v>
      </c>
      <c r="I1289" t="s">
        <v>685</v>
      </c>
      <c r="J1289" t="b">
        <f t="shared" si="19"/>
        <v>0</v>
      </c>
      <c r="N1289">
        <v>392966</v>
      </c>
      <c r="P1289" t="s">
        <v>980</v>
      </c>
      <c r="V1289">
        <v>4</v>
      </c>
    </row>
    <row r="1290" spans="1:22" x14ac:dyDescent="0.25">
      <c r="A1290">
        <v>392602</v>
      </c>
      <c r="B1290">
        <v>2070</v>
      </c>
      <c r="C1290" t="s">
        <v>436</v>
      </c>
      <c r="D1290" t="s">
        <v>10</v>
      </c>
      <c r="E1290">
        <v>1</v>
      </c>
      <c r="F1290" t="s">
        <v>11</v>
      </c>
      <c r="G1290">
        <v>1</v>
      </c>
      <c r="H1290" t="s">
        <v>356</v>
      </c>
      <c r="I1290" t="s">
        <v>685</v>
      </c>
      <c r="J1290" t="b">
        <f t="shared" si="19"/>
        <v>0</v>
      </c>
      <c r="N1290">
        <v>392967</v>
      </c>
      <c r="P1290" t="s">
        <v>983</v>
      </c>
      <c r="V1290">
        <v>4</v>
      </c>
    </row>
    <row r="1291" spans="1:22" x14ac:dyDescent="0.25">
      <c r="A1291">
        <v>392603</v>
      </c>
      <c r="B1291" t="s">
        <v>688</v>
      </c>
      <c r="C1291" t="s">
        <v>689</v>
      </c>
      <c r="D1291" t="s">
        <v>10</v>
      </c>
      <c r="E1291">
        <v>1</v>
      </c>
      <c r="F1291" t="s">
        <v>11</v>
      </c>
      <c r="G1291">
        <v>1</v>
      </c>
      <c r="H1291" t="s">
        <v>690</v>
      </c>
      <c r="I1291" t="s">
        <v>685</v>
      </c>
      <c r="J1291" t="b">
        <f t="shared" si="19"/>
        <v>0</v>
      </c>
      <c r="N1291">
        <v>392981</v>
      </c>
      <c r="P1291" t="s">
        <v>976</v>
      </c>
      <c r="V1291">
        <v>4</v>
      </c>
    </row>
    <row r="1292" spans="1:22" x14ac:dyDescent="0.25">
      <c r="A1292">
        <v>392604</v>
      </c>
      <c r="B1292">
        <v>5390</v>
      </c>
      <c r="C1292" t="s">
        <v>691</v>
      </c>
      <c r="D1292" t="s">
        <v>10</v>
      </c>
      <c r="E1292">
        <v>2</v>
      </c>
      <c r="F1292" t="s">
        <v>11</v>
      </c>
      <c r="G1292">
        <v>1</v>
      </c>
      <c r="H1292" t="s">
        <v>155</v>
      </c>
      <c r="I1292" t="s">
        <v>685</v>
      </c>
      <c r="J1292" t="b">
        <f t="shared" ref="J1292:J1355" si="20">A1292=A1291</f>
        <v>0</v>
      </c>
      <c r="N1292">
        <v>392982</v>
      </c>
      <c r="P1292" t="s">
        <v>910</v>
      </c>
      <c r="V1292">
        <v>4</v>
      </c>
    </row>
    <row r="1293" spans="1:22" x14ac:dyDescent="0.25">
      <c r="A1293">
        <v>392605</v>
      </c>
      <c r="B1293">
        <v>3110</v>
      </c>
      <c r="C1293" t="s">
        <v>692</v>
      </c>
      <c r="D1293" t="s">
        <v>10</v>
      </c>
      <c r="E1293">
        <v>1</v>
      </c>
      <c r="F1293" t="s">
        <v>11</v>
      </c>
      <c r="G1293">
        <v>1</v>
      </c>
      <c r="H1293" t="s">
        <v>693</v>
      </c>
      <c r="I1293" t="s">
        <v>685</v>
      </c>
      <c r="J1293" t="b">
        <f t="shared" si="20"/>
        <v>0</v>
      </c>
      <c r="N1293">
        <v>392983</v>
      </c>
      <c r="P1293" t="s">
        <v>922</v>
      </c>
      <c r="V1293">
        <v>4</v>
      </c>
    </row>
    <row r="1294" spans="1:22" x14ac:dyDescent="0.25">
      <c r="A1294">
        <v>392606</v>
      </c>
      <c r="B1294">
        <v>2295</v>
      </c>
      <c r="C1294" t="s">
        <v>694</v>
      </c>
      <c r="D1294" t="s">
        <v>10</v>
      </c>
      <c r="E1294">
        <v>1</v>
      </c>
      <c r="F1294" t="s">
        <v>11</v>
      </c>
      <c r="G1294">
        <v>1</v>
      </c>
      <c r="H1294" t="s">
        <v>474</v>
      </c>
      <c r="I1294" t="s">
        <v>685</v>
      </c>
      <c r="J1294" t="b">
        <f t="shared" si="20"/>
        <v>0</v>
      </c>
      <c r="N1294">
        <v>392984</v>
      </c>
      <c r="P1294" t="s">
        <v>657</v>
      </c>
      <c r="V1294">
        <v>4</v>
      </c>
    </row>
    <row r="1295" spans="1:22" x14ac:dyDescent="0.25">
      <c r="A1295">
        <v>392607</v>
      </c>
      <c r="B1295">
        <v>2300</v>
      </c>
      <c r="C1295" t="s">
        <v>695</v>
      </c>
      <c r="D1295" t="s">
        <v>10</v>
      </c>
      <c r="E1295">
        <v>1</v>
      </c>
      <c r="F1295" t="s">
        <v>11</v>
      </c>
      <c r="G1295">
        <v>1</v>
      </c>
      <c r="H1295" t="s">
        <v>474</v>
      </c>
      <c r="I1295" t="s">
        <v>685</v>
      </c>
      <c r="J1295" t="b">
        <f t="shared" si="20"/>
        <v>0</v>
      </c>
      <c r="N1295">
        <v>392985</v>
      </c>
      <c r="P1295" t="s">
        <v>903</v>
      </c>
      <c r="V1295">
        <v>4</v>
      </c>
    </row>
    <row r="1296" spans="1:22" x14ac:dyDescent="0.25">
      <c r="A1296">
        <v>392614</v>
      </c>
      <c r="B1296">
        <v>20090</v>
      </c>
      <c r="C1296" t="s">
        <v>497</v>
      </c>
      <c r="D1296" t="s">
        <v>10</v>
      </c>
      <c r="E1296">
        <v>50</v>
      </c>
      <c r="F1296" t="s">
        <v>31</v>
      </c>
      <c r="G1296">
        <v>4</v>
      </c>
      <c r="I1296" t="s">
        <v>704</v>
      </c>
      <c r="J1296" t="b">
        <f t="shared" si="20"/>
        <v>0</v>
      </c>
      <c r="N1296">
        <v>392986</v>
      </c>
      <c r="P1296" t="s">
        <v>898</v>
      </c>
      <c r="V1296">
        <v>4</v>
      </c>
    </row>
    <row r="1297" spans="1:22" x14ac:dyDescent="0.25">
      <c r="A1297">
        <v>392615</v>
      </c>
      <c r="B1297">
        <v>25190</v>
      </c>
      <c r="C1297" t="s">
        <v>705</v>
      </c>
      <c r="D1297" t="s">
        <v>10</v>
      </c>
      <c r="E1297">
        <v>50</v>
      </c>
      <c r="F1297" t="s">
        <v>31</v>
      </c>
      <c r="G1297">
        <v>4</v>
      </c>
      <c r="I1297" t="s">
        <v>704</v>
      </c>
      <c r="J1297" t="b">
        <f t="shared" si="20"/>
        <v>0</v>
      </c>
      <c r="N1297">
        <v>392987</v>
      </c>
      <c r="P1297" t="s">
        <v>287</v>
      </c>
      <c r="V1297">
        <v>4</v>
      </c>
    </row>
    <row r="1298" spans="1:22" x14ac:dyDescent="0.25">
      <c r="A1298">
        <v>392616</v>
      </c>
      <c r="B1298">
        <v>36382</v>
      </c>
      <c r="C1298" t="s">
        <v>706</v>
      </c>
      <c r="D1298" t="s">
        <v>10</v>
      </c>
      <c r="E1298">
        <v>50</v>
      </c>
      <c r="F1298" t="s">
        <v>31</v>
      </c>
      <c r="G1298">
        <v>4</v>
      </c>
      <c r="I1298" t="s">
        <v>704</v>
      </c>
      <c r="J1298" t="b">
        <f t="shared" si="20"/>
        <v>0</v>
      </c>
      <c r="N1298">
        <v>392988</v>
      </c>
      <c r="P1298" t="s">
        <v>1442</v>
      </c>
      <c r="V1298">
        <v>4</v>
      </c>
    </row>
    <row r="1299" spans="1:22" x14ac:dyDescent="0.25">
      <c r="A1299">
        <v>392617</v>
      </c>
      <c r="B1299">
        <v>10170</v>
      </c>
      <c r="C1299" t="s">
        <v>707</v>
      </c>
      <c r="D1299" t="s">
        <v>10</v>
      </c>
      <c r="E1299">
        <v>50</v>
      </c>
      <c r="F1299" t="s">
        <v>31</v>
      </c>
      <c r="G1299">
        <v>4</v>
      </c>
      <c r="I1299" t="s">
        <v>704</v>
      </c>
      <c r="J1299" t="b">
        <f t="shared" si="20"/>
        <v>0</v>
      </c>
      <c r="N1299">
        <v>392989</v>
      </c>
      <c r="P1299" t="s">
        <v>1437</v>
      </c>
      <c r="V1299">
        <v>4</v>
      </c>
    </row>
    <row r="1300" spans="1:22" x14ac:dyDescent="0.25">
      <c r="A1300">
        <v>392618</v>
      </c>
      <c r="B1300">
        <v>16060</v>
      </c>
      <c r="C1300" t="s">
        <v>708</v>
      </c>
      <c r="D1300" t="s">
        <v>10</v>
      </c>
      <c r="E1300">
        <v>50</v>
      </c>
      <c r="F1300" t="s">
        <v>31</v>
      </c>
      <c r="G1300">
        <v>4</v>
      </c>
      <c r="I1300" t="s">
        <v>704</v>
      </c>
      <c r="J1300" t="b">
        <f t="shared" si="20"/>
        <v>0</v>
      </c>
      <c r="N1300">
        <v>392990</v>
      </c>
      <c r="P1300" t="s">
        <v>1431</v>
      </c>
      <c r="V1300">
        <v>4</v>
      </c>
    </row>
    <row r="1301" spans="1:22" x14ac:dyDescent="0.25">
      <c r="A1301">
        <v>392619</v>
      </c>
      <c r="B1301">
        <v>55098</v>
      </c>
      <c r="C1301" t="s">
        <v>709</v>
      </c>
      <c r="D1301" t="s">
        <v>10</v>
      </c>
      <c r="E1301">
        <v>50</v>
      </c>
      <c r="F1301" t="s">
        <v>31</v>
      </c>
      <c r="G1301">
        <v>4</v>
      </c>
      <c r="I1301" t="s">
        <v>704</v>
      </c>
      <c r="J1301" t="b">
        <f t="shared" si="20"/>
        <v>0</v>
      </c>
      <c r="N1301">
        <v>392991</v>
      </c>
      <c r="P1301" t="s">
        <v>383</v>
      </c>
      <c r="V1301">
        <v>4</v>
      </c>
    </row>
    <row r="1302" spans="1:22" x14ac:dyDescent="0.25">
      <c r="A1302">
        <v>392622</v>
      </c>
      <c r="B1302">
        <v>25412</v>
      </c>
      <c r="C1302" t="s">
        <v>683</v>
      </c>
      <c r="D1302" t="s">
        <v>10</v>
      </c>
      <c r="E1302">
        <v>20</v>
      </c>
      <c r="F1302" t="s">
        <v>31</v>
      </c>
      <c r="G1302">
        <v>1</v>
      </c>
      <c r="H1302" t="s">
        <v>186</v>
      </c>
      <c r="I1302" t="s">
        <v>231</v>
      </c>
      <c r="J1302" t="b">
        <f t="shared" si="20"/>
        <v>0</v>
      </c>
      <c r="N1302">
        <v>392992</v>
      </c>
      <c r="P1302" t="s">
        <v>63</v>
      </c>
      <c r="V1302">
        <v>4</v>
      </c>
    </row>
    <row r="1303" spans="1:22" x14ac:dyDescent="0.25">
      <c r="A1303">
        <v>392623</v>
      </c>
      <c r="B1303">
        <v>5210</v>
      </c>
      <c r="C1303" t="s">
        <v>149</v>
      </c>
      <c r="D1303" t="s">
        <v>10</v>
      </c>
      <c r="E1303">
        <v>40</v>
      </c>
      <c r="F1303" t="s">
        <v>31</v>
      </c>
      <c r="G1303">
        <v>1</v>
      </c>
      <c r="H1303" t="s">
        <v>150</v>
      </c>
      <c r="I1303" t="s">
        <v>231</v>
      </c>
      <c r="J1303" t="b">
        <f t="shared" si="20"/>
        <v>0</v>
      </c>
      <c r="N1303">
        <v>392993</v>
      </c>
      <c r="P1303" t="s">
        <v>50</v>
      </c>
      <c r="V1303">
        <v>4</v>
      </c>
    </row>
    <row r="1304" spans="1:22" x14ac:dyDescent="0.25">
      <c r="A1304">
        <v>392625</v>
      </c>
      <c r="B1304" t="s">
        <v>197</v>
      </c>
      <c r="C1304" t="s">
        <v>198</v>
      </c>
      <c r="D1304" t="s">
        <v>10</v>
      </c>
      <c r="E1304">
        <v>224</v>
      </c>
      <c r="F1304" t="s">
        <v>31</v>
      </c>
      <c r="G1304">
        <v>1</v>
      </c>
      <c r="H1304" t="s">
        <v>192</v>
      </c>
      <c r="I1304" t="s">
        <v>231</v>
      </c>
      <c r="J1304" t="b">
        <f t="shared" si="20"/>
        <v>0</v>
      </c>
      <c r="N1304">
        <v>392994</v>
      </c>
      <c r="P1304" t="s">
        <v>894</v>
      </c>
      <c r="V1304">
        <v>4</v>
      </c>
    </row>
    <row r="1305" spans="1:22" x14ac:dyDescent="0.25">
      <c r="A1305">
        <v>392626</v>
      </c>
      <c r="B1305">
        <v>16056</v>
      </c>
      <c r="C1305" t="s">
        <v>710</v>
      </c>
      <c r="D1305" t="s">
        <v>10</v>
      </c>
      <c r="E1305">
        <v>50</v>
      </c>
      <c r="F1305" t="s">
        <v>11</v>
      </c>
      <c r="G1305">
        <v>1</v>
      </c>
      <c r="H1305" t="s">
        <v>225</v>
      </c>
      <c r="I1305" t="s">
        <v>13</v>
      </c>
      <c r="J1305" t="b">
        <f t="shared" si="20"/>
        <v>0</v>
      </c>
      <c r="N1305">
        <v>392995</v>
      </c>
      <c r="P1305" t="s">
        <v>488</v>
      </c>
      <c r="V1305">
        <v>4</v>
      </c>
    </row>
    <row r="1306" spans="1:22" x14ac:dyDescent="0.25">
      <c r="A1306">
        <v>392628</v>
      </c>
      <c r="B1306">
        <v>16056</v>
      </c>
      <c r="C1306" t="s">
        <v>710</v>
      </c>
      <c r="D1306" t="s">
        <v>10</v>
      </c>
      <c r="E1306">
        <v>100</v>
      </c>
      <c r="F1306" t="s">
        <v>31</v>
      </c>
      <c r="G1306">
        <v>1</v>
      </c>
      <c r="H1306" t="s">
        <v>225</v>
      </c>
      <c r="I1306" t="s">
        <v>231</v>
      </c>
      <c r="J1306" t="b">
        <f t="shared" si="20"/>
        <v>0</v>
      </c>
      <c r="N1306">
        <v>392996</v>
      </c>
      <c r="P1306" t="s">
        <v>495</v>
      </c>
      <c r="V1306">
        <v>4</v>
      </c>
    </row>
    <row r="1307" spans="1:22" x14ac:dyDescent="0.25">
      <c r="A1307">
        <v>392648</v>
      </c>
      <c r="B1307">
        <v>3640</v>
      </c>
      <c r="C1307" t="s">
        <v>319</v>
      </c>
      <c r="D1307" t="s">
        <v>10</v>
      </c>
      <c r="E1307">
        <v>50</v>
      </c>
      <c r="F1307" t="s">
        <v>31</v>
      </c>
      <c r="G1307">
        <v>1</v>
      </c>
      <c r="H1307" t="s">
        <v>155</v>
      </c>
      <c r="I1307" t="s">
        <v>231</v>
      </c>
      <c r="J1307" t="b">
        <f t="shared" si="20"/>
        <v>0</v>
      </c>
      <c r="N1307">
        <v>392997</v>
      </c>
      <c r="P1307" t="s">
        <v>483</v>
      </c>
      <c r="V1307">
        <v>4</v>
      </c>
    </row>
    <row r="1308" spans="1:22" x14ac:dyDescent="0.25">
      <c r="A1308">
        <v>392649</v>
      </c>
      <c r="B1308">
        <v>5631</v>
      </c>
      <c r="C1308" t="s">
        <v>237</v>
      </c>
      <c r="D1308" t="s">
        <v>10</v>
      </c>
      <c r="E1308">
        <v>30</v>
      </c>
      <c r="F1308" t="s">
        <v>31</v>
      </c>
      <c r="G1308">
        <v>1</v>
      </c>
      <c r="H1308" t="s">
        <v>152</v>
      </c>
      <c r="I1308" t="s">
        <v>231</v>
      </c>
      <c r="J1308" t="b">
        <f t="shared" si="20"/>
        <v>0</v>
      </c>
      <c r="N1308">
        <v>392998</v>
      </c>
      <c r="P1308" t="s">
        <v>577</v>
      </c>
      <c r="V1308">
        <v>4</v>
      </c>
    </row>
    <row r="1309" spans="1:22" x14ac:dyDescent="0.25">
      <c r="A1309">
        <v>392650</v>
      </c>
      <c r="B1309">
        <v>6710</v>
      </c>
      <c r="C1309" t="s">
        <v>167</v>
      </c>
      <c r="D1309" t="s">
        <v>10</v>
      </c>
      <c r="E1309">
        <v>120</v>
      </c>
      <c r="F1309" t="s">
        <v>31</v>
      </c>
      <c r="G1309">
        <v>1</v>
      </c>
      <c r="H1309" t="s">
        <v>155</v>
      </c>
      <c r="I1309" t="s">
        <v>231</v>
      </c>
      <c r="J1309" t="b">
        <f t="shared" si="20"/>
        <v>0</v>
      </c>
      <c r="N1309">
        <v>393005</v>
      </c>
      <c r="P1309" t="s">
        <v>584</v>
      </c>
      <c r="V1309">
        <v>4</v>
      </c>
    </row>
    <row r="1310" spans="1:22" x14ac:dyDescent="0.25">
      <c r="A1310">
        <v>392651</v>
      </c>
      <c r="B1310">
        <v>7251</v>
      </c>
      <c r="C1310" t="s">
        <v>156</v>
      </c>
      <c r="D1310" t="s">
        <v>10</v>
      </c>
      <c r="E1310">
        <v>40</v>
      </c>
      <c r="F1310" t="s">
        <v>31</v>
      </c>
      <c r="G1310">
        <v>1</v>
      </c>
      <c r="H1310" t="s">
        <v>155</v>
      </c>
      <c r="I1310" t="s">
        <v>231</v>
      </c>
      <c r="J1310" t="b">
        <f t="shared" si="20"/>
        <v>0</v>
      </c>
      <c r="N1310">
        <v>393006</v>
      </c>
      <c r="P1310" t="s">
        <v>569</v>
      </c>
      <c r="V1310">
        <v>4</v>
      </c>
    </row>
    <row r="1311" spans="1:22" x14ac:dyDescent="0.25">
      <c r="A1311">
        <v>392652</v>
      </c>
      <c r="B1311">
        <v>15080</v>
      </c>
      <c r="C1311" t="s">
        <v>233</v>
      </c>
      <c r="D1311" t="s">
        <v>10</v>
      </c>
      <c r="E1311">
        <v>40</v>
      </c>
      <c r="F1311" t="s">
        <v>31</v>
      </c>
      <c r="G1311">
        <v>1</v>
      </c>
      <c r="H1311" t="s">
        <v>101</v>
      </c>
      <c r="I1311" t="s">
        <v>231</v>
      </c>
      <c r="J1311" t="b">
        <f t="shared" si="20"/>
        <v>0</v>
      </c>
      <c r="N1311">
        <v>393007</v>
      </c>
      <c r="P1311" t="s">
        <v>884</v>
      </c>
      <c r="V1311">
        <v>4</v>
      </c>
    </row>
    <row r="1312" spans="1:22" x14ac:dyDescent="0.25">
      <c r="A1312">
        <v>392653</v>
      </c>
      <c r="B1312">
        <v>15220</v>
      </c>
      <c r="C1312" t="s">
        <v>325</v>
      </c>
      <c r="D1312" t="s">
        <v>10</v>
      </c>
      <c r="E1312">
        <v>20</v>
      </c>
      <c r="F1312" t="s">
        <v>31</v>
      </c>
      <c r="G1312">
        <v>1</v>
      </c>
      <c r="H1312" t="s">
        <v>186</v>
      </c>
      <c r="I1312" t="s">
        <v>231</v>
      </c>
      <c r="J1312" t="b">
        <f t="shared" si="20"/>
        <v>0</v>
      </c>
      <c r="N1312">
        <v>393008</v>
      </c>
      <c r="P1312" t="s">
        <v>887</v>
      </c>
      <c r="V1312">
        <v>4</v>
      </c>
    </row>
    <row r="1313" spans="1:22" x14ac:dyDescent="0.25">
      <c r="A1313">
        <v>392654</v>
      </c>
      <c r="B1313">
        <v>15493</v>
      </c>
      <c r="C1313" t="s">
        <v>170</v>
      </c>
      <c r="D1313" t="s">
        <v>10</v>
      </c>
      <c r="E1313">
        <v>120</v>
      </c>
      <c r="F1313" t="s">
        <v>31</v>
      </c>
      <c r="G1313">
        <v>1</v>
      </c>
      <c r="H1313" t="s">
        <v>633</v>
      </c>
      <c r="I1313" t="s">
        <v>231</v>
      </c>
      <c r="J1313" t="b">
        <f t="shared" si="20"/>
        <v>0</v>
      </c>
      <c r="N1313">
        <v>393009</v>
      </c>
      <c r="P1313" t="s">
        <v>622</v>
      </c>
      <c r="V1313">
        <v>4</v>
      </c>
    </row>
    <row r="1314" spans="1:22" x14ac:dyDescent="0.25">
      <c r="A1314">
        <v>392655</v>
      </c>
      <c r="B1314">
        <v>15501</v>
      </c>
      <c r="C1314" t="s">
        <v>171</v>
      </c>
      <c r="D1314" t="s">
        <v>10</v>
      </c>
      <c r="E1314">
        <v>120</v>
      </c>
      <c r="F1314" t="s">
        <v>31</v>
      </c>
      <c r="G1314">
        <v>1</v>
      </c>
      <c r="H1314" t="s">
        <v>186</v>
      </c>
      <c r="I1314" t="s">
        <v>231</v>
      </c>
      <c r="J1314" t="b">
        <f t="shared" si="20"/>
        <v>0</v>
      </c>
      <c r="N1314">
        <v>393010</v>
      </c>
      <c r="P1314" t="s">
        <v>630</v>
      </c>
      <c r="V1314">
        <v>4</v>
      </c>
    </row>
    <row r="1315" spans="1:22" x14ac:dyDescent="0.25">
      <c r="A1315">
        <v>392656</v>
      </c>
      <c r="B1315">
        <v>25030</v>
      </c>
      <c r="C1315" t="s">
        <v>187</v>
      </c>
      <c r="D1315" t="s">
        <v>10</v>
      </c>
      <c r="E1315">
        <v>20</v>
      </c>
      <c r="F1315" t="s">
        <v>31</v>
      </c>
      <c r="G1315">
        <v>1</v>
      </c>
      <c r="H1315" t="s">
        <v>160</v>
      </c>
      <c r="I1315" t="s">
        <v>231</v>
      </c>
      <c r="J1315" t="b">
        <f t="shared" si="20"/>
        <v>0</v>
      </c>
      <c r="N1315">
        <v>393011</v>
      </c>
      <c r="P1315" t="s">
        <v>593</v>
      </c>
      <c r="V1315">
        <v>4</v>
      </c>
    </row>
    <row r="1316" spans="1:22" x14ac:dyDescent="0.25">
      <c r="A1316">
        <v>392657</v>
      </c>
      <c r="B1316">
        <v>30125</v>
      </c>
      <c r="C1316" t="s">
        <v>158</v>
      </c>
      <c r="D1316" t="s">
        <v>10</v>
      </c>
      <c r="E1316">
        <v>50</v>
      </c>
      <c r="F1316" t="s">
        <v>31</v>
      </c>
      <c r="G1316">
        <v>1</v>
      </c>
      <c r="H1316" t="s">
        <v>22</v>
      </c>
      <c r="I1316" t="s">
        <v>231</v>
      </c>
      <c r="J1316" t="b">
        <f t="shared" si="20"/>
        <v>0</v>
      </c>
      <c r="N1316">
        <v>393012</v>
      </c>
      <c r="P1316" t="s">
        <v>605</v>
      </c>
      <c r="V1316">
        <v>4</v>
      </c>
    </row>
    <row r="1317" spans="1:22" x14ac:dyDescent="0.25">
      <c r="A1317">
        <v>392658</v>
      </c>
      <c r="B1317" t="s">
        <v>146</v>
      </c>
      <c r="C1317" t="s">
        <v>147</v>
      </c>
      <c r="D1317" t="s">
        <v>10</v>
      </c>
      <c r="E1317">
        <v>120</v>
      </c>
      <c r="F1317" t="s">
        <v>31</v>
      </c>
      <c r="G1317">
        <v>1</v>
      </c>
      <c r="H1317" t="s">
        <v>141</v>
      </c>
      <c r="I1317" t="s">
        <v>231</v>
      </c>
      <c r="J1317" t="b">
        <f t="shared" si="20"/>
        <v>0</v>
      </c>
      <c r="N1317">
        <v>393013</v>
      </c>
      <c r="P1317" t="s">
        <v>441</v>
      </c>
      <c r="V1317">
        <v>4</v>
      </c>
    </row>
    <row r="1318" spans="1:22" x14ac:dyDescent="0.25">
      <c r="A1318">
        <v>392659</v>
      </c>
      <c r="B1318">
        <v>36440</v>
      </c>
      <c r="C1318" t="s">
        <v>136</v>
      </c>
      <c r="D1318" t="s">
        <v>10</v>
      </c>
      <c r="E1318">
        <v>90</v>
      </c>
      <c r="F1318" t="s">
        <v>31</v>
      </c>
      <c r="G1318">
        <v>1</v>
      </c>
      <c r="H1318" t="s">
        <v>141</v>
      </c>
      <c r="I1318" t="s">
        <v>231</v>
      </c>
      <c r="J1318" t="b">
        <f t="shared" si="20"/>
        <v>0</v>
      </c>
      <c r="N1318">
        <v>393014</v>
      </c>
      <c r="P1318" t="s">
        <v>432</v>
      </c>
      <c r="V1318">
        <v>4</v>
      </c>
    </row>
    <row r="1319" spans="1:22" x14ac:dyDescent="0.25">
      <c r="A1319">
        <v>392660</v>
      </c>
      <c r="B1319">
        <v>40390</v>
      </c>
      <c r="C1319" t="s">
        <v>269</v>
      </c>
      <c r="D1319" t="s">
        <v>10</v>
      </c>
      <c r="E1319">
        <v>100</v>
      </c>
      <c r="F1319" t="s">
        <v>31</v>
      </c>
      <c r="G1319">
        <v>1</v>
      </c>
      <c r="H1319" t="s">
        <v>225</v>
      </c>
      <c r="I1319" t="s">
        <v>231</v>
      </c>
      <c r="J1319" t="b">
        <f t="shared" si="20"/>
        <v>0</v>
      </c>
      <c r="N1319">
        <v>393015</v>
      </c>
      <c r="P1319" t="s">
        <v>437</v>
      </c>
      <c r="V1319">
        <v>4</v>
      </c>
    </row>
    <row r="1320" spans="1:22" x14ac:dyDescent="0.25">
      <c r="A1320">
        <v>392661</v>
      </c>
      <c r="B1320">
        <v>40490</v>
      </c>
      <c r="C1320" t="s">
        <v>271</v>
      </c>
      <c r="D1320" t="s">
        <v>10</v>
      </c>
      <c r="E1320">
        <v>100</v>
      </c>
      <c r="F1320" t="s">
        <v>31</v>
      </c>
      <c r="G1320">
        <v>1</v>
      </c>
      <c r="H1320" t="s">
        <v>225</v>
      </c>
      <c r="I1320" t="s">
        <v>231</v>
      </c>
      <c r="J1320" t="b">
        <f t="shared" si="20"/>
        <v>0</v>
      </c>
      <c r="N1320">
        <v>393016</v>
      </c>
      <c r="P1320" t="s">
        <v>338</v>
      </c>
      <c r="V1320">
        <v>4</v>
      </c>
    </row>
    <row r="1321" spans="1:22" x14ac:dyDescent="0.25">
      <c r="A1321">
        <v>392662</v>
      </c>
      <c r="B1321">
        <v>50151</v>
      </c>
      <c r="C1321" t="s">
        <v>234</v>
      </c>
      <c r="D1321" t="s">
        <v>10</v>
      </c>
      <c r="E1321">
        <v>20</v>
      </c>
      <c r="F1321" t="s">
        <v>31</v>
      </c>
      <c r="G1321">
        <v>1</v>
      </c>
      <c r="H1321" t="s">
        <v>160</v>
      </c>
      <c r="I1321" t="s">
        <v>231</v>
      </c>
      <c r="J1321" t="b">
        <f t="shared" si="20"/>
        <v>0</v>
      </c>
      <c r="N1321">
        <v>393017</v>
      </c>
      <c r="P1321" t="s">
        <v>960</v>
      </c>
      <c r="V1321">
        <v>4</v>
      </c>
    </row>
    <row r="1322" spans="1:22" x14ac:dyDescent="0.25">
      <c r="A1322">
        <v>392663</v>
      </c>
      <c r="B1322">
        <v>50394</v>
      </c>
      <c r="C1322" t="s">
        <v>176</v>
      </c>
      <c r="D1322" t="s">
        <v>10</v>
      </c>
      <c r="E1322">
        <v>120</v>
      </c>
      <c r="F1322" t="s">
        <v>31</v>
      </c>
      <c r="G1322">
        <v>1</v>
      </c>
      <c r="H1322" t="s">
        <v>711</v>
      </c>
      <c r="I1322" t="s">
        <v>231</v>
      </c>
      <c r="J1322" t="b">
        <f t="shared" si="20"/>
        <v>0</v>
      </c>
      <c r="N1322">
        <v>393018</v>
      </c>
      <c r="P1322" t="s">
        <v>967</v>
      </c>
      <c r="V1322">
        <v>4</v>
      </c>
    </row>
    <row r="1323" spans="1:22" x14ac:dyDescent="0.25">
      <c r="A1323">
        <v>392664</v>
      </c>
      <c r="B1323">
        <v>60375</v>
      </c>
      <c r="C1323" t="s">
        <v>712</v>
      </c>
      <c r="D1323" t="s">
        <v>10</v>
      </c>
      <c r="E1323">
        <v>100</v>
      </c>
      <c r="F1323" t="s">
        <v>31</v>
      </c>
      <c r="G1323">
        <v>1</v>
      </c>
      <c r="H1323" t="s">
        <v>713</v>
      </c>
      <c r="I1323" t="s">
        <v>231</v>
      </c>
      <c r="J1323" t="b">
        <f t="shared" si="20"/>
        <v>0</v>
      </c>
      <c r="N1323">
        <v>393019</v>
      </c>
      <c r="P1323" t="s">
        <v>867</v>
      </c>
      <c r="V1323">
        <v>4</v>
      </c>
    </row>
    <row r="1324" spans="1:22" x14ac:dyDescent="0.25">
      <c r="A1324">
        <v>392665</v>
      </c>
      <c r="B1324">
        <v>125180</v>
      </c>
      <c r="C1324" t="s">
        <v>165</v>
      </c>
      <c r="D1324" t="s">
        <v>10</v>
      </c>
      <c r="E1324">
        <v>10</v>
      </c>
      <c r="F1324" t="s">
        <v>31</v>
      </c>
      <c r="G1324">
        <v>1</v>
      </c>
      <c r="H1324" t="s">
        <v>24</v>
      </c>
      <c r="I1324" t="s">
        <v>231</v>
      </c>
      <c r="J1324" t="b">
        <f t="shared" si="20"/>
        <v>0</v>
      </c>
      <c r="N1324">
        <v>393020</v>
      </c>
      <c r="P1324" t="s">
        <v>408</v>
      </c>
      <c r="V1324">
        <v>4</v>
      </c>
    </row>
    <row r="1325" spans="1:22" x14ac:dyDescent="0.25">
      <c r="A1325">
        <v>392666</v>
      </c>
      <c r="B1325">
        <v>6798</v>
      </c>
      <c r="C1325" t="s">
        <v>168</v>
      </c>
      <c r="D1325" t="s">
        <v>10</v>
      </c>
      <c r="E1325">
        <v>240</v>
      </c>
      <c r="F1325" t="s">
        <v>31</v>
      </c>
      <c r="G1325">
        <v>1</v>
      </c>
      <c r="H1325" t="s">
        <v>155</v>
      </c>
      <c r="I1325" t="s">
        <v>231</v>
      </c>
      <c r="J1325" t="b">
        <f t="shared" si="20"/>
        <v>0</v>
      </c>
      <c r="N1325">
        <v>393021</v>
      </c>
      <c r="P1325" t="s">
        <v>423</v>
      </c>
      <c r="V1325">
        <v>4</v>
      </c>
    </row>
    <row r="1326" spans="1:22" x14ac:dyDescent="0.25">
      <c r="A1326">
        <v>392667</v>
      </c>
      <c r="B1326" t="s">
        <v>714</v>
      </c>
      <c r="C1326" t="s">
        <v>715</v>
      </c>
      <c r="D1326" t="s">
        <v>10</v>
      </c>
      <c r="E1326">
        <v>50</v>
      </c>
      <c r="F1326" t="s">
        <v>31</v>
      </c>
      <c r="G1326">
        <v>3</v>
      </c>
      <c r="I1326" t="s">
        <v>13</v>
      </c>
      <c r="J1326" t="b">
        <f t="shared" si="20"/>
        <v>0</v>
      </c>
      <c r="N1326">
        <v>393022</v>
      </c>
      <c r="P1326" t="s">
        <v>403</v>
      </c>
      <c r="V1326">
        <v>4</v>
      </c>
    </row>
    <row r="1327" spans="1:22" x14ac:dyDescent="0.25">
      <c r="A1327">
        <v>392668</v>
      </c>
      <c r="B1327" t="s">
        <v>714</v>
      </c>
      <c r="C1327" t="s">
        <v>715</v>
      </c>
      <c r="D1327" t="s">
        <v>10</v>
      </c>
      <c r="E1327">
        <v>50</v>
      </c>
      <c r="F1327" t="s">
        <v>11</v>
      </c>
      <c r="G1327">
        <v>3</v>
      </c>
      <c r="I1327" t="s">
        <v>230</v>
      </c>
      <c r="J1327" t="b">
        <f t="shared" si="20"/>
        <v>0</v>
      </c>
      <c r="N1327">
        <v>393023</v>
      </c>
      <c r="P1327" t="s">
        <v>989</v>
      </c>
      <c r="V1327">
        <v>4</v>
      </c>
    </row>
    <row r="1328" spans="1:22" x14ac:dyDescent="0.25">
      <c r="A1328">
        <v>392671</v>
      </c>
      <c r="B1328">
        <v>3760</v>
      </c>
      <c r="C1328" t="s">
        <v>716</v>
      </c>
      <c r="D1328" t="s">
        <v>10</v>
      </c>
      <c r="E1328">
        <v>4</v>
      </c>
      <c r="F1328" t="s">
        <v>11</v>
      </c>
      <c r="G1328">
        <v>1</v>
      </c>
      <c r="H1328" t="s">
        <v>717</v>
      </c>
      <c r="I1328" t="s">
        <v>13</v>
      </c>
      <c r="J1328" t="b">
        <f t="shared" si="20"/>
        <v>0</v>
      </c>
      <c r="N1328">
        <v>393024</v>
      </c>
      <c r="P1328" t="s">
        <v>1167</v>
      </c>
      <c r="V1328">
        <v>4</v>
      </c>
    </row>
    <row r="1329" spans="1:22" x14ac:dyDescent="0.25">
      <c r="A1329">
        <v>392672</v>
      </c>
      <c r="B1329">
        <v>85560</v>
      </c>
      <c r="C1329" t="s">
        <v>718</v>
      </c>
      <c r="D1329" t="s">
        <v>10</v>
      </c>
      <c r="E1329">
        <v>1</v>
      </c>
      <c r="F1329" t="s">
        <v>11</v>
      </c>
      <c r="G1329">
        <v>1</v>
      </c>
      <c r="H1329" t="s">
        <v>225</v>
      </c>
      <c r="I1329" t="s">
        <v>13</v>
      </c>
      <c r="J1329" t="b">
        <f t="shared" si="20"/>
        <v>0</v>
      </c>
      <c r="N1329">
        <v>393025</v>
      </c>
      <c r="P1329" t="s">
        <v>377</v>
      </c>
      <c r="V1329">
        <v>4</v>
      </c>
    </row>
    <row r="1330" spans="1:22" x14ac:dyDescent="0.25">
      <c r="A1330">
        <v>392673</v>
      </c>
      <c r="B1330">
        <v>85560</v>
      </c>
      <c r="C1330" t="s">
        <v>718</v>
      </c>
      <c r="D1330" t="s">
        <v>10</v>
      </c>
      <c r="E1330">
        <v>2</v>
      </c>
      <c r="F1330" t="s">
        <v>11</v>
      </c>
      <c r="G1330">
        <v>1</v>
      </c>
      <c r="I1330" t="s">
        <v>13</v>
      </c>
      <c r="J1330" t="b">
        <f t="shared" si="20"/>
        <v>0</v>
      </c>
      <c r="N1330">
        <v>393026</v>
      </c>
      <c r="P1330" t="s">
        <v>300</v>
      </c>
      <c r="V1330">
        <v>4</v>
      </c>
    </row>
    <row r="1331" spans="1:22" x14ac:dyDescent="0.25">
      <c r="A1331">
        <v>392675</v>
      </c>
      <c r="B1331">
        <v>85560</v>
      </c>
      <c r="C1331" t="s">
        <v>718</v>
      </c>
      <c r="D1331" t="s">
        <v>10</v>
      </c>
      <c r="E1331">
        <v>2</v>
      </c>
      <c r="F1331" t="s">
        <v>31</v>
      </c>
      <c r="G1331">
        <v>1</v>
      </c>
      <c r="H1331" t="s">
        <v>225</v>
      </c>
      <c r="I1331" t="s">
        <v>13</v>
      </c>
      <c r="J1331" t="b">
        <f t="shared" si="20"/>
        <v>0</v>
      </c>
      <c r="N1331">
        <v>393027</v>
      </c>
      <c r="P1331" t="s">
        <v>670</v>
      </c>
      <c r="V1331">
        <v>4</v>
      </c>
    </row>
    <row r="1332" spans="1:22" x14ac:dyDescent="0.25">
      <c r="A1332">
        <v>392676</v>
      </c>
      <c r="B1332">
        <v>85560</v>
      </c>
      <c r="C1332" t="s">
        <v>718</v>
      </c>
      <c r="D1332" t="s">
        <v>10</v>
      </c>
      <c r="E1332">
        <v>2</v>
      </c>
      <c r="F1332" t="s">
        <v>31</v>
      </c>
      <c r="G1332">
        <v>1</v>
      </c>
      <c r="I1332" t="s">
        <v>37</v>
      </c>
      <c r="J1332" t="b">
        <f t="shared" si="20"/>
        <v>0</v>
      </c>
      <c r="N1332">
        <v>393028</v>
      </c>
      <c r="P1332" t="s">
        <v>1130</v>
      </c>
      <c r="V1332">
        <v>4</v>
      </c>
    </row>
    <row r="1333" spans="1:22" x14ac:dyDescent="0.25">
      <c r="A1333">
        <v>392677</v>
      </c>
      <c r="B1333">
        <v>85560</v>
      </c>
      <c r="C1333" t="s">
        <v>718</v>
      </c>
      <c r="D1333" t="s">
        <v>10</v>
      </c>
      <c r="E1333">
        <v>2</v>
      </c>
      <c r="F1333" t="s">
        <v>11</v>
      </c>
      <c r="G1333">
        <v>1</v>
      </c>
      <c r="H1333" t="s">
        <v>225</v>
      </c>
      <c r="I1333" t="s">
        <v>37</v>
      </c>
      <c r="J1333" t="b">
        <f t="shared" si="20"/>
        <v>0</v>
      </c>
      <c r="N1333">
        <v>393029</v>
      </c>
      <c r="P1333" t="s">
        <v>480</v>
      </c>
      <c r="V1333">
        <v>4</v>
      </c>
    </row>
    <row r="1334" spans="1:22" x14ac:dyDescent="0.25">
      <c r="A1334">
        <v>392680</v>
      </c>
      <c r="B1334">
        <v>40095</v>
      </c>
      <c r="C1334" t="s">
        <v>295</v>
      </c>
      <c r="D1334" t="s">
        <v>10</v>
      </c>
      <c r="E1334">
        <v>12</v>
      </c>
      <c r="F1334" t="s">
        <v>11</v>
      </c>
      <c r="G1334">
        <v>1</v>
      </c>
      <c r="H1334" t="s">
        <v>293</v>
      </c>
      <c r="I1334" t="s">
        <v>297</v>
      </c>
      <c r="J1334" t="b">
        <f t="shared" si="20"/>
        <v>0</v>
      </c>
      <c r="N1334">
        <v>393030</v>
      </c>
      <c r="P1334" t="s">
        <v>513</v>
      </c>
      <c r="V1334">
        <v>4</v>
      </c>
    </row>
    <row r="1335" spans="1:22" x14ac:dyDescent="0.25">
      <c r="A1335">
        <v>392681</v>
      </c>
      <c r="B1335">
        <v>40095</v>
      </c>
      <c r="C1335" t="s">
        <v>295</v>
      </c>
      <c r="D1335" t="s">
        <v>10</v>
      </c>
      <c r="E1335">
        <v>11</v>
      </c>
      <c r="F1335" t="s">
        <v>31</v>
      </c>
      <c r="G1335">
        <v>1</v>
      </c>
      <c r="H1335" t="s">
        <v>293</v>
      </c>
      <c r="I1335" t="s">
        <v>37</v>
      </c>
      <c r="J1335" t="b">
        <f t="shared" si="20"/>
        <v>0</v>
      </c>
      <c r="N1335">
        <v>393031</v>
      </c>
      <c r="P1335" t="s">
        <v>543</v>
      </c>
      <c r="V1335">
        <v>4</v>
      </c>
    </row>
    <row r="1336" spans="1:22" x14ac:dyDescent="0.25">
      <c r="A1336">
        <v>392682</v>
      </c>
      <c r="B1336">
        <v>40095</v>
      </c>
      <c r="C1336" t="s">
        <v>295</v>
      </c>
      <c r="D1336" t="s">
        <v>10</v>
      </c>
      <c r="E1336">
        <v>11</v>
      </c>
      <c r="F1336" t="s">
        <v>11</v>
      </c>
      <c r="G1336">
        <v>1</v>
      </c>
      <c r="H1336" t="s">
        <v>296</v>
      </c>
      <c r="I1336" t="s">
        <v>37</v>
      </c>
      <c r="J1336" t="b">
        <f t="shared" si="20"/>
        <v>0</v>
      </c>
      <c r="N1336">
        <v>393032</v>
      </c>
      <c r="P1336" t="s">
        <v>936</v>
      </c>
      <c r="V1336">
        <v>4</v>
      </c>
    </row>
    <row r="1337" spans="1:22" x14ac:dyDescent="0.25">
      <c r="A1337">
        <v>392683</v>
      </c>
      <c r="B1337">
        <v>40095</v>
      </c>
      <c r="C1337" t="s">
        <v>295</v>
      </c>
      <c r="D1337" t="s">
        <v>10</v>
      </c>
      <c r="E1337">
        <v>9</v>
      </c>
      <c r="F1337" t="s">
        <v>11</v>
      </c>
      <c r="G1337">
        <v>1</v>
      </c>
      <c r="H1337" t="s">
        <v>296</v>
      </c>
      <c r="I1337" t="s">
        <v>297</v>
      </c>
      <c r="J1337" t="b">
        <f t="shared" si="20"/>
        <v>0</v>
      </c>
      <c r="N1337">
        <v>393033</v>
      </c>
      <c r="P1337" t="s">
        <v>1036</v>
      </c>
      <c r="V1337">
        <v>4</v>
      </c>
    </row>
    <row r="1338" spans="1:22" x14ac:dyDescent="0.25">
      <c r="A1338">
        <v>392684</v>
      </c>
      <c r="B1338">
        <v>40095</v>
      </c>
      <c r="C1338" t="s">
        <v>295</v>
      </c>
      <c r="D1338" t="s">
        <v>10</v>
      </c>
      <c r="E1338">
        <v>19</v>
      </c>
      <c r="F1338" t="s">
        <v>11</v>
      </c>
      <c r="G1338">
        <v>1</v>
      </c>
      <c r="H1338" t="s">
        <v>296</v>
      </c>
      <c r="I1338" t="s">
        <v>297</v>
      </c>
      <c r="J1338" t="b">
        <f t="shared" si="20"/>
        <v>0</v>
      </c>
      <c r="N1338">
        <v>393034</v>
      </c>
      <c r="P1338" t="s">
        <v>1142</v>
      </c>
      <c r="V1338">
        <v>4</v>
      </c>
    </row>
    <row r="1339" spans="1:22" x14ac:dyDescent="0.25">
      <c r="A1339">
        <v>392685</v>
      </c>
      <c r="B1339">
        <v>5340</v>
      </c>
      <c r="C1339" t="s">
        <v>719</v>
      </c>
      <c r="D1339" t="s">
        <v>10</v>
      </c>
      <c r="E1339">
        <v>770</v>
      </c>
      <c r="F1339" t="s">
        <v>11</v>
      </c>
      <c r="G1339">
        <v>1</v>
      </c>
      <c r="H1339" t="s">
        <v>150</v>
      </c>
      <c r="I1339" t="s">
        <v>13</v>
      </c>
      <c r="J1339" t="b">
        <f t="shared" si="20"/>
        <v>0</v>
      </c>
      <c r="N1339">
        <v>393035</v>
      </c>
      <c r="P1339" t="s">
        <v>1155</v>
      </c>
      <c r="V1339">
        <v>4</v>
      </c>
    </row>
    <row r="1340" spans="1:22" x14ac:dyDescent="0.25">
      <c r="A1340">
        <v>392686</v>
      </c>
      <c r="B1340" t="s">
        <v>172</v>
      </c>
      <c r="C1340" t="s">
        <v>173</v>
      </c>
      <c r="D1340" t="s">
        <v>10</v>
      </c>
      <c r="E1340">
        <v>140</v>
      </c>
      <c r="F1340" t="s">
        <v>11</v>
      </c>
      <c r="G1340">
        <v>1</v>
      </c>
      <c r="H1340" t="s">
        <v>22</v>
      </c>
      <c r="I1340" t="s">
        <v>297</v>
      </c>
      <c r="J1340" t="b">
        <f t="shared" si="20"/>
        <v>0</v>
      </c>
      <c r="N1340">
        <v>393036</v>
      </c>
      <c r="P1340" t="s">
        <v>1132</v>
      </c>
      <c r="V1340">
        <v>4</v>
      </c>
    </row>
    <row r="1341" spans="1:22" x14ac:dyDescent="0.25">
      <c r="A1341">
        <v>392687</v>
      </c>
      <c r="B1341" t="s">
        <v>172</v>
      </c>
      <c r="C1341" t="s">
        <v>173</v>
      </c>
      <c r="D1341" t="s">
        <v>10</v>
      </c>
      <c r="E1341">
        <v>9</v>
      </c>
      <c r="F1341" t="s">
        <v>11</v>
      </c>
      <c r="G1341">
        <v>1</v>
      </c>
      <c r="H1341" t="s">
        <v>141</v>
      </c>
      <c r="I1341" t="s">
        <v>297</v>
      </c>
      <c r="J1341" t="b">
        <f t="shared" si="20"/>
        <v>0</v>
      </c>
      <c r="N1341">
        <v>393037</v>
      </c>
      <c r="P1341" t="s">
        <v>439</v>
      </c>
      <c r="V1341">
        <v>4</v>
      </c>
    </row>
    <row r="1342" spans="1:22" x14ac:dyDescent="0.25">
      <c r="A1342">
        <v>392688</v>
      </c>
      <c r="B1342" t="s">
        <v>172</v>
      </c>
      <c r="C1342" t="s">
        <v>173</v>
      </c>
      <c r="D1342" t="s">
        <v>10</v>
      </c>
      <c r="E1342">
        <v>31</v>
      </c>
      <c r="F1342" t="s">
        <v>11</v>
      </c>
      <c r="G1342">
        <v>1</v>
      </c>
      <c r="H1342" t="s">
        <v>141</v>
      </c>
      <c r="I1342" t="s">
        <v>297</v>
      </c>
      <c r="J1342" t="b">
        <f t="shared" si="20"/>
        <v>0</v>
      </c>
      <c r="N1342">
        <v>393038</v>
      </c>
      <c r="P1342" t="s">
        <v>541</v>
      </c>
      <c r="V1342">
        <v>4</v>
      </c>
    </row>
    <row r="1343" spans="1:22" x14ac:dyDescent="0.25">
      <c r="A1343">
        <v>392689</v>
      </c>
      <c r="B1343" t="s">
        <v>172</v>
      </c>
      <c r="C1343" t="s">
        <v>173</v>
      </c>
      <c r="D1343" t="s">
        <v>10</v>
      </c>
      <c r="E1343">
        <v>30</v>
      </c>
      <c r="F1343" t="s">
        <v>11</v>
      </c>
      <c r="G1343">
        <v>1</v>
      </c>
      <c r="I1343" t="s">
        <v>297</v>
      </c>
      <c r="J1343" t="b">
        <f t="shared" si="20"/>
        <v>0</v>
      </c>
      <c r="N1343">
        <v>393039</v>
      </c>
      <c r="P1343" t="s">
        <v>896</v>
      </c>
      <c r="V1343">
        <v>4</v>
      </c>
    </row>
    <row r="1344" spans="1:22" x14ac:dyDescent="0.25">
      <c r="A1344">
        <v>392692</v>
      </c>
      <c r="B1344">
        <v>75985</v>
      </c>
      <c r="C1344" t="s">
        <v>720</v>
      </c>
      <c r="D1344" t="s">
        <v>10</v>
      </c>
      <c r="E1344">
        <v>4.3680000000000003</v>
      </c>
      <c r="F1344" t="s">
        <v>31</v>
      </c>
      <c r="G1344">
        <v>1</v>
      </c>
      <c r="H1344" t="s">
        <v>12</v>
      </c>
      <c r="I1344" t="s">
        <v>42</v>
      </c>
      <c r="J1344" t="b">
        <f t="shared" si="20"/>
        <v>0</v>
      </c>
      <c r="N1344">
        <v>393040</v>
      </c>
      <c r="P1344" t="s">
        <v>645</v>
      </c>
      <c r="V1344">
        <v>4</v>
      </c>
    </row>
    <row r="1345" spans="1:22" x14ac:dyDescent="0.25">
      <c r="A1345">
        <v>392693</v>
      </c>
      <c r="B1345">
        <v>75550</v>
      </c>
      <c r="C1345" t="s">
        <v>49</v>
      </c>
      <c r="D1345" t="s">
        <v>10</v>
      </c>
      <c r="E1345">
        <v>1</v>
      </c>
      <c r="F1345" t="s">
        <v>31</v>
      </c>
      <c r="G1345">
        <v>1</v>
      </c>
      <c r="I1345" t="s">
        <v>42</v>
      </c>
      <c r="J1345" t="b">
        <f t="shared" si="20"/>
        <v>0</v>
      </c>
      <c r="N1345">
        <v>393041</v>
      </c>
      <c r="P1345" t="s">
        <v>298</v>
      </c>
      <c r="V1345">
        <v>4</v>
      </c>
    </row>
    <row r="1346" spans="1:22" x14ac:dyDescent="0.25">
      <c r="A1346">
        <v>392694</v>
      </c>
      <c r="B1346">
        <v>75550</v>
      </c>
      <c r="C1346" t="s">
        <v>49</v>
      </c>
      <c r="D1346" t="s">
        <v>10</v>
      </c>
      <c r="E1346">
        <v>1</v>
      </c>
      <c r="F1346" t="s">
        <v>11</v>
      </c>
      <c r="G1346">
        <v>1</v>
      </c>
      <c r="I1346" t="s">
        <v>13</v>
      </c>
      <c r="J1346" t="b">
        <f t="shared" si="20"/>
        <v>0</v>
      </c>
      <c r="N1346">
        <v>393042</v>
      </c>
      <c r="P1346" t="s">
        <v>511</v>
      </c>
      <c r="V1346">
        <v>4</v>
      </c>
    </row>
    <row r="1347" spans="1:22" x14ac:dyDescent="0.25">
      <c r="A1347">
        <v>392697</v>
      </c>
      <c r="B1347" t="s">
        <v>25</v>
      </c>
      <c r="C1347" t="s">
        <v>224</v>
      </c>
      <c r="D1347" t="s">
        <v>10</v>
      </c>
      <c r="E1347">
        <v>100</v>
      </c>
      <c r="F1347" t="s">
        <v>31</v>
      </c>
      <c r="G1347">
        <v>1</v>
      </c>
      <c r="H1347" t="s">
        <v>206</v>
      </c>
      <c r="I1347" t="s">
        <v>231</v>
      </c>
      <c r="J1347" t="b">
        <f t="shared" si="20"/>
        <v>0</v>
      </c>
      <c r="N1347">
        <v>393043</v>
      </c>
      <c r="P1347" t="s">
        <v>1435</v>
      </c>
      <c r="V1347">
        <v>4</v>
      </c>
    </row>
    <row r="1348" spans="1:22" x14ac:dyDescent="0.25">
      <c r="A1348">
        <v>392698</v>
      </c>
      <c r="B1348">
        <v>35652</v>
      </c>
      <c r="C1348" t="s">
        <v>223</v>
      </c>
      <c r="D1348" t="s">
        <v>10</v>
      </c>
      <c r="E1348">
        <v>160</v>
      </c>
      <c r="F1348" t="s">
        <v>31</v>
      </c>
      <c r="G1348">
        <v>1</v>
      </c>
      <c r="H1348" t="s">
        <v>22</v>
      </c>
      <c r="I1348" t="s">
        <v>231</v>
      </c>
      <c r="J1348" t="b">
        <f t="shared" si="20"/>
        <v>0</v>
      </c>
      <c r="N1348">
        <v>393044</v>
      </c>
      <c r="P1348" t="s">
        <v>752</v>
      </c>
      <c r="V1348">
        <v>4</v>
      </c>
    </row>
    <row r="1349" spans="1:22" x14ac:dyDescent="0.25">
      <c r="A1349">
        <v>392699</v>
      </c>
      <c r="B1349" t="s">
        <v>721</v>
      </c>
      <c r="C1349" t="s">
        <v>722</v>
      </c>
      <c r="D1349" t="s">
        <v>10</v>
      </c>
      <c r="E1349">
        <v>374</v>
      </c>
      <c r="F1349" t="s">
        <v>31</v>
      </c>
      <c r="G1349">
        <v>2</v>
      </c>
      <c r="I1349" t="s">
        <v>13</v>
      </c>
      <c r="J1349" t="b">
        <f t="shared" si="20"/>
        <v>0</v>
      </c>
      <c r="N1349">
        <v>393045</v>
      </c>
      <c r="P1349" t="s">
        <v>620</v>
      </c>
      <c r="V1349">
        <v>4</v>
      </c>
    </row>
    <row r="1350" spans="1:22" x14ac:dyDescent="0.25">
      <c r="A1350">
        <v>392700</v>
      </c>
      <c r="B1350">
        <v>60543</v>
      </c>
      <c r="C1350" t="s">
        <v>723</v>
      </c>
      <c r="D1350" t="s">
        <v>10</v>
      </c>
      <c r="E1350">
        <v>163</v>
      </c>
      <c r="F1350" t="s">
        <v>11</v>
      </c>
      <c r="G1350">
        <v>1</v>
      </c>
      <c r="H1350" t="s">
        <v>724</v>
      </c>
      <c r="I1350" t="s">
        <v>13</v>
      </c>
      <c r="J1350" t="b">
        <f t="shared" si="20"/>
        <v>0</v>
      </c>
      <c r="N1350">
        <v>393046</v>
      </c>
      <c r="P1350" t="s">
        <v>1067</v>
      </c>
      <c r="V1350">
        <v>4</v>
      </c>
    </row>
    <row r="1351" spans="1:22" x14ac:dyDescent="0.25">
      <c r="A1351">
        <v>392701</v>
      </c>
      <c r="B1351">
        <v>60543</v>
      </c>
      <c r="C1351" t="s">
        <v>723</v>
      </c>
      <c r="D1351" t="s">
        <v>10</v>
      </c>
      <c r="E1351">
        <v>303</v>
      </c>
      <c r="F1351" t="s">
        <v>31</v>
      </c>
      <c r="G1351">
        <v>1</v>
      </c>
      <c r="H1351" t="s">
        <v>725</v>
      </c>
      <c r="I1351" t="s">
        <v>13</v>
      </c>
      <c r="J1351" t="b">
        <f t="shared" si="20"/>
        <v>0</v>
      </c>
      <c r="N1351">
        <v>393047</v>
      </c>
      <c r="P1351" t="s">
        <v>575</v>
      </c>
      <c r="V1351">
        <v>4</v>
      </c>
    </row>
    <row r="1352" spans="1:22" x14ac:dyDescent="0.25">
      <c r="A1352">
        <v>392702</v>
      </c>
      <c r="B1352">
        <v>60543</v>
      </c>
      <c r="C1352" t="s">
        <v>723</v>
      </c>
      <c r="D1352" t="s">
        <v>10</v>
      </c>
      <c r="E1352">
        <v>303</v>
      </c>
      <c r="F1352" t="s">
        <v>31</v>
      </c>
      <c r="G1352">
        <v>1</v>
      </c>
      <c r="H1352" t="s">
        <v>724</v>
      </c>
      <c r="I1352" t="s">
        <v>37</v>
      </c>
      <c r="J1352" t="b">
        <f t="shared" si="20"/>
        <v>0</v>
      </c>
      <c r="N1352">
        <v>393048</v>
      </c>
      <c r="P1352" t="s">
        <v>659</v>
      </c>
      <c r="V1352">
        <v>4</v>
      </c>
    </row>
    <row r="1353" spans="1:22" x14ac:dyDescent="0.25">
      <c r="A1353">
        <v>392703</v>
      </c>
      <c r="B1353">
        <v>60543</v>
      </c>
      <c r="C1353" t="s">
        <v>723</v>
      </c>
      <c r="D1353" t="s">
        <v>10</v>
      </c>
      <c r="E1353">
        <v>303</v>
      </c>
      <c r="F1353" t="s">
        <v>11</v>
      </c>
      <c r="G1353">
        <v>1</v>
      </c>
      <c r="H1353" t="s">
        <v>725</v>
      </c>
      <c r="I1353" t="s">
        <v>37</v>
      </c>
      <c r="J1353" t="b">
        <f t="shared" si="20"/>
        <v>0</v>
      </c>
      <c r="N1353">
        <v>393049</v>
      </c>
      <c r="P1353" t="s">
        <v>486</v>
      </c>
      <c r="V1353">
        <v>4</v>
      </c>
    </row>
    <row r="1354" spans="1:22" x14ac:dyDescent="0.25">
      <c r="A1354">
        <v>392705</v>
      </c>
      <c r="B1354">
        <v>60543</v>
      </c>
      <c r="C1354" t="s">
        <v>723</v>
      </c>
      <c r="D1354" t="s">
        <v>10</v>
      </c>
      <c r="E1354">
        <v>303</v>
      </c>
      <c r="F1354" t="s">
        <v>31</v>
      </c>
      <c r="G1354">
        <v>1</v>
      </c>
      <c r="H1354" t="s">
        <v>724</v>
      </c>
      <c r="I1354" t="s">
        <v>231</v>
      </c>
      <c r="J1354" t="b">
        <f t="shared" si="20"/>
        <v>0</v>
      </c>
      <c r="N1354">
        <v>393050</v>
      </c>
      <c r="P1354" t="s">
        <v>399</v>
      </c>
      <c r="V1354">
        <v>4</v>
      </c>
    </row>
    <row r="1355" spans="1:22" x14ac:dyDescent="0.25">
      <c r="A1355">
        <v>392706</v>
      </c>
      <c r="B1355">
        <v>60543</v>
      </c>
      <c r="C1355" t="s">
        <v>723</v>
      </c>
      <c r="D1355" t="s">
        <v>10</v>
      </c>
      <c r="E1355">
        <v>303</v>
      </c>
      <c r="F1355" t="s">
        <v>11</v>
      </c>
      <c r="G1355">
        <v>1</v>
      </c>
      <c r="H1355" t="s">
        <v>724</v>
      </c>
      <c r="I1355" t="s">
        <v>13</v>
      </c>
      <c r="J1355" t="b">
        <f t="shared" si="20"/>
        <v>0</v>
      </c>
      <c r="N1355">
        <v>393051</v>
      </c>
      <c r="P1355" t="s">
        <v>454</v>
      </c>
      <c r="V1355">
        <v>4</v>
      </c>
    </row>
    <row r="1356" spans="1:22" x14ac:dyDescent="0.25">
      <c r="A1356">
        <v>392708</v>
      </c>
      <c r="B1356">
        <v>3760</v>
      </c>
      <c r="C1356" t="s">
        <v>716</v>
      </c>
      <c r="D1356" t="s">
        <v>10</v>
      </c>
      <c r="E1356">
        <v>300</v>
      </c>
      <c r="F1356" t="s">
        <v>31</v>
      </c>
      <c r="G1356">
        <v>1</v>
      </c>
      <c r="H1356" t="s">
        <v>717</v>
      </c>
      <c r="I1356" t="s">
        <v>231</v>
      </c>
      <c r="J1356" t="b">
        <f t="shared" ref="J1356:J1419" si="21">A1356=A1355</f>
        <v>0</v>
      </c>
      <c r="N1356">
        <v>393052</v>
      </c>
      <c r="P1356" t="s">
        <v>336</v>
      </c>
      <c r="V1356">
        <v>4</v>
      </c>
    </row>
    <row r="1357" spans="1:22" x14ac:dyDescent="0.25">
      <c r="A1357">
        <v>392711</v>
      </c>
      <c r="B1357">
        <v>85560</v>
      </c>
      <c r="C1357" t="s">
        <v>718</v>
      </c>
      <c r="D1357" t="s">
        <v>10</v>
      </c>
      <c r="E1357">
        <v>2</v>
      </c>
      <c r="F1357" t="s">
        <v>31</v>
      </c>
      <c r="G1357">
        <v>1</v>
      </c>
      <c r="H1357" t="s">
        <v>726</v>
      </c>
      <c r="I1357" t="s">
        <v>231</v>
      </c>
      <c r="J1357" t="b">
        <f t="shared" si="21"/>
        <v>0</v>
      </c>
      <c r="N1357">
        <v>393053</v>
      </c>
      <c r="P1357" t="s">
        <v>654</v>
      </c>
      <c r="V1357">
        <v>4</v>
      </c>
    </row>
    <row r="1358" spans="1:22" x14ac:dyDescent="0.25">
      <c r="A1358">
        <v>392712</v>
      </c>
      <c r="B1358">
        <v>85370</v>
      </c>
      <c r="C1358" t="s">
        <v>680</v>
      </c>
      <c r="D1358" t="s">
        <v>10</v>
      </c>
      <c r="E1358">
        <v>4</v>
      </c>
      <c r="F1358" t="s">
        <v>31</v>
      </c>
      <c r="G1358">
        <v>1</v>
      </c>
      <c r="H1358" t="s">
        <v>12</v>
      </c>
      <c r="I1358" t="s">
        <v>231</v>
      </c>
      <c r="J1358" t="b">
        <f t="shared" si="21"/>
        <v>0</v>
      </c>
      <c r="N1358">
        <v>393054</v>
      </c>
      <c r="P1358" t="s">
        <v>870</v>
      </c>
      <c r="V1358">
        <v>4</v>
      </c>
    </row>
    <row r="1359" spans="1:22" x14ac:dyDescent="0.25">
      <c r="A1359">
        <v>392714</v>
      </c>
      <c r="B1359">
        <v>55227</v>
      </c>
      <c r="C1359" t="s">
        <v>191</v>
      </c>
      <c r="D1359" t="s">
        <v>10</v>
      </c>
      <c r="E1359">
        <v>60</v>
      </c>
      <c r="F1359" t="s">
        <v>31</v>
      </c>
      <c r="G1359">
        <v>1</v>
      </c>
      <c r="H1359" t="s">
        <v>192</v>
      </c>
      <c r="I1359" t="s">
        <v>231</v>
      </c>
      <c r="J1359" t="b">
        <f t="shared" si="21"/>
        <v>0</v>
      </c>
      <c r="N1359">
        <v>393055</v>
      </c>
      <c r="P1359" t="s">
        <v>978</v>
      </c>
      <c r="V1359">
        <v>4</v>
      </c>
    </row>
    <row r="1360" spans="1:22" x14ac:dyDescent="0.25">
      <c r="A1360">
        <v>392721</v>
      </c>
      <c r="B1360">
        <v>45015</v>
      </c>
      <c r="C1360" t="s">
        <v>727</v>
      </c>
      <c r="D1360" t="s">
        <v>10</v>
      </c>
      <c r="E1360">
        <v>1.4339999999999999</v>
      </c>
      <c r="F1360" t="s">
        <v>11</v>
      </c>
      <c r="G1360">
        <v>1</v>
      </c>
      <c r="H1360" t="s">
        <v>728</v>
      </c>
      <c r="I1360" t="s">
        <v>13</v>
      </c>
      <c r="J1360" t="b">
        <f t="shared" si="21"/>
        <v>0</v>
      </c>
      <c r="N1360">
        <v>393056</v>
      </c>
      <c r="P1360" t="s">
        <v>1164</v>
      </c>
      <c r="V1360">
        <v>4</v>
      </c>
    </row>
    <row r="1361" spans="1:22" x14ac:dyDescent="0.25">
      <c r="A1361">
        <v>392726</v>
      </c>
      <c r="B1361" t="s">
        <v>729</v>
      </c>
      <c r="C1361" t="s">
        <v>730</v>
      </c>
      <c r="D1361" t="s">
        <v>10</v>
      </c>
      <c r="E1361">
        <v>119</v>
      </c>
      <c r="F1361" t="s">
        <v>11</v>
      </c>
      <c r="G1361">
        <v>3</v>
      </c>
      <c r="I1361" t="s">
        <v>35</v>
      </c>
      <c r="J1361" t="b">
        <f t="shared" si="21"/>
        <v>0</v>
      </c>
      <c r="N1361">
        <v>393057</v>
      </c>
      <c r="P1361" t="s">
        <v>1461</v>
      </c>
      <c r="V1361">
        <v>4</v>
      </c>
    </row>
    <row r="1362" spans="1:22" x14ac:dyDescent="0.25">
      <c r="A1362">
        <v>392727</v>
      </c>
      <c r="B1362">
        <v>35795</v>
      </c>
      <c r="C1362" t="s">
        <v>731</v>
      </c>
      <c r="D1362" t="s">
        <v>10</v>
      </c>
      <c r="E1362">
        <v>27</v>
      </c>
      <c r="F1362" t="s">
        <v>11</v>
      </c>
      <c r="G1362">
        <v>1</v>
      </c>
      <c r="H1362" t="s">
        <v>22</v>
      </c>
      <c r="I1362" t="s">
        <v>13</v>
      </c>
      <c r="J1362" t="b">
        <f t="shared" si="21"/>
        <v>0</v>
      </c>
      <c r="N1362">
        <v>393058</v>
      </c>
      <c r="P1362" t="s">
        <v>1427</v>
      </c>
      <c r="V1362">
        <v>4</v>
      </c>
    </row>
    <row r="1363" spans="1:22" x14ac:dyDescent="0.25">
      <c r="A1363">
        <v>392734</v>
      </c>
      <c r="B1363" t="s">
        <v>732</v>
      </c>
      <c r="C1363" t="s">
        <v>733</v>
      </c>
      <c r="D1363" t="s">
        <v>10</v>
      </c>
      <c r="E1363">
        <v>5</v>
      </c>
      <c r="F1363" t="s">
        <v>31</v>
      </c>
      <c r="G1363">
        <v>4</v>
      </c>
      <c r="I1363" t="s">
        <v>704</v>
      </c>
      <c r="J1363" t="b">
        <f t="shared" si="21"/>
        <v>0</v>
      </c>
      <c r="N1363">
        <v>393059</v>
      </c>
      <c r="P1363" t="s">
        <v>449</v>
      </c>
      <c r="V1363">
        <v>4</v>
      </c>
    </row>
    <row r="1364" spans="1:22" x14ac:dyDescent="0.25">
      <c r="A1364">
        <v>392735</v>
      </c>
      <c r="B1364" t="s">
        <v>732</v>
      </c>
      <c r="C1364" t="s">
        <v>733</v>
      </c>
      <c r="D1364" t="s">
        <v>10</v>
      </c>
      <c r="E1364">
        <v>5</v>
      </c>
      <c r="F1364" t="s">
        <v>11</v>
      </c>
      <c r="G1364">
        <v>4</v>
      </c>
      <c r="I1364" t="s">
        <v>230</v>
      </c>
      <c r="J1364" t="b">
        <f t="shared" si="21"/>
        <v>0</v>
      </c>
      <c r="N1364">
        <v>393060</v>
      </c>
      <c r="P1364" t="s">
        <v>391</v>
      </c>
      <c r="V1364">
        <v>4</v>
      </c>
    </row>
    <row r="1365" spans="1:22" x14ac:dyDescent="0.25">
      <c r="A1365">
        <v>392738</v>
      </c>
      <c r="B1365">
        <v>40245</v>
      </c>
      <c r="C1365" t="s">
        <v>734</v>
      </c>
      <c r="D1365" t="s">
        <v>10</v>
      </c>
      <c r="E1365">
        <v>2</v>
      </c>
      <c r="F1365" t="s">
        <v>31</v>
      </c>
      <c r="G1365">
        <v>1</v>
      </c>
      <c r="I1365" t="s">
        <v>13</v>
      </c>
      <c r="J1365" t="b">
        <f t="shared" si="21"/>
        <v>0</v>
      </c>
      <c r="N1365">
        <v>393061</v>
      </c>
      <c r="P1365" t="s">
        <v>1081</v>
      </c>
      <c r="V1365">
        <v>4</v>
      </c>
    </row>
    <row r="1366" spans="1:22" x14ac:dyDescent="0.25">
      <c r="A1366">
        <v>392739</v>
      </c>
      <c r="B1366">
        <v>40246</v>
      </c>
      <c r="C1366" t="s">
        <v>735</v>
      </c>
      <c r="D1366" t="s">
        <v>10</v>
      </c>
      <c r="E1366">
        <v>14</v>
      </c>
      <c r="F1366" t="s">
        <v>11</v>
      </c>
      <c r="G1366">
        <v>1</v>
      </c>
      <c r="H1366" t="s">
        <v>291</v>
      </c>
      <c r="I1366" t="s">
        <v>13</v>
      </c>
      <c r="J1366" t="b">
        <f t="shared" si="21"/>
        <v>0</v>
      </c>
      <c r="N1366">
        <v>393062</v>
      </c>
      <c r="P1366" t="s">
        <v>33</v>
      </c>
      <c r="V1366">
        <v>4</v>
      </c>
    </row>
    <row r="1367" spans="1:22" x14ac:dyDescent="0.25">
      <c r="A1367">
        <v>392740</v>
      </c>
      <c r="B1367" t="s">
        <v>736</v>
      </c>
      <c r="C1367" t="s">
        <v>689</v>
      </c>
      <c r="D1367" t="s">
        <v>10</v>
      </c>
      <c r="E1367">
        <v>59</v>
      </c>
      <c r="F1367" t="s">
        <v>11</v>
      </c>
      <c r="G1367">
        <v>1</v>
      </c>
      <c r="H1367" t="s">
        <v>155</v>
      </c>
      <c r="I1367" t="s">
        <v>13</v>
      </c>
      <c r="J1367" t="b">
        <f t="shared" si="21"/>
        <v>0</v>
      </c>
      <c r="N1367">
        <v>393063</v>
      </c>
      <c r="P1367" t="s">
        <v>1023</v>
      </c>
      <c r="V1367">
        <v>4</v>
      </c>
    </row>
    <row r="1368" spans="1:22" x14ac:dyDescent="0.25">
      <c r="A1368">
        <v>392741</v>
      </c>
      <c r="B1368" t="s">
        <v>688</v>
      </c>
      <c r="C1368" t="s">
        <v>689</v>
      </c>
      <c r="D1368" t="s">
        <v>10</v>
      </c>
      <c r="E1368">
        <v>30</v>
      </c>
      <c r="F1368" t="s">
        <v>11</v>
      </c>
      <c r="G1368">
        <v>1</v>
      </c>
      <c r="H1368" t="s">
        <v>690</v>
      </c>
      <c r="I1368" t="s">
        <v>13</v>
      </c>
      <c r="J1368" t="b">
        <f t="shared" si="21"/>
        <v>0</v>
      </c>
      <c r="N1368">
        <v>393064</v>
      </c>
      <c r="P1368" t="s">
        <v>131</v>
      </c>
      <c r="V1368">
        <v>4</v>
      </c>
    </row>
    <row r="1369" spans="1:22" x14ac:dyDescent="0.25">
      <c r="A1369">
        <v>392742</v>
      </c>
      <c r="B1369">
        <v>5685</v>
      </c>
      <c r="C1369" t="s">
        <v>737</v>
      </c>
      <c r="D1369" t="s">
        <v>10</v>
      </c>
      <c r="E1369">
        <v>109</v>
      </c>
      <c r="F1369" t="s">
        <v>11</v>
      </c>
      <c r="G1369">
        <v>1</v>
      </c>
      <c r="H1369" t="s">
        <v>155</v>
      </c>
      <c r="I1369" t="s">
        <v>13</v>
      </c>
      <c r="J1369" t="b">
        <f t="shared" si="21"/>
        <v>0</v>
      </c>
      <c r="N1369">
        <v>393065</v>
      </c>
      <c r="P1369" t="s">
        <v>1162</v>
      </c>
      <c r="V1369">
        <v>4</v>
      </c>
    </row>
    <row r="1370" spans="1:22" x14ac:dyDescent="0.25">
      <c r="A1370">
        <v>392751</v>
      </c>
      <c r="B1370" t="s">
        <v>738</v>
      </c>
      <c r="C1370" t="s">
        <v>739</v>
      </c>
      <c r="D1370" t="s">
        <v>10</v>
      </c>
      <c r="E1370">
        <v>405</v>
      </c>
      <c r="F1370" t="s">
        <v>31</v>
      </c>
      <c r="G1370">
        <v>1</v>
      </c>
      <c r="I1370" t="s">
        <v>231</v>
      </c>
      <c r="J1370" t="b">
        <f t="shared" si="21"/>
        <v>0</v>
      </c>
      <c r="N1370">
        <v>393066</v>
      </c>
      <c r="P1370" t="s">
        <v>907</v>
      </c>
      <c r="V1370">
        <v>4</v>
      </c>
    </row>
    <row r="1371" spans="1:22" x14ac:dyDescent="0.25">
      <c r="A1371">
        <v>392754</v>
      </c>
      <c r="B1371" t="s">
        <v>738</v>
      </c>
      <c r="C1371" t="s">
        <v>739</v>
      </c>
      <c r="D1371" t="s">
        <v>10</v>
      </c>
      <c r="E1371">
        <v>323</v>
      </c>
      <c r="F1371" t="s">
        <v>11</v>
      </c>
      <c r="G1371">
        <v>1</v>
      </c>
      <c r="I1371" t="s">
        <v>740</v>
      </c>
      <c r="J1371" t="b">
        <f t="shared" si="21"/>
        <v>0</v>
      </c>
      <c r="N1371">
        <v>393067</v>
      </c>
      <c r="P1371" t="s">
        <v>639</v>
      </c>
      <c r="V1371">
        <v>4</v>
      </c>
    </row>
    <row r="1372" spans="1:22" x14ac:dyDescent="0.25">
      <c r="A1372">
        <v>392755</v>
      </c>
      <c r="B1372" t="s">
        <v>738</v>
      </c>
      <c r="C1372" t="s">
        <v>739</v>
      </c>
      <c r="D1372" t="s">
        <v>10</v>
      </c>
      <c r="E1372">
        <v>405</v>
      </c>
      <c r="F1372" t="s">
        <v>11</v>
      </c>
      <c r="G1372">
        <v>1</v>
      </c>
      <c r="I1372" t="s">
        <v>740</v>
      </c>
      <c r="J1372" t="b">
        <f t="shared" si="21"/>
        <v>0</v>
      </c>
      <c r="N1372">
        <v>393068</v>
      </c>
      <c r="P1372" t="s">
        <v>326</v>
      </c>
      <c r="V1372">
        <v>4</v>
      </c>
    </row>
    <row r="1373" spans="1:22" x14ac:dyDescent="0.25">
      <c r="A1373">
        <v>392756</v>
      </c>
      <c r="B1373" t="s">
        <v>738</v>
      </c>
      <c r="C1373" t="s">
        <v>739</v>
      </c>
      <c r="D1373" t="s">
        <v>10</v>
      </c>
      <c r="E1373">
        <v>323</v>
      </c>
      <c r="F1373" t="s">
        <v>31</v>
      </c>
      <c r="G1373">
        <v>1</v>
      </c>
      <c r="I1373" t="s">
        <v>741</v>
      </c>
      <c r="J1373" t="b">
        <f t="shared" si="21"/>
        <v>0</v>
      </c>
      <c r="N1373">
        <v>393069</v>
      </c>
      <c r="P1373" t="s">
        <v>522</v>
      </c>
      <c r="V1373">
        <v>4</v>
      </c>
    </row>
    <row r="1374" spans="1:22" x14ac:dyDescent="0.25">
      <c r="A1374">
        <v>392758</v>
      </c>
      <c r="B1374" t="s">
        <v>738</v>
      </c>
      <c r="C1374" t="s">
        <v>739</v>
      </c>
      <c r="D1374" t="s">
        <v>10</v>
      </c>
      <c r="E1374">
        <v>323</v>
      </c>
      <c r="F1374" t="s">
        <v>31</v>
      </c>
      <c r="G1374">
        <v>1</v>
      </c>
      <c r="I1374" t="s">
        <v>231</v>
      </c>
      <c r="J1374" t="b">
        <f t="shared" si="21"/>
        <v>0</v>
      </c>
      <c r="N1374">
        <v>393070</v>
      </c>
      <c r="P1374" t="s">
        <v>746</v>
      </c>
      <c r="V1374">
        <v>4</v>
      </c>
    </row>
    <row r="1375" spans="1:22" x14ac:dyDescent="0.25">
      <c r="A1375">
        <v>392759</v>
      </c>
      <c r="B1375" t="s">
        <v>738</v>
      </c>
      <c r="C1375" t="s">
        <v>739</v>
      </c>
      <c r="D1375" t="s">
        <v>10</v>
      </c>
      <c r="E1375">
        <v>323</v>
      </c>
      <c r="F1375" t="s">
        <v>11</v>
      </c>
      <c r="G1375">
        <v>1</v>
      </c>
      <c r="I1375" t="s">
        <v>740</v>
      </c>
      <c r="J1375" t="b">
        <f t="shared" si="21"/>
        <v>0</v>
      </c>
      <c r="N1375">
        <v>393071</v>
      </c>
      <c r="P1375" t="s">
        <v>636</v>
      </c>
      <c r="V1375">
        <v>4</v>
      </c>
    </row>
    <row r="1376" spans="1:22" x14ac:dyDescent="0.25">
      <c r="A1376">
        <v>392760</v>
      </c>
      <c r="B1376">
        <v>75127</v>
      </c>
      <c r="C1376" t="s">
        <v>742</v>
      </c>
      <c r="D1376" t="s">
        <v>10</v>
      </c>
      <c r="E1376">
        <v>200</v>
      </c>
      <c r="F1376" t="s">
        <v>11</v>
      </c>
      <c r="G1376">
        <v>1</v>
      </c>
      <c r="I1376" t="s">
        <v>13</v>
      </c>
      <c r="J1376" t="b">
        <f t="shared" si="21"/>
        <v>0</v>
      </c>
      <c r="N1376">
        <v>393072</v>
      </c>
      <c r="P1376" t="s">
        <v>1063</v>
      </c>
      <c r="V1376">
        <v>4</v>
      </c>
    </row>
    <row r="1377" spans="1:22" x14ac:dyDescent="0.25">
      <c r="A1377">
        <v>392761</v>
      </c>
      <c r="B1377">
        <v>70080</v>
      </c>
      <c r="C1377" t="s">
        <v>14</v>
      </c>
      <c r="D1377" t="s">
        <v>10</v>
      </c>
      <c r="E1377">
        <v>2</v>
      </c>
      <c r="F1377" t="s">
        <v>11</v>
      </c>
      <c r="G1377">
        <v>1</v>
      </c>
      <c r="H1377" t="s">
        <v>12</v>
      </c>
      <c r="I1377" t="s">
        <v>13</v>
      </c>
      <c r="J1377" t="b">
        <f t="shared" si="21"/>
        <v>0</v>
      </c>
      <c r="N1377">
        <v>393073</v>
      </c>
      <c r="P1377" t="s">
        <v>590</v>
      </c>
      <c r="V1377">
        <v>4</v>
      </c>
    </row>
    <row r="1378" spans="1:22" x14ac:dyDescent="0.25">
      <c r="A1378">
        <v>392762</v>
      </c>
      <c r="B1378">
        <v>75561</v>
      </c>
      <c r="C1378" t="s">
        <v>743</v>
      </c>
      <c r="D1378" t="s">
        <v>10</v>
      </c>
      <c r="E1378">
        <v>1</v>
      </c>
      <c r="F1378" t="s">
        <v>11</v>
      </c>
      <c r="G1378">
        <v>1</v>
      </c>
      <c r="I1378" t="s">
        <v>13</v>
      </c>
      <c r="J1378" t="b">
        <f t="shared" si="21"/>
        <v>0</v>
      </c>
      <c r="N1378">
        <v>393074</v>
      </c>
      <c r="P1378" t="s">
        <v>661</v>
      </c>
      <c r="V1378">
        <v>4</v>
      </c>
    </row>
    <row r="1379" spans="1:22" x14ac:dyDescent="0.25">
      <c r="A1379">
        <v>392763</v>
      </c>
      <c r="B1379" t="s">
        <v>744</v>
      </c>
      <c r="C1379" t="s">
        <v>745</v>
      </c>
      <c r="D1379" t="s">
        <v>10</v>
      </c>
      <c r="E1379">
        <v>2</v>
      </c>
      <c r="F1379" t="s">
        <v>11</v>
      </c>
      <c r="G1379">
        <v>3</v>
      </c>
      <c r="H1379" t="s">
        <v>62</v>
      </c>
      <c r="I1379" t="s">
        <v>35</v>
      </c>
      <c r="J1379" t="b">
        <f t="shared" si="21"/>
        <v>0</v>
      </c>
      <c r="N1379">
        <v>393077</v>
      </c>
      <c r="P1379" t="s">
        <v>1313</v>
      </c>
      <c r="V1379">
        <v>4</v>
      </c>
    </row>
    <row r="1380" spans="1:22" x14ac:dyDescent="0.25">
      <c r="A1380">
        <v>392764</v>
      </c>
      <c r="B1380" t="s">
        <v>744</v>
      </c>
      <c r="C1380" t="s">
        <v>745</v>
      </c>
      <c r="D1380" t="s">
        <v>10</v>
      </c>
      <c r="E1380">
        <v>48</v>
      </c>
      <c r="F1380" t="s">
        <v>11</v>
      </c>
      <c r="G1380">
        <v>3</v>
      </c>
      <c r="H1380" t="s">
        <v>62</v>
      </c>
      <c r="I1380" t="s">
        <v>35</v>
      </c>
      <c r="J1380" t="b">
        <f t="shared" si="21"/>
        <v>0</v>
      </c>
      <c r="N1380">
        <v>393078</v>
      </c>
      <c r="P1380" t="s">
        <v>501</v>
      </c>
      <c r="V1380">
        <v>4</v>
      </c>
    </row>
    <row r="1381" spans="1:22" x14ac:dyDescent="0.25">
      <c r="A1381">
        <v>392770</v>
      </c>
      <c r="B1381" t="s">
        <v>746</v>
      </c>
      <c r="C1381" t="s">
        <v>747</v>
      </c>
      <c r="D1381" t="s">
        <v>10</v>
      </c>
      <c r="E1381">
        <v>1</v>
      </c>
      <c r="F1381" t="s">
        <v>31</v>
      </c>
      <c r="G1381">
        <v>3</v>
      </c>
      <c r="H1381" t="s">
        <v>62</v>
      </c>
      <c r="I1381" t="s">
        <v>52</v>
      </c>
      <c r="J1381" t="b">
        <f t="shared" si="21"/>
        <v>0</v>
      </c>
      <c r="N1381">
        <v>393079</v>
      </c>
      <c r="P1381" t="s">
        <v>397</v>
      </c>
      <c r="V1381">
        <v>4</v>
      </c>
    </row>
    <row r="1382" spans="1:22" x14ac:dyDescent="0.25">
      <c r="A1382">
        <v>392771</v>
      </c>
      <c r="B1382" t="s">
        <v>748</v>
      </c>
      <c r="C1382" t="s">
        <v>749</v>
      </c>
      <c r="D1382" t="s">
        <v>10</v>
      </c>
      <c r="E1382">
        <v>1</v>
      </c>
      <c r="F1382" t="s">
        <v>11</v>
      </c>
      <c r="G1382">
        <v>2</v>
      </c>
      <c r="I1382" t="s">
        <v>52</v>
      </c>
      <c r="J1382" t="b">
        <f t="shared" si="21"/>
        <v>0</v>
      </c>
      <c r="N1382">
        <v>393081</v>
      </c>
      <c r="P1382" t="s">
        <v>1188</v>
      </c>
      <c r="V1382">
        <v>4</v>
      </c>
    </row>
    <row r="1383" spans="1:22" x14ac:dyDescent="0.25">
      <c r="A1383">
        <v>392772</v>
      </c>
      <c r="B1383" t="s">
        <v>750</v>
      </c>
      <c r="C1383" t="s">
        <v>751</v>
      </c>
      <c r="D1383" t="s">
        <v>10</v>
      </c>
      <c r="E1383">
        <v>1</v>
      </c>
      <c r="F1383" t="s">
        <v>11</v>
      </c>
      <c r="G1383">
        <v>2</v>
      </c>
      <c r="I1383" t="s">
        <v>52</v>
      </c>
      <c r="J1383" t="b">
        <f t="shared" si="21"/>
        <v>0</v>
      </c>
      <c r="N1383">
        <v>393084</v>
      </c>
      <c r="P1383" t="s">
        <v>1425</v>
      </c>
      <c r="V1383">
        <v>4</v>
      </c>
    </row>
    <row r="1384" spans="1:22" x14ac:dyDescent="0.25">
      <c r="A1384">
        <v>392773</v>
      </c>
      <c r="B1384" t="s">
        <v>752</v>
      </c>
      <c r="C1384" t="s">
        <v>753</v>
      </c>
      <c r="D1384" t="s">
        <v>10</v>
      </c>
      <c r="E1384">
        <v>1</v>
      </c>
      <c r="F1384" t="s">
        <v>11</v>
      </c>
      <c r="G1384">
        <v>2</v>
      </c>
      <c r="I1384" t="s">
        <v>52</v>
      </c>
      <c r="J1384" t="b">
        <f t="shared" si="21"/>
        <v>0</v>
      </c>
      <c r="N1384">
        <v>393085</v>
      </c>
      <c r="P1384" t="s">
        <v>460</v>
      </c>
      <c r="V1384">
        <v>4</v>
      </c>
    </row>
    <row r="1385" spans="1:22" x14ac:dyDescent="0.25">
      <c r="A1385">
        <v>392774</v>
      </c>
      <c r="B1385" t="s">
        <v>746</v>
      </c>
      <c r="C1385" t="s">
        <v>747</v>
      </c>
      <c r="D1385" t="s">
        <v>10</v>
      </c>
      <c r="E1385">
        <v>6</v>
      </c>
      <c r="F1385" t="s">
        <v>11</v>
      </c>
      <c r="G1385">
        <v>3</v>
      </c>
      <c r="H1385" t="s">
        <v>62</v>
      </c>
      <c r="I1385" t="s">
        <v>13</v>
      </c>
      <c r="J1385" t="b">
        <f t="shared" si="21"/>
        <v>0</v>
      </c>
      <c r="N1385">
        <v>393087</v>
      </c>
      <c r="P1385" t="s">
        <v>1018</v>
      </c>
      <c r="V1385">
        <v>4</v>
      </c>
    </row>
    <row r="1386" spans="1:22" x14ac:dyDescent="0.25">
      <c r="A1386">
        <v>392778</v>
      </c>
      <c r="B1386">
        <v>60542</v>
      </c>
      <c r="C1386" t="s">
        <v>754</v>
      </c>
      <c r="D1386" t="s">
        <v>10</v>
      </c>
      <c r="E1386">
        <v>318</v>
      </c>
      <c r="F1386" t="s">
        <v>11</v>
      </c>
      <c r="G1386">
        <v>1</v>
      </c>
      <c r="H1386" t="s">
        <v>194</v>
      </c>
      <c r="I1386" t="s">
        <v>13</v>
      </c>
      <c r="J1386" t="b">
        <f t="shared" si="21"/>
        <v>0</v>
      </c>
      <c r="N1386">
        <v>393092</v>
      </c>
      <c r="P1386" t="s">
        <v>360</v>
      </c>
      <c r="V1386">
        <v>4</v>
      </c>
    </row>
    <row r="1387" spans="1:22" x14ac:dyDescent="0.25">
      <c r="A1387">
        <v>392779</v>
      </c>
      <c r="B1387">
        <v>40515</v>
      </c>
      <c r="C1387" t="s">
        <v>755</v>
      </c>
      <c r="D1387" t="s">
        <v>10</v>
      </c>
      <c r="E1387">
        <v>119</v>
      </c>
      <c r="F1387" t="s">
        <v>11</v>
      </c>
      <c r="G1387">
        <v>1</v>
      </c>
      <c r="H1387" t="s">
        <v>225</v>
      </c>
      <c r="I1387" t="s">
        <v>13</v>
      </c>
      <c r="J1387" t="b">
        <f t="shared" si="21"/>
        <v>0</v>
      </c>
      <c r="N1387">
        <v>393093</v>
      </c>
      <c r="P1387" t="s">
        <v>1047</v>
      </c>
      <c r="V1387">
        <v>4</v>
      </c>
    </row>
    <row r="1388" spans="1:22" x14ac:dyDescent="0.25">
      <c r="A1388">
        <v>392780</v>
      </c>
      <c r="B1388">
        <v>40520</v>
      </c>
      <c r="C1388" t="s">
        <v>756</v>
      </c>
      <c r="D1388" t="s">
        <v>10</v>
      </c>
      <c r="E1388">
        <v>75</v>
      </c>
      <c r="F1388" t="s">
        <v>11</v>
      </c>
      <c r="G1388">
        <v>1</v>
      </c>
      <c r="H1388" t="s">
        <v>225</v>
      </c>
      <c r="I1388" t="s">
        <v>13</v>
      </c>
      <c r="J1388" t="b">
        <f t="shared" si="21"/>
        <v>0</v>
      </c>
      <c r="N1388">
        <v>393094</v>
      </c>
      <c r="P1388" t="s">
        <v>648</v>
      </c>
      <c r="V1388">
        <v>4</v>
      </c>
    </row>
    <row r="1389" spans="1:22" x14ac:dyDescent="0.25">
      <c r="A1389">
        <v>392781</v>
      </c>
      <c r="B1389">
        <v>20280</v>
      </c>
      <c r="C1389" t="s">
        <v>214</v>
      </c>
      <c r="D1389" t="s">
        <v>10</v>
      </c>
      <c r="E1389">
        <v>33</v>
      </c>
      <c r="F1389" t="s">
        <v>11</v>
      </c>
      <c r="G1389">
        <v>1</v>
      </c>
      <c r="H1389" t="s">
        <v>160</v>
      </c>
      <c r="I1389" t="s">
        <v>13</v>
      </c>
      <c r="J1389" t="b">
        <f t="shared" si="21"/>
        <v>0</v>
      </c>
      <c r="N1389">
        <v>393095</v>
      </c>
      <c r="P1389" t="s">
        <v>951</v>
      </c>
      <c r="V1389">
        <v>4</v>
      </c>
    </row>
    <row r="1390" spans="1:22" x14ac:dyDescent="0.25">
      <c r="A1390">
        <v>392782</v>
      </c>
      <c r="B1390">
        <v>85955</v>
      </c>
      <c r="C1390" t="s">
        <v>757</v>
      </c>
      <c r="D1390" t="s">
        <v>10</v>
      </c>
      <c r="E1390">
        <v>4</v>
      </c>
      <c r="F1390" t="s">
        <v>11</v>
      </c>
      <c r="G1390">
        <v>1</v>
      </c>
      <c r="H1390" t="s">
        <v>758</v>
      </c>
      <c r="I1390" t="s">
        <v>13</v>
      </c>
      <c r="J1390" t="b">
        <f t="shared" si="21"/>
        <v>0</v>
      </c>
      <c r="N1390">
        <v>393097</v>
      </c>
      <c r="P1390" t="s">
        <v>1073</v>
      </c>
      <c r="V1390">
        <v>4</v>
      </c>
    </row>
    <row r="1391" spans="1:22" x14ac:dyDescent="0.25">
      <c r="A1391">
        <v>392785</v>
      </c>
      <c r="B1391">
        <v>45188</v>
      </c>
      <c r="C1391" t="s">
        <v>282</v>
      </c>
      <c r="D1391" t="s">
        <v>10</v>
      </c>
      <c r="E1391">
        <v>200</v>
      </c>
      <c r="F1391" t="s">
        <v>31</v>
      </c>
      <c r="G1391">
        <v>1</v>
      </c>
      <c r="H1391" t="s">
        <v>38</v>
      </c>
      <c r="I1391" t="s">
        <v>231</v>
      </c>
      <c r="J1391" t="b">
        <f t="shared" si="21"/>
        <v>0</v>
      </c>
      <c r="N1391">
        <v>393100</v>
      </c>
      <c r="P1391" t="s">
        <v>678</v>
      </c>
      <c r="V1391">
        <v>4</v>
      </c>
    </row>
    <row r="1392" spans="1:22" x14ac:dyDescent="0.25">
      <c r="A1392">
        <v>392786</v>
      </c>
      <c r="B1392">
        <v>45139</v>
      </c>
      <c r="C1392" t="s">
        <v>280</v>
      </c>
      <c r="D1392" t="s">
        <v>10</v>
      </c>
      <c r="E1392">
        <v>300</v>
      </c>
      <c r="F1392" t="s">
        <v>31</v>
      </c>
      <c r="G1392">
        <v>1</v>
      </c>
      <c r="H1392" t="s">
        <v>38</v>
      </c>
      <c r="I1392" t="s">
        <v>231</v>
      </c>
      <c r="J1392" t="b">
        <f t="shared" si="21"/>
        <v>0</v>
      </c>
      <c r="N1392">
        <v>393101</v>
      </c>
      <c r="P1392" t="s">
        <v>744</v>
      </c>
      <c r="V1392">
        <v>4</v>
      </c>
    </row>
    <row r="1393" spans="1:22" x14ac:dyDescent="0.25">
      <c r="A1393">
        <v>392788</v>
      </c>
      <c r="B1393">
        <v>45190</v>
      </c>
      <c r="C1393" t="s">
        <v>284</v>
      </c>
      <c r="D1393" t="s">
        <v>10</v>
      </c>
      <c r="E1393">
        <v>560</v>
      </c>
      <c r="F1393" t="s">
        <v>31</v>
      </c>
      <c r="G1393">
        <v>1</v>
      </c>
      <c r="H1393" t="s">
        <v>283</v>
      </c>
      <c r="I1393" t="s">
        <v>231</v>
      </c>
      <c r="J1393" t="b">
        <f t="shared" si="21"/>
        <v>0</v>
      </c>
      <c r="N1393">
        <v>393103</v>
      </c>
      <c r="P1393" t="s">
        <v>1004</v>
      </c>
      <c r="V1393">
        <v>4</v>
      </c>
    </row>
    <row r="1394" spans="1:22" x14ac:dyDescent="0.25">
      <c r="A1394">
        <v>392792</v>
      </c>
      <c r="B1394" t="s">
        <v>759</v>
      </c>
      <c r="C1394" t="s">
        <v>760</v>
      </c>
      <c r="D1394" t="s">
        <v>10</v>
      </c>
      <c r="E1394">
        <v>5</v>
      </c>
      <c r="F1394" t="s">
        <v>31</v>
      </c>
      <c r="G1394">
        <v>1</v>
      </c>
      <c r="H1394" t="s">
        <v>12</v>
      </c>
      <c r="I1394" t="s">
        <v>231</v>
      </c>
      <c r="J1394" t="b">
        <f t="shared" si="21"/>
        <v>0</v>
      </c>
      <c r="N1394">
        <v>393105</v>
      </c>
      <c r="P1394" t="s">
        <v>732</v>
      </c>
      <c r="V1394">
        <v>4</v>
      </c>
    </row>
    <row r="1395" spans="1:22" x14ac:dyDescent="0.25">
      <c r="A1395">
        <v>392793</v>
      </c>
      <c r="B1395" t="s">
        <v>761</v>
      </c>
      <c r="C1395" t="s">
        <v>762</v>
      </c>
      <c r="D1395" t="s">
        <v>10</v>
      </c>
      <c r="E1395">
        <v>2</v>
      </c>
      <c r="F1395" t="s">
        <v>31</v>
      </c>
      <c r="G1395">
        <v>1</v>
      </c>
      <c r="H1395" t="s">
        <v>12</v>
      </c>
      <c r="I1395" t="s">
        <v>231</v>
      </c>
      <c r="J1395" t="b">
        <f t="shared" si="21"/>
        <v>0</v>
      </c>
      <c r="N1395">
        <v>393107</v>
      </c>
      <c r="P1395" t="s">
        <v>793</v>
      </c>
      <c r="V1395">
        <v>4</v>
      </c>
    </row>
    <row r="1396" spans="1:22" x14ac:dyDescent="0.25">
      <c r="A1396">
        <v>392794</v>
      </c>
      <c r="B1396">
        <v>75841</v>
      </c>
      <c r="C1396" t="s">
        <v>9</v>
      </c>
      <c r="D1396" t="s">
        <v>10</v>
      </c>
      <c r="E1396">
        <v>20</v>
      </c>
      <c r="F1396" t="s">
        <v>31</v>
      </c>
      <c r="G1396">
        <v>1</v>
      </c>
      <c r="H1396" t="s">
        <v>12</v>
      </c>
      <c r="I1396" t="s">
        <v>231</v>
      </c>
      <c r="J1396" t="b">
        <f t="shared" si="21"/>
        <v>0</v>
      </c>
      <c r="N1396">
        <v>393109</v>
      </c>
      <c r="P1396" t="s">
        <v>1088</v>
      </c>
      <c r="V1396">
        <v>4</v>
      </c>
    </row>
    <row r="1397" spans="1:22" x14ac:dyDescent="0.25">
      <c r="A1397">
        <v>392795</v>
      </c>
      <c r="B1397">
        <v>75841</v>
      </c>
      <c r="C1397" t="s">
        <v>9</v>
      </c>
      <c r="D1397" t="s">
        <v>10</v>
      </c>
      <c r="E1397">
        <v>1</v>
      </c>
      <c r="F1397" t="s">
        <v>11</v>
      </c>
      <c r="G1397">
        <v>1</v>
      </c>
      <c r="H1397" t="s">
        <v>12</v>
      </c>
      <c r="I1397" t="s">
        <v>13</v>
      </c>
      <c r="J1397" t="b">
        <f t="shared" si="21"/>
        <v>0</v>
      </c>
      <c r="N1397">
        <v>393110</v>
      </c>
      <c r="P1397" t="s">
        <v>1090</v>
      </c>
      <c r="V1397">
        <v>4</v>
      </c>
    </row>
    <row r="1398" spans="1:22" x14ac:dyDescent="0.25">
      <c r="A1398">
        <v>392796</v>
      </c>
      <c r="B1398">
        <v>75841</v>
      </c>
      <c r="C1398" t="s">
        <v>9</v>
      </c>
      <c r="D1398" t="s">
        <v>10</v>
      </c>
      <c r="E1398">
        <v>1</v>
      </c>
      <c r="F1398" t="s">
        <v>11</v>
      </c>
      <c r="G1398">
        <v>1</v>
      </c>
      <c r="H1398" t="s">
        <v>12</v>
      </c>
      <c r="I1398" t="s">
        <v>13</v>
      </c>
      <c r="J1398" t="b">
        <f t="shared" si="21"/>
        <v>0</v>
      </c>
      <c r="N1398">
        <v>393111</v>
      </c>
      <c r="P1398" t="s">
        <v>1176</v>
      </c>
      <c r="V1398">
        <v>4</v>
      </c>
    </row>
    <row r="1399" spans="1:22" x14ac:dyDescent="0.25">
      <c r="A1399">
        <v>392797</v>
      </c>
      <c r="B1399">
        <v>75841</v>
      </c>
      <c r="C1399" t="s">
        <v>9</v>
      </c>
      <c r="D1399" t="s">
        <v>10</v>
      </c>
      <c r="E1399">
        <v>1</v>
      </c>
      <c r="F1399" t="s">
        <v>11</v>
      </c>
      <c r="G1399">
        <v>1</v>
      </c>
      <c r="H1399" t="s">
        <v>12</v>
      </c>
      <c r="I1399" t="s">
        <v>13</v>
      </c>
      <c r="J1399" t="b">
        <f t="shared" si="21"/>
        <v>0</v>
      </c>
      <c r="N1399">
        <v>393113</v>
      </c>
      <c r="P1399" t="s">
        <v>714</v>
      </c>
      <c r="V1399">
        <v>4</v>
      </c>
    </row>
    <row r="1400" spans="1:22" x14ac:dyDescent="0.25">
      <c r="A1400">
        <v>392798</v>
      </c>
      <c r="B1400">
        <v>75841</v>
      </c>
      <c r="C1400" t="s">
        <v>9</v>
      </c>
      <c r="D1400" t="s">
        <v>10</v>
      </c>
      <c r="E1400">
        <v>1</v>
      </c>
      <c r="F1400" t="s">
        <v>11</v>
      </c>
      <c r="G1400">
        <v>1</v>
      </c>
      <c r="H1400" t="s">
        <v>12</v>
      </c>
      <c r="I1400" t="s">
        <v>13</v>
      </c>
      <c r="J1400" t="b">
        <f t="shared" si="21"/>
        <v>0</v>
      </c>
      <c r="N1400">
        <v>393114</v>
      </c>
      <c r="P1400" t="s">
        <v>1020</v>
      </c>
      <c r="V1400">
        <v>4</v>
      </c>
    </row>
    <row r="1401" spans="1:22" x14ac:dyDescent="0.25">
      <c r="A1401">
        <v>392799</v>
      </c>
      <c r="B1401">
        <v>75841</v>
      </c>
      <c r="C1401" t="s">
        <v>9</v>
      </c>
      <c r="D1401" t="s">
        <v>10</v>
      </c>
      <c r="E1401">
        <v>1</v>
      </c>
      <c r="F1401" t="s">
        <v>11</v>
      </c>
      <c r="G1401">
        <v>1</v>
      </c>
      <c r="H1401" t="s">
        <v>12</v>
      </c>
      <c r="I1401" t="s">
        <v>13</v>
      </c>
      <c r="J1401" t="b">
        <f t="shared" si="21"/>
        <v>0</v>
      </c>
      <c r="N1401">
        <v>393115</v>
      </c>
      <c r="P1401" t="s">
        <v>729</v>
      </c>
      <c r="V1401">
        <v>4</v>
      </c>
    </row>
    <row r="1402" spans="1:22" x14ac:dyDescent="0.25">
      <c r="A1402">
        <v>392800</v>
      </c>
      <c r="B1402">
        <v>75841</v>
      </c>
      <c r="C1402" t="s">
        <v>9</v>
      </c>
      <c r="D1402" t="s">
        <v>10</v>
      </c>
      <c r="E1402">
        <v>1</v>
      </c>
      <c r="F1402" t="s">
        <v>11</v>
      </c>
      <c r="G1402">
        <v>1</v>
      </c>
      <c r="H1402" t="s">
        <v>12</v>
      </c>
      <c r="I1402" t="s">
        <v>13</v>
      </c>
      <c r="J1402" t="b">
        <f t="shared" si="21"/>
        <v>0</v>
      </c>
      <c r="N1402">
        <v>393121</v>
      </c>
      <c r="P1402" t="s">
        <v>477</v>
      </c>
      <c r="V1402">
        <v>4</v>
      </c>
    </row>
    <row r="1403" spans="1:22" x14ac:dyDescent="0.25">
      <c r="A1403">
        <v>392824</v>
      </c>
      <c r="B1403">
        <v>3280</v>
      </c>
      <c r="C1403" t="s">
        <v>763</v>
      </c>
      <c r="D1403" t="s">
        <v>10</v>
      </c>
      <c r="E1403">
        <v>500</v>
      </c>
      <c r="F1403" t="s">
        <v>31</v>
      </c>
      <c r="G1403">
        <v>1</v>
      </c>
      <c r="H1403" t="s">
        <v>372</v>
      </c>
      <c r="I1403" t="s">
        <v>231</v>
      </c>
      <c r="J1403" t="b">
        <f t="shared" si="21"/>
        <v>0</v>
      </c>
      <c r="N1403">
        <v>393122</v>
      </c>
      <c r="P1403" t="s">
        <v>676</v>
      </c>
      <c r="V1403">
        <v>4</v>
      </c>
    </row>
    <row r="1404" spans="1:22" x14ac:dyDescent="0.25">
      <c r="A1404">
        <v>392825</v>
      </c>
      <c r="B1404">
        <v>5101</v>
      </c>
      <c r="C1404" t="s">
        <v>764</v>
      </c>
      <c r="D1404" t="s">
        <v>10</v>
      </c>
      <c r="E1404">
        <v>500</v>
      </c>
      <c r="F1404" t="s">
        <v>31</v>
      </c>
      <c r="G1404">
        <v>1</v>
      </c>
      <c r="H1404" t="s">
        <v>150</v>
      </c>
      <c r="I1404" t="s">
        <v>231</v>
      </c>
      <c r="J1404" t="b">
        <f t="shared" si="21"/>
        <v>0</v>
      </c>
      <c r="N1404">
        <v>393123</v>
      </c>
      <c r="P1404" t="s">
        <v>1287</v>
      </c>
      <c r="V1404">
        <v>4</v>
      </c>
    </row>
    <row r="1405" spans="1:22" x14ac:dyDescent="0.25">
      <c r="A1405">
        <v>392826</v>
      </c>
      <c r="B1405">
        <v>5279</v>
      </c>
      <c r="C1405" t="s">
        <v>765</v>
      </c>
      <c r="D1405" t="s">
        <v>10</v>
      </c>
      <c r="E1405">
        <v>100</v>
      </c>
      <c r="F1405" t="s">
        <v>31</v>
      </c>
      <c r="G1405">
        <v>1</v>
      </c>
      <c r="H1405" t="s">
        <v>150</v>
      </c>
      <c r="I1405" t="s">
        <v>231</v>
      </c>
      <c r="J1405" t="b">
        <f t="shared" si="21"/>
        <v>0</v>
      </c>
      <c r="N1405">
        <v>393124</v>
      </c>
      <c r="P1405" t="s">
        <v>1215</v>
      </c>
      <c r="V1405">
        <v>4</v>
      </c>
    </row>
    <row r="1406" spans="1:22" x14ac:dyDescent="0.25">
      <c r="A1406">
        <v>392827</v>
      </c>
      <c r="B1406">
        <v>5631</v>
      </c>
      <c r="C1406" t="s">
        <v>237</v>
      </c>
      <c r="D1406" t="s">
        <v>10</v>
      </c>
      <c r="E1406">
        <v>1</v>
      </c>
      <c r="F1406" t="s">
        <v>31</v>
      </c>
      <c r="G1406">
        <v>1</v>
      </c>
      <c r="H1406" t="s">
        <v>152</v>
      </c>
      <c r="I1406" t="s">
        <v>231</v>
      </c>
      <c r="J1406" t="b">
        <f t="shared" si="21"/>
        <v>0</v>
      </c>
      <c r="N1406">
        <v>393125</v>
      </c>
      <c r="P1406" t="s">
        <v>1304</v>
      </c>
      <c r="V1406">
        <v>4</v>
      </c>
    </row>
    <row r="1407" spans="1:22" x14ac:dyDescent="0.25">
      <c r="A1407">
        <v>392828</v>
      </c>
      <c r="B1407">
        <v>7223</v>
      </c>
      <c r="C1407" t="s">
        <v>766</v>
      </c>
      <c r="D1407" t="s">
        <v>10</v>
      </c>
      <c r="E1407">
        <v>100</v>
      </c>
      <c r="F1407" t="s">
        <v>31</v>
      </c>
      <c r="G1407">
        <v>1</v>
      </c>
      <c r="H1407" t="s">
        <v>20</v>
      </c>
      <c r="I1407" t="s">
        <v>231</v>
      </c>
      <c r="J1407" t="b">
        <f t="shared" si="21"/>
        <v>0</v>
      </c>
      <c r="N1407">
        <v>393148</v>
      </c>
      <c r="P1407" t="s">
        <v>609</v>
      </c>
      <c r="V1407">
        <v>4</v>
      </c>
    </row>
    <row r="1408" spans="1:22" x14ac:dyDescent="0.25">
      <c r="A1408">
        <v>392829</v>
      </c>
      <c r="B1408">
        <v>15080</v>
      </c>
      <c r="C1408" t="s">
        <v>233</v>
      </c>
      <c r="D1408" t="s">
        <v>10</v>
      </c>
      <c r="E1408">
        <v>300</v>
      </c>
      <c r="F1408" t="s">
        <v>31</v>
      </c>
      <c r="G1408">
        <v>1</v>
      </c>
      <c r="H1408" t="s">
        <v>101</v>
      </c>
      <c r="I1408" t="s">
        <v>231</v>
      </c>
      <c r="J1408" t="b">
        <f t="shared" si="21"/>
        <v>0</v>
      </c>
      <c r="N1408">
        <v>393149</v>
      </c>
      <c r="P1408" t="s">
        <v>1394</v>
      </c>
      <c r="V1408">
        <v>4</v>
      </c>
    </row>
    <row r="1409" spans="1:22" x14ac:dyDescent="0.25">
      <c r="A1409">
        <v>392830</v>
      </c>
      <c r="B1409">
        <v>15130</v>
      </c>
      <c r="C1409" t="s">
        <v>260</v>
      </c>
      <c r="D1409" t="s">
        <v>10</v>
      </c>
      <c r="E1409">
        <v>100</v>
      </c>
      <c r="F1409" t="s">
        <v>31</v>
      </c>
      <c r="G1409">
        <v>1</v>
      </c>
      <c r="H1409" t="s">
        <v>101</v>
      </c>
      <c r="I1409" t="s">
        <v>231</v>
      </c>
      <c r="J1409" t="b">
        <f t="shared" si="21"/>
        <v>0</v>
      </c>
      <c r="N1409">
        <v>393150</v>
      </c>
      <c r="P1409" t="s">
        <v>509</v>
      </c>
      <c r="V1409">
        <v>4</v>
      </c>
    </row>
    <row r="1410" spans="1:22" x14ac:dyDescent="0.25">
      <c r="A1410">
        <v>392831</v>
      </c>
      <c r="B1410">
        <v>15760</v>
      </c>
      <c r="C1410" t="s">
        <v>632</v>
      </c>
      <c r="D1410" t="s">
        <v>10</v>
      </c>
      <c r="E1410">
        <v>100</v>
      </c>
      <c r="F1410" t="s">
        <v>31</v>
      </c>
      <c r="G1410">
        <v>1</v>
      </c>
      <c r="H1410" t="s">
        <v>204</v>
      </c>
      <c r="I1410" t="s">
        <v>231</v>
      </c>
      <c r="J1410" t="b">
        <f t="shared" si="21"/>
        <v>0</v>
      </c>
      <c r="N1410">
        <v>393151</v>
      </c>
      <c r="P1410" t="s">
        <v>129</v>
      </c>
      <c r="V1410">
        <v>4</v>
      </c>
    </row>
    <row r="1411" spans="1:22" x14ac:dyDescent="0.25">
      <c r="A1411">
        <v>392832</v>
      </c>
      <c r="B1411">
        <v>20060</v>
      </c>
      <c r="C1411" t="s">
        <v>767</v>
      </c>
      <c r="D1411" t="s">
        <v>10</v>
      </c>
      <c r="E1411">
        <v>300</v>
      </c>
      <c r="F1411" t="s">
        <v>31</v>
      </c>
      <c r="G1411">
        <v>1</v>
      </c>
      <c r="H1411" t="s">
        <v>186</v>
      </c>
      <c r="I1411" t="s">
        <v>231</v>
      </c>
      <c r="J1411" t="b">
        <f t="shared" si="21"/>
        <v>0</v>
      </c>
      <c r="N1411">
        <v>393152</v>
      </c>
      <c r="P1411" t="s">
        <v>60</v>
      </c>
      <c r="V1411">
        <v>4</v>
      </c>
    </row>
    <row r="1412" spans="1:22" x14ac:dyDescent="0.25">
      <c r="A1412">
        <v>392833</v>
      </c>
      <c r="B1412">
        <v>20570</v>
      </c>
      <c r="C1412" t="s">
        <v>19</v>
      </c>
      <c r="D1412" t="s">
        <v>10</v>
      </c>
      <c r="E1412">
        <v>200</v>
      </c>
      <c r="F1412" t="s">
        <v>31</v>
      </c>
      <c r="G1412">
        <v>1</v>
      </c>
      <c r="H1412" t="s">
        <v>186</v>
      </c>
      <c r="I1412" t="s">
        <v>231</v>
      </c>
      <c r="J1412" t="b">
        <f t="shared" si="21"/>
        <v>0</v>
      </c>
      <c r="N1412">
        <v>393153</v>
      </c>
      <c r="P1412" t="s">
        <v>447</v>
      </c>
      <c r="V1412">
        <v>4</v>
      </c>
    </row>
    <row r="1413" spans="1:22" x14ac:dyDescent="0.25">
      <c r="A1413">
        <v>392834</v>
      </c>
      <c r="B1413" t="s">
        <v>244</v>
      </c>
      <c r="C1413" t="s">
        <v>245</v>
      </c>
      <c r="D1413" t="s">
        <v>10</v>
      </c>
      <c r="E1413">
        <v>100</v>
      </c>
      <c r="F1413" t="s">
        <v>31</v>
      </c>
      <c r="G1413">
        <v>1</v>
      </c>
      <c r="H1413" t="s">
        <v>186</v>
      </c>
      <c r="I1413" t="s">
        <v>231</v>
      </c>
      <c r="J1413" t="b">
        <f t="shared" si="21"/>
        <v>0</v>
      </c>
      <c r="N1413">
        <v>393154</v>
      </c>
      <c r="P1413" t="s">
        <v>445</v>
      </c>
      <c r="V1413">
        <v>4</v>
      </c>
    </row>
    <row r="1414" spans="1:22" x14ac:dyDescent="0.25">
      <c r="A1414">
        <v>392835</v>
      </c>
      <c r="B1414">
        <v>25170</v>
      </c>
      <c r="C1414" t="s">
        <v>768</v>
      </c>
      <c r="D1414" t="s">
        <v>10</v>
      </c>
      <c r="E1414">
        <v>300</v>
      </c>
      <c r="F1414" t="s">
        <v>31</v>
      </c>
      <c r="G1414">
        <v>1</v>
      </c>
      <c r="H1414" t="s">
        <v>186</v>
      </c>
      <c r="I1414" t="s">
        <v>231</v>
      </c>
      <c r="J1414" t="b">
        <f t="shared" si="21"/>
        <v>0</v>
      </c>
      <c r="N1414">
        <v>393155</v>
      </c>
      <c r="P1414" t="s">
        <v>363</v>
      </c>
      <c r="V1414">
        <v>4</v>
      </c>
    </row>
    <row r="1415" spans="1:22" x14ac:dyDescent="0.25">
      <c r="A1415">
        <v>392836</v>
      </c>
      <c r="B1415">
        <v>30120</v>
      </c>
      <c r="C1415" t="s">
        <v>188</v>
      </c>
      <c r="D1415" t="s">
        <v>10</v>
      </c>
      <c r="E1415">
        <v>300</v>
      </c>
      <c r="F1415" t="s">
        <v>31</v>
      </c>
      <c r="G1415">
        <v>1</v>
      </c>
      <c r="H1415" t="s">
        <v>22</v>
      </c>
      <c r="I1415" t="s">
        <v>231</v>
      </c>
      <c r="J1415" t="b">
        <f t="shared" si="21"/>
        <v>0</v>
      </c>
      <c r="N1415">
        <v>393157</v>
      </c>
      <c r="P1415" t="s">
        <v>388</v>
      </c>
      <c r="V1415">
        <v>4</v>
      </c>
    </row>
    <row r="1416" spans="1:22" x14ac:dyDescent="0.25">
      <c r="A1416">
        <v>392837</v>
      </c>
      <c r="B1416">
        <v>30384</v>
      </c>
      <c r="C1416" t="s">
        <v>769</v>
      </c>
      <c r="D1416" t="s">
        <v>10</v>
      </c>
      <c r="E1416">
        <v>154</v>
      </c>
      <c r="F1416" t="s">
        <v>31</v>
      </c>
      <c r="G1416">
        <v>1</v>
      </c>
      <c r="H1416" t="s">
        <v>22</v>
      </c>
      <c r="I1416" t="s">
        <v>231</v>
      </c>
      <c r="J1416" t="b">
        <f t="shared" si="21"/>
        <v>0</v>
      </c>
      <c r="N1416">
        <v>393158</v>
      </c>
      <c r="P1416" t="s">
        <v>557</v>
      </c>
      <c r="V1416">
        <v>4</v>
      </c>
    </row>
    <row r="1417" spans="1:22" x14ac:dyDescent="0.25">
      <c r="A1417">
        <v>392838</v>
      </c>
      <c r="B1417">
        <v>35010</v>
      </c>
      <c r="C1417" t="s">
        <v>770</v>
      </c>
      <c r="D1417" t="s">
        <v>10</v>
      </c>
      <c r="E1417">
        <v>250</v>
      </c>
      <c r="F1417" t="s">
        <v>31</v>
      </c>
      <c r="G1417">
        <v>1</v>
      </c>
      <c r="H1417" t="s">
        <v>22</v>
      </c>
      <c r="I1417" t="s">
        <v>231</v>
      </c>
      <c r="J1417" t="b">
        <f t="shared" si="21"/>
        <v>0</v>
      </c>
      <c r="N1417">
        <v>393159</v>
      </c>
      <c r="P1417" t="s">
        <v>555</v>
      </c>
      <c r="V1417">
        <v>4.3680000000000003</v>
      </c>
    </row>
    <row r="1418" spans="1:22" x14ac:dyDescent="0.25">
      <c r="A1418">
        <v>392839</v>
      </c>
      <c r="B1418">
        <v>35795</v>
      </c>
      <c r="C1418" t="s">
        <v>731</v>
      </c>
      <c r="D1418" t="s">
        <v>10</v>
      </c>
      <c r="E1418">
        <v>304</v>
      </c>
      <c r="F1418" t="s">
        <v>31</v>
      </c>
      <c r="G1418">
        <v>1</v>
      </c>
      <c r="H1418" t="s">
        <v>22</v>
      </c>
      <c r="I1418" t="s">
        <v>231</v>
      </c>
      <c r="J1418" t="b">
        <f t="shared" si="21"/>
        <v>0</v>
      </c>
      <c r="N1418">
        <v>393160</v>
      </c>
      <c r="P1418" t="s">
        <v>1042</v>
      </c>
      <c r="V1418">
        <v>4.3680000000000003</v>
      </c>
    </row>
    <row r="1419" spans="1:22" x14ac:dyDescent="0.25">
      <c r="A1419">
        <v>392840</v>
      </c>
      <c r="B1419">
        <v>50260</v>
      </c>
      <c r="C1419" t="s">
        <v>238</v>
      </c>
      <c r="D1419" t="s">
        <v>10</v>
      </c>
      <c r="E1419">
        <v>300</v>
      </c>
      <c r="F1419" t="s">
        <v>31</v>
      </c>
      <c r="G1419">
        <v>1</v>
      </c>
      <c r="H1419" t="s">
        <v>206</v>
      </c>
      <c r="I1419" t="s">
        <v>231</v>
      </c>
      <c r="J1419" t="b">
        <f t="shared" si="21"/>
        <v>0</v>
      </c>
      <c r="N1419">
        <v>393161</v>
      </c>
      <c r="P1419" t="s">
        <v>1040</v>
      </c>
      <c r="V1419">
        <v>5</v>
      </c>
    </row>
    <row r="1420" spans="1:22" x14ac:dyDescent="0.25">
      <c r="A1420">
        <v>392841</v>
      </c>
      <c r="B1420">
        <v>60375</v>
      </c>
      <c r="C1420" t="s">
        <v>712</v>
      </c>
      <c r="D1420" t="s">
        <v>10</v>
      </c>
      <c r="E1420">
        <v>300</v>
      </c>
      <c r="F1420" t="s">
        <v>31</v>
      </c>
      <c r="G1420">
        <v>1</v>
      </c>
      <c r="H1420" t="s">
        <v>713</v>
      </c>
      <c r="I1420" t="s">
        <v>231</v>
      </c>
      <c r="J1420" t="b">
        <f t="shared" ref="J1420:J1483" si="22">A1420=A1419</f>
        <v>0</v>
      </c>
      <c r="N1420">
        <v>393162</v>
      </c>
      <c r="P1420" t="s">
        <v>1160</v>
      </c>
      <c r="V1420">
        <v>5</v>
      </c>
    </row>
    <row r="1421" spans="1:22" x14ac:dyDescent="0.25">
      <c r="A1421">
        <v>392842</v>
      </c>
      <c r="B1421">
        <v>5181</v>
      </c>
      <c r="C1421" t="s">
        <v>771</v>
      </c>
      <c r="D1421" t="s">
        <v>10</v>
      </c>
      <c r="E1421">
        <v>1</v>
      </c>
      <c r="F1421" t="s">
        <v>31</v>
      </c>
      <c r="G1421">
        <v>1</v>
      </c>
      <c r="H1421" t="s">
        <v>150</v>
      </c>
      <c r="I1421" t="s">
        <v>231</v>
      </c>
      <c r="J1421" t="b">
        <f t="shared" si="22"/>
        <v>0</v>
      </c>
      <c r="N1421">
        <v>393164</v>
      </c>
      <c r="P1421" t="s">
        <v>1157</v>
      </c>
      <c r="V1421">
        <v>5</v>
      </c>
    </row>
    <row r="1422" spans="1:22" x14ac:dyDescent="0.25">
      <c r="A1422">
        <v>392843</v>
      </c>
      <c r="B1422">
        <v>25412</v>
      </c>
      <c r="C1422" t="s">
        <v>683</v>
      </c>
      <c r="D1422" t="s">
        <v>10</v>
      </c>
      <c r="E1422">
        <v>60</v>
      </c>
      <c r="F1422" t="s">
        <v>31</v>
      </c>
      <c r="G1422">
        <v>1</v>
      </c>
      <c r="H1422" t="s">
        <v>186</v>
      </c>
      <c r="I1422" t="s">
        <v>231</v>
      </c>
      <c r="J1422" t="b">
        <f t="shared" si="22"/>
        <v>0</v>
      </c>
      <c r="N1422">
        <v>393165</v>
      </c>
      <c r="P1422" t="s">
        <v>905</v>
      </c>
      <c r="V1422">
        <v>5</v>
      </c>
    </row>
    <row r="1423" spans="1:22" x14ac:dyDescent="0.25">
      <c r="A1423">
        <v>392844</v>
      </c>
      <c r="B1423">
        <v>20547</v>
      </c>
      <c r="C1423" t="s">
        <v>185</v>
      </c>
      <c r="D1423" t="s">
        <v>10</v>
      </c>
      <c r="E1423">
        <v>209</v>
      </c>
      <c r="F1423" t="s">
        <v>31</v>
      </c>
      <c r="G1423">
        <v>1</v>
      </c>
      <c r="H1423" t="s">
        <v>186</v>
      </c>
      <c r="I1423" t="s">
        <v>231</v>
      </c>
      <c r="J1423" t="b">
        <f t="shared" si="22"/>
        <v>0</v>
      </c>
      <c r="N1423">
        <v>393166</v>
      </c>
      <c r="P1423" t="s">
        <v>900</v>
      </c>
      <c r="V1423">
        <v>5</v>
      </c>
    </row>
    <row r="1424" spans="1:22" x14ac:dyDescent="0.25">
      <c r="A1424">
        <v>392845</v>
      </c>
      <c r="B1424">
        <v>3620</v>
      </c>
      <c r="C1424" t="s">
        <v>371</v>
      </c>
      <c r="D1424" t="s">
        <v>10</v>
      </c>
      <c r="E1424">
        <v>100</v>
      </c>
      <c r="F1424" t="s">
        <v>31</v>
      </c>
      <c r="G1424">
        <v>1</v>
      </c>
      <c r="H1424" t="s">
        <v>372</v>
      </c>
      <c r="I1424" t="s">
        <v>231</v>
      </c>
      <c r="J1424" t="b">
        <f t="shared" si="22"/>
        <v>0</v>
      </c>
      <c r="N1424">
        <v>393167</v>
      </c>
      <c r="P1424" t="s">
        <v>641</v>
      </c>
      <c r="V1424">
        <v>5</v>
      </c>
    </row>
    <row r="1425" spans="1:22" x14ac:dyDescent="0.25">
      <c r="A1425">
        <v>392846</v>
      </c>
      <c r="B1425">
        <v>2000</v>
      </c>
      <c r="C1425" t="s">
        <v>365</v>
      </c>
      <c r="D1425" t="s">
        <v>10</v>
      </c>
      <c r="E1425">
        <v>500</v>
      </c>
      <c r="F1425" t="s">
        <v>31</v>
      </c>
      <c r="G1425">
        <v>1</v>
      </c>
      <c r="H1425" t="s">
        <v>178</v>
      </c>
      <c r="I1425" t="s">
        <v>231</v>
      </c>
      <c r="J1425" t="b">
        <f t="shared" si="22"/>
        <v>0</v>
      </c>
      <c r="N1425">
        <v>393168</v>
      </c>
      <c r="P1425" t="s">
        <v>643</v>
      </c>
      <c r="V1425">
        <v>5</v>
      </c>
    </row>
    <row r="1426" spans="1:22" x14ac:dyDescent="0.25">
      <c r="A1426">
        <v>392848</v>
      </c>
      <c r="B1426">
        <v>60100</v>
      </c>
      <c r="C1426" t="s">
        <v>772</v>
      </c>
      <c r="D1426" t="s">
        <v>10</v>
      </c>
      <c r="E1426">
        <v>1</v>
      </c>
      <c r="F1426" t="s">
        <v>31</v>
      </c>
      <c r="G1426">
        <v>1</v>
      </c>
      <c r="H1426" t="s">
        <v>572</v>
      </c>
      <c r="I1426" t="s">
        <v>42</v>
      </c>
      <c r="J1426" t="b">
        <f t="shared" si="22"/>
        <v>0</v>
      </c>
      <c r="N1426">
        <v>393169</v>
      </c>
      <c r="P1426" t="s">
        <v>313</v>
      </c>
      <c r="V1426">
        <v>5</v>
      </c>
    </row>
    <row r="1427" spans="1:22" x14ac:dyDescent="0.25">
      <c r="A1427">
        <v>392853</v>
      </c>
      <c r="B1427">
        <v>3620</v>
      </c>
      <c r="C1427" t="s">
        <v>371</v>
      </c>
      <c r="D1427" t="s">
        <v>10</v>
      </c>
      <c r="E1427">
        <v>150</v>
      </c>
      <c r="F1427" t="s">
        <v>31</v>
      </c>
      <c r="G1427">
        <v>1</v>
      </c>
      <c r="H1427" t="s">
        <v>372</v>
      </c>
      <c r="I1427" t="s">
        <v>231</v>
      </c>
      <c r="J1427" t="b">
        <f t="shared" si="22"/>
        <v>0</v>
      </c>
      <c r="N1427">
        <v>393171</v>
      </c>
      <c r="P1427" t="s">
        <v>311</v>
      </c>
      <c r="V1427">
        <v>5</v>
      </c>
    </row>
    <row r="1428" spans="1:22" x14ac:dyDescent="0.25">
      <c r="A1428">
        <v>392854</v>
      </c>
      <c r="B1428">
        <v>3760</v>
      </c>
      <c r="C1428" t="s">
        <v>716</v>
      </c>
      <c r="D1428" t="s">
        <v>10</v>
      </c>
      <c r="E1428">
        <v>50</v>
      </c>
      <c r="F1428" t="s">
        <v>31</v>
      </c>
      <c r="G1428">
        <v>1</v>
      </c>
      <c r="H1428" t="s">
        <v>717</v>
      </c>
      <c r="I1428" t="s">
        <v>231</v>
      </c>
      <c r="J1428" t="b">
        <f t="shared" si="22"/>
        <v>0</v>
      </c>
      <c r="N1428">
        <v>393184</v>
      </c>
      <c r="P1428" t="s">
        <v>519</v>
      </c>
      <c r="V1428">
        <v>5</v>
      </c>
    </row>
    <row r="1429" spans="1:22" x14ac:dyDescent="0.25">
      <c r="A1429">
        <v>392855</v>
      </c>
      <c r="B1429">
        <v>5279</v>
      </c>
      <c r="C1429" t="s">
        <v>765</v>
      </c>
      <c r="D1429" t="s">
        <v>10</v>
      </c>
      <c r="E1429">
        <v>150</v>
      </c>
      <c r="F1429" t="s">
        <v>31</v>
      </c>
      <c r="G1429">
        <v>1</v>
      </c>
      <c r="H1429" t="s">
        <v>150</v>
      </c>
      <c r="I1429" t="s">
        <v>231</v>
      </c>
      <c r="J1429" t="b">
        <f t="shared" si="22"/>
        <v>0</v>
      </c>
      <c r="N1429">
        <v>393185</v>
      </c>
      <c r="P1429" t="s">
        <v>516</v>
      </c>
      <c r="V1429">
        <v>5</v>
      </c>
    </row>
    <row r="1430" spans="1:22" x14ac:dyDescent="0.25">
      <c r="A1430">
        <v>392856</v>
      </c>
      <c r="B1430">
        <v>7223</v>
      </c>
      <c r="C1430" t="s">
        <v>766</v>
      </c>
      <c r="D1430" t="s">
        <v>10</v>
      </c>
      <c r="E1430">
        <v>150</v>
      </c>
      <c r="F1430" t="s">
        <v>31</v>
      </c>
      <c r="G1430">
        <v>1</v>
      </c>
      <c r="H1430" t="s">
        <v>20</v>
      </c>
      <c r="I1430" t="s">
        <v>231</v>
      </c>
      <c r="J1430" t="b">
        <f t="shared" si="22"/>
        <v>0</v>
      </c>
      <c r="N1430">
        <v>393186</v>
      </c>
      <c r="P1430" t="s">
        <v>1444</v>
      </c>
      <c r="V1430">
        <v>5</v>
      </c>
    </row>
    <row r="1431" spans="1:22" x14ac:dyDescent="0.25">
      <c r="A1431">
        <v>392861</v>
      </c>
      <c r="B1431" t="s">
        <v>678</v>
      </c>
      <c r="C1431" t="s">
        <v>679</v>
      </c>
      <c r="D1431" t="s">
        <v>10</v>
      </c>
      <c r="E1431">
        <v>50</v>
      </c>
      <c r="F1431" t="s">
        <v>11</v>
      </c>
      <c r="G1431">
        <v>3</v>
      </c>
      <c r="H1431" t="s">
        <v>62</v>
      </c>
      <c r="I1431" t="s">
        <v>35</v>
      </c>
      <c r="J1431" t="b">
        <f t="shared" si="22"/>
        <v>0</v>
      </c>
      <c r="N1431">
        <v>393187</v>
      </c>
      <c r="P1431" t="s">
        <v>1439</v>
      </c>
      <c r="V1431">
        <v>5</v>
      </c>
    </row>
    <row r="1432" spans="1:22" x14ac:dyDescent="0.25">
      <c r="A1432">
        <v>392862</v>
      </c>
      <c r="B1432">
        <v>115080</v>
      </c>
      <c r="C1432" t="s">
        <v>236</v>
      </c>
      <c r="D1432" t="s">
        <v>10</v>
      </c>
      <c r="E1432">
        <v>92</v>
      </c>
      <c r="F1432" t="s">
        <v>11</v>
      </c>
      <c r="G1432">
        <v>1</v>
      </c>
      <c r="H1432" t="s">
        <v>24</v>
      </c>
      <c r="I1432" t="s">
        <v>13</v>
      </c>
      <c r="J1432" t="b">
        <f t="shared" si="22"/>
        <v>0</v>
      </c>
      <c r="N1432">
        <v>393188</v>
      </c>
      <c r="P1432" t="s">
        <v>748</v>
      </c>
      <c r="V1432">
        <v>5</v>
      </c>
    </row>
    <row r="1433" spans="1:22" x14ac:dyDescent="0.25">
      <c r="A1433">
        <v>392863</v>
      </c>
      <c r="B1433">
        <v>85560</v>
      </c>
      <c r="C1433" t="s">
        <v>718</v>
      </c>
      <c r="D1433" t="s">
        <v>10</v>
      </c>
      <c r="E1433">
        <v>2</v>
      </c>
      <c r="F1433" t="s">
        <v>11</v>
      </c>
      <c r="G1433">
        <v>1</v>
      </c>
      <c r="H1433" t="s">
        <v>726</v>
      </c>
      <c r="I1433" t="s">
        <v>13</v>
      </c>
      <c r="J1433" t="b">
        <f t="shared" si="22"/>
        <v>0</v>
      </c>
      <c r="N1433">
        <v>393189</v>
      </c>
      <c r="P1433" t="s">
        <v>750</v>
      </c>
      <c r="V1433">
        <v>5</v>
      </c>
    </row>
    <row r="1434" spans="1:22" x14ac:dyDescent="0.25">
      <c r="A1434">
        <v>392864</v>
      </c>
      <c r="B1434" t="s">
        <v>759</v>
      </c>
      <c r="C1434" t="s">
        <v>760</v>
      </c>
      <c r="D1434" t="s">
        <v>10</v>
      </c>
      <c r="E1434">
        <v>5</v>
      </c>
      <c r="F1434" t="s">
        <v>11</v>
      </c>
      <c r="G1434">
        <v>1</v>
      </c>
      <c r="H1434" t="s">
        <v>12</v>
      </c>
      <c r="I1434" t="s">
        <v>13</v>
      </c>
      <c r="J1434" t="b">
        <f t="shared" si="22"/>
        <v>0</v>
      </c>
      <c r="N1434">
        <v>393190</v>
      </c>
      <c r="P1434" t="s">
        <v>634</v>
      </c>
      <c r="V1434">
        <v>5</v>
      </c>
    </row>
    <row r="1435" spans="1:22" x14ac:dyDescent="0.25">
      <c r="A1435">
        <v>392867</v>
      </c>
      <c r="B1435" t="s">
        <v>744</v>
      </c>
      <c r="C1435" t="s">
        <v>745</v>
      </c>
      <c r="D1435" t="s">
        <v>10</v>
      </c>
      <c r="E1435">
        <v>100</v>
      </c>
      <c r="F1435" t="s">
        <v>11</v>
      </c>
      <c r="G1435">
        <v>3</v>
      </c>
      <c r="H1435" t="s">
        <v>62</v>
      </c>
      <c r="I1435" t="s">
        <v>35</v>
      </c>
      <c r="J1435" t="b">
        <f t="shared" si="22"/>
        <v>0</v>
      </c>
      <c r="N1435">
        <v>393191</v>
      </c>
      <c r="P1435" t="s">
        <v>628</v>
      </c>
      <c r="V1435">
        <v>5</v>
      </c>
    </row>
    <row r="1436" spans="1:22" x14ac:dyDescent="0.25">
      <c r="A1436">
        <v>392870</v>
      </c>
      <c r="B1436" t="s">
        <v>460</v>
      </c>
      <c r="C1436" t="s">
        <v>461</v>
      </c>
      <c r="D1436" t="s">
        <v>10</v>
      </c>
      <c r="E1436">
        <v>1</v>
      </c>
      <c r="F1436" t="s">
        <v>11</v>
      </c>
      <c r="G1436">
        <v>3</v>
      </c>
      <c r="H1436" t="s">
        <v>362</v>
      </c>
      <c r="I1436" t="s">
        <v>13</v>
      </c>
      <c r="J1436" t="b">
        <f t="shared" si="22"/>
        <v>0</v>
      </c>
      <c r="N1436">
        <v>393192</v>
      </c>
      <c r="P1436" t="s">
        <v>1065</v>
      </c>
      <c r="V1436">
        <v>5</v>
      </c>
    </row>
    <row r="1437" spans="1:22" x14ac:dyDescent="0.25">
      <c r="A1437">
        <v>392871</v>
      </c>
      <c r="B1437" t="s">
        <v>460</v>
      </c>
      <c r="C1437" t="s">
        <v>461</v>
      </c>
      <c r="D1437" t="s">
        <v>10</v>
      </c>
      <c r="E1437">
        <v>1</v>
      </c>
      <c r="F1437" t="s">
        <v>11</v>
      </c>
      <c r="G1437">
        <v>3</v>
      </c>
      <c r="H1437" t="s">
        <v>362</v>
      </c>
      <c r="I1437" t="s">
        <v>13</v>
      </c>
      <c r="J1437" t="b">
        <f t="shared" si="22"/>
        <v>0</v>
      </c>
      <c r="N1437">
        <v>393193</v>
      </c>
      <c r="P1437" t="s">
        <v>588</v>
      </c>
      <c r="V1437">
        <v>5</v>
      </c>
    </row>
    <row r="1438" spans="1:22" x14ac:dyDescent="0.25">
      <c r="A1438">
        <v>392872</v>
      </c>
      <c r="B1438" t="s">
        <v>460</v>
      </c>
      <c r="C1438" t="s">
        <v>461</v>
      </c>
      <c r="D1438" t="s">
        <v>10</v>
      </c>
      <c r="E1438">
        <v>1</v>
      </c>
      <c r="F1438" t="s">
        <v>11</v>
      </c>
      <c r="G1438">
        <v>3</v>
      </c>
      <c r="H1438" t="s">
        <v>362</v>
      </c>
      <c r="I1438" t="s">
        <v>13</v>
      </c>
      <c r="J1438" t="b">
        <f t="shared" si="22"/>
        <v>0</v>
      </c>
      <c r="N1438">
        <v>393194</v>
      </c>
      <c r="P1438" t="s">
        <v>582</v>
      </c>
      <c r="V1438">
        <v>5</v>
      </c>
    </row>
    <row r="1439" spans="1:22" x14ac:dyDescent="0.25">
      <c r="A1439">
        <v>392873</v>
      </c>
      <c r="B1439" t="s">
        <v>460</v>
      </c>
      <c r="C1439" t="s">
        <v>461</v>
      </c>
      <c r="D1439" t="s">
        <v>10</v>
      </c>
      <c r="E1439">
        <v>1</v>
      </c>
      <c r="F1439" t="s">
        <v>31</v>
      </c>
      <c r="G1439">
        <v>3</v>
      </c>
      <c r="H1439" t="s">
        <v>773</v>
      </c>
      <c r="I1439" t="s">
        <v>13</v>
      </c>
      <c r="J1439" t="b">
        <f t="shared" si="22"/>
        <v>0</v>
      </c>
      <c r="N1439">
        <v>393195</v>
      </c>
      <c r="P1439" t="s">
        <v>1311</v>
      </c>
      <c r="V1439">
        <v>5</v>
      </c>
    </row>
    <row r="1440" spans="1:22" x14ac:dyDescent="0.25">
      <c r="A1440">
        <v>392874</v>
      </c>
      <c r="B1440">
        <v>85186</v>
      </c>
      <c r="C1440" t="s">
        <v>774</v>
      </c>
      <c r="D1440" t="s">
        <v>10</v>
      </c>
      <c r="E1440">
        <v>4</v>
      </c>
      <c r="F1440" t="s">
        <v>11</v>
      </c>
      <c r="G1440">
        <v>1</v>
      </c>
      <c r="I1440" t="s">
        <v>13</v>
      </c>
      <c r="J1440" t="b">
        <f t="shared" si="22"/>
        <v>0</v>
      </c>
      <c r="N1440">
        <v>393203</v>
      </c>
      <c r="P1440" t="s">
        <v>663</v>
      </c>
      <c r="V1440">
        <v>5</v>
      </c>
    </row>
    <row r="1441" spans="1:22" x14ac:dyDescent="0.25">
      <c r="A1441">
        <v>392907</v>
      </c>
      <c r="B1441">
        <v>16047</v>
      </c>
      <c r="C1441" t="s">
        <v>775</v>
      </c>
      <c r="D1441" t="s">
        <v>10</v>
      </c>
      <c r="E1441">
        <v>71</v>
      </c>
      <c r="F1441" t="s">
        <v>31</v>
      </c>
      <c r="G1441">
        <v>4</v>
      </c>
      <c r="I1441" t="s">
        <v>704</v>
      </c>
      <c r="J1441" t="b">
        <f t="shared" si="22"/>
        <v>0</v>
      </c>
      <c r="N1441">
        <v>393204</v>
      </c>
      <c r="P1441" t="s">
        <v>665</v>
      </c>
      <c r="V1441">
        <v>5</v>
      </c>
    </row>
    <row r="1442" spans="1:22" x14ac:dyDescent="0.25">
      <c r="A1442">
        <v>392908</v>
      </c>
      <c r="B1442">
        <v>16048</v>
      </c>
      <c r="C1442" t="s">
        <v>776</v>
      </c>
      <c r="D1442" t="s">
        <v>10</v>
      </c>
      <c r="E1442">
        <v>71</v>
      </c>
      <c r="F1442" t="s">
        <v>31</v>
      </c>
      <c r="G1442">
        <v>4</v>
      </c>
      <c r="I1442" t="s">
        <v>704</v>
      </c>
      <c r="J1442" t="b">
        <f t="shared" si="22"/>
        <v>0</v>
      </c>
      <c r="N1442">
        <v>393205</v>
      </c>
      <c r="P1442" t="s">
        <v>499</v>
      </c>
      <c r="V1442">
        <v>5</v>
      </c>
    </row>
    <row r="1443" spans="1:22" x14ac:dyDescent="0.25">
      <c r="A1443">
        <v>392909</v>
      </c>
      <c r="B1443">
        <v>50304</v>
      </c>
      <c r="C1443" t="s">
        <v>777</v>
      </c>
      <c r="D1443" t="s">
        <v>10</v>
      </c>
      <c r="E1443">
        <v>171</v>
      </c>
      <c r="F1443" t="s">
        <v>31</v>
      </c>
      <c r="G1443">
        <v>4</v>
      </c>
      <c r="I1443" t="s">
        <v>704</v>
      </c>
      <c r="J1443" t="b">
        <f t="shared" si="22"/>
        <v>0</v>
      </c>
      <c r="N1443">
        <v>393206</v>
      </c>
      <c r="P1443" t="s">
        <v>492</v>
      </c>
      <c r="V1443">
        <v>5</v>
      </c>
    </row>
    <row r="1444" spans="1:22" x14ac:dyDescent="0.25">
      <c r="A1444">
        <v>392910</v>
      </c>
      <c r="B1444" t="s">
        <v>778</v>
      </c>
      <c r="C1444" t="s">
        <v>779</v>
      </c>
      <c r="D1444" t="s">
        <v>10</v>
      </c>
      <c r="E1444">
        <v>100</v>
      </c>
      <c r="F1444" t="s">
        <v>31</v>
      </c>
      <c r="G1444">
        <v>4</v>
      </c>
      <c r="I1444" t="s">
        <v>704</v>
      </c>
      <c r="J1444" t="b">
        <f t="shared" si="22"/>
        <v>0</v>
      </c>
      <c r="N1444">
        <v>393207</v>
      </c>
      <c r="P1444" t="s">
        <v>393</v>
      </c>
      <c r="V1444">
        <v>5</v>
      </c>
    </row>
    <row r="1445" spans="1:22" x14ac:dyDescent="0.25">
      <c r="A1445">
        <v>392911</v>
      </c>
      <c r="B1445">
        <v>60768</v>
      </c>
      <c r="C1445" t="s">
        <v>780</v>
      </c>
      <c r="D1445" t="s">
        <v>10</v>
      </c>
      <c r="E1445">
        <v>50</v>
      </c>
      <c r="F1445" t="s">
        <v>31</v>
      </c>
      <c r="G1445">
        <v>4</v>
      </c>
      <c r="I1445" t="s">
        <v>704</v>
      </c>
      <c r="J1445" t="b">
        <f t="shared" si="22"/>
        <v>0</v>
      </c>
      <c r="N1445">
        <v>393208</v>
      </c>
      <c r="P1445" t="s">
        <v>395</v>
      </c>
      <c r="V1445">
        <v>5</v>
      </c>
    </row>
    <row r="1446" spans="1:22" x14ac:dyDescent="0.25">
      <c r="A1446">
        <v>392912</v>
      </c>
      <c r="B1446">
        <v>36441</v>
      </c>
      <c r="C1446" t="s">
        <v>781</v>
      </c>
      <c r="D1446" t="s">
        <v>10</v>
      </c>
      <c r="E1446">
        <v>71</v>
      </c>
      <c r="F1446" t="s">
        <v>31</v>
      </c>
      <c r="G1446">
        <v>4</v>
      </c>
      <c r="I1446" t="s">
        <v>704</v>
      </c>
      <c r="J1446" t="b">
        <f t="shared" si="22"/>
        <v>0</v>
      </c>
      <c r="N1446">
        <v>393209</v>
      </c>
      <c r="P1446" t="s">
        <v>458</v>
      </c>
      <c r="V1446">
        <v>5</v>
      </c>
    </row>
    <row r="1447" spans="1:22" x14ac:dyDescent="0.25">
      <c r="A1447">
        <v>392913</v>
      </c>
      <c r="B1447">
        <v>36439</v>
      </c>
      <c r="C1447" t="s">
        <v>782</v>
      </c>
      <c r="D1447" t="s">
        <v>10</v>
      </c>
      <c r="E1447">
        <v>71</v>
      </c>
      <c r="F1447" t="s">
        <v>31</v>
      </c>
      <c r="G1447">
        <v>4</v>
      </c>
      <c r="I1447" t="s">
        <v>704</v>
      </c>
      <c r="J1447" t="b">
        <f t="shared" si="22"/>
        <v>0</v>
      </c>
      <c r="N1447">
        <v>393236</v>
      </c>
      <c r="P1447" t="s">
        <v>358</v>
      </c>
      <c r="V1447">
        <v>5</v>
      </c>
    </row>
    <row r="1448" spans="1:22" x14ac:dyDescent="0.25">
      <c r="A1448">
        <v>392914</v>
      </c>
      <c r="B1448" t="s">
        <v>783</v>
      </c>
      <c r="C1448" t="s">
        <v>784</v>
      </c>
      <c r="D1448" t="s">
        <v>10</v>
      </c>
      <c r="E1448">
        <v>50</v>
      </c>
      <c r="F1448" t="s">
        <v>31</v>
      </c>
      <c r="G1448">
        <v>4</v>
      </c>
      <c r="I1448" t="s">
        <v>704</v>
      </c>
      <c r="J1448" t="b">
        <f t="shared" si="22"/>
        <v>0</v>
      </c>
      <c r="N1448">
        <v>393237</v>
      </c>
      <c r="P1448" t="s">
        <v>345</v>
      </c>
      <c r="V1448">
        <v>5</v>
      </c>
    </row>
    <row r="1449" spans="1:22" x14ac:dyDescent="0.25">
      <c r="A1449">
        <v>392915</v>
      </c>
      <c r="B1449">
        <v>36417</v>
      </c>
      <c r="C1449" t="s">
        <v>785</v>
      </c>
      <c r="D1449" t="s">
        <v>10</v>
      </c>
      <c r="E1449">
        <v>50</v>
      </c>
      <c r="F1449" t="s">
        <v>31</v>
      </c>
      <c r="G1449">
        <v>4</v>
      </c>
      <c r="I1449" t="s">
        <v>704</v>
      </c>
      <c r="J1449" t="b">
        <f t="shared" si="22"/>
        <v>0</v>
      </c>
      <c r="N1449">
        <v>393238</v>
      </c>
      <c r="P1449" t="s">
        <v>650</v>
      </c>
      <c r="V1449">
        <v>5</v>
      </c>
    </row>
    <row r="1450" spans="1:22" x14ac:dyDescent="0.25">
      <c r="A1450">
        <v>392916</v>
      </c>
      <c r="B1450">
        <v>36418</v>
      </c>
      <c r="C1450" t="s">
        <v>786</v>
      </c>
      <c r="D1450" t="s">
        <v>10</v>
      </c>
      <c r="E1450">
        <v>50</v>
      </c>
      <c r="F1450" t="s">
        <v>31</v>
      </c>
      <c r="G1450">
        <v>4</v>
      </c>
      <c r="I1450" t="s">
        <v>704</v>
      </c>
      <c r="J1450" t="b">
        <f t="shared" si="22"/>
        <v>0</v>
      </c>
      <c r="N1450">
        <v>393239</v>
      </c>
      <c r="P1450" t="s">
        <v>652</v>
      </c>
      <c r="V1450">
        <v>5</v>
      </c>
    </row>
    <row r="1451" spans="1:22" x14ac:dyDescent="0.25">
      <c r="A1451">
        <v>392917</v>
      </c>
      <c r="B1451">
        <v>36910</v>
      </c>
      <c r="C1451" t="s">
        <v>787</v>
      </c>
      <c r="D1451" t="s">
        <v>10</v>
      </c>
      <c r="E1451">
        <v>50</v>
      </c>
      <c r="F1451" t="s">
        <v>31</v>
      </c>
      <c r="G1451">
        <v>4</v>
      </c>
      <c r="I1451" t="s">
        <v>704</v>
      </c>
      <c r="J1451" t="b">
        <f t="shared" si="22"/>
        <v>0</v>
      </c>
      <c r="N1451">
        <v>393240</v>
      </c>
      <c r="P1451" t="s">
        <v>947</v>
      </c>
      <c r="V1451">
        <v>5</v>
      </c>
    </row>
    <row r="1452" spans="1:22" x14ac:dyDescent="0.25">
      <c r="A1452">
        <v>392918</v>
      </c>
      <c r="B1452">
        <v>50290</v>
      </c>
      <c r="C1452" t="s">
        <v>788</v>
      </c>
      <c r="D1452" t="s">
        <v>10</v>
      </c>
      <c r="E1452">
        <v>21</v>
      </c>
      <c r="F1452" t="s">
        <v>31</v>
      </c>
      <c r="G1452">
        <v>4</v>
      </c>
      <c r="I1452" t="s">
        <v>704</v>
      </c>
      <c r="J1452" t="b">
        <f t="shared" si="22"/>
        <v>0</v>
      </c>
      <c r="N1452">
        <v>393241</v>
      </c>
      <c r="P1452" t="s">
        <v>944</v>
      </c>
      <c r="V1452">
        <v>5</v>
      </c>
    </row>
    <row r="1453" spans="1:22" x14ac:dyDescent="0.25">
      <c r="A1453">
        <v>392919</v>
      </c>
      <c r="B1453">
        <v>36054</v>
      </c>
      <c r="C1453" t="s">
        <v>789</v>
      </c>
      <c r="D1453" t="s">
        <v>10</v>
      </c>
      <c r="E1453">
        <v>21</v>
      </c>
      <c r="F1453" t="s">
        <v>31</v>
      </c>
      <c r="G1453">
        <v>4</v>
      </c>
      <c r="I1453" t="s">
        <v>704</v>
      </c>
      <c r="J1453" t="b">
        <f t="shared" si="22"/>
        <v>0</v>
      </c>
      <c r="N1453">
        <v>393242</v>
      </c>
      <c r="P1453" t="s">
        <v>1149</v>
      </c>
      <c r="V1453">
        <v>5</v>
      </c>
    </row>
    <row r="1454" spans="1:22" x14ac:dyDescent="0.25">
      <c r="A1454">
        <v>392920</v>
      </c>
      <c r="B1454">
        <v>35010</v>
      </c>
      <c r="C1454" t="s">
        <v>770</v>
      </c>
      <c r="D1454" t="s">
        <v>10</v>
      </c>
      <c r="E1454">
        <v>21</v>
      </c>
      <c r="F1454" t="s">
        <v>31</v>
      </c>
      <c r="G1454">
        <v>4</v>
      </c>
      <c r="I1454" t="s">
        <v>704</v>
      </c>
      <c r="J1454" t="b">
        <f t="shared" si="22"/>
        <v>0</v>
      </c>
      <c r="N1454">
        <v>393243</v>
      </c>
      <c r="P1454" t="s">
        <v>1147</v>
      </c>
      <c r="V1454">
        <v>5</v>
      </c>
    </row>
    <row r="1455" spans="1:22" x14ac:dyDescent="0.25">
      <c r="A1455">
        <v>392921</v>
      </c>
      <c r="B1455" t="s">
        <v>790</v>
      </c>
      <c r="C1455" t="s">
        <v>791</v>
      </c>
      <c r="D1455" t="s">
        <v>10</v>
      </c>
      <c r="E1455">
        <v>21</v>
      </c>
      <c r="F1455" t="s">
        <v>31</v>
      </c>
      <c r="G1455">
        <v>4</v>
      </c>
      <c r="I1455" t="s">
        <v>704</v>
      </c>
      <c r="J1455" t="b">
        <f t="shared" si="22"/>
        <v>0</v>
      </c>
      <c r="N1455">
        <v>393244</v>
      </c>
      <c r="P1455" t="s">
        <v>1137</v>
      </c>
      <c r="V1455">
        <v>5</v>
      </c>
    </row>
    <row r="1456" spans="1:22" x14ac:dyDescent="0.25">
      <c r="A1456">
        <v>392922</v>
      </c>
      <c r="B1456">
        <v>60769</v>
      </c>
      <c r="C1456" t="s">
        <v>792</v>
      </c>
      <c r="D1456" t="s">
        <v>10</v>
      </c>
      <c r="E1456">
        <v>21</v>
      </c>
      <c r="F1456" t="s">
        <v>31</v>
      </c>
      <c r="G1456">
        <v>4</v>
      </c>
      <c r="I1456" t="s">
        <v>704</v>
      </c>
      <c r="J1456" t="b">
        <f t="shared" si="22"/>
        <v>0</v>
      </c>
      <c r="N1456">
        <v>393245</v>
      </c>
      <c r="P1456" t="s">
        <v>1135</v>
      </c>
      <c r="V1456">
        <v>5</v>
      </c>
    </row>
    <row r="1457" spans="1:22" x14ac:dyDescent="0.25">
      <c r="A1457">
        <v>392933</v>
      </c>
      <c r="B1457">
        <v>50290</v>
      </c>
      <c r="C1457" t="s">
        <v>788</v>
      </c>
      <c r="D1457" t="s">
        <v>10</v>
      </c>
      <c r="E1457">
        <v>29</v>
      </c>
      <c r="F1457" t="s">
        <v>31</v>
      </c>
      <c r="G1457">
        <v>4</v>
      </c>
      <c r="I1457" t="s">
        <v>704</v>
      </c>
      <c r="J1457" t="b">
        <f t="shared" si="22"/>
        <v>0</v>
      </c>
      <c r="N1457">
        <v>393246</v>
      </c>
      <c r="P1457" t="s">
        <v>969</v>
      </c>
      <c r="V1457">
        <v>5</v>
      </c>
    </row>
    <row r="1458" spans="1:22" x14ac:dyDescent="0.25">
      <c r="A1458">
        <v>392934</v>
      </c>
      <c r="B1458">
        <v>36054</v>
      </c>
      <c r="C1458" t="s">
        <v>789</v>
      </c>
      <c r="D1458" t="s">
        <v>10</v>
      </c>
      <c r="E1458">
        <v>29</v>
      </c>
      <c r="F1458" t="s">
        <v>31</v>
      </c>
      <c r="G1458">
        <v>4</v>
      </c>
      <c r="I1458" t="s">
        <v>704</v>
      </c>
      <c r="J1458" t="b">
        <f t="shared" si="22"/>
        <v>0</v>
      </c>
      <c r="N1458">
        <v>393247</v>
      </c>
      <c r="P1458" t="s">
        <v>965</v>
      </c>
      <c r="V1458">
        <v>5</v>
      </c>
    </row>
    <row r="1459" spans="1:22" x14ac:dyDescent="0.25">
      <c r="A1459">
        <v>392935</v>
      </c>
      <c r="B1459">
        <v>16047</v>
      </c>
      <c r="C1459" t="s">
        <v>775</v>
      </c>
      <c r="D1459" t="s">
        <v>10</v>
      </c>
      <c r="E1459">
        <v>29</v>
      </c>
      <c r="F1459" t="s">
        <v>31</v>
      </c>
      <c r="G1459">
        <v>4</v>
      </c>
      <c r="I1459" t="s">
        <v>704</v>
      </c>
      <c r="J1459" t="b">
        <f t="shared" si="22"/>
        <v>0</v>
      </c>
      <c r="N1459">
        <v>393248</v>
      </c>
      <c r="P1459" t="s">
        <v>987</v>
      </c>
      <c r="V1459">
        <v>5</v>
      </c>
    </row>
    <row r="1460" spans="1:22" x14ac:dyDescent="0.25">
      <c r="A1460">
        <v>392936</v>
      </c>
      <c r="B1460">
        <v>16048</v>
      </c>
      <c r="C1460" t="s">
        <v>776</v>
      </c>
      <c r="D1460" t="s">
        <v>10</v>
      </c>
      <c r="E1460">
        <v>29</v>
      </c>
      <c r="F1460" t="s">
        <v>31</v>
      </c>
      <c r="G1460">
        <v>4</v>
      </c>
      <c r="I1460" t="s">
        <v>704</v>
      </c>
      <c r="J1460" t="b">
        <f t="shared" si="22"/>
        <v>0</v>
      </c>
      <c r="N1460">
        <v>393249</v>
      </c>
      <c r="P1460" t="s">
        <v>721</v>
      </c>
      <c r="V1460">
        <v>5</v>
      </c>
    </row>
    <row r="1461" spans="1:22" x14ac:dyDescent="0.25">
      <c r="A1461">
        <v>392937</v>
      </c>
      <c r="B1461">
        <v>50304</v>
      </c>
      <c r="C1461" t="s">
        <v>777</v>
      </c>
      <c r="D1461" t="s">
        <v>10</v>
      </c>
      <c r="E1461">
        <v>29</v>
      </c>
      <c r="F1461" t="s">
        <v>31</v>
      </c>
      <c r="G1461">
        <v>4</v>
      </c>
      <c r="I1461" t="s">
        <v>704</v>
      </c>
      <c r="J1461" t="b">
        <f t="shared" si="22"/>
        <v>0</v>
      </c>
      <c r="N1461">
        <v>393250</v>
      </c>
      <c r="P1461" t="s">
        <v>1000</v>
      </c>
      <c r="V1461">
        <v>5</v>
      </c>
    </row>
    <row r="1462" spans="1:22" x14ac:dyDescent="0.25">
      <c r="A1462">
        <v>392938</v>
      </c>
      <c r="B1462">
        <v>35010</v>
      </c>
      <c r="C1462" t="s">
        <v>770</v>
      </c>
      <c r="D1462" t="s">
        <v>10</v>
      </c>
      <c r="E1462">
        <v>29</v>
      </c>
      <c r="F1462" t="s">
        <v>31</v>
      </c>
      <c r="G1462">
        <v>4</v>
      </c>
      <c r="I1462" t="s">
        <v>704</v>
      </c>
      <c r="J1462" t="b">
        <f t="shared" si="22"/>
        <v>0</v>
      </c>
      <c r="N1462">
        <v>393251</v>
      </c>
      <c r="P1462" t="s">
        <v>991</v>
      </c>
      <c r="V1462">
        <v>5</v>
      </c>
    </row>
    <row r="1463" spans="1:22" x14ac:dyDescent="0.25">
      <c r="A1463">
        <v>392939</v>
      </c>
      <c r="B1463">
        <v>36441</v>
      </c>
      <c r="C1463" t="s">
        <v>781</v>
      </c>
      <c r="D1463" t="s">
        <v>10</v>
      </c>
      <c r="E1463">
        <v>29</v>
      </c>
      <c r="F1463" t="s">
        <v>31</v>
      </c>
      <c r="G1463">
        <v>4</v>
      </c>
      <c r="I1463" t="s">
        <v>704</v>
      </c>
      <c r="J1463" t="b">
        <f t="shared" si="22"/>
        <v>0</v>
      </c>
      <c r="N1463">
        <v>393252</v>
      </c>
      <c r="P1463" t="s">
        <v>1174</v>
      </c>
      <c r="V1463">
        <v>5</v>
      </c>
    </row>
    <row r="1464" spans="1:22" x14ac:dyDescent="0.25">
      <c r="A1464">
        <v>392940</v>
      </c>
      <c r="B1464">
        <v>36439</v>
      </c>
      <c r="C1464" t="s">
        <v>782</v>
      </c>
      <c r="D1464" t="s">
        <v>10</v>
      </c>
      <c r="E1464">
        <v>29</v>
      </c>
      <c r="F1464" t="s">
        <v>31</v>
      </c>
      <c r="G1464">
        <v>4</v>
      </c>
      <c r="I1464" t="s">
        <v>704</v>
      </c>
      <c r="J1464" t="b">
        <f t="shared" si="22"/>
        <v>0</v>
      </c>
      <c r="N1464">
        <v>393253</v>
      </c>
      <c r="P1464" t="s">
        <v>1172</v>
      </c>
      <c r="V1464">
        <v>5</v>
      </c>
    </row>
    <row r="1465" spans="1:22" x14ac:dyDescent="0.25">
      <c r="A1465">
        <v>392941</v>
      </c>
      <c r="B1465" t="s">
        <v>790</v>
      </c>
      <c r="C1465" t="s">
        <v>791</v>
      </c>
      <c r="D1465" t="s">
        <v>10</v>
      </c>
      <c r="E1465">
        <v>29</v>
      </c>
      <c r="F1465" t="s">
        <v>31</v>
      </c>
      <c r="G1465">
        <v>4</v>
      </c>
      <c r="I1465" t="s">
        <v>704</v>
      </c>
      <c r="J1465" t="b">
        <f t="shared" si="22"/>
        <v>0</v>
      </c>
      <c r="N1465">
        <v>393254</v>
      </c>
      <c r="P1465" t="s">
        <v>934</v>
      </c>
      <c r="V1465">
        <v>5</v>
      </c>
    </row>
    <row r="1466" spans="1:22" x14ac:dyDescent="0.25">
      <c r="A1466">
        <v>392942</v>
      </c>
      <c r="B1466">
        <v>60769</v>
      </c>
      <c r="C1466" t="s">
        <v>792</v>
      </c>
      <c r="D1466" t="s">
        <v>10</v>
      </c>
      <c r="E1466">
        <v>29</v>
      </c>
      <c r="F1466" t="s">
        <v>31</v>
      </c>
      <c r="G1466">
        <v>4</v>
      </c>
      <c r="I1466" t="s">
        <v>704</v>
      </c>
      <c r="J1466" t="b">
        <f t="shared" si="22"/>
        <v>0</v>
      </c>
      <c r="N1466">
        <v>393255</v>
      </c>
      <c r="P1466" t="s">
        <v>475</v>
      </c>
      <c r="V1466">
        <v>5</v>
      </c>
    </row>
    <row r="1467" spans="1:22" x14ac:dyDescent="0.25">
      <c r="A1467">
        <v>392956</v>
      </c>
      <c r="B1467" t="s">
        <v>732</v>
      </c>
      <c r="C1467" t="s">
        <v>733</v>
      </c>
      <c r="D1467" t="s">
        <v>10</v>
      </c>
      <c r="E1467">
        <v>50</v>
      </c>
      <c r="F1467" t="s">
        <v>31</v>
      </c>
      <c r="G1467">
        <v>3</v>
      </c>
      <c r="I1467" t="s">
        <v>52</v>
      </c>
      <c r="J1467" t="b">
        <f t="shared" si="22"/>
        <v>0</v>
      </c>
      <c r="N1467">
        <v>393256</v>
      </c>
      <c r="P1467" t="s">
        <v>469</v>
      </c>
      <c r="V1467">
        <v>5</v>
      </c>
    </row>
    <row r="1468" spans="1:22" x14ac:dyDescent="0.25">
      <c r="A1468">
        <v>392957</v>
      </c>
      <c r="B1468">
        <v>16047</v>
      </c>
      <c r="C1468" t="s">
        <v>775</v>
      </c>
      <c r="D1468" t="s">
        <v>10</v>
      </c>
      <c r="E1468">
        <v>50</v>
      </c>
      <c r="F1468" t="s">
        <v>11</v>
      </c>
      <c r="G1468">
        <v>4</v>
      </c>
      <c r="I1468" t="s">
        <v>52</v>
      </c>
      <c r="J1468" t="b">
        <f t="shared" si="22"/>
        <v>0</v>
      </c>
      <c r="N1468">
        <v>393257</v>
      </c>
      <c r="P1468" t="s">
        <v>672</v>
      </c>
      <c r="V1468">
        <v>5</v>
      </c>
    </row>
    <row r="1469" spans="1:22" x14ac:dyDescent="0.25">
      <c r="A1469">
        <v>392958</v>
      </c>
      <c r="B1469">
        <v>50304</v>
      </c>
      <c r="C1469" t="s">
        <v>777</v>
      </c>
      <c r="D1469" t="s">
        <v>10</v>
      </c>
      <c r="E1469">
        <v>150</v>
      </c>
      <c r="F1469" t="s">
        <v>11</v>
      </c>
      <c r="G1469">
        <v>4</v>
      </c>
      <c r="I1469" t="s">
        <v>52</v>
      </c>
      <c r="J1469" t="b">
        <f t="shared" si="22"/>
        <v>0</v>
      </c>
      <c r="N1469">
        <v>393258</v>
      </c>
      <c r="P1469" t="s">
        <v>667</v>
      </c>
      <c r="V1469">
        <v>5</v>
      </c>
    </row>
    <row r="1470" spans="1:22" x14ac:dyDescent="0.25">
      <c r="A1470">
        <v>392959</v>
      </c>
      <c r="B1470" t="s">
        <v>778</v>
      </c>
      <c r="C1470" t="s">
        <v>779</v>
      </c>
      <c r="D1470" t="s">
        <v>10</v>
      </c>
      <c r="E1470">
        <v>50</v>
      </c>
      <c r="F1470" t="s">
        <v>11</v>
      </c>
      <c r="G1470">
        <v>4</v>
      </c>
      <c r="I1470" t="s">
        <v>52</v>
      </c>
      <c r="J1470" t="b">
        <f t="shared" si="22"/>
        <v>0</v>
      </c>
      <c r="N1470">
        <v>393259</v>
      </c>
      <c r="P1470" t="s">
        <v>1218</v>
      </c>
      <c r="V1470">
        <v>5</v>
      </c>
    </row>
    <row r="1471" spans="1:22" x14ac:dyDescent="0.25">
      <c r="A1471">
        <v>392960</v>
      </c>
      <c r="B1471" t="s">
        <v>783</v>
      </c>
      <c r="C1471" t="s">
        <v>784</v>
      </c>
      <c r="D1471" t="s">
        <v>10</v>
      </c>
      <c r="E1471">
        <v>50</v>
      </c>
      <c r="F1471" t="s">
        <v>11</v>
      </c>
      <c r="G1471">
        <v>4</v>
      </c>
      <c r="I1471" t="s">
        <v>52</v>
      </c>
      <c r="J1471" t="b">
        <f t="shared" si="22"/>
        <v>0</v>
      </c>
      <c r="N1471">
        <v>393260</v>
      </c>
      <c r="P1471" t="s">
        <v>607</v>
      </c>
      <c r="V1471">
        <v>5</v>
      </c>
    </row>
    <row r="1472" spans="1:22" x14ac:dyDescent="0.25">
      <c r="A1472">
        <v>392961</v>
      </c>
      <c r="B1472">
        <v>36910</v>
      </c>
      <c r="C1472" t="s">
        <v>787</v>
      </c>
      <c r="D1472" t="s">
        <v>10</v>
      </c>
      <c r="E1472">
        <v>50</v>
      </c>
      <c r="F1472" t="s">
        <v>11</v>
      </c>
      <c r="G1472">
        <v>4</v>
      </c>
      <c r="I1472" t="s">
        <v>52</v>
      </c>
      <c r="J1472" t="b">
        <f t="shared" si="22"/>
        <v>0</v>
      </c>
      <c r="N1472">
        <v>393261</v>
      </c>
      <c r="P1472" t="s">
        <v>600</v>
      </c>
      <c r="V1472">
        <v>5</v>
      </c>
    </row>
    <row r="1473" spans="1:22" x14ac:dyDescent="0.25">
      <c r="A1473">
        <v>392962</v>
      </c>
      <c r="B1473">
        <v>60768</v>
      </c>
      <c r="C1473" t="s">
        <v>780</v>
      </c>
      <c r="D1473" t="s">
        <v>10</v>
      </c>
      <c r="E1473">
        <v>50</v>
      </c>
      <c r="F1473" t="s">
        <v>11</v>
      </c>
      <c r="G1473">
        <v>4</v>
      </c>
      <c r="I1473" t="s">
        <v>52</v>
      </c>
      <c r="J1473" t="b">
        <f t="shared" si="22"/>
        <v>0</v>
      </c>
      <c r="N1473">
        <v>393294</v>
      </c>
      <c r="P1473" t="s">
        <v>127</v>
      </c>
      <c r="V1473">
        <v>5</v>
      </c>
    </row>
    <row r="1474" spans="1:22" x14ac:dyDescent="0.25">
      <c r="A1474">
        <v>392963</v>
      </c>
      <c r="B1474">
        <v>16048</v>
      </c>
      <c r="C1474" t="s">
        <v>776</v>
      </c>
      <c r="D1474" t="s">
        <v>10</v>
      </c>
      <c r="E1474">
        <v>50</v>
      </c>
      <c r="F1474" t="s">
        <v>11</v>
      </c>
      <c r="G1474">
        <v>4</v>
      </c>
      <c r="I1474" t="s">
        <v>52</v>
      </c>
      <c r="J1474" t="b">
        <f t="shared" si="22"/>
        <v>0</v>
      </c>
      <c r="N1474">
        <v>393295</v>
      </c>
      <c r="P1474" t="s">
        <v>58</v>
      </c>
      <c r="V1474">
        <v>5</v>
      </c>
    </row>
    <row r="1475" spans="1:22" x14ac:dyDescent="0.25">
      <c r="A1475">
        <v>392964</v>
      </c>
      <c r="B1475">
        <v>36441</v>
      </c>
      <c r="C1475" t="s">
        <v>781</v>
      </c>
      <c r="D1475" t="s">
        <v>10</v>
      </c>
      <c r="E1475">
        <v>50</v>
      </c>
      <c r="F1475" t="s">
        <v>11</v>
      </c>
      <c r="G1475">
        <v>4</v>
      </c>
      <c r="I1475" t="s">
        <v>52</v>
      </c>
      <c r="J1475" t="b">
        <f t="shared" si="22"/>
        <v>0</v>
      </c>
      <c r="N1475">
        <v>393296</v>
      </c>
      <c r="V1475">
        <v>5</v>
      </c>
    </row>
    <row r="1476" spans="1:22" x14ac:dyDescent="0.25">
      <c r="A1476">
        <v>392965</v>
      </c>
      <c r="B1476">
        <v>36439</v>
      </c>
      <c r="C1476" t="s">
        <v>782</v>
      </c>
      <c r="D1476" t="s">
        <v>10</v>
      </c>
      <c r="E1476">
        <v>50</v>
      </c>
      <c r="F1476" t="s">
        <v>11</v>
      </c>
      <c r="G1476">
        <v>4</v>
      </c>
      <c r="I1476" t="s">
        <v>52</v>
      </c>
      <c r="J1476" t="b">
        <f t="shared" si="22"/>
        <v>0</v>
      </c>
      <c r="N1476">
        <v>393297</v>
      </c>
      <c r="V1476">
        <v>5</v>
      </c>
    </row>
    <row r="1477" spans="1:22" x14ac:dyDescent="0.25">
      <c r="A1477">
        <v>392966</v>
      </c>
      <c r="B1477">
        <v>36418</v>
      </c>
      <c r="C1477" t="s">
        <v>786</v>
      </c>
      <c r="D1477" t="s">
        <v>10</v>
      </c>
      <c r="E1477">
        <v>50</v>
      </c>
      <c r="F1477" t="s">
        <v>11</v>
      </c>
      <c r="G1477">
        <v>4</v>
      </c>
      <c r="I1477" t="s">
        <v>52</v>
      </c>
      <c r="J1477" t="b">
        <f t="shared" si="22"/>
        <v>0</v>
      </c>
      <c r="N1477">
        <v>393298</v>
      </c>
      <c r="V1477">
        <v>5</v>
      </c>
    </row>
    <row r="1478" spans="1:22" x14ac:dyDescent="0.25">
      <c r="A1478">
        <v>392967</v>
      </c>
      <c r="B1478">
        <v>36417</v>
      </c>
      <c r="C1478" t="s">
        <v>785</v>
      </c>
      <c r="D1478" t="s">
        <v>10</v>
      </c>
      <c r="E1478">
        <v>50</v>
      </c>
      <c r="F1478" t="s">
        <v>11</v>
      </c>
      <c r="G1478">
        <v>4</v>
      </c>
      <c r="I1478" t="s">
        <v>52</v>
      </c>
      <c r="J1478" t="b">
        <f t="shared" si="22"/>
        <v>0</v>
      </c>
      <c r="N1478">
        <v>393299</v>
      </c>
      <c r="V1478">
        <v>5</v>
      </c>
    </row>
    <row r="1479" spans="1:22" x14ac:dyDescent="0.25">
      <c r="A1479">
        <v>392981</v>
      </c>
      <c r="B1479" t="s">
        <v>793</v>
      </c>
      <c r="C1479" t="s">
        <v>794</v>
      </c>
      <c r="D1479" t="s">
        <v>10</v>
      </c>
      <c r="E1479">
        <v>50</v>
      </c>
      <c r="F1479" t="s">
        <v>31</v>
      </c>
      <c r="G1479">
        <v>1</v>
      </c>
      <c r="H1479" t="s">
        <v>140</v>
      </c>
      <c r="I1479" t="s">
        <v>52</v>
      </c>
      <c r="J1479" t="b">
        <f t="shared" si="22"/>
        <v>0</v>
      </c>
      <c r="N1479">
        <v>393300</v>
      </c>
      <c r="V1479">
        <v>5</v>
      </c>
    </row>
    <row r="1480" spans="1:22" x14ac:dyDescent="0.25">
      <c r="A1480">
        <v>392982</v>
      </c>
      <c r="B1480">
        <v>36441</v>
      </c>
      <c r="C1480" t="s">
        <v>781</v>
      </c>
      <c r="D1480" t="s">
        <v>10</v>
      </c>
      <c r="E1480">
        <v>50</v>
      </c>
      <c r="F1480" t="s">
        <v>11</v>
      </c>
      <c r="G1480">
        <v>4</v>
      </c>
      <c r="I1480" t="s">
        <v>52</v>
      </c>
      <c r="J1480" t="b">
        <f t="shared" si="22"/>
        <v>0</v>
      </c>
      <c r="N1480">
        <v>393301</v>
      </c>
      <c r="V1480">
        <v>5</v>
      </c>
    </row>
    <row r="1481" spans="1:22" x14ac:dyDescent="0.25">
      <c r="A1481">
        <v>392983</v>
      </c>
      <c r="B1481">
        <v>35010</v>
      </c>
      <c r="C1481" t="s">
        <v>770</v>
      </c>
      <c r="D1481" t="s">
        <v>10</v>
      </c>
      <c r="E1481">
        <v>50</v>
      </c>
      <c r="F1481" t="s">
        <v>11</v>
      </c>
      <c r="G1481">
        <v>4</v>
      </c>
      <c r="I1481" t="s">
        <v>52</v>
      </c>
      <c r="J1481" t="b">
        <f t="shared" si="22"/>
        <v>0</v>
      </c>
      <c r="N1481">
        <v>393302</v>
      </c>
      <c r="V1481">
        <v>5</v>
      </c>
    </row>
    <row r="1482" spans="1:22" x14ac:dyDescent="0.25">
      <c r="A1482">
        <v>392984</v>
      </c>
      <c r="B1482">
        <v>50290</v>
      </c>
      <c r="C1482" t="s">
        <v>788</v>
      </c>
      <c r="D1482" t="s">
        <v>10</v>
      </c>
      <c r="E1482">
        <v>50</v>
      </c>
      <c r="F1482" t="s">
        <v>11</v>
      </c>
      <c r="G1482">
        <v>4</v>
      </c>
      <c r="I1482" t="s">
        <v>52</v>
      </c>
      <c r="J1482" t="b">
        <f t="shared" si="22"/>
        <v>0</v>
      </c>
      <c r="N1482">
        <v>393303</v>
      </c>
      <c r="V1482">
        <v>5</v>
      </c>
    </row>
    <row r="1483" spans="1:22" x14ac:dyDescent="0.25">
      <c r="A1483">
        <v>392985</v>
      </c>
      <c r="B1483">
        <v>60769</v>
      </c>
      <c r="C1483" t="s">
        <v>792</v>
      </c>
      <c r="D1483" t="s">
        <v>10</v>
      </c>
      <c r="E1483">
        <v>50</v>
      </c>
      <c r="F1483" t="s">
        <v>11</v>
      </c>
      <c r="G1483">
        <v>4</v>
      </c>
      <c r="I1483" t="s">
        <v>52</v>
      </c>
      <c r="J1483" t="b">
        <f t="shared" si="22"/>
        <v>0</v>
      </c>
      <c r="N1483">
        <v>393304</v>
      </c>
      <c r="V1483">
        <v>5</v>
      </c>
    </row>
    <row r="1484" spans="1:22" x14ac:dyDescent="0.25">
      <c r="A1484">
        <v>392986</v>
      </c>
      <c r="B1484" t="s">
        <v>790</v>
      </c>
      <c r="C1484" t="s">
        <v>791</v>
      </c>
      <c r="D1484" t="s">
        <v>10</v>
      </c>
      <c r="E1484">
        <v>50</v>
      </c>
      <c r="F1484" t="s">
        <v>11</v>
      </c>
      <c r="G1484">
        <v>4</v>
      </c>
      <c r="I1484" t="s">
        <v>52</v>
      </c>
      <c r="J1484" t="b">
        <f t="shared" ref="J1484:J1547" si="23">A1484=A1483</f>
        <v>0</v>
      </c>
      <c r="N1484">
        <v>393305</v>
      </c>
      <c r="V1484">
        <v>5</v>
      </c>
    </row>
    <row r="1485" spans="1:22" x14ac:dyDescent="0.25">
      <c r="A1485">
        <v>392987</v>
      </c>
      <c r="B1485">
        <v>15030</v>
      </c>
      <c r="C1485" t="s">
        <v>102</v>
      </c>
      <c r="D1485" t="s">
        <v>10</v>
      </c>
      <c r="E1485">
        <v>12</v>
      </c>
      <c r="F1485" t="s">
        <v>11</v>
      </c>
      <c r="G1485">
        <v>4</v>
      </c>
      <c r="I1485" t="s">
        <v>52</v>
      </c>
      <c r="J1485" t="b">
        <f t="shared" si="23"/>
        <v>0</v>
      </c>
      <c r="N1485">
        <v>393306</v>
      </c>
      <c r="V1485">
        <v>5</v>
      </c>
    </row>
    <row r="1486" spans="1:22" x14ac:dyDescent="0.25">
      <c r="A1486">
        <v>392988</v>
      </c>
      <c r="B1486">
        <v>36439</v>
      </c>
      <c r="C1486" t="s">
        <v>782</v>
      </c>
      <c r="D1486" t="s">
        <v>10</v>
      </c>
      <c r="E1486">
        <v>50</v>
      </c>
      <c r="F1486" t="s">
        <v>11</v>
      </c>
      <c r="G1486">
        <v>4</v>
      </c>
      <c r="I1486" t="s">
        <v>52</v>
      </c>
      <c r="J1486" t="b">
        <f t="shared" si="23"/>
        <v>0</v>
      </c>
      <c r="N1486">
        <v>393307</v>
      </c>
      <c r="V1486">
        <v>5</v>
      </c>
    </row>
    <row r="1487" spans="1:22" x14ac:dyDescent="0.25">
      <c r="A1487">
        <v>392989</v>
      </c>
      <c r="B1487">
        <v>16047</v>
      </c>
      <c r="C1487" t="s">
        <v>775</v>
      </c>
      <c r="D1487" t="s">
        <v>10</v>
      </c>
      <c r="E1487">
        <v>50</v>
      </c>
      <c r="F1487" t="s">
        <v>11</v>
      </c>
      <c r="G1487">
        <v>4</v>
      </c>
      <c r="I1487" t="s">
        <v>52</v>
      </c>
      <c r="J1487" t="b">
        <f t="shared" si="23"/>
        <v>0</v>
      </c>
      <c r="N1487">
        <v>393308</v>
      </c>
      <c r="V1487">
        <v>5</v>
      </c>
    </row>
    <row r="1488" spans="1:22" x14ac:dyDescent="0.25">
      <c r="A1488">
        <v>392990</v>
      </c>
      <c r="B1488">
        <v>16048</v>
      </c>
      <c r="C1488" t="s">
        <v>776</v>
      </c>
      <c r="D1488" t="s">
        <v>10</v>
      </c>
      <c r="E1488">
        <v>50</v>
      </c>
      <c r="F1488" t="s">
        <v>11</v>
      </c>
      <c r="G1488">
        <v>4</v>
      </c>
      <c r="I1488" t="s">
        <v>52</v>
      </c>
      <c r="J1488" t="b">
        <f t="shared" si="23"/>
        <v>0</v>
      </c>
      <c r="N1488">
        <v>393309</v>
      </c>
      <c r="V1488">
        <v>5</v>
      </c>
    </row>
    <row r="1489" spans="1:22" x14ac:dyDescent="0.25">
      <c r="A1489">
        <v>392991</v>
      </c>
      <c r="B1489">
        <v>36054</v>
      </c>
      <c r="C1489" t="s">
        <v>789</v>
      </c>
      <c r="D1489" t="s">
        <v>10</v>
      </c>
      <c r="E1489">
        <v>50</v>
      </c>
      <c r="F1489" t="s">
        <v>11</v>
      </c>
      <c r="G1489">
        <v>4</v>
      </c>
      <c r="I1489" t="s">
        <v>52</v>
      </c>
      <c r="J1489" t="b">
        <f t="shared" si="23"/>
        <v>0</v>
      </c>
      <c r="N1489">
        <v>393310</v>
      </c>
      <c r="V1489">
        <v>5</v>
      </c>
    </row>
    <row r="1490" spans="1:22" x14ac:dyDescent="0.25">
      <c r="A1490">
        <v>392992</v>
      </c>
      <c r="B1490">
        <v>50304</v>
      </c>
      <c r="C1490" t="s">
        <v>777</v>
      </c>
      <c r="D1490" t="s">
        <v>10</v>
      </c>
      <c r="E1490">
        <v>50</v>
      </c>
      <c r="F1490" t="s">
        <v>11</v>
      </c>
      <c r="G1490">
        <v>4</v>
      </c>
      <c r="I1490" t="s">
        <v>52</v>
      </c>
      <c r="J1490" t="b">
        <f t="shared" si="23"/>
        <v>0</v>
      </c>
      <c r="N1490">
        <v>393311</v>
      </c>
      <c r="V1490">
        <v>5</v>
      </c>
    </row>
    <row r="1491" spans="1:22" x14ac:dyDescent="0.25">
      <c r="A1491">
        <v>392993</v>
      </c>
      <c r="B1491" t="s">
        <v>793</v>
      </c>
      <c r="C1491" t="s">
        <v>794</v>
      </c>
      <c r="D1491" t="s">
        <v>10</v>
      </c>
      <c r="E1491">
        <v>50</v>
      </c>
      <c r="F1491" t="s">
        <v>31</v>
      </c>
      <c r="G1491">
        <v>3</v>
      </c>
      <c r="I1491" t="s">
        <v>37</v>
      </c>
      <c r="J1491" t="b">
        <f t="shared" si="23"/>
        <v>0</v>
      </c>
      <c r="N1491">
        <v>393312</v>
      </c>
      <c r="V1491">
        <v>5</v>
      </c>
    </row>
    <row r="1492" spans="1:22" x14ac:dyDescent="0.25">
      <c r="A1492">
        <v>392994</v>
      </c>
      <c r="B1492" t="s">
        <v>793</v>
      </c>
      <c r="C1492" t="s">
        <v>794</v>
      </c>
      <c r="D1492" t="s">
        <v>10</v>
      </c>
      <c r="E1492">
        <v>50</v>
      </c>
      <c r="F1492" t="s">
        <v>11</v>
      </c>
      <c r="G1492">
        <v>1</v>
      </c>
      <c r="H1492" t="s">
        <v>140</v>
      </c>
      <c r="I1492" t="s">
        <v>37</v>
      </c>
      <c r="J1492" t="b">
        <f t="shared" si="23"/>
        <v>0</v>
      </c>
      <c r="N1492">
        <v>393313</v>
      </c>
      <c r="V1492">
        <v>5</v>
      </c>
    </row>
    <row r="1493" spans="1:22" x14ac:dyDescent="0.25">
      <c r="A1493">
        <v>392995</v>
      </c>
      <c r="B1493" t="s">
        <v>793</v>
      </c>
      <c r="C1493" t="s">
        <v>794</v>
      </c>
      <c r="D1493" t="s">
        <v>10</v>
      </c>
      <c r="E1493">
        <v>50</v>
      </c>
      <c r="F1493" t="s">
        <v>11</v>
      </c>
      <c r="G1493">
        <v>3</v>
      </c>
      <c r="I1493" t="s">
        <v>230</v>
      </c>
      <c r="J1493" t="b">
        <f t="shared" si="23"/>
        <v>0</v>
      </c>
      <c r="N1493">
        <v>393314</v>
      </c>
      <c r="V1493">
        <v>5</v>
      </c>
    </row>
    <row r="1494" spans="1:22" x14ac:dyDescent="0.25">
      <c r="A1494">
        <v>392996</v>
      </c>
      <c r="B1494" t="s">
        <v>732</v>
      </c>
      <c r="C1494" t="s">
        <v>733</v>
      </c>
      <c r="D1494" t="s">
        <v>10</v>
      </c>
      <c r="E1494">
        <v>50</v>
      </c>
      <c r="F1494" t="s">
        <v>11</v>
      </c>
      <c r="G1494">
        <v>3</v>
      </c>
      <c r="I1494" t="s">
        <v>230</v>
      </c>
      <c r="J1494" t="b">
        <f t="shared" si="23"/>
        <v>0</v>
      </c>
      <c r="N1494">
        <v>393315</v>
      </c>
      <c r="V1494">
        <v>5</v>
      </c>
    </row>
    <row r="1495" spans="1:22" x14ac:dyDescent="0.25">
      <c r="A1495">
        <v>392997</v>
      </c>
      <c r="B1495">
        <v>40255</v>
      </c>
      <c r="C1495" t="s">
        <v>795</v>
      </c>
      <c r="D1495" t="s">
        <v>10</v>
      </c>
      <c r="E1495">
        <v>1</v>
      </c>
      <c r="F1495" t="s">
        <v>31</v>
      </c>
      <c r="G1495">
        <v>9</v>
      </c>
      <c r="I1495" t="s">
        <v>13</v>
      </c>
      <c r="J1495" t="b">
        <f t="shared" si="23"/>
        <v>0</v>
      </c>
      <c r="N1495">
        <v>393316</v>
      </c>
      <c r="V1495">
        <v>5</v>
      </c>
    </row>
    <row r="1496" spans="1:22" x14ac:dyDescent="0.25">
      <c r="A1496">
        <v>392998</v>
      </c>
      <c r="B1496">
        <v>40255</v>
      </c>
      <c r="C1496" t="s">
        <v>795</v>
      </c>
      <c r="D1496" t="s">
        <v>10</v>
      </c>
      <c r="E1496">
        <v>1</v>
      </c>
      <c r="F1496" t="s">
        <v>11</v>
      </c>
      <c r="G1496">
        <v>9</v>
      </c>
      <c r="I1496" t="s">
        <v>13</v>
      </c>
      <c r="J1496" t="b">
        <f t="shared" si="23"/>
        <v>0</v>
      </c>
      <c r="N1496">
        <v>393317</v>
      </c>
      <c r="V1496">
        <v>5</v>
      </c>
    </row>
    <row r="1497" spans="1:22" x14ac:dyDescent="0.25">
      <c r="A1497">
        <v>393005</v>
      </c>
      <c r="B1497">
        <v>20090</v>
      </c>
      <c r="C1497" t="s">
        <v>497</v>
      </c>
      <c r="D1497" t="s">
        <v>10</v>
      </c>
      <c r="E1497">
        <v>50</v>
      </c>
      <c r="F1497" t="s">
        <v>31</v>
      </c>
      <c r="G1497">
        <v>4</v>
      </c>
      <c r="I1497" t="s">
        <v>704</v>
      </c>
      <c r="J1497" t="b">
        <f t="shared" si="23"/>
        <v>0</v>
      </c>
      <c r="N1497">
        <v>393318</v>
      </c>
      <c r="V1497">
        <v>5</v>
      </c>
    </row>
    <row r="1498" spans="1:22" x14ac:dyDescent="0.25">
      <c r="A1498">
        <v>393006</v>
      </c>
      <c r="B1498">
        <v>25190</v>
      </c>
      <c r="C1498" t="s">
        <v>705</v>
      </c>
      <c r="D1498" t="s">
        <v>10</v>
      </c>
      <c r="E1498">
        <v>50</v>
      </c>
      <c r="F1498" t="s">
        <v>31</v>
      </c>
      <c r="G1498">
        <v>4</v>
      </c>
      <c r="I1498" t="s">
        <v>704</v>
      </c>
      <c r="J1498" t="b">
        <f t="shared" si="23"/>
        <v>0</v>
      </c>
      <c r="N1498">
        <v>393319</v>
      </c>
      <c r="V1498">
        <v>5</v>
      </c>
    </row>
    <row r="1499" spans="1:22" x14ac:dyDescent="0.25">
      <c r="A1499">
        <v>393007</v>
      </c>
      <c r="B1499">
        <v>36382</v>
      </c>
      <c r="C1499" t="s">
        <v>706</v>
      </c>
      <c r="D1499" t="s">
        <v>10</v>
      </c>
      <c r="E1499">
        <v>50</v>
      </c>
      <c r="F1499" t="s">
        <v>31</v>
      </c>
      <c r="G1499">
        <v>4</v>
      </c>
      <c r="I1499" t="s">
        <v>704</v>
      </c>
      <c r="J1499" t="b">
        <f t="shared" si="23"/>
        <v>0</v>
      </c>
      <c r="N1499">
        <v>393320</v>
      </c>
      <c r="V1499">
        <v>5</v>
      </c>
    </row>
    <row r="1500" spans="1:22" x14ac:dyDescent="0.25">
      <c r="A1500">
        <v>393008</v>
      </c>
      <c r="B1500">
        <v>10170</v>
      </c>
      <c r="C1500" t="s">
        <v>707</v>
      </c>
      <c r="D1500" t="s">
        <v>10</v>
      </c>
      <c r="E1500">
        <v>50</v>
      </c>
      <c r="F1500" t="s">
        <v>31</v>
      </c>
      <c r="G1500">
        <v>4</v>
      </c>
      <c r="I1500" t="s">
        <v>704</v>
      </c>
      <c r="J1500" t="b">
        <f t="shared" si="23"/>
        <v>0</v>
      </c>
      <c r="N1500">
        <v>393321</v>
      </c>
      <c r="V1500">
        <v>5</v>
      </c>
    </row>
    <row r="1501" spans="1:22" x14ac:dyDescent="0.25">
      <c r="A1501">
        <v>393009</v>
      </c>
      <c r="B1501">
        <v>16060</v>
      </c>
      <c r="C1501" t="s">
        <v>708</v>
      </c>
      <c r="D1501" t="s">
        <v>10</v>
      </c>
      <c r="E1501">
        <v>50</v>
      </c>
      <c r="F1501" t="s">
        <v>31</v>
      </c>
      <c r="G1501">
        <v>4</v>
      </c>
      <c r="I1501" t="s">
        <v>704</v>
      </c>
      <c r="J1501" t="b">
        <f t="shared" si="23"/>
        <v>0</v>
      </c>
      <c r="N1501">
        <v>393322</v>
      </c>
      <c r="V1501">
        <v>5</v>
      </c>
    </row>
    <row r="1502" spans="1:22" x14ac:dyDescent="0.25">
      <c r="A1502">
        <v>393010</v>
      </c>
      <c r="B1502">
        <v>55098</v>
      </c>
      <c r="C1502" t="s">
        <v>709</v>
      </c>
      <c r="D1502" t="s">
        <v>10</v>
      </c>
      <c r="E1502">
        <v>50</v>
      </c>
      <c r="F1502" t="s">
        <v>31</v>
      </c>
      <c r="G1502">
        <v>4</v>
      </c>
      <c r="I1502" t="s">
        <v>704</v>
      </c>
      <c r="J1502" t="b">
        <f t="shared" si="23"/>
        <v>0</v>
      </c>
      <c r="N1502">
        <v>393323</v>
      </c>
      <c r="V1502">
        <v>5</v>
      </c>
    </row>
    <row r="1503" spans="1:22" x14ac:dyDescent="0.25">
      <c r="A1503">
        <v>393011</v>
      </c>
      <c r="B1503">
        <v>20090</v>
      </c>
      <c r="C1503" t="s">
        <v>497</v>
      </c>
      <c r="D1503" t="s">
        <v>10</v>
      </c>
      <c r="E1503">
        <v>50</v>
      </c>
      <c r="F1503" t="s">
        <v>11</v>
      </c>
      <c r="G1503">
        <v>4</v>
      </c>
      <c r="I1503" t="s">
        <v>685</v>
      </c>
      <c r="J1503" t="b">
        <f t="shared" si="23"/>
        <v>0</v>
      </c>
      <c r="N1503">
        <v>393344</v>
      </c>
      <c r="V1503">
        <v>5</v>
      </c>
    </row>
    <row r="1504" spans="1:22" x14ac:dyDescent="0.25">
      <c r="A1504">
        <v>393012</v>
      </c>
      <c r="B1504">
        <v>25190</v>
      </c>
      <c r="C1504" t="s">
        <v>705</v>
      </c>
      <c r="D1504" t="s">
        <v>10</v>
      </c>
      <c r="E1504">
        <v>50</v>
      </c>
      <c r="F1504" t="s">
        <v>11</v>
      </c>
      <c r="G1504">
        <v>4</v>
      </c>
      <c r="I1504" t="s">
        <v>685</v>
      </c>
      <c r="J1504" t="b">
        <f t="shared" si="23"/>
        <v>0</v>
      </c>
      <c r="N1504">
        <v>393345</v>
      </c>
      <c r="V1504">
        <v>5</v>
      </c>
    </row>
    <row r="1505" spans="1:22" x14ac:dyDescent="0.25">
      <c r="A1505">
        <v>393013</v>
      </c>
      <c r="B1505">
        <v>36382</v>
      </c>
      <c r="C1505" t="s">
        <v>706</v>
      </c>
      <c r="D1505" t="s">
        <v>10</v>
      </c>
      <c r="E1505">
        <v>50</v>
      </c>
      <c r="F1505" t="s">
        <v>11</v>
      </c>
      <c r="G1505">
        <v>4</v>
      </c>
      <c r="I1505" t="s">
        <v>685</v>
      </c>
      <c r="J1505" t="b">
        <f t="shared" si="23"/>
        <v>0</v>
      </c>
      <c r="N1505">
        <v>393346</v>
      </c>
      <c r="V1505">
        <v>5</v>
      </c>
    </row>
    <row r="1506" spans="1:22" x14ac:dyDescent="0.25">
      <c r="A1506">
        <v>393014</v>
      </c>
      <c r="B1506">
        <v>10170</v>
      </c>
      <c r="C1506" t="s">
        <v>707</v>
      </c>
      <c r="D1506" t="s">
        <v>10</v>
      </c>
      <c r="E1506">
        <v>50</v>
      </c>
      <c r="F1506" t="s">
        <v>11</v>
      </c>
      <c r="G1506">
        <v>4</v>
      </c>
      <c r="I1506" t="s">
        <v>685</v>
      </c>
      <c r="J1506" t="b">
        <f t="shared" si="23"/>
        <v>0</v>
      </c>
      <c r="N1506">
        <v>393347</v>
      </c>
      <c r="V1506">
        <v>5</v>
      </c>
    </row>
    <row r="1507" spans="1:22" x14ac:dyDescent="0.25">
      <c r="A1507">
        <v>393015</v>
      </c>
      <c r="B1507">
        <v>16060</v>
      </c>
      <c r="C1507" t="s">
        <v>708</v>
      </c>
      <c r="D1507" t="s">
        <v>10</v>
      </c>
      <c r="E1507">
        <v>50</v>
      </c>
      <c r="F1507" t="s">
        <v>11</v>
      </c>
      <c r="G1507">
        <v>4</v>
      </c>
      <c r="I1507" t="s">
        <v>685</v>
      </c>
      <c r="J1507" t="b">
        <f t="shared" si="23"/>
        <v>0</v>
      </c>
      <c r="N1507">
        <v>393348</v>
      </c>
      <c r="V1507">
        <v>5</v>
      </c>
    </row>
    <row r="1508" spans="1:22" x14ac:dyDescent="0.25">
      <c r="A1508">
        <v>393016</v>
      </c>
      <c r="B1508">
        <v>55098</v>
      </c>
      <c r="C1508" t="s">
        <v>709</v>
      </c>
      <c r="D1508" t="s">
        <v>10</v>
      </c>
      <c r="E1508">
        <v>50</v>
      </c>
      <c r="F1508" t="s">
        <v>11</v>
      </c>
      <c r="G1508">
        <v>4</v>
      </c>
      <c r="I1508" t="s">
        <v>685</v>
      </c>
      <c r="J1508" t="b">
        <f t="shared" si="23"/>
        <v>0</v>
      </c>
      <c r="N1508">
        <v>393349</v>
      </c>
      <c r="V1508">
        <v>5</v>
      </c>
    </row>
    <row r="1509" spans="1:22" x14ac:dyDescent="0.25">
      <c r="A1509">
        <v>393017</v>
      </c>
      <c r="B1509" t="s">
        <v>714</v>
      </c>
      <c r="C1509" t="s">
        <v>715</v>
      </c>
      <c r="D1509" t="s">
        <v>10</v>
      </c>
      <c r="E1509">
        <v>50</v>
      </c>
      <c r="F1509" t="s">
        <v>31</v>
      </c>
      <c r="G1509">
        <v>3</v>
      </c>
      <c r="I1509" t="s">
        <v>13</v>
      </c>
      <c r="J1509" t="b">
        <f t="shared" si="23"/>
        <v>0</v>
      </c>
      <c r="N1509">
        <v>393350</v>
      </c>
      <c r="V1509">
        <v>5</v>
      </c>
    </row>
    <row r="1510" spans="1:22" x14ac:dyDescent="0.25">
      <c r="A1510">
        <v>393018</v>
      </c>
      <c r="B1510" t="s">
        <v>714</v>
      </c>
      <c r="C1510" t="s">
        <v>715</v>
      </c>
      <c r="D1510" t="s">
        <v>10</v>
      </c>
      <c r="E1510">
        <v>50</v>
      </c>
      <c r="F1510" t="s">
        <v>11</v>
      </c>
      <c r="G1510">
        <v>3</v>
      </c>
      <c r="I1510" t="s">
        <v>230</v>
      </c>
      <c r="J1510" t="b">
        <f t="shared" si="23"/>
        <v>0</v>
      </c>
      <c r="N1510">
        <v>393351</v>
      </c>
      <c r="V1510">
        <v>5</v>
      </c>
    </row>
    <row r="1511" spans="1:22" x14ac:dyDescent="0.25">
      <c r="A1511">
        <v>393019</v>
      </c>
      <c r="B1511">
        <v>85200</v>
      </c>
      <c r="C1511" t="s">
        <v>796</v>
      </c>
      <c r="D1511" t="s">
        <v>10</v>
      </c>
      <c r="E1511">
        <v>1</v>
      </c>
      <c r="F1511" t="s">
        <v>11</v>
      </c>
      <c r="G1511">
        <v>1</v>
      </c>
      <c r="H1511" t="s">
        <v>797</v>
      </c>
      <c r="I1511" t="s">
        <v>685</v>
      </c>
      <c r="J1511" t="b">
        <f t="shared" si="23"/>
        <v>0</v>
      </c>
      <c r="N1511">
        <v>393352</v>
      </c>
      <c r="V1511">
        <v>5</v>
      </c>
    </row>
    <row r="1512" spans="1:22" x14ac:dyDescent="0.25">
      <c r="A1512">
        <v>393020</v>
      </c>
      <c r="B1512">
        <v>85200</v>
      </c>
      <c r="C1512" t="s">
        <v>796</v>
      </c>
      <c r="D1512" t="s">
        <v>10</v>
      </c>
      <c r="E1512">
        <v>1</v>
      </c>
      <c r="F1512" t="s">
        <v>11</v>
      </c>
      <c r="G1512">
        <v>1</v>
      </c>
      <c r="H1512" t="s">
        <v>797</v>
      </c>
      <c r="I1512" t="s">
        <v>685</v>
      </c>
      <c r="J1512" t="b">
        <f t="shared" si="23"/>
        <v>0</v>
      </c>
      <c r="N1512">
        <v>393353</v>
      </c>
      <c r="V1512">
        <v>5</v>
      </c>
    </row>
    <row r="1513" spans="1:22" x14ac:dyDescent="0.25">
      <c r="A1513">
        <v>393021</v>
      </c>
      <c r="B1513">
        <v>35045</v>
      </c>
      <c r="C1513" t="s">
        <v>798</v>
      </c>
      <c r="D1513" t="s">
        <v>10</v>
      </c>
      <c r="E1513">
        <v>1</v>
      </c>
      <c r="F1513" t="s">
        <v>11</v>
      </c>
      <c r="G1513">
        <v>1</v>
      </c>
      <c r="H1513" t="s">
        <v>22</v>
      </c>
      <c r="I1513" t="s">
        <v>685</v>
      </c>
      <c r="J1513" t="b">
        <f t="shared" si="23"/>
        <v>0</v>
      </c>
      <c r="N1513">
        <v>393354</v>
      </c>
      <c r="V1513">
        <v>5</v>
      </c>
    </row>
    <row r="1514" spans="1:22" x14ac:dyDescent="0.25">
      <c r="A1514">
        <v>393022</v>
      </c>
      <c r="B1514">
        <v>85200</v>
      </c>
      <c r="C1514" t="s">
        <v>796</v>
      </c>
      <c r="D1514" t="s">
        <v>10</v>
      </c>
      <c r="E1514">
        <v>10</v>
      </c>
      <c r="F1514" t="s">
        <v>11</v>
      </c>
      <c r="G1514">
        <v>1</v>
      </c>
      <c r="H1514" t="s">
        <v>797</v>
      </c>
      <c r="I1514" t="s">
        <v>685</v>
      </c>
      <c r="J1514" t="b">
        <f t="shared" si="23"/>
        <v>0</v>
      </c>
      <c r="N1514">
        <v>393355</v>
      </c>
      <c r="V1514">
        <v>5</v>
      </c>
    </row>
    <row r="1515" spans="1:22" x14ac:dyDescent="0.25">
      <c r="A1515">
        <v>393023</v>
      </c>
      <c r="B1515">
        <v>85200</v>
      </c>
      <c r="C1515" t="s">
        <v>796</v>
      </c>
      <c r="D1515" t="s">
        <v>10</v>
      </c>
      <c r="E1515">
        <v>1</v>
      </c>
      <c r="F1515" t="s">
        <v>11</v>
      </c>
      <c r="G1515">
        <v>1</v>
      </c>
      <c r="H1515" t="s">
        <v>18</v>
      </c>
      <c r="I1515" t="s">
        <v>685</v>
      </c>
      <c r="J1515" t="b">
        <f t="shared" si="23"/>
        <v>0</v>
      </c>
      <c r="N1515">
        <v>393356</v>
      </c>
      <c r="V1515">
        <v>5</v>
      </c>
    </row>
    <row r="1516" spans="1:22" x14ac:dyDescent="0.25">
      <c r="A1516">
        <v>393024</v>
      </c>
      <c r="B1516">
        <v>35040</v>
      </c>
      <c r="C1516" t="s">
        <v>799</v>
      </c>
      <c r="D1516" t="s">
        <v>10</v>
      </c>
      <c r="E1516">
        <v>1</v>
      </c>
      <c r="F1516" t="s">
        <v>11</v>
      </c>
      <c r="G1516">
        <v>1</v>
      </c>
      <c r="I1516" t="s">
        <v>685</v>
      </c>
      <c r="J1516" t="b">
        <f t="shared" si="23"/>
        <v>0</v>
      </c>
      <c r="N1516">
        <v>393357</v>
      </c>
      <c r="V1516">
        <v>5</v>
      </c>
    </row>
    <row r="1517" spans="1:22" x14ac:dyDescent="0.25">
      <c r="A1517">
        <v>393025</v>
      </c>
      <c r="B1517">
        <v>85200</v>
      </c>
      <c r="C1517" t="s">
        <v>796</v>
      </c>
      <c r="D1517" t="s">
        <v>10</v>
      </c>
      <c r="E1517">
        <v>1</v>
      </c>
      <c r="F1517" t="s">
        <v>11</v>
      </c>
      <c r="G1517">
        <v>1</v>
      </c>
      <c r="H1517" t="s">
        <v>18</v>
      </c>
      <c r="I1517" t="s">
        <v>685</v>
      </c>
      <c r="J1517" t="b">
        <f t="shared" si="23"/>
        <v>0</v>
      </c>
      <c r="N1517">
        <v>393358</v>
      </c>
      <c r="V1517">
        <v>5</v>
      </c>
    </row>
    <row r="1518" spans="1:22" x14ac:dyDescent="0.25">
      <c r="A1518">
        <v>393026</v>
      </c>
      <c r="B1518">
        <v>85200</v>
      </c>
      <c r="C1518" t="s">
        <v>796</v>
      </c>
      <c r="D1518" t="s">
        <v>10</v>
      </c>
      <c r="E1518">
        <v>1</v>
      </c>
      <c r="F1518" t="s">
        <v>11</v>
      </c>
      <c r="G1518">
        <v>1</v>
      </c>
      <c r="H1518" t="s">
        <v>18</v>
      </c>
      <c r="I1518" t="s">
        <v>685</v>
      </c>
      <c r="J1518" t="b">
        <f t="shared" si="23"/>
        <v>0</v>
      </c>
      <c r="N1518">
        <v>393359</v>
      </c>
      <c r="V1518">
        <v>5</v>
      </c>
    </row>
    <row r="1519" spans="1:22" x14ac:dyDescent="0.25">
      <c r="A1519">
        <v>393027</v>
      </c>
      <c r="B1519" t="s">
        <v>800</v>
      </c>
      <c r="C1519" t="s">
        <v>801</v>
      </c>
      <c r="D1519" t="s">
        <v>10</v>
      </c>
      <c r="E1519">
        <v>1</v>
      </c>
      <c r="F1519" t="s">
        <v>11</v>
      </c>
      <c r="G1519">
        <v>1</v>
      </c>
      <c r="H1519" t="s">
        <v>140</v>
      </c>
      <c r="I1519" t="s">
        <v>685</v>
      </c>
      <c r="J1519" t="b">
        <f t="shared" si="23"/>
        <v>0</v>
      </c>
      <c r="N1519">
        <v>393360</v>
      </c>
      <c r="V1519">
        <v>5</v>
      </c>
    </row>
    <row r="1520" spans="1:22" x14ac:dyDescent="0.25">
      <c r="A1520">
        <v>393028</v>
      </c>
      <c r="B1520">
        <v>85200</v>
      </c>
      <c r="C1520" t="s">
        <v>796</v>
      </c>
      <c r="D1520" t="s">
        <v>10</v>
      </c>
      <c r="E1520">
        <v>1</v>
      </c>
      <c r="F1520" t="s">
        <v>11</v>
      </c>
      <c r="G1520">
        <v>1</v>
      </c>
      <c r="H1520" t="s">
        <v>18</v>
      </c>
      <c r="I1520" t="s">
        <v>685</v>
      </c>
      <c r="J1520" t="b">
        <f t="shared" si="23"/>
        <v>0</v>
      </c>
      <c r="N1520">
        <v>393361</v>
      </c>
      <c r="V1520">
        <v>5</v>
      </c>
    </row>
    <row r="1521" spans="1:22" x14ac:dyDescent="0.25">
      <c r="A1521">
        <v>393029</v>
      </c>
      <c r="B1521" t="s">
        <v>800</v>
      </c>
      <c r="C1521" t="s">
        <v>801</v>
      </c>
      <c r="D1521" t="s">
        <v>10</v>
      </c>
      <c r="E1521">
        <v>1</v>
      </c>
      <c r="F1521" t="s">
        <v>11</v>
      </c>
      <c r="G1521">
        <v>1</v>
      </c>
      <c r="H1521" t="s">
        <v>140</v>
      </c>
      <c r="I1521" t="s">
        <v>685</v>
      </c>
      <c r="J1521" t="b">
        <f t="shared" si="23"/>
        <v>0</v>
      </c>
      <c r="N1521">
        <v>393362</v>
      </c>
      <c r="V1521">
        <v>5</v>
      </c>
    </row>
    <row r="1522" spans="1:22" x14ac:dyDescent="0.25">
      <c r="A1522">
        <v>393030</v>
      </c>
      <c r="B1522">
        <v>85200</v>
      </c>
      <c r="C1522" t="s">
        <v>796</v>
      </c>
      <c r="D1522" t="s">
        <v>10</v>
      </c>
      <c r="E1522">
        <v>1</v>
      </c>
      <c r="F1522" t="s">
        <v>11</v>
      </c>
      <c r="G1522">
        <v>1</v>
      </c>
      <c r="H1522" t="s">
        <v>18</v>
      </c>
      <c r="I1522" t="s">
        <v>685</v>
      </c>
      <c r="J1522" t="b">
        <f t="shared" si="23"/>
        <v>0</v>
      </c>
      <c r="N1522">
        <v>393363</v>
      </c>
      <c r="V1522">
        <v>5</v>
      </c>
    </row>
    <row r="1523" spans="1:22" x14ac:dyDescent="0.25">
      <c r="A1523">
        <v>393031</v>
      </c>
      <c r="B1523">
        <v>65230</v>
      </c>
      <c r="C1523" t="s">
        <v>802</v>
      </c>
      <c r="D1523" t="s">
        <v>10</v>
      </c>
      <c r="E1523">
        <v>4</v>
      </c>
      <c r="F1523" t="s">
        <v>31</v>
      </c>
      <c r="G1523">
        <v>1</v>
      </c>
      <c r="H1523" t="s">
        <v>140</v>
      </c>
      <c r="I1523" t="s">
        <v>13</v>
      </c>
      <c r="J1523" t="b">
        <f t="shared" si="23"/>
        <v>0</v>
      </c>
      <c r="N1523">
        <v>393365</v>
      </c>
      <c r="V1523">
        <v>5</v>
      </c>
    </row>
    <row r="1524" spans="1:22" x14ac:dyDescent="0.25">
      <c r="A1524">
        <v>393032</v>
      </c>
      <c r="B1524">
        <v>65230</v>
      </c>
      <c r="C1524" t="s">
        <v>802</v>
      </c>
      <c r="D1524" t="s">
        <v>10</v>
      </c>
      <c r="E1524">
        <v>1</v>
      </c>
      <c r="F1524" t="s">
        <v>11</v>
      </c>
      <c r="G1524">
        <v>1</v>
      </c>
      <c r="H1524" t="s">
        <v>140</v>
      </c>
      <c r="I1524" t="s">
        <v>685</v>
      </c>
      <c r="J1524" t="b">
        <f t="shared" si="23"/>
        <v>0</v>
      </c>
      <c r="N1524">
        <v>393368</v>
      </c>
      <c r="V1524">
        <v>5</v>
      </c>
    </row>
    <row r="1525" spans="1:22" x14ac:dyDescent="0.25">
      <c r="A1525">
        <v>393033</v>
      </c>
      <c r="B1525">
        <v>85200</v>
      </c>
      <c r="C1525" t="s">
        <v>796</v>
      </c>
      <c r="D1525" t="s">
        <v>10</v>
      </c>
      <c r="E1525">
        <v>1</v>
      </c>
      <c r="F1525" t="s">
        <v>11</v>
      </c>
      <c r="G1525">
        <v>1</v>
      </c>
      <c r="H1525" t="s">
        <v>18</v>
      </c>
      <c r="I1525" t="s">
        <v>685</v>
      </c>
      <c r="J1525" t="b">
        <f t="shared" si="23"/>
        <v>0</v>
      </c>
      <c r="N1525">
        <v>393369</v>
      </c>
      <c r="V1525">
        <v>5</v>
      </c>
    </row>
    <row r="1526" spans="1:22" x14ac:dyDescent="0.25">
      <c r="A1526">
        <v>393034</v>
      </c>
      <c r="B1526">
        <v>85200</v>
      </c>
      <c r="C1526" t="s">
        <v>796</v>
      </c>
      <c r="D1526" t="s">
        <v>10</v>
      </c>
      <c r="E1526">
        <v>1</v>
      </c>
      <c r="F1526" t="s">
        <v>11</v>
      </c>
      <c r="G1526">
        <v>1</v>
      </c>
      <c r="H1526" t="s">
        <v>18</v>
      </c>
      <c r="I1526" t="s">
        <v>685</v>
      </c>
      <c r="J1526" t="b">
        <f t="shared" si="23"/>
        <v>0</v>
      </c>
      <c r="N1526">
        <v>393380</v>
      </c>
      <c r="V1526">
        <v>5</v>
      </c>
    </row>
    <row r="1527" spans="1:22" x14ac:dyDescent="0.25">
      <c r="A1527">
        <v>393035</v>
      </c>
      <c r="B1527">
        <v>65230</v>
      </c>
      <c r="C1527" t="s">
        <v>802</v>
      </c>
      <c r="D1527" t="s">
        <v>10</v>
      </c>
      <c r="E1527">
        <v>1</v>
      </c>
      <c r="F1527" t="s">
        <v>11</v>
      </c>
      <c r="G1527">
        <v>1</v>
      </c>
      <c r="H1527" t="s">
        <v>140</v>
      </c>
      <c r="I1527" t="s">
        <v>685</v>
      </c>
      <c r="J1527" t="b">
        <f t="shared" si="23"/>
        <v>0</v>
      </c>
      <c r="N1527">
        <v>393381</v>
      </c>
      <c r="V1527">
        <v>5</v>
      </c>
    </row>
    <row r="1528" spans="1:22" x14ac:dyDescent="0.25">
      <c r="A1528">
        <v>393036</v>
      </c>
      <c r="B1528" t="s">
        <v>800</v>
      </c>
      <c r="C1528" t="s">
        <v>801</v>
      </c>
      <c r="D1528" t="s">
        <v>10</v>
      </c>
      <c r="E1528">
        <v>1</v>
      </c>
      <c r="F1528" t="s">
        <v>11</v>
      </c>
      <c r="G1528">
        <v>1</v>
      </c>
      <c r="H1528" t="s">
        <v>140</v>
      </c>
      <c r="I1528" t="s">
        <v>685</v>
      </c>
      <c r="J1528" t="b">
        <f t="shared" si="23"/>
        <v>0</v>
      </c>
      <c r="N1528">
        <v>393382</v>
      </c>
      <c r="V1528">
        <v>5</v>
      </c>
    </row>
    <row r="1529" spans="1:22" x14ac:dyDescent="0.25">
      <c r="A1529">
        <v>393037</v>
      </c>
      <c r="B1529">
        <v>85200</v>
      </c>
      <c r="C1529" t="s">
        <v>796</v>
      </c>
      <c r="D1529" t="s">
        <v>10</v>
      </c>
      <c r="E1529">
        <v>1</v>
      </c>
      <c r="F1529" t="s">
        <v>11</v>
      </c>
      <c r="G1529">
        <v>1</v>
      </c>
      <c r="H1529" t="s">
        <v>18</v>
      </c>
      <c r="I1529" t="s">
        <v>685</v>
      </c>
      <c r="J1529" t="b">
        <f t="shared" si="23"/>
        <v>0</v>
      </c>
      <c r="N1529">
        <v>393383</v>
      </c>
      <c r="V1529">
        <v>5</v>
      </c>
    </row>
    <row r="1530" spans="1:22" x14ac:dyDescent="0.25">
      <c r="A1530">
        <v>393038</v>
      </c>
      <c r="B1530">
        <v>65230</v>
      </c>
      <c r="C1530" t="s">
        <v>802</v>
      </c>
      <c r="D1530" t="s">
        <v>10</v>
      </c>
      <c r="E1530">
        <v>1</v>
      </c>
      <c r="F1530" t="s">
        <v>11</v>
      </c>
      <c r="G1530">
        <v>1</v>
      </c>
      <c r="H1530" t="s">
        <v>140</v>
      </c>
      <c r="I1530" t="s">
        <v>685</v>
      </c>
      <c r="J1530" t="b">
        <f t="shared" si="23"/>
        <v>0</v>
      </c>
      <c r="N1530">
        <v>393384</v>
      </c>
      <c r="V1530">
        <v>5</v>
      </c>
    </row>
    <row r="1531" spans="1:22" x14ac:dyDescent="0.25">
      <c r="A1531">
        <v>393039</v>
      </c>
      <c r="B1531">
        <v>120030</v>
      </c>
      <c r="C1531" t="s">
        <v>164</v>
      </c>
      <c r="D1531" t="s">
        <v>10</v>
      </c>
      <c r="E1531">
        <v>2</v>
      </c>
      <c r="F1531" t="s">
        <v>11</v>
      </c>
      <c r="G1531">
        <v>1</v>
      </c>
      <c r="H1531" t="s">
        <v>163</v>
      </c>
      <c r="I1531" t="s">
        <v>685</v>
      </c>
      <c r="J1531" t="b">
        <f t="shared" si="23"/>
        <v>0</v>
      </c>
      <c r="N1531">
        <v>393385</v>
      </c>
      <c r="V1531">
        <v>5</v>
      </c>
    </row>
    <row r="1532" spans="1:22" x14ac:dyDescent="0.25">
      <c r="A1532">
        <v>393040</v>
      </c>
      <c r="B1532">
        <v>120020</v>
      </c>
      <c r="C1532" t="s">
        <v>418</v>
      </c>
      <c r="D1532" t="s">
        <v>10</v>
      </c>
      <c r="E1532">
        <v>1</v>
      </c>
      <c r="F1532" t="s">
        <v>11</v>
      </c>
      <c r="G1532">
        <v>1</v>
      </c>
      <c r="H1532" t="s">
        <v>307</v>
      </c>
      <c r="I1532" t="s">
        <v>685</v>
      </c>
      <c r="J1532" t="b">
        <f t="shared" si="23"/>
        <v>0</v>
      </c>
      <c r="N1532">
        <v>393386</v>
      </c>
      <c r="V1532">
        <v>5</v>
      </c>
    </row>
    <row r="1533" spans="1:22" x14ac:dyDescent="0.25">
      <c r="A1533">
        <v>393041</v>
      </c>
      <c r="B1533">
        <v>20280</v>
      </c>
      <c r="C1533" t="s">
        <v>214</v>
      </c>
      <c r="D1533" t="s">
        <v>10</v>
      </c>
      <c r="E1533">
        <v>2</v>
      </c>
      <c r="F1533" t="s">
        <v>11</v>
      </c>
      <c r="G1533">
        <v>1</v>
      </c>
      <c r="H1533" t="s">
        <v>160</v>
      </c>
      <c r="I1533" t="s">
        <v>685</v>
      </c>
      <c r="J1533" t="b">
        <f t="shared" si="23"/>
        <v>0</v>
      </c>
      <c r="N1533">
        <v>393387</v>
      </c>
      <c r="V1533">
        <v>5</v>
      </c>
    </row>
    <row r="1534" spans="1:22" x14ac:dyDescent="0.25">
      <c r="A1534">
        <v>393042</v>
      </c>
      <c r="B1534">
        <v>50151</v>
      </c>
      <c r="C1534" t="s">
        <v>234</v>
      </c>
      <c r="D1534" t="s">
        <v>10</v>
      </c>
      <c r="E1534">
        <v>2</v>
      </c>
      <c r="F1534" t="s">
        <v>11</v>
      </c>
      <c r="G1534">
        <v>1</v>
      </c>
      <c r="H1534" t="s">
        <v>160</v>
      </c>
      <c r="I1534" t="s">
        <v>685</v>
      </c>
      <c r="J1534" t="b">
        <f t="shared" si="23"/>
        <v>0</v>
      </c>
      <c r="N1534">
        <v>393388</v>
      </c>
      <c r="V1534">
        <v>5</v>
      </c>
    </row>
    <row r="1535" spans="1:22" x14ac:dyDescent="0.25">
      <c r="A1535">
        <v>393043</v>
      </c>
      <c r="B1535">
        <v>1995</v>
      </c>
      <c r="C1535" t="s">
        <v>697</v>
      </c>
      <c r="D1535" t="s">
        <v>10</v>
      </c>
      <c r="E1535">
        <v>5</v>
      </c>
      <c r="F1535" t="s">
        <v>11</v>
      </c>
      <c r="G1535">
        <v>1</v>
      </c>
      <c r="H1535" t="s">
        <v>178</v>
      </c>
      <c r="I1535" t="s">
        <v>685</v>
      </c>
      <c r="J1535" t="b">
        <f t="shared" si="23"/>
        <v>0</v>
      </c>
      <c r="N1535">
        <v>393389</v>
      </c>
      <c r="V1535">
        <v>5</v>
      </c>
    </row>
    <row r="1536" spans="1:22" x14ac:dyDescent="0.25">
      <c r="A1536">
        <v>393044</v>
      </c>
      <c r="B1536">
        <v>120020</v>
      </c>
      <c r="C1536" t="s">
        <v>418</v>
      </c>
      <c r="D1536" t="s">
        <v>10</v>
      </c>
      <c r="E1536">
        <v>1</v>
      </c>
      <c r="F1536" t="s">
        <v>11</v>
      </c>
      <c r="G1536">
        <v>1</v>
      </c>
      <c r="H1536" t="s">
        <v>307</v>
      </c>
      <c r="I1536" t="s">
        <v>685</v>
      </c>
      <c r="J1536" t="b">
        <f t="shared" si="23"/>
        <v>0</v>
      </c>
      <c r="N1536">
        <v>393390</v>
      </c>
      <c r="V1536">
        <v>5</v>
      </c>
    </row>
    <row r="1537" spans="1:22" x14ac:dyDescent="0.25">
      <c r="A1537">
        <v>393045</v>
      </c>
      <c r="B1537">
        <v>20280</v>
      </c>
      <c r="C1537" t="s">
        <v>214</v>
      </c>
      <c r="D1537" t="s">
        <v>10</v>
      </c>
      <c r="E1537">
        <v>1</v>
      </c>
      <c r="F1537" t="s">
        <v>11</v>
      </c>
      <c r="G1537">
        <v>1</v>
      </c>
      <c r="H1537" t="s">
        <v>160</v>
      </c>
      <c r="I1537" t="s">
        <v>685</v>
      </c>
      <c r="J1537" t="b">
        <f t="shared" si="23"/>
        <v>0</v>
      </c>
      <c r="N1537">
        <v>393391</v>
      </c>
      <c r="V1537">
        <v>5</v>
      </c>
    </row>
    <row r="1538" spans="1:22" x14ac:dyDescent="0.25">
      <c r="A1538">
        <v>393046</v>
      </c>
      <c r="B1538">
        <v>120030</v>
      </c>
      <c r="C1538" t="s">
        <v>164</v>
      </c>
      <c r="D1538" t="s">
        <v>10</v>
      </c>
      <c r="E1538">
        <v>2</v>
      </c>
      <c r="F1538" t="s">
        <v>11</v>
      </c>
      <c r="G1538">
        <v>1</v>
      </c>
      <c r="H1538" t="s">
        <v>163</v>
      </c>
      <c r="I1538" t="s">
        <v>685</v>
      </c>
      <c r="J1538" t="b">
        <f t="shared" si="23"/>
        <v>0</v>
      </c>
      <c r="N1538">
        <v>393415</v>
      </c>
      <c r="V1538">
        <v>5</v>
      </c>
    </row>
    <row r="1539" spans="1:22" x14ac:dyDescent="0.25">
      <c r="A1539">
        <v>393047</v>
      </c>
      <c r="B1539">
        <v>1995</v>
      </c>
      <c r="C1539" t="s">
        <v>697</v>
      </c>
      <c r="D1539" t="s">
        <v>10</v>
      </c>
      <c r="E1539">
        <v>1</v>
      </c>
      <c r="F1539" t="s">
        <v>11</v>
      </c>
      <c r="G1539">
        <v>1</v>
      </c>
      <c r="H1539" t="s">
        <v>178</v>
      </c>
      <c r="I1539" t="s">
        <v>685</v>
      </c>
      <c r="J1539" t="b">
        <f t="shared" si="23"/>
        <v>0</v>
      </c>
      <c r="N1539">
        <v>393416</v>
      </c>
      <c r="V1539">
        <v>5</v>
      </c>
    </row>
    <row r="1540" spans="1:22" x14ac:dyDescent="0.25">
      <c r="A1540">
        <v>393048</v>
      </c>
      <c r="B1540">
        <v>2000</v>
      </c>
      <c r="C1540" t="s">
        <v>365</v>
      </c>
      <c r="D1540" t="s">
        <v>10</v>
      </c>
      <c r="E1540">
        <v>2</v>
      </c>
      <c r="F1540" t="s">
        <v>11</v>
      </c>
      <c r="G1540">
        <v>1</v>
      </c>
      <c r="H1540" t="s">
        <v>178</v>
      </c>
      <c r="I1540" t="s">
        <v>685</v>
      </c>
      <c r="J1540" t="b">
        <f t="shared" si="23"/>
        <v>0</v>
      </c>
      <c r="N1540">
        <v>393417</v>
      </c>
      <c r="V1540">
        <v>5</v>
      </c>
    </row>
    <row r="1541" spans="1:22" x14ac:dyDescent="0.25">
      <c r="A1541">
        <v>393049</v>
      </c>
      <c r="B1541">
        <v>65230</v>
      </c>
      <c r="C1541" t="s">
        <v>802</v>
      </c>
      <c r="D1541" t="s">
        <v>10</v>
      </c>
      <c r="E1541">
        <v>1</v>
      </c>
      <c r="F1541" t="s">
        <v>11</v>
      </c>
      <c r="G1541">
        <v>1</v>
      </c>
      <c r="H1541" t="s">
        <v>140</v>
      </c>
      <c r="I1541" t="s">
        <v>685</v>
      </c>
      <c r="J1541" t="b">
        <f t="shared" si="23"/>
        <v>0</v>
      </c>
      <c r="N1541">
        <v>393418</v>
      </c>
      <c r="V1541">
        <v>5</v>
      </c>
    </row>
    <row r="1542" spans="1:22" x14ac:dyDescent="0.25">
      <c r="A1542">
        <v>393050</v>
      </c>
      <c r="B1542">
        <v>85200</v>
      </c>
      <c r="C1542" t="s">
        <v>796</v>
      </c>
      <c r="D1542" t="s">
        <v>10</v>
      </c>
      <c r="E1542">
        <v>1</v>
      </c>
      <c r="F1542" t="s">
        <v>11</v>
      </c>
      <c r="G1542">
        <v>1</v>
      </c>
      <c r="H1542" t="s">
        <v>18</v>
      </c>
      <c r="I1542" t="s">
        <v>685</v>
      </c>
      <c r="J1542" t="b">
        <f t="shared" si="23"/>
        <v>0</v>
      </c>
      <c r="N1542">
        <v>393419</v>
      </c>
      <c r="V1542">
        <v>5</v>
      </c>
    </row>
    <row r="1543" spans="1:22" x14ac:dyDescent="0.25">
      <c r="A1543">
        <v>393051</v>
      </c>
      <c r="B1543">
        <v>120020</v>
      </c>
      <c r="C1543" t="s">
        <v>418</v>
      </c>
      <c r="D1543" t="s">
        <v>10</v>
      </c>
      <c r="E1543">
        <v>1</v>
      </c>
      <c r="F1543" t="s">
        <v>11</v>
      </c>
      <c r="G1543">
        <v>1</v>
      </c>
      <c r="H1543" t="s">
        <v>307</v>
      </c>
      <c r="I1543" t="s">
        <v>685</v>
      </c>
      <c r="J1543" t="b">
        <f t="shared" si="23"/>
        <v>0</v>
      </c>
      <c r="N1543">
        <v>393420</v>
      </c>
      <c r="V1543">
        <v>5</v>
      </c>
    </row>
    <row r="1544" spans="1:22" x14ac:dyDescent="0.25">
      <c r="A1544">
        <v>393052</v>
      </c>
      <c r="B1544">
        <v>20280</v>
      </c>
      <c r="C1544" t="s">
        <v>214</v>
      </c>
      <c r="D1544" t="s">
        <v>10</v>
      </c>
      <c r="E1544">
        <v>1</v>
      </c>
      <c r="F1544" t="s">
        <v>11</v>
      </c>
      <c r="G1544">
        <v>1</v>
      </c>
      <c r="H1544" t="s">
        <v>160</v>
      </c>
      <c r="I1544" t="s">
        <v>685</v>
      </c>
      <c r="J1544" t="b">
        <f t="shared" si="23"/>
        <v>0</v>
      </c>
      <c r="N1544">
        <v>393421</v>
      </c>
      <c r="V1544">
        <v>5</v>
      </c>
    </row>
    <row r="1545" spans="1:22" x14ac:dyDescent="0.25">
      <c r="A1545">
        <v>393053</v>
      </c>
      <c r="B1545">
        <v>1995</v>
      </c>
      <c r="C1545" t="s">
        <v>697</v>
      </c>
      <c r="D1545" t="s">
        <v>10</v>
      </c>
      <c r="E1545">
        <v>1</v>
      </c>
      <c r="F1545" t="s">
        <v>11</v>
      </c>
      <c r="G1545">
        <v>1</v>
      </c>
      <c r="H1545" t="s">
        <v>178</v>
      </c>
      <c r="I1545" t="s">
        <v>685</v>
      </c>
      <c r="J1545" t="b">
        <f t="shared" si="23"/>
        <v>0</v>
      </c>
      <c r="N1545">
        <v>393422</v>
      </c>
      <c r="V1545">
        <v>5</v>
      </c>
    </row>
    <row r="1546" spans="1:22" x14ac:dyDescent="0.25">
      <c r="A1546">
        <v>393054</v>
      </c>
      <c r="B1546">
        <v>2000</v>
      </c>
      <c r="C1546" t="s">
        <v>365</v>
      </c>
      <c r="D1546" t="s">
        <v>10</v>
      </c>
      <c r="E1546">
        <v>2</v>
      </c>
      <c r="F1546" t="s">
        <v>11</v>
      </c>
      <c r="G1546">
        <v>1</v>
      </c>
      <c r="H1546" t="s">
        <v>178</v>
      </c>
      <c r="I1546" t="s">
        <v>685</v>
      </c>
      <c r="J1546" t="b">
        <f t="shared" si="23"/>
        <v>0</v>
      </c>
      <c r="N1546">
        <v>393426</v>
      </c>
      <c r="V1546">
        <v>5</v>
      </c>
    </row>
    <row r="1547" spans="1:22" x14ac:dyDescent="0.25">
      <c r="A1547">
        <v>393055</v>
      </c>
      <c r="B1547">
        <v>120030</v>
      </c>
      <c r="C1547" t="s">
        <v>164</v>
      </c>
      <c r="D1547" t="s">
        <v>10</v>
      </c>
      <c r="E1547">
        <v>2</v>
      </c>
      <c r="F1547" t="s">
        <v>11</v>
      </c>
      <c r="G1547">
        <v>1</v>
      </c>
      <c r="H1547" t="s">
        <v>163</v>
      </c>
      <c r="I1547" t="s">
        <v>685</v>
      </c>
      <c r="J1547" t="b">
        <f t="shared" si="23"/>
        <v>0</v>
      </c>
      <c r="N1547">
        <v>393427</v>
      </c>
      <c r="V1547">
        <v>5</v>
      </c>
    </row>
    <row r="1548" spans="1:22" x14ac:dyDescent="0.25">
      <c r="A1548">
        <v>393056</v>
      </c>
      <c r="B1548">
        <v>120020</v>
      </c>
      <c r="C1548" t="s">
        <v>418</v>
      </c>
      <c r="D1548" t="s">
        <v>10</v>
      </c>
      <c r="E1548">
        <v>1</v>
      </c>
      <c r="F1548" t="s">
        <v>11</v>
      </c>
      <c r="G1548">
        <v>1</v>
      </c>
      <c r="H1548" t="s">
        <v>307</v>
      </c>
      <c r="I1548" t="s">
        <v>685</v>
      </c>
      <c r="J1548" t="b">
        <f t="shared" ref="J1548:J1611" si="24">A1548=A1547</f>
        <v>0</v>
      </c>
      <c r="N1548">
        <v>393428</v>
      </c>
      <c r="V1548">
        <v>5</v>
      </c>
    </row>
    <row r="1549" spans="1:22" x14ac:dyDescent="0.25">
      <c r="A1549">
        <v>393057</v>
      </c>
      <c r="B1549">
        <v>20280</v>
      </c>
      <c r="C1549" t="s">
        <v>214</v>
      </c>
      <c r="D1549" t="s">
        <v>10</v>
      </c>
      <c r="E1549">
        <v>2</v>
      </c>
      <c r="F1549" t="s">
        <v>11</v>
      </c>
      <c r="G1549">
        <v>1</v>
      </c>
      <c r="H1549" t="s">
        <v>160</v>
      </c>
      <c r="I1549" t="s">
        <v>685</v>
      </c>
      <c r="J1549" t="b">
        <f t="shared" si="24"/>
        <v>0</v>
      </c>
      <c r="N1549">
        <v>393429</v>
      </c>
      <c r="V1549">
        <v>5</v>
      </c>
    </row>
    <row r="1550" spans="1:22" x14ac:dyDescent="0.25">
      <c r="A1550">
        <v>393058</v>
      </c>
      <c r="B1550">
        <v>50151</v>
      </c>
      <c r="C1550" t="s">
        <v>234</v>
      </c>
      <c r="D1550" t="s">
        <v>10</v>
      </c>
      <c r="E1550">
        <v>2</v>
      </c>
      <c r="F1550" t="s">
        <v>11</v>
      </c>
      <c r="G1550">
        <v>1</v>
      </c>
      <c r="H1550" t="s">
        <v>160</v>
      </c>
      <c r="I1550" t="s">
        <v>685</v>
      </c>
      <c r="J1550" t="b">
        <f t="shared" si="24"/>
        <v>0</v>
      </c>
      <c r="N1550">
        <v>393430</v>
      </c>
      <c r="V1550">
        <v>5</v>
      </c>
    </row>
    <row r="1551" spans="1:22" x14ac:dyDescent="0.25">
      <c r="A1551">
        <v>393059</v>
      </c>
      <c r="B1551">
        <v>1995</v>
      </c>
      <c r="C1551" t="s">
        <v>697</v>
      </c>
      <c r="D1551" t="s">
        <v>10</v>
      </c>
      <c r="E1551">
        <v>5</v>
      </c>
      <c r="F1551" t="s">
        <v>11</v>
      </c>
      <c r="G1551">
        <v>1</v>
      </c>
      <c r="H1551" t="s">
        <v>178</v>
      </c>
      <c r="I1551" t="s">
        <v>685</v>
      </c>
      <c r="J1551" t="b">
        <f t="shared" si="24"/>
        <v>0</v>
      </c>
      <c r="N1551">
        <v>393431</v>
      </c>
      <c r="V1551">
        <v>5</v>
      </c>
    </row>
    <row r="1552" spans="1:22" x14ac:dyDescent="0.25">
      <c r="A1552">
        <v>393060</v>
      </c>
      <c r="B1552">
        <v>20280</v>
      </c>
      <c r="C1552" t="s">
        <v>214</v>
      </c>
      <c r="D1552" t="s">
        <v>10</v>
      </c>
      <c r="E1552">
        <v>1</v>
      </c>
      <c r="F1552" t="s">
        <v>31</v>
      </c>
      <c r="G1552">
        <v>1</v>
      </c>
      <c r="H1552" t="s">
        <v>160</v>
      </c>
      <c r="I1552" t="s">
        <v>13</v>
      </c>
      <c r="J1552" t="b">
        <f t="shared" si="24"/>
        <v>0</v>
      </c>
      <c r="N1552">
        <v>393432</v>
      </c>
      <c r="V1552">
        <v>5</v>
      </c>
    </row>
    <row r="1553" spans="1:22" x14ac:dyDescent="0.25">
      <c r="A1553">
        <v>393061</v>
      </c>
      <c r="B1553">
        <v>85200</v>
      </c>
      <c r="C1553" t="s">
        <v>796</v>
      </c>
      <c r="D1553" t="s">
        <v>10</v>
      </c>
      <c r="E1553">
        <v>1</v>
      </c>
      <c r="F1553" t="s">
        <v>11</v>
      </c>
      <c r="G1553">
        <v>1</v>
      </c>
      <c r="H1553" t="s">
        <v>18</v>
      </c>
      <c r="I1553" t="s">
        <v>685</v>
      </c>
      <c r="J1553" t="b">
        <f t="shared" si="24"/>
        <v>0</v>
      </c>
      <c r="N1553">
        <v>393433</v>
      </c>
      <c r="V1553">
        <v>5</v>
      </c>
    </row>
    <row r="1554" spans="1:22" x14ac:dyDescent="0.25">
      <c r="A1554">
        <v>393062</v>
      </c>
      <c r="B1554">
        <v>120030</v>
      </c>
      <c r="C1554" t="s">
        <v>164</v>
      </c>
      <c r="D1554" t="s">
        <v>10</v>
      </c>
      <c r="E1554">
        <v>2</v>
      </c>
      <c r="F1554" t="s">
        <v>11</v>
      </c>
      <c r="G1554">
        <v>1</v>
      </c>
      <c r="H1554" t="s">
        <v>163</v>
      </c>
      <c r="I1554" t="s">
        <v>685</v>
      </c>
      <c r="J1554" t="b">
        <f t="shared" si="24"/>
        <v>0</v>
      </c>
      <c r="N1554">
        <v>393434</v>
      </c>
      <c r="V1554">
        <v>5</v>
      </c>
    </row>
    <row r="1555" spans="1:22" x14ac:dyDescent="0.25">
      <c r="A1555">
        <v>393063</v>
      </c>
      <c r="B1555">
        <v>120020</v>
      </c>
      <c r="C1555" t="s">
        <v>418</v>
      </c>
      <c r="D1555" t="s">
        <v>10</v>
      </c>
      <c r="E1555">
        <v>1</v>
      </c>
      <c r="F1555" t="s">
        <v>11</v>
      </c>
      <c r="G1555">
        <v>1</v>
      </c>
      <c r="H1555" t="s">
        <v>307</v>
      </c>
      <c r="I1555" t="s">
        <v>685</v>
      </c>
      <c r="J1555" t="b">
        <f t="shared" si="24"/>
        <v>0</v>
      </c>
      <c r="N1555">
        <v>393435</v>
      </c>
      <c r="V1555">
        <v>5</v>
      </c>
    </row>
    <row r="1556" spans="1:22" x14ac:dyDescent="0.25">
      <c r="A1556">
        <v>393064</v>
      </c>
      <c r="B1556">
        <v>20280</v>
      </c>
      <c r="C1556" t="s">
        <v>214</v>
      </c>
      <c r="D1556" t="s">
        <v>10</v>
      </c>
      <c r="E1556">
        <v>2</v>
      </c>
      <c r="F1556" t="s">
        <v>11</v>
      </c>
      <c r="G1556">
        <v>1</v>
      </c>
      <c r="H1556" t="s">
        <v>160</v>
      </c>
      <c r="I1556" t="s">
        <v>685</v>
      </c>
      <c r="J1556" t="b">
        <f t="shared" si="24"/>
        <v>0</v>
      </c>
      <c r="N1556">
        <v>393436</v>
      </c>
      <c r="V1556">
        <v>5</v>
      </c>
    </row>
    <row r="1557" spans="1:22" x14ac:dyDescent="0.25">
      <c r="A1557">
        <v>393065</v>
      </c>
      <c r="B1557">
        <v>50151</v>
      </c>
      <c r="C1557" t="s">
        <v>234</v>
      </c>
      <c r="D1557" t="s">
        <v>10</v>
      </c>
      <c r="E1557">
        <v>2</v>
      </c>
      <c r="F1557" t="s">
        <v>11</v>
      </c>
      <c r="G1557">
        <v>1</v>
      </c>
      <c r="H1557" t="s">
        <v>160</v>
      </c>
      <c r="I1557" t="s">
        <v>685</v>
      </c>
      <c r="J1557" t="b">
        <f t="shared" si="24"/>
        <v>0</v>
      </c>
      <c r="N1557">
        <v>393437</v>
      </c>
      <c r="V1557">
        <v>5</v>
      </c>
    </row>
    <row r="1558" spans="1:22" x14ac:dyDescent="0.25">
      <c r="A1558">
        <v>393066</v>
      </c>
      <c r="B1558">
        <v>1995</v>
      </c>
      <c r="C1558" t="s">
        <v>697</v>
      </c>
      <c r="D1558" t="s">
        <v>10</v>
      </c>
      <c r="E1558">
        <v>5</v>
      </c>
      <c r="F1558" t="s">
        <v>11</v>
      </c>
      <c r="G1558">
        <v>1</v>
      </c>
      <c r="H1558" t="s">
        <v>178</v>
      </c>
      <c r="I1558" t="s">
        <v>685</v>
      </c>
      <c r="J1558" t="b">
        <f t="shared" si="24"/>
        <v>0</v>
      </c>
      <c r="N1558">
        <v>393438</v>
      </c>
      <c r="V1558">
        <v>5</v>
      </c>
    </row>
    <row r="1559" spans="1:22" x14ac:dyDescent="0.25">
      <c r="A1559">
        <v>393067</v>
      </c>
      <c r="B1559">
        <v>120020</v>
      </c>
      <c r="C1559" t="s">
        <v>418</v>
      </c>
      <c r="D1559" t="s">
        <v>10</v>
      </c>
      <c r="E1559">
        <v>1</v>
      </c>
      <c r="F1559" t="s">
        <v>11</v>
      </c>
      <c r="G1559">
        <v>1</v>
      </c>
      <c r="H1559" t="s">
        <v>307</v>
      </c>
      <c r="I1559" t="s">
        <v>685</v>
      </c>
      <c r="J1559" t="b">
        <f t="shared" si="24"/>
        <v>0</v>
      </c>
      <c r="N1559">
        <v>393439</v>
      </c>
      <c r="V1559">
        <v>5</v>
      </c>
    </row>
    <row r="1560" spans="1:22" x14ac:dyDescent="0.25">
      <c r="A1560">
        <v>393068</v>
      </c>
      <c r="B1560">
        <v>20280</v>
      </c>
      <c r="C1560" t="s">
        <v>214</v>
      </c>
      <c r="D1560" t="s">
        <v>10</v>
      </c>
      <c r="E1560">
        <v>1</v>
      </c>
      <c r="F1560" t="s">
        <v>11</v>
      </c>
      <c r="G1560">
        <v>1</v>
      </c>
      <c r="I1560" t="s">
        <v>685</v>
      </c>
      <c r="J1560" t="b">
        <f t="shared" si="24"/>
        <v>0</v>
      </c>
      <c r="N1560">
        <v>393440</v>
      </c>
      <c r="V1560">
        <v>5</v>
      </c>
    </row>
    <row r="1561" spans="1:22" x14ac:dyDescent="0.25">
      <c r="A1561">
        <v>393069</v>
      </c>
      <c r="B1561">
        <v>120030</v>
      </c>
      <c r="C1561" t="s">
        <v>164</v>
      </c>
      <c r="D1561" t="s">
        <v>10</v>
      </c>
      <c r="E1561">
        <v>2</v>
      </c>
      <c r="F1561" t="s">
        <v>11</v>
      </c>
      <c r="G1561">
        <v>1</v>
      </c>
      <c r="H1561" t="s">
        <v>163</v>
      </c>
      <c r="I1561" t="s">
        <v>685</v>
      </c>
      <c r="J1561" t="b">
        <f t="shared" si="24"/>
        <v>0</v>
      </c>
      <c r="N1561">
        <v>393441</v>
      </c>
      <c r="V1561">
        <v>5</v>
      </c>
    </row>
    <row r="1562" spans="1:22" x14ac:dyDescent="0.25">
      <c r="A1562">
        <v>393070</v>
      </c>
      <c r="B1562">
        <v>1995</v>
      </c>
      <c r="C1562" t="s">
        <v>697</v>
      </c>
      <c r="D1562" t="s">
        <v>10</v>
      </c>
      <c r="E1562">
        <v>1</v>
      </c>
      <c r="F1562" t="s">
        <v>11</v>
      </c>
      <c r="G1562">
        <v>1</v>
      </c>
      <c r="H1562" t="s">
        <v>178</v>
      </c>
      <c r="I1562" t="s">
        <v>685</v>
      </c>
      <c r="J1562" t="b">
        <f t="shared" si="24"/>
        <v>0</v>
      </c>
      <c r="N1562">
        <v>393442</v>
      </c>
      <c r="V1562">
        <v>5</v>
      </c>
    </row>
    <row r="1563" spans="1:22" x14ac:dyDescent="0.25">
      <c r="A1563">
        <v>393071</v>
      </c>
      <c r="B1563">
        <v>2000</v>
      </c>
      <c r="C1563" t="s">
        <v>365</v>
      </c>
      <c r="D1563" t="s">
        <v>10</v>
      </c>
      <c r="E1563">
        <v>2</v>
      </c>
      <c r="F1563" t="s">
        <v>11</v>
      </c>
      <c r="G1563">
        <v>1</v>
      </c>
      <c r="H1563" t="s">
        <v>178</v>
      </c>
      <c r="I1563" t="s">
        <v>685</v>
      </c>
      <c r="J1563" t="b">
        <f t="shared" si="24"/>
        <v>0</v>
      </c>
      <c r="N1563">
        <v>393443</v>
      </c>
      <c r="V1563">
        <v>5</v>
      </c>
    </row>
    <row r="1564" spans="1:22" x14ac:dyDescent="0.25">
      <c r="A1564">
        <v>393072</v>
      </c>
      <c r="B1564">
        <v>20570</v>
      </c>
      <c r="C1564" t="s">
        <v>19</v>
      </c>
      <c r="D1564" t="s">
        <v>10</v>
      </c>
      <c r="E1564">
        <v>1</v>
      </c>
      <c r="F1564" t="s">
        <v>11</v>
      </c>
      <c r="G1564">
        <v>1</v>
      </c>
      <c r="H1564" t="s">
        <v>186</v>
      </c>
      <c r="I1564" t="s">
        <v>685</v>
      </c>
      <c r="J1564" t="b">
        <f t="shared" si="24"/>
        <v>0</v>
      </c>
      <c r="N1564">
        <v>393444</v>
      </c>
      <c r="V1564">
        <v>5</v>
      </c>
    </row>
    <row r="1565" spans="1:22" x14ac:dyDescent="0.25">
      <c r="A1565">
        <v>393073</v>
      </c>
      <c r="B1565" t="s">
        <v>803</v>
      </c>
      <c r="C1565" t="s">
        <v>804</v>
      </c>
      <c r="D1565" t="s">
        <v>10</v>
      </c>
      <c r="E1565">
        <v>1</v>
      </c>
      <c r="F1565" t="s">
        <v>11</v>
      </c>
      <c r="G1565">
        <v>1</v>
      </c>
      <c r="H1565" t="s">
        <v>148</v>
      </c>
      <c r="I1565" t="s">
        <v>685</v>
      </c>
      <c r="J1565" t="b">
        <f t="shared" si="24"/>
        <v>0</v>
      </c>
      <c r="N1565">
        <v>393445</v>
      </c>
      <c r="V1565">
        <v>5</v>
      </c>
    </row>
    <row r="1566" spans="1:22" x14ac:dyDescent="0.25">
      <c r="A1566">
        <v>393074</v>
      </c>
      <c r="B1566">
        <v>120030</v>
      </c>
      <c r="C1566" t="s">
        <v>164</v>
      </c>
      <c r="D1566" t="s">
        <v>10</v>
      </c>
      <c r="E1566">
        <v>2</v>
      </c>
      <c r="F1566" t="s">
        <v>11</v>
      </c>
      <c r="G1566">
        <v>1</v>
      </c>
      <c r="H1566" t="s">
        <v>163</v>
      </c>
      <c r="I1566" t="s">
        <v>685</v>
      </c>
      <c r="J1566" t="b">
        <f t="shared" si="24"/>
        <v>0</v>
      </c>
      <c r="N1566">
        <v>393446</v>
      </c>
      <c r="V1566">
        <v>5</v>
      </c>
    </row>
    <row r="1567" spans="1:22" x14ac:dyDescent="0.25">
      <c r="A1567">
        <v>393077</v>
      </c>
      <c r="B1567" t="s">
        <v>525</v>
      </c>
      <c r="C1567" t="s">
        <v>526</v>
      </c>
      <c r="D1567" t="s">
        <v>10</v>
      </c>
      <c r="E1567">
        <v>110</v>
      </c>
      <c r="F1567" t="s">
        <v>11</v>
      </c>
      <c r="G1567">
        <v>1</v>
      </c>
      <c r="H1567" t="s">
        <v>140</v>
      </c>
      <c r="I1567" t="s">
        <v>13</v>
      </c>
      <c r="J1567" t="b">
        <f t="shared" si="24"/>
        <v>0</v>
      </c>
      <c r="N1567">
        <v>393447</v>
      </c>
      <c r="V1567">
        <v>5</v>
      </c>
    </row>
    <row r="1568" spans="1:22" x14ac:dyDescent="0.25">
      <c r="A1568">
        <v>393078</v>
      </c>
      <c r="B1568" t="s">
        <v>528</v>
      </c>
      <c r="C1568" t="s">
        <v>529</v>
      </c>
      <c r="D1568" t="s">
        <v>10</v>
      </c>
      <c r="E1568">
        <v>110</v>
      </c>
      <c r="F1568" t="s">
        <v>11</v>
      </c>
      <c r="G1568">
        <v>1</v>
      </c>
      <c r="H1568" t="s">
        <v>140</v>
      </c>
      <c r="I1568" t="s">
        <v>13</v>
      </c>
      <c r="J1568" t="b">
        <f t="shared" si="24"/>
        <v>0</v>
      </c>
      <c r="N1568">
        <v>393448</v>
      </c>
      <c r="V1568">
        <v>6</v>
      </c>
    </row>
    <row r="1569" spans="1:22" x14ac:dyDescent="0.25">
      <c r="A1569">
        <v>393079</v>
      </c>
      <c r="B1569" t="s">
        <v>532</v>
      </c>
      <c r="C1569" t="s">
        <v>533</v>
      </c>
      <c r="D1569" t="s">
        <v>10</v>
      </c>
      <c r="E1569">
        <v>110</v>
      </c>
      <c r="F1569" t="s">
        <v>11</v>
      </c>
      <c r="G1569">
        <v>1</v>
      </c>
      <c r="H1569" t="s">
        <v>140</v>
      </c>
      <c r="I1569" t="s">
        <v>13</v>
      </c>
      <c r="J1569" t="b">
        <f t="shared" si="24"/>
        <v>0</v>
      </c>
      <c r="N1569">
        <v>393449</v>
      </c>
      <c r="V1569">
        <v>6</v>
      </c>
    </row>
    <row r="1570" spans="1:22" x14ac:dyDescent="0.25">
      <c r="A1570">
        <v>393081</v>
      </c>
      <c r="B1570">
        <v>7936</v>
      </c>
      <c r="C1570" t="s">
        <v>267</v>
      </c>
      <c r="D1570" t="s">
        <v>10</v>
      </c>
      <c r="E1570">
        <v>3</v>
      </c>
      <c r="F1570" t="s">
        <v>31</v>
      </c>
      <c r="G1570">
        <v>1</v>
      </c>
      <c r="I1570" t="s">
        <v>42</v>
      </c>
      <c r="J1570" t="b">
        <f t="shared" si="24"/>
        <v>0</v>
      </c>
      <c r="N1570">
        <v>393450</v>
      </c>
      <c r="V1570">
        <v>6</v>
      </c>
    </row>
    <row r="1571" spans="1:22" x14ac:dyDescent="0.25">
      <c r="A1571">
        <v>393084</v>
      </c>
      <c r="B1571">
        <v>75550</v>
      </c>
      <c r="C1571" t="s">
        <v>49</v>
      </c>
      <c r="D1571" t="s">
        <v>10</v>
      </c>
      <c r="E1571">
        <v>1</v>
      </c>
      <c r="F1571" t="s">
        <v>31</v>
      </c>
      <c r="G1571">
        <v>1</v>
      </c>
      <c r="I1571" t="s">
        <v>42</v>
      </c>
      <c r="J1571" t="b">
        <f t="shared" si="24"/>
        <v>0</v>
      </c>
      <c r="N1571">
        <v>393451</v>
      </c>
      <c r="V1571">
        <v>6</v>
      </c>
    </row>
    <row r="1572" spans="1:22" x14ac:dyDescent="0.25">
      <c r="A1572">
        <v>393085</v>
      </c>
      <c r="B1572">
        <v>7936</v>
      </c>
      <c r="C1572" t="s">
        <v>267</v>
      </c>
      <c r="D1572" t="s">
        <v>10</v>
      </c>
      <c r="E1572">
        <v>1</v>
      </c>
      <c r="F1572" t="s">
        <v>31</v>
      </c>
      <c r="G1572">
        <v>1</v>
      </c>
      <c r="I1572" t="s">
        <v>42</v>
      </c>
      <c r="J1572" t="b">
        <f t="shared" si="24"/>
        <v>0</v>
      </c>
      <c r="N1572">
        <v>393452</v>
      </c>
      <c r="V1572">
        <v>6</v>
      </c>
    </row>
    <row r="1573" spans="1:22" x14ac:dyDescent="0.25">
      <c r="A1573">
        <v>393087</v>
      </c>
      <c r="B1573">
        <v>70201</v>
      </c>
      <c r="C1573" t="s">
        <v>43</v>
      </c>
      <c r="D1573" t="s">
        <v>10</v>
      </c>
      <c r="E1573">
        <v>3</v>
      </c>
      <c r="F1573" t="s">
        <v>31</v>
      </c>
      <c r="G1573">
        <v>1</v>
      </c>
      <c r="H1573" t="s">
        <v>12</v>
      </c>
      <c r="I1573" t="s">
        <v>42</v>
      </c>
      <c r="J1573" t="b">
        <f t="shared" si="24"/>
        <v>0</v>
      </c>
      <c r="N1573">
        <v>393453</v>
      </c>
      <c r="V1573">
        <v>6</v>
      </c>
    </row>
    <row r="1574" spans="1:22" x14ac:dyDescent="0.25">
      <c r="A1574">
        <v>393092</v>
      </c>
      <c r="B1574">
        <v>7936</v>
      </c>
      <c r="C1574" t="s">
        <v>267</v>
      </c>
      <c r="D1574" t="s">
        <v>10</v>
      </c>
      <c r="E1574">
        <v>50</v>
      </c>
      <c r="F1574" t="s">
        <v>31</v>
      </c>
      <c r="G1574">
        <v>2</v>
      </c>
      <c r="I1574" t="s">
        <v>42</v>
      </c>
      <c r="J1574" t="b">
        <f t="shared" si="24"/>
        <v>0</v>
      </c>
      <c r="N1574">
        <v>393454</v>
      </c>
      <c r="V1574">
        <v>6</v>
      </c>
    </row>
    <row r="1575" spans="1:22" x14ac:dyDescent="0.25">
      <c r="A1575">
        <v>393093</v>
      </c>
      <c r="B1575">
        <v>7936</v>
      </c>
      <c r="C1575" t="s">
        <v>267</v>
      </c>
      <c r="D1575" t="s">
        <v>10</v>
      </c>
      <c r="E1575">
        <v>1</v>
      </c>
      <c r="F1575" t="s">
        <v>31</v>
      </c>
      <c r="G1575">
        <v>2</v>
      </c>
      <c r="I1575" t="s">
        <v>42</v>
      </c>
      <c r="J1575" t="b">
        <f t="shared" si="24"/>
        <v>0</v>
      </c>
      <c r="N1575">
        <v>393455</v>
      </c>
      <c r="V1575">
        <v>6</v>
      </c>
    </row>
    <row r="1576" spans="1:22" x14ac:dyDescent="0.25">
      <c r="A1576">
        <v>393094</v>
      </c>
      <c r="B1576">
        <v>7936</v>
      </c>
      <c r="C1576" t="s">
        <v>267</v>
      </c>
      <c r="D1576" t="s">
        <v>10</v>
      </c>
      <c r="E1576">
        <v>1</v>
      </c>
      <c r="F1576" t="s">
        <v>31</v>
      </c>
      <c r="G1576">
        <v>2</v>
      </c>
      <c r="I1576" t="s">
        <v>42</v>
      </c>
      <c r="J1576" t="b">
        <f t="shared" si="24"/>
        <v>0</v>
      </c>
      <c r="N1576">
        <v>393456</v>
      </c>
      <c r="V1576">
        <v>6</v>
      </c>
    </row>
    <row r="1577" spans="1:22" x14ac:dyDescent="0.25">
      <c r="A1577">
        <v>393095</v>
      </c>
      <c r="B1577">
        <v>7936</v>
      </c>
      <c r="C1577" t="s">
        <v>267</v>
      </c>
      <c r="D1577" t="s">
        <v>10</v>
      </c>
      <c r="E1577">
        <v>1</v>
      </c>
      <c r="F1577" t="s">
        <v>31</v>
      </c>
      <c r="G1577">
        <v>2</v>
      </c>
      <c r="I1577" t="s">
        <v>42</v>
      </c>
      <c r="J1577" t="b">
        <f t="shared" si="24"/>
        <v>0</v>
      </c>
      <c r="N1577">
        <v>393457</v>
      </c>
      <c r="V1577">
        <v>6</v>
      </c>
    </row>
    <row r="1578" spans="1:22" x14ac:dyDescent="0.25">
      <c r="A1578">
        <v>393097</v>
      </c>
      <c r="B1578">
        <v>7936</v>
      </c>
      <c r="C1578" t="s">
        <v>267</v>
      </c>
      <c r="D1578" t="s">
        <v>10</v>
      </c>
      <c r="E1578">
        <v>25</v>
      </c>
      <c r="F1578" t="s">
        <v>31</v>
      </c>
      <c r="G1578">
        <v>2</v>
      </c>
      <c r="I1578" t="s">
        <v>42</v>
      </c>
      <c r="J1578" t="b">
        <f t="shared" si="24"/>
        <v>0</v>
      </c>
      <c r="N1578">
        <v>393458</v>
      </c>
      <c r="V1578">
        <v>6</v>
      </c>
    </row>
    <row r="1579" spans="1:22" x14ac:dyDescent="0.25">
      <c r="A1579">
        <v>393100</v>
      </c>
      <c r="B1579">
        <v>60520</v>
      </c>
      <c r="C1579" t="s">
        <v>805</v>
      </c>
      <c r="D1579" t="s">
        <v>10</v>
      </c>
      <c r="E1579">
        <v>575</v>
      </c>
      <c r="F1579" t="s">
        <v>31</v>
      </c>
      <c r="G1579">
        <v>1</v>
      </c>
      <c r="H1579" t="s">
        <v>194</v>
      </c>
      <c r="I1579" t="s">
        <v>231</v>
      </c>
      <c r="J1579" t="b">
        <f t="shared" si="24"/>
        <v>0</v>
      </c>
      <c r="N1579">
        <v>393459</v>
      </c>
      <c r="V1579">
        <v>6</v>
      </c>
    </row>
    <row r="1580" spans="1:22" x14ac:dyDescent="0.25">
      <c r="A1580">
        <v>393101</v>
      </c>
      <c r="B1580">
        <v>60543</v>
      </c>
      <c r="C1580" t="s">
        <v>723</v>
      </c>
      <c r="D1580" t="s">
        <v>10</v>
      </c>
      <c r="E1580">
        <v>321</v>
      </c>
      <c r="F1580" t="s">
        <v>31</v>
      </c>
      <c r="G1580">
        <v>1</v>
      </c>
      <c r="H1580" t="s">
        <v>806</v>
      </c>
      <c r="I1580" t="s">
        <v>231</v>
      </c>
      <c r="J1580" t="b">
        <f t="shared" si="24"/>
        <v>0</v>
      </c>
      <c r="N1580">
        <v>393460</v>
      </c>
      <c r="V1580">
        <v>6</v>
      </c>
    </row>
    <row r="1581" spans="1:22" x14ac:dyDescent="0.25">
      <c r="A1581">
        <v>393103</v>
      </c>
      <c r="B1581">
        <v>20549</v>
      </c>
      <c r="C1581" t="s">
        <v>807</v>
      </c>
      <c r="D1581" t="s">
        <v>10</v>
      </c>
      <c r="E1581">
        <v>70</v>
      </c>
      <c r="F1581" t="s">
        <v>31</v>
      </c>
      <c r="G1581">
        <v>1</v>
      </c>
      <c r="I1581" t="s">
        <v>231</v>
      </c>
      <c r="J1581" t="b">
        <f t="shared" si="24"/>
        <v>0</v>
      </c>
      <c r="N1581">
        <v>393461</v>
      </c>
      <c r="V1581">
        <v>6</v>
      </c>
    </row>
    <row r="1582" spans="1:22" x14ac:dyDescent="0.25">
      <c r="A1582">
        <v>393105</v>
      </c>
      <c r="B1582">
        <v>56035</v>
      </c>
      <c r="C1582" t="s">
        <v>30</v>
      </c>
      <c r="D1582" t="s">
        <v>10</v>
      </c>
      <c r="E1582">
        <v>38</v>
      </c>
      <c r="F1582" t="s">
        <v>31</v>
      </c>
      <c r="G1582">
        <v>1</v>
      </c>
      <c r="H1582" t="s">
        <v>604</v>
      </c>
      <c r="I1582" t="s">
        <v>231</v>
      </c>
      <c r="J1582" t="b">
        <f t="shared" si="24"/>
        <v>0</v>
      </c>
      <c r="N1582">
        <v>393462</v>
      </c>
      <c r="V1582">
        <v>6</v>
      </c>
    </row>
    <row r="1583" spans="1:22" x14ac:dyDescent="0.25">
      <c r="A1583">
        <v>393107</v>
      </c>
      <c r="B1583">
        <v>40245</v>
      </c>
      <c r="C1583" t="s">
        <v>734</v>
      </c>
      <c r="D1583" t="s">
        <v>10</v>
      </c>
      <c r="E1583">
        <v>6</v>
      </c>
      <c r="F1583" t="s">
        <v>31</v>
      </c>
      <c r="G1583">
        <v>1</v>
      </c>
      <c r="H1583" t="s">
        <v>225</v>
      </c>
      <c r="I1583" t="s">
        <v>231</v>
      </c>
      <c r="J1583" t="b">
        <f t="shared" si="24"/>
        <v>0</v>
      </c>
      <c r="N1583">
        <v>393463</v>
      </c>
      <c r="V1583">
        <v>6</v>
      </c>
    </row>
    <row r="1584" spans="1:22" x14ac:dyDescent="0.25">
      <c r="A1584">
        <v>393109</v>
      </c>
      <c r="B1584" t="s">
        <v>759</v>
      </c>
      <c r="C1584" t="s">
        <v>760</v>
      </c>
      <c r="D1584" t="s">
        <v>10</v>
      </c>
      <c r="E1584">
        <v>6</v>
      </c>
      <c r="F1584" t="s">
        <v>31</v>
      </c>
      <c r="G1584">
        <v>1</v>
      </c>
      <c r="H1584" t="s">
        <v>12</v>
      </c>
      <c r="I1584" t="s">
        <v>231</v>
      </c>
      <c r="J1584" t="b">
        <f t="shared" si="24"/>
        <v>0</v>
      </c>
      <c r="N1584">
        <v>393464</v>
      </c>
      <c r="V1584">
        <v>6</v>
      </c>
    </row>
    <row r="1585" spans="1:22" x14ac:dyDescent="0.25">
      <c r="A1585">
        <v>393110</v>
      </c>
      <c r="B1585" t="s">
        <v>759</v>
      </c>
      <c r="C1585" t="s">
        <v>760</v>
      </c>
      <c r="D1585" t="s">
        <v>10</v>
      </c>
      <c r="E1585">
        <v>1</v>
      </c>
      <c r="F1585" t="s">
        <v>11</v>
      </c>
      <c r="G1585">
        <v>1</v>
      </c>
      <c r="H1585" t="s">
        <v>12</v>
      </c>
      <c r="I1585" t="s">
        <v>13</v>
      </c>
      <c r="J1585" t="b">
        <f t="shared" si="24"/>
        <v>0</v>
      </c>
      <c r="N1585">
        <v>393465</v>
      </c>
      <c r="V1585">
        <v>6</v>
      </c>
    </row>
    <row r="1586" spans="1:22" x14ac:dyDescent="0.25">
      <c r="A1586">
        <v>393111</v>
      </c>
      <c r="B1586" t="s">
        <v>759</v>
      </c>
      <c r="C1586" t="s">
        <v>760</v>
      </c>
      <c r="D1586" t="s">
        <v>10</v>
      </c>
      <c r="E1586">
        <v>1</v>
      </c>
      <c r="F1586" t="s">
        <v>11</v>
      </c>
      <c r="G1586">
        <v>1</v>
      </c>
      <c r="H1586" t="s">
        <v>12</v>
      </c>
      <c r="I1586" t="s">
        <v>13</v>
      </c>
      <c r="J1586" t="b">
        <f t="shared" si="24"/>
        <v>0</v>
      </c>
      <c r="N1586">
        <v>393466</v>
      </c>
      <c r="V1586">
        <v>6</v>
      </c>
    </row>
    <row r="1587" spans="1:22" x14ac:dyDescent="0.25">
      <c r="A1587">
        <v>393113</v>
      </c>
      <c r="B1587" t="s">
        <v>761</v>
      </c>
      <c r="C1587" t="s">
        <v>762</v>
      </c>
      <c r="D1587" t="s">
        <v>10</v>
      </c>
      <c r="E1587">
        <v>6</v>
      </c>
      <c r="F1587" t="s">
        <v>31</v>
      </c>
      <c r="G1587">
        <v>1</v>
      </c>
      <c r="H1587" t="s">
        <v>12</v>
      </c>
      <c r="I1587" t="s">
        <v>231</v>
      </c>
      <c r="J1587" t="b">
        <f t="shared" si="24"/>
        <v>0</v>
      </c>
      <c r="N1587">
        <v>393467</v>
      </c>
      <c r="V1587">
        <v>6</v>
      </c>
    </row>
    <row r="1588" spans="1:22" x14ac:dyDescent="0.25">
      <c r="A1588">
        <v>393114</v>
      </c>
      <c r="B1588" t="s">
        <v>761</v>
      </c>
      <c r="C1588" t="s">
        <v>762</v>
      </c>
      <c r="D1588" t="s">
        <v>10</v>
      </c>
      <c r="E1588">
        <v>1</v>
      </c>
      <c r="F1588" t="s">
        <v>11</v>
      </c>
      <c r="G1588">
        <v>1</v>
      </c>
      <c r="H1588" t="s">
        <v>12</v>
      </c>
      <c r="I1588" t="s">
        <v>13</v>
      </c>
      <c r="J1588" t="b">
        <f t="shared" si="24"/>
        <v>0</v>
      </c>
      <c r="N1588">
        <v>393468</v>
      </c>
      <c r="V1588">
        <v>6</v>
      </c>
    </row>
    <row r="1589" spans="1:22" x14ac:dyDescent="0.25">
      <c r="A1589">
        <v>393115</v>
      </c>
      <c r="B1589" t="s">
        <v>761</v>
      </c>
      <c r="C1589" t="s">
        <v>762</v>
      </c>
      <c r="D1589" t="s">
        <v>10</v>
      </c>
      <c r="E1589">
        <v>1</v>
      </c>
      <c r="F1589" t="s">
        <v>11</v>
      </c>
      <c r="G1589">
        <v>1</v>
      </c>
      <c r="H1589" t="s">
        <v>12</v>
      </c>
      <c r="I1589" t="s">
        <v>13</v>
      </c>
      <c r="J1589" t="b">
        <f t="shared" si="24"/>
        <v>0</v>
      </c>
      <c r="N1589">
        <v>393474</v>
      </c>
      <c r="V1589">
        <v>6</v>
      </c>
    </row>
    <row r="1590" spans="1:22" x14ac:dyDescent="0.25">
      <c r="A1590">
        <v>393121</v>
      </c>
      <c r="B1590">
        <v>5515</v>
      </c>
      <c r="C1590" t="s">
        <v>212</v>
      </c>
      <c r="D1590" t="s">
        <v>10</v>
      </c>
      <c r="E1590">
        <v>20</v>
      </c>
      <c r="F1590" t="s">
        <v>31</v>
      </c>
      <c r="G1590">
        <v>1</v>
      </c>
      <c r="H1590" t="s">
        <v>152</v>
      </c>
      <c r="I1590" t="s">
        <v>231</v>
      </c>
      <c r="J1590" t="b">
        <f t="shared" si="24"/>
        <v>0</v>
      </c>
      <c r="N1590">
        <v>393475</v>
      </c>
      <c r="V1590">
        <v>6</v>
      </c>
    </row>
    <row r="1591" spans="1:22" x14ac:dyDescent="0.25">
      <c r="A1591">
        <v>393122</v>
      </c>
      <c r="B1591">
        <v>20280</v>
      </c>
      <c r="C1591" t="s">
        <v>214</v>
      </c>
      <c r="D1591" t="s">
        <v>10</v>
      </c>
      <c r="E1591">
        <v>10</v>
      </c>
      <c r="F1591" t="s">
        <v>31</v>
      </c>
      <c r="G1591">
        <v>1</v>
      </c>
      <c r="H1591" t="s">
        <v>160</v>
      </c>
      <c r="I1591" t="s">
        <v>231</v>
      </c>
      <c r="J1591" t="b">
        <f t="shared" si="24"/>
        <v>0</v>
      </c>
      <c r="N1591">
        <v>393476</v>
      </c>
      <c r="V1591">
        <v>6</v>
      </c>
    </row>
    <row r="1592" spans="1:22" x14ac:dyDescent="0.25">
      <c r="A1592">
        <v>393123</v>
      </c>
      <c r="B1592" t="s">
        <v>808</v>
      </c>
      <c r="C1592" t="s">
        <v>809</v>
      </c>
      <c r="D1592" t="s">
        <v>10</v>
      </c>
      <c r="E1592">
        <v>10</v>
      </c>
      <c r="F1592" t="s">
        <v>31</v>
      </c>
      <c r="G1592">
        <v>1</v>
      </c>
      <c r="H1592" t="s">
        <v>22</v>
      </c>
      <c r="I1592" t="s">
        <v>231</v>
      </c>
      <c r="J1592" t="b">
        <f t="shared" si="24"/>
        <v>0</v>
      </c>
      <c r="N1592">
        <v>393477</v>
      </c>
      <c r="V1592">
        <v>6</v>
      </c>
    </row>
    <row r="1593" spans="1:22" x14ac:dyDescent="0.25">
      <c r="A1593">
        <v>393124</v>
      </c>
      <c r="B1593">
        <v>85560</v>
      </c>
      <c r="C1593" t="s">
        <v>718</v>
      </c>
      <c r="D1593" t="s">
        <v>10</v>
      </c>
      <c r="E1593">
        <v>2</v>
      </c>
      <c r="F1593" t="s">
        <v>31</v>
      </c>
      <c r="G1593">
        <v>1</v>
      </c>
      <c r="H1593" t="s">
        <v>810</v>
      </c>
      <c r="I1593" t="s">
        <v>231</v>
      </c>
      <c r="J1593" t="b">
        <f t="shared" si="24"/>
        <v>0</v>
      </c>
      <c r="N1593">
        <v>393478</v>
      </c>
      <c r="V1593">
        <v>6</v>
      </c>
    </row>
    <row r="1594" spans="1:22" x14ac:dyDescent="0.25">
      <c r="A1594">
        <v>393125</v>
      </c>
      <c r="B1594">
        <v>115080</v>
      </c>
      <c r="C1594" t="s">
        <v>236</v>
      </c>
      <c r="D1594" t="s">
        <v>10</v>
      </c>
      <c r="E1594">
        <v>10</v>
      </c>
      <c r="F1594" t="s">
        <v>31</v>
      </c>
      <c r="G1594">
        <v>1</v>
      </c>
      <c r="H1594" t="s">
        <v>24</v>
      </c>
      <c r="I1594" t="s">
        <v>231</v>
      </c>
      <c r="J1594" t="b">
        <f t="shared" si="24"/>
        <v>0</v>
      </c>
      <c r="N1594">
        <v>393515</v>
      </c>
      <c r="V1594">
        <v>6</v>
      </c>
    </row>
    <row r="1595" spans="1:22" x14ac:dyDescent="0.25">
      <c r="A1595">
        <v>393148</v>
      </c>
      <c r="B1595">
        <v>5320</v>
      </c>
      <c r="C1595" t="s">
        <v>109</v>
      </c>
      <c r="D1595" t="s">
        <v>10</v>
      </c>
      <c r="E1595">
        <v>100</v>
      </c>
      <c r="F1595" t="s">
        <v>31</v>
      </c>
      <c r="G1595">
        <v>1</v>
      </c>
      <c r="H1595" t="s">
        <v>150</v>
      </c>
      <c r="I1595" t="s">
        <v>231</v>
      </c>
      <c r="J1595" t="b">
        <f t="shared" si="24"/>
        <v>0</v>
      </c>
      <c r="N1595">
        <v>393516</v>
      </c>
      <c r="V1595">
        <v>6</v>
      </c>
    </row>
    <row r="1596" spans="1:22" x14ac:dyDescent="0.25">
      <c r="A1596">
        <v>393149</v>
      </c>
      <c r="B1596">
        <v>5390</v>
      </c>
      <c r="C1596" t="s">
        <v>691</v>
      </c>
      <c r="D1596" t="s">
        <v>10</v>
      </c>
      <c r="E1596">
        <v>70</v>
      </c>
      <c r="F1596" t="s">
        <v>31</v>
      </c>
      <c r="G1596">
        <v>1</v>
      </c>
      <c r="H1596" t="s">
        <v>150</v>
      </c>
      <c r="I1596" t="s">
        <v>231</v>
      </c>
      <c r="J1596" t="b">
        <f t="shared" si="24"/>
        <v>0</v>
      </c>
      <c r="N1596">
        <v>393517</v>
      </c>
      <c r="V1596">
        <v>6</v>
      </c>
    </row>
    <row r="1597" spans="1:22" x14ac:dyDescent="0.25">
      <c r="A1597">
        <v>393150</v>
      </c>
      <c r="B1597">
        <v>6758</v>
      </c>
      <c r="C1597" t="s">
        <v>105</v>
      </c>
      <c r="D1597" t="s">
        <v>10</v>
      </c>
      <c r="E1597">
        <v>100</v>
      </c>
      <c r="F1597" t="s">
        <v>31</v>
      </c>
      <c r="G1597">
        <v>1</v>
      </c>
      <c r="H1597" t="s">
        <v>155</v>
      </c>
      <c r="I1597" t="s">
        <v>231</v>
      </c>
      <c r="J1597" t="b">
        <f t="shared" si="24"/>
        <v>0</v>
      </c>
      <c r="N1597">
        <v>393518</v>
      </c>
      <c r="V1597">
        <v>6</v>
      </c>
    </row>
    <row r="1598" spans="1:22" x14ac:dyDescent="0.25">
      <c r="A1598">
        <v>393151</v>
      </c>
      <c r="B1598">
        <v>15030</v>
      </c>
      <c r="C1598" t="s">
        <v>102</v>
      </c>
      <c r="D1598" t="s">
        <v>10</v>
      </c>
      <c r="E1598">
        <v>10</v>
      </c>
      <c r="F1598" t="s">
        <v>31</v>
      </c>
      <c r="G1598">
        <v>1</v>
      </c>
      <c r="H1598" t="s">
        <v>101</v>
      </c>
      <c r="I1598" t="s">
        <v>231</v>
      </c>
      <c r="J1598" t="b">
        <f t="shared" si="24"/>
        <v>0</v>
      </c>
      <c r="N1598">
        <v>393519</v>
      </c>
      <c r="V1598">
        <v>6</v>
      </c>
    </row>
    <row r="1599" spans="1:22" x14ac:dyDescent="0.25">
      <c r="A1599">
        <v>393152</v>
      </c>
      <c r="B1599">
        <v>15760</v>
      </c>
      <c r="C1599" t="s">
        <v>632</v>
      </c>
      <c r="D1599" t="s">
        <v>10</v>
      </c>
      <c r="E1599">
        <v>150</v>
      </c>
      <c r="F1599" t="s">
        <v>31</v>
      </c>
      <c r="G1599">
        <v>1</v>
      </c>
      <c r="H1599" t="s">
        <v>204</v>
      </c>
      <c r="I1599" t="s">
        <v>231</v>
      </c>
      <c r="J1599" t="b">
        <f t="shared" si="24"/>
        <v>0</v>
      </c>
      <c r="N1599">
        <v>393520</v>
      </c>
      <c r="V1599">
        <v>6</v>
      </c>
    </row>
    <row r="1600" spans="1:22" x14ac:dyDescent="0.25">
      <c r="A1600">
        <v>393153</v>
      </c>
      <c r="B1600">
        <v>25470</v>
      </c>
      <c r="C1600" t="s">
        <v>104</v>
      </c>
      <c r="D1600" t="s">
        <v>10</v>
      </c>
      <c r="E1600">
        <v>50</v>
      </c>
      <c r="F1600" t="s">
        <v>31</v>
      </c>
      <c r="G1600">
        <v>1</v>
      </c>
      <c r="H1600" t="s">
        <v>186</v>
      </c>
      <c r="I1600" t="s">
        <v>231</v>
      </c>
      <c r="J1600" t="b">
        <f t="shared" si="24"/>
        <v>0</v>
      </c>
      <c r="N1600">
        <v>393521</v>
      </c>
      <c r="V1600">
        <v>6</v>
      </c>
    </row>
    <row r="1601" spans="1:22" x14ac:dyDescent="0.25">
      <c r="A1601">
        <v>393154</v>
      </c>
      <c r="B1601">
        <v>30131</v>
      </c>
      <c r="C1601" t="s">
        <v>811</v>
      </c>
      <c r="D1601" t="s">
        <v>10</v>
      </c>
      <c r="E1601">
        <v>50</v>
      </c>
      <c r="F1601" t="s">
        <v>31</v>
      </c>
      <c r="G1601">
        <v>1</v>
      </c>
      <c r="H1601" t="s">
        <v>22</v>
      </c>
      <c r="I1601" t="s">
        <v>231</v>
      </c>
      <c r="J1601" t="b">
        <f t="shared" si="24"/>
        <v>0</v>
      </c>
      <c r="N1601">
        <v>393522</v>
      </c>
      <c r="V1601">
        <v>6</v>
      </c>
    </row>
    <row r="1602" spans="1:22" x14ac:dyDescent="0.25">
      <c r="A1602">
        <v>393155</v>
      </c>
      <c r="B1602">
        <v>35340</v>
      </c>
      <c r="C1602" t="s">
        <v>812</v>
      </c>
      <c r="D1602" t="s">
        <v>10</v>
      </c>
      <c r="E1602">
        <v>50</v>
      </c>
      <c r="F1602" t="s">
        <v>31</v>
      </c>
      <c r="G1602">
        <v>1</v>
      </c>
      <c r="H1602" t="s">
        <v>160</v>
      </c>
      <c r="I1602" t="s">
        <v>231</v>
      </c>
      <c r="J1602" t="b">
        <f t="shared" si="24"/>
        <v>0</v>
      </c>
      <c r="N1602">
        <v>393523</v>
      </c>
      <c r="V1602">
        <v>6</v>
      </c>
    </row>
    <row r="1603" spans="1:22" x14ac:dyDescent="0.25">
      <c r="A1603">
        <v>393157</v>
      </c>
      <c r="B1603" t="s">
        <v>808</v>
      </c>
      <c r="C1603" t="s">
        <v>809</v>
      </c>
      <c r="D1603" t="s">
        <v>10</v>
      </c>
      <c r="E1603">
        <v>50</v>
      </c>
      <c r="F1603" t="s">
        <v>31</v>
      </c>
      <c r="G1603">
        <v>1</v>
      </c>
      <c r="H1603" t="s">
        <v>22</v>
      </c>
      <c r="I1603" t="s">
        <v>231</v>
      </c>
      <c r="J1603" t="b">
        <f t="shared" si="24"/>
        <v>0</v>
      </c>
      <c r="N1603">
        <v>393524</v>
      </c>
      <c r="V1603">
        <v>6</v>
      </c>
    </row>
    <row r="1604" spans="1:22" x14ac:dyDescent="0.25">
      <c r="A1604">
        <v>393158</v>
      </c>
      <c r="B1604">
        <v>40515</v>
      </c>
      <c r="C1604" t="s">
        <v>755</v>
      </c>
      <c r="D1604" t="s">
        <v>10</v>
      </c>
      <c r="E1604">
        <v>100</v>
      </c>
      <c r="F1604" t="s">
        <v>31</v>
      </c>
      <c r="G1604">
        <v>1</v>
      </c>
      <c r="H1604" t="s">
        <v>225</v>
      </c>
      <c r="I1604" t="s">
        <v>231</v>
      </c>
      <c r="J1604" t="b">
        <f t="shared" si="24"/>
        <v>0</v>
      </c>
      <c r="N1604">
        <v>393525</v>
      </c>
      <c r="V1604">
        <v>6</v>
      </c>
    </row>
    <row r="1605" spans="1:22" x14ac:dyDescent="0.25">
      <c r="A1605">
        <v>393159</v>
      </c>
      <c r="B1605">
        <v>40520</v>
      </c>
      <c r="C1605" t="s">
        <v>756</v>
      </c>
      <c r="D1605" t="s">
        <v>10</v>
      </c>
      <c r="E1605">
        <v>100</v>
      </c>
      <c r="F1605" t="s">
        <v>31</v>
      </c>
      <c r="G1605">
        <v>1</v>
      </c>
      <c r="H1605" t="s">
        <v>225</v>
      </c>
      <c r="I1605" t="s">
        <v>231</v>
      </c>
      <c r="J1605" t="b">
        <f t="shared" si="24"/>
        <v>0</v>
      </c>
      <c r="N1605">
        <v>393526</v>
      </c>
      <c r="V1605">
        <v>6</v>
      </c>
    </row>
    <row r="1606" spans="1:22" x14ac:dyDescent="0.25">
      <c r="A1606">
        <v>393160</v>
      </c>
      <c r="B1606">
        <v>60542</v>
      </c>
      <c r="C1606" t="s">
        <v>754</v>
      </c>
      <c r="D1606" t="s">
        <v>10</v>
      </c>
      <c r="E1606">
        <v>50</v>
      </c>
      <c r="F1606" t="s">
        <v>31</v>
      </c>
      <c r="G1606">
        <v>1</v>
      </c>
      <c r="H1606" t="s">
        <v>806</v>
      </c>
      <c r="I1606" t="s">
        <v>231</v>
      </c>
      <c r="J1606" t="b">
        <f t="shared" si="24"/>
        <v>0</v>
      </c>
      <c r="N1606">
        <v>393527</v>
      </c>
      <c r="V1606">
        <v>6</v>
      </c>
    </row>
    <row r="1607" spans="1:22" x14ac:dyDescent="0.25">
      <c r="A1607">
        <v>393161</v>
      </c>
      <c r="B1607">
        <v>103242</v>
      </c>
      <c r="C1607" t="s">
        <v>813</v>
      </c>
      <c r="D1607" t="s">
        <v>10</v>
      </c>
      <c r="E1607">
        <v>60</v>
      </c>
      <c r="F1607" t="s">
        <v>31</v>
      </c>
      <c r="G1607">
        <v>1</v>
      </c>
      <c r="H1607" t="s">
        <v>24</v>
      </c>
      <c r="I1607" t="s">
        <v>231</v>
      </c>
      <c r="J1607" t="b">
        <f t="shared" si="24"/>
        <v>0</v>
      </c>
      <c r="N1607">
        <v>393528</v>
      </c>
      <c r="V1607">
        <v>6</v>
      </c>
    </row>
    <row r="1608" spans="1:22" x14ac:dyDescent="0.25">
      <c r="A1608">
        <v>393162</v>
      </c>
      <c r="B1608">
        <v>103401</v>
      </c>
      <c r="C1608" t="s">
        <v>814</v>
      </c>
      <c r="D1608" t="s">
        <v>10</v>
      </c>
      <c r="E1608">
        <v>150</v>
      </c>
      <c r="F1608" t="s">
        <v>31</v>
      </c>
      <c r="G1608">
        <v>1</v>
      </c>
      <c r="H1608" t="s">
        <v>24</v>
      </c>
      <c r="I1608" t="s">
        <v>231</v>
      </c>
      <c r="J1608" t="b">
        <f t="shared" si="24"/>
        <v>0</v>
      </c>
      <c r="N1608">
        <v>393529</v>
      </c>
      <c r="V1608">
        <v>6</v>
      </c>
    </row>
    <row r="1609" spans="1:22" x14ac:dyDescent="0.25">
      <c r="A1609">
        <v>393164</v>
      </c>
      <c r="B1609">
        <v>107410</v>
      </c>
      <c r="C1609" t="s">
        <v>815</v>
      </c>
      <c r="D1609" t="s">
        <v>10</v>
      </c>
      <c r="E1609">
        <v>150</v>
      </c>
      <c r="F1609" t="s">
        <v>31</v>
      </c>
      <c r="G1609">
        <v>1</v>
      </c>
      <c r="H1609" t="s">
        <v>163</v>
      </c>
      <c r="I1609" t="s">
        <v>231</v>
      </c>
      <c r="J1609" t="b">
        <f t="shared" si="24"/>
        <v>0</v>
      </c>
      <c r="N1609">
        <v>393530</v>
      </c>
      <c r="V1609">
        <v>6</v>
      </c>
    </row>
    <row r="1610" spans="1:22" x14ac:dyDescent="0.25">
      <c r="A1610">
        <v>393165</v>
      </c>
      <c r="B1610">
        <v>115040</v>
      </c>
      <c r="C1610" t="s">
        <v>162</v>
      </c>
      <c r="D1610" t="s">
        <v>10</v>
      </c>
      <c r="E1610">
        <v>300</v>
      </c>
      <c r="F1610" t="s">
        <v>31</v>
      </c>
      <c r="G1610">
        <v>1</v>
      </c>
      <c r="H1610" t="s">
        <v>163</v>
      </c>
      <c r="I1610" t="s">
        <v>231</v>
      </c>
      <c r="J1610" t="b">
        <f t="shared" si="24"/>
        <v>0</v>
      </c>
      <c r="N1610">
        <v>393531</v>
      </c>
      <c r="V1610">
        <v>6</v>
      </c>
    </row>
    <row r="1611" spans="1:22" x14ac:dyDescent="0.25">
      <c r="A1611">
        <v>393166</v>
      </c>
      <c r="B1611">
        <v>116032</v>
      </c>
      <c r="C1611" t="s">
        <v>816</v>
      </c>
      <c r="D1611" t="s">
        <v>10</v>
      </c>
      <c r="E1611">
        <v>15</v>
      </c>
      <c r="F1611" t="s">
        <v>31</v>
      </c>
      <c r="G1611">
        <v>1</v>
      </c>
      <c r="H1611" t="s">
        <v>24</v>
      </c>
      <c r="I1611" t="s">
        <v>231</v>
      </c>
      <c r="J1611" t="b">
        <f t="shared" si="24"/>
        <v>0</v>
      </c>
      <c r="N1611">
        <v>393532</v>
      </c>
      <c r="V1611">
        <v>6</v>
      </c>
    </row>
    <row r="1612" spans="1:22" x14ac:dyDescent="0.25">
      <c r="A1612">
        <v>393167</v>
      </c>
      <c r="B1612">
        <v>120060</v>
      </c>
      <c r="C1612" t="s">
        <v>599</v>
      </c>
      <c r="D1612" t="s">
        <v>10</v>
      </c>
      <c r="E1612">
        <v>450</v>
      </c>
      <c r="F1612" t="s">
        <v>31</v>
      </c>
      <c r="G1612">
        <v>1</v>
      </c>
      <c r="H1612" t="s">
        <v>163</v>
      </c>
      <c r="I1612" t="s">
        <v>231</v>
      </c>
      <c r="J1612" t="b">
        <f t="shared" ref="J1612:J1675" si="25">A1612=A1611</f>
        <v>0</v>
      </c>
      <c r="N1612">
        <v>393533</v>
      </c>
      <c r="V1612">
        <v>6</v>
      </c>
    </row>
    <row r="1613" spans="1:22" x14ac:dyDescent="0.25">
      <c r="A1613">
        <v>393168</v>
      </c>
      <c r="B1613">
        <v>127035</v>
      </c>
      <c r="C1613" t="s">
        <v>259</v>
      </c>
      <c r="D1613" t="s">
        <v>10</v>
      </c>
      <c r="E1613">
        <v>8</v>
      </c>
      <c r="F1613" t="s">
        <v>31</v>
      </c>
      <c r="G1613">
        <v>1</v>
      </c>
      <c r="H1613" t="s">
        <v>24</v>
      </c>
      <c r="I1613" t="s">
        <v>231</v>
      </c>
      <c r="J1613" t="b">
        <f t="shared" si="25"/>
        <v>0</v>
      </c>
      <c r="N1613">
        <v>393534</v>
      </c>
      <c r="V1613">
        <v>6</v>
      </c>
    </row>
    <row r="1614" spans="1:22" x14ac:dyDescent="0.25">
      <c r="A1614">
        <v>393169</v>
      </c>
      <c r="B1614">
        <v>185824</v>
      </c>
      <c r="C1614" t="s">
        <v>817</v>
      </c>
      <c r="D1614" t="s">
        <v>10</v>
      </c>
      <c r="E1614">
        <v>40</v>
      </c>
      <c r="F1614" t="s">
        <v>31</v>
      </c>
      <c r="G1614">
        <v>1</v>
      </c>
      <c r="H1614" t="s">
        <v>24</v>
      </c>
      <c r="I1614" t="s">
        <v>231</v>
      </c>
      <c r="J1614" t="b">
        <f t="shared" si="25"/>
        <v>0</v>
      </c>
      <c r="N1614">
        <v>393535</v>
      </c>
      <c r="V1614">
        <v>6</v>
      </c>
    </row>
    <row r="1615" spans="1:22" x14ac:dyDescent="0.25">
      <c r="A1615">
        <v>393171</v>
      </c>
      <c r="B1615">
        <v>35652</v>
      </c>
      <c r="C1615" t="s">
        <v>223</v>
      </c>
      <c r="D1615" t="s">
        <v>10</v>
      </c>
      <c r="E1615">
        <v>280</v>
      </c>
      <c r="F1615" t="s">
        <v>31</v>
      </c>
      <c r="G1615">
        <v>1</v>
      </c>
      <c r="H1615" t="s">
        <v>22</v>
      </c>
      <c r="I1615" t="s">
        <v>231</v>
      </c>
      <c r="J1615" t="b">
        <f t="shared" si="25"/>
        <v>0</v>
      </c>
      <c r="N1615">
        <v>393536</v>
      </c>
      <c r="V1615">
        <v>6</v>
      </c>
    </row>
    <row r="1616" spans="1:22" x14ac:dyDescent="0.25">
      <c r="A1616">
        <v>393184</v>
      </c>
      <c r="B1616">
        <v>15080</v>
      </c>
      <c r="C1616" t="s">
        <v>233</v>
      </c>
      <c r="D1616" t="s">
        <v>10</v>
      </c>
      <c r="E1616">
        <v>700</v>
      </c>
      <c r="F1616" t="s">
        <v>31</v>
      </c>
      <c r="G1616">
        <v>1</v>
      </c>
      <c r="H1616" t="s">
        <v>101</v>
      </c>
      <c r="I1616" t="s">
        <v>231</v>
      </c>
      <c r="J1616" t="b">
        <f t="shared" si="25"/>
        <v>0</v>
      </c>
      <c r="N1616">
        <v>393537</v>
      </c>
      <c r="V1616">
        <v>6</v>
      </c>
    </row>
    <row r="1617" spans="1:22" x14ac:dyDescent="0.25">
      <c r="A1617">
        <v>393185</v>
      </c>
      <c r="B1617">
        <v>15130</v>
      </c>
      <c r="C1617" t="s">
        <v>260</v>
      </c>
      <c r="D1617" t="s">
        <v>10</v>
      </c>
      <c r="E1617">
        <v>140</v>
      </c>
      <c r="F1617" t="s">
        <v>31</v>
      </c>
      <c r="G1617">
        <v>1</v>
      </c>
      <c r="H1617" t="s">
        <v>101</v>
      </c>
      <c r="I1617" t="s">
        <v>231</v>
      </c>
      <c r="J1617" t="b">
        <f t="shared" si="25"/>
        <v>0</v>
      </c>
      <c r="N1617">
        <v>393538</v>
      </c>
      <c r="V1617">
        <v>6</v>
      </c>
    </row>
    <row r="1618" spans="1:22" x14ac:dyDescent="0.25">
      <c r="A1618">
        <v>393186</v>
      </c>
      <c r="B1618">
        <v>15760</v>
      </c>
      <c r="C1618" t="s">
        <v>632</v>
      </c>
      <c r="D1618" t="s">
        <v>10</v>
      </c>
      <c r="E1618">
        <v>370</v>
      </c>
      <c r="F1618" t="s">
        <v>31</v>
      </c>
      <c r="G1618">
        <v>1</v>
      </c>
      <c r="H1618" t="s">
        <v>204</v>
      </c>
      <c r="I1618" t="s">
        <v>231</v>
      </c>
      <c r="J1618" t="b">
        <f t="shared" si="25"/>
        <v>0</v>
      </c>
      <c r="N1618">
        <v>393539</v>
      </c>
      <c r="V1618">
        <v>6</v>
      </c>
    </row>
    <row r="1619" spans="1:22" x14ac:dyDescent="0.25">
      <c r="A1619">
        <v>393187</v>
      </c>
      <c r="B1619">
        <v>20570</v>
      </c>
      <c r="C1619" t="s">
        <v>19</v>
      </c>
      <c r="D1619" t="s">
        <v>10</v>
      </c>
      <c r="E1619">
        <v>300</v>
      </c>
      <c r="F1619" t="s">
        <v>31</v>
      </c>
      <c r="G1619">
        <v>1</v>
      </c>
      <c r="H1619" t="s">
        <v>186</v>
      </c>
      <c r="I1619" t="s">
        <v>231</v>
      </c>
      <c r="J1619" t="b">
        <f t="shared" si="25"/>
        <v>0</v>
      </c>
      <c r="N1619">
        <v>393540</v>
      </c>
      <c r="V1619">
        <v>6</v>
      </c>
    </row>
    <row r="1620" spans="1:22" x14ac:dyDescent="0.25">
      <c r="A1620">
        <v>393188</v>
      </c>
      <c r="B1620" t="s">
        <v>244</v>
      </c>
      <c r="C1620" t="s">
        <v>245</v>
      </c>
      <c r="D1620" t="s">
        <v>10</v>
      </c>
      <c r="E1620">
        <v>150</v>
      </c>
      <c r="F1620" t="s">
        <v>31</v>
      </c>
      <c r="G1620">
        <v>1</v>
      </c>
      <c r="H1620" t="s">
        <v>186</v>
      </c>
      <c r="I1620" t="s">
        <v>231</v>
      </c>
      <c r="J1620" t="b">
        <f t="shared" si="25"/>
        <v>0</v>
      </c>
      <c r="N1620">
        <v>393541</v>
      </c>
      <c r="V1620">
        <v>6</v>
      </c>
    </row>
    <row r="1621" spans="1:22" x14ac:dyDescent="0.25">
      <c r="A1621">
        <v>393189</v>
      </c>
      <c r="B1621">
        <v>30382</v>
      </c>
      <c r="C1621" t="s">
        <v>818</v>
      </c>
      <c r="D1621" t="s">
        <v>10</v>
      </c>
      <c r="E1621">
        <v>550</v>
      </c>
      <c r="F1621" t="s">
        <v>31</v>
      </c>
      <c r="G1621">
        <v>1</v>
      </c>
      <c r="H1621" t="s">
        <v>22</v>
      </c>
      <c r="I1621" t="s">
        <v>231</v>
      </c>
      <c r="J1621" t="b">
        <f t="shared" si="25"/>
        <v>0</v>
      </c>
      <c r="N1621">
        <v>393542</v>
      </c>
      <c r="V1621">
        <v>6</v>
      </c>
    </row>
    <row r="1622" spans="1:22" x14ac:dyDescent="0.25">
      <c r="A1622">
        <v>393190</v>
      </c>
      <c r="B1622">
        <v>101301</v>
      </c>
      <c r="C1622" t="s">
        <v>342</v>
      </c>
      <c r="D1622" t="s">
        <v>10</v>
      </c>
      <c r="E1622">
        <v>500</v>
      </c>
      <c r="F1622" t="s">
        <v>31</v>
      </c>
      <c r="G1622">
        <v>1</v>
      </c>
      <c r="H1622" t="s">
        <v>303</v>
      </c>
      <c r="I1622" t="s">
        <v>231</v>
      </c>
      <c r="J1622" t="b">
        <f t="shared" si="25"/>
        <v>0</v>
      </c>
      <c r="N1622">
        <v>393543</v>
      </c>
      <c r="V1622">
        <v>6</v>
      </c>
    </row>
    <row r="1623" spans="1:22" x14ac:dyDescent="0.25">
      <c r="A1623">
        <v>393191</v>
      </c>
      <c r="B1623">
        <v>101334</v>
      </c>
      <c r="C1623" t="s">
        <v>190</v>
      </c>
      <c r="D1623" t="s">
        <v>10</v>
      </c>
      <c r="E1623">
        <v>500</v>
      </c>
      <c r="F1623" t="s">
        <v>31</v>
      </c>
      <c r="G1623">
        <v>1</v>
      </c>
      <c r="H1623" t="s">
        <v>307</v>
      </c>
      <c r="I1623" t="s">
        <v>231</v>
      </c>
      <c r="J1623" t="b">
        <f t="shared" si="25"/>
        <v>0</v>
      </c>
      <c r="N1623">
        <v>393544</v>
      </c>
      <c r="V1623">
        <v>6</v>
      </c>
    </row>
    <row r="1624" spans="1:22" x14ac:dyDescent="0.25">
      <c r="A1624">
        <v>393192</v>
      </c>
      <c r="B1624">
        <v>101373</v>
      </c>
      <c r="C1624" t="s">
        <v>819</v>
      </c>
      <c r="D1624" t="s">
        <v>10</v>
      </c>
      <c r="E1624">
        <v>700</v>
      </c>
      <c r="F1624" t="s">
        <v>31</v>
      </c>
      <c r="G1624">
        <v>1</v>
      </c>
      <c r="H1624" t="s">
        <v>303</v>
      </c>
      <c r="I1624" t="s">
        <v>231</v>
      </c>
      <c r="J1624" t="b">
        <f t="shared" si="25"/>
        <v>0</v>
      </c>
      <c r="N1624">
        <v>393545</v>
      </c>
      <c r="V1624">
        <v>6</v>
      </c>
    </row>
    <row r="1625" spans="1:22" x14ac:dyDescent="0.25">
      <c r="A1625">
        <v>393193</v>
      </c>
      <c r="B1625">
        <v>115040</v>
      </c>
      <c r="C1625" t="s">
        <v>162</v>
      </c>
      <c r="D1625" t="s">
        <v>10</v>
      </c>
      <c r="E1625">
        <v>1.75</v>
      </c>
      <c r="F1625" t="s">
        <v>31</v>
      </c>
      <c r="G1625">
        <v>1</v>
      </c>
      <c r="H1625" t="s">
        <v>163</v>
      </c>
      <c r="I1625" t="s">
        <v>231</v>
      </c>
      <c r="J1625" t="b">
        <f t="shared" si="25"/>
        <v>0</v>
      </c>
      <c r="N1625">
        <v>393551</v>
      </c>
      <c r="V1625">
        <v>6</v>
      </c>
    </row>
    <row r="1626" spans="1:22" x14ac:dyDescent="0.25">
      <c r="A1626">
        <v>393194</v>
      </c>
      <c r="B1626">
        <v>107410</v>
      </c>
      <c r="C1626" t="s">
        <v>815</v>
      </c>
      <c r="D1626" t="s">
        <v>10</v>
      </c>
      <c r="E1626">
        <v>130</v>
      </c>
      <c r="F1626" t="s">
        <v>31</v>
      </c>
      <c r="G1626">
        <v>1</v>
      </c>
      <c r="H1626" t="s">
        <v>163</v>
      </c>
      <c r="I1626" t="s">
        <v>231</v>
      </c>
      <c r="J1626" t="b">
        <f t="shared" si="25"/>
        <v>0</v>
      </c>
      <c r="N1626">
        <v>393552</v>
      </c>
      <c r="V1626">
        <v>6</v>
      </c>
    </row>
    <row r="1627" spans="1:22" x14ac:dyDescent="0.25">
      <c r="A1627">
        <v>393195</v>
      </c>
      <c r="B1627">
        <v>120030</v>
      </c>
      <c r="C1627" t="s">
        <v>164</v>
      </c>
      <c r="D1627" t="s">
        <v>10</v>
      </c>
      <c r="E1627">
        <v>750</v>
      </c>
      <c r="F1627" t="s">
        <v>31</v>
      </c>
      <c r="G1627">
        <v>1</v>
      </c>
      <c r="H1627" t="s">
        <v>820</v>
      </c>
      <c r="I1627" t="s">
        <v>231</v>
      </c>
      <c r="J1627" t="b">
        <f t="shared" si="25"/>
        <v>0</v>
      </c>
      <c r="N1627">
        <v>393553</v>
      </c>
      <c r="V1627">
        <v>6</v>
      </c>
    </row>
    <row r="1628" spans="1:22" x14ac:dyDescent="0.25">
      <c r="A1628">
        <v>393203</v>
      </c>
      <c r="B1628">
        <v>30382</v>
      </c>
      <c r="C1628" t="s">
        <v>818</v>
      </c>
      <c r="D1628" t="s">
        <v>10</v>
      </c>
      <c r="E1628">
        <v>46</v>
      </c>
      <c r="F1628" t="s">
        <v>31</v>
      </c>
      <c r="G1628">
        <v>1</v>
      </c>
      <c r="H1628" t="s">
        <v>22</v>
      </c>
      <c r="I1628" t="s">
        <v>231</v>
      </c>
      <c r="J1628" t="b">
        <f t="shared" si="25"/>
        <v>0</v>
      </c>
      <c r="N1628">
        <v>393554</v>
      </c>
      <c r="V1628">
        <v>6</v>
      </c>
    </row>
    <row r="1629" spans="1:22" x14ac:dyDescent="0.25">
      <c r="A1629">
        <v>393204</v>
      </c>
      <c r="B1629">
        <v>36525</v>
      </c>
      <c r="C1629" t="s">
        <v>821</v>
      </c>
      <c r="D1629" t="s">
        <v>10</v>
      </c>
      <c r="E1629">
        <v>11</v>
      </c>
      <c r="F1629" t="s">
        <v>31</v>
      </c>
      <c r="G1629">
        <v>1</v>
      </c>
      <c r="H1629" t="s">
        <v>206</v>
      </c>
      <c r="I1629" t="s">
        <v>231</v>
      </c>
      <c r="J1629" t="b">
        <f t="shared" si="25"/>
        <v>0</v>
      </c>
      <c r="N1629">
        <v>393558</v>
      </c>
      <c r="V1629">
        <v>6</v>
      </c>
    </row>
    <row r="1630" spans="1:22" x14ac:dyDescent="0.25">
      <c r="A1630">
        <v>393205</v>
      </c>
      <c r="B1630">
        <v>16056</v>
      </c>
      <c r="C1630" t="s">
        <v>710</v>
      </c>
      <c r="D1630" t="s">
        <v>10</v>
      </c>
      <c r="E1630">
        <v>70</v>
      </c>
      <c r="F1630" t="s">
        <v>31</v>
      </c>
      <c r="G1630">
        <v>1</v>
      </c>
      <c r="H1630" t="s">
        <v>225</v>
      </c>
      <c r="I1630" t="s">
        <v>231</v>
      </c>
      <c r="J1630" t="b">
        <f t="shared" si="25"/>
        <v>0</v>
      </c>
      <c r="N1630">
        <v>393559</v>
      </c>
      <c r="V1630">
        <v>6</v>
      </c>
    </row>
    <row r="1631" spans="1:22" x14ac:dyDescent="0.25">
      <c r="A1631">
        <v>393206</v>
      </c>
      <c r="B1631">
        <v>25412</v>
      </c>
      <c r="C1631" t="s">
        <v>683</v>
      </c>
      <c r="D1631" t="s">
        <v>10</v>
      </c>
      <c r="E1631">
        <v>5</v>
      </c>
      <c r="F1631" t="s">
        <v>31</v>
      </c>
      <c r="G1631">
        <v>1</v>
      </c>
      <c r="H1631" t="s">
        <v>186</v>
      </c>
      <c r="I1631" t="s">
        <v>231</v>
      </c>
      <c r="J1631" t="b">
        <f t="shared" si="25"/>
        <v>0</v>
      </c>
      <c r="N1631">
        <v>393560</v>
      </c>
      <c r="V1631">
        <v>6</v>
      </c>
    </row>
    <row r="1632" spans="1:22" x14ac:dyDescent="0.25">
      <c r="A1632">
        <v>393207</v>
      </c>
      <c r="B1632">
        <v>20280</v>
      </c>
      <c r="C1632" t="s">
        <v>214</v>
      </c>
      <c r="D1632" t="s">
        <v>10</v>
      </c>
      <c r="E1632">
        <v>10</v>
      </c>
      <c r="F1632" t="s">
        <v>31</v>
      </c>
      <c r="G1632">
        <v>1</v>
      </c>
      <c r="H1632" t="s">
        <v>160</v>
      </c>
      <c r="I1632" t="s">
        <v>231</v>
      </c>
      <c r="J1632" t="b">
        <f t="shared" si="25"/>
        <v>0</v>
      </c>
      <c r="N1632">
        <v>393561</v>
      </c>
      <c r="V1632">
        <v>6</v>
      </c>
    </row>
    <row r="1633" spans="1:22" x14ac:dyDescent="0.25">
      <c r="A1633">
        <v>393208</v>
      </c>
      <c r="B1633">
        <v>120030</v>
      </c>
      <c r="C1633" t="s">
        <v>164</v>
      </c>
      <c r="D1633" t="s">
        <v>10</v>
      </c>
      <c r="E1633">
        <v>20</v>
      </c>
      <c r="F1633" t="s">
        <v>31</v>
      </c>
      <c r="G1633">
        <v>1</v>
      </c>
      <c r="H1633" t="s">
        <v>163</v>
      </c>
      <c r="I1633" t="s">
        <v>231</v>
      </c>
      <c r="J1633" t="b">
        <f t="shared" si="25"/>
        <v>0</v>
      </c>
      <c r="N1633">
        <v>393562</v>
      </c>
      <c r="V1633">
        <v>6</v>
      </c>
    </row>
    <row r="1634" spans="1:22" x14ac:dyDescent="0.25">
      <c r="A1634">
        <v>393209</v>
      </c>
      <c r="B1634">
        <v>120020</v>
      </c>
      <c r="C1634" t="s">
        <v>418</v>
      </c>
      <c r="D1634" t="s">
        <v>10</v>
      </c>
      <c r="E1634">
        <v>15</v>
      </c>
      <c r="F1634" t="s">
        <v>31</v>
      </c>
      <c r="G1634">
        <v>1</v>
      </c>
      <c r="H1634" t="s">
        <v>163</v>
      </c>
      <c r="I1634" t="s">
        <v>231</v>
      </c>
      <c r="J1634" t="b">
        <f t="shared" si="25"/>
        <v>0</v>
      </c>
      <c r="N1634">
        <v>393563</v>
      </c>
      <c r="V1634">
        <v>6</v>
      </c>
    </row>
    <row r="1635" spans="1:22" x14ac:dyDescent="0.25">
      <c r="A1635">
        <v>393236</v>
      </c>
      <c r="B1635">
        <v>30125</v>
      </c>
      <c r="C1635" t="s">
        <v>158</v>
      </c>
      <c r="D1635" t="s">
        <v>10</v>
      </c>
      <c r="E1635">
        <v>200</v>
      </c>
      <c r="F1635" t="s">
        <v>31</v>
      </c>
      <c r="G1635">
        <v>1</v>
      </c>
      <c r="H1635" t="s">
        <v>22</v>
      </c>
      <c r="I1635" t="s">
        <v>231</v>
      </c>
      <c r="J1635" t="b">
        <f t="shared" si="25"/>
        <v>0</v>
      </c>
      <c r="N1635">
        <v>393564</v>
      </c>
      <c r="V1635">
        <v>6</v>
      </c>
    </row>
    <row r="1636" spans="1:22" x14ac:dyDescent="0.25">
      <c r="A1636">
        <v>393237</v>
      </c>
      <c r="B1636">
        <v>15080</v>
      </c>
      <c r="C1636" t="s">
        <v>233</v>
      </c>
      <c r="D1636" t="s">
        <v>10</v>
      </c>
      <c r="E1636">
        <v>120</v>
      </c>
      <c r="F1636" t="s">
        <v>31</v>
      </c>
      <c r="G1636">
        <v>1</v>
      </c>
      <c r="H1636" t="s">
        <v>101</v>
      </c>
      <c r="I1636" t="s">
        <v>231</v>
      </c>
      <c r="J1636" t="b">
        <f t="shared" si="25"/>
        <v>0</v>
      </c>
      <c r="N1636">
        <v>393565</v>
      </c>
      <c r="V1636">
        <v>6</v>
      </c>
    </row>
    <row r="1637" spans="1:22" x14ac:dyDescent="0.25">
      <c r="A1637">
        <v>393238</v>
      </c>
      <c r="B1637" t="s">
        <v>172</v>
      </c>
      <c r="C1637" t="s">
        <v>173</v>
      </c>
      <c r="D1637" t="s">
        <v>10</v>
      </c>
      <c r="E1637">
        <v>500</v>
      </c>
      <c r="F1637" t="s">
        <v>31</v>
      </c>
      <c r="G1637">
        <v>1</v>
      </c>
      <c r="H1637" t="s">
        <v>141</v>
      </c>
      <c r="I1637" t="s">
        <v>231</v>
      </c>
      <c r="J1637" t="b">
        <f t="shared" si="25"/>
        <v>0</v>
      </c>
      <c r="N1637">
        <v>393566</v>
      </c>
      <c r="V1637">
        <v>6</v>
      </c>
    </row>
    <row r="1638" spans="1:22" x14ac:dyDescent="0.25">
      <c r="A1638">
        <v>393239</v>
      </c>
      <c r="B1638">
        <v>7251</v>
      </c>
      <c r="C1638" t="s">
        <v>156</v>
      </c>
      <c r="D1638" t="s">
        <v>10</v>
      </c>
      <c r="E1638">
        <v>120</v>
      </c>
      <c r="F1638" t="s">
        <v>31</v>
      </c>
      <c r="G1638">
        <v>1</v>
      </c>
      <c r="H1638" t="s">
        <v>155</v>
      </c>
      <c r="I1638" t="s">
        <v>231</v>
      </c>
      <c r="J1638" t="b">
        <f t="shared" si="25"/>
        <v>0</v>
      </c>
      <c r="N1638">
        <v>393568</v>
      </c>
      <c r="V1638">
        <v>6</v>
      </c>
    </row>
    <row r="1639" spans="1:22" x14ac:dyDescent="0.25">
      <c r="A1639">
        <v>393240</v>
      </c>
      <c r="B1639">
        <v>5640</v>
      </c>
      <c r="C1639" t="s">
        <v>153</v>
      </c>
      <c r="D1639" t="s">
        <v>10</v>
      </c>
      <c r="E1639">
        <v>120</v>
      </c>
      <c r="F1639" t="s">
        <v>31</v>
      </c>
      <c r="G1639">
        <v>1</v>
      </c>
      <c r="H1639" t="s">
        <v>152</v>
      </c>
      <c r="I1639" t="s">
        <v>231</v>
      </c>
      <c r="J1639" t="b">
        <f t="shared" si="25"/>
        <v>0</v>
      </c>
      <c r="N1639">
        <v>393569</v>
      </c>
      <c r="V1639">
        <v>6</v>
      </c>
    </row>
    <row r="1640" spans="1:22" x14ac:dyDescent="0.25">
      <c r="A1640">
        <v>393241</v>
      </c>
      <c r="B1640">
        <v>5648</v>
      </c>
      <c r="C1640" t="s">
        <v>822</v>
      </c>
      <c r="D1640" t="s">
        <v>10</v>
      </c>
      <c r="E1640">
        <v>100</v>
      </c>
      <c r="F1640" t="s">
        <v>31</v>
      </c>
      <c r="G1640">
        <v>1</v>
      </c>
      <c r="H1640" t="s">
        <v>152</v>
      </c>
      <c r="I1640" t="s">
        <v>231</v>
      </c>
      <c r="J1640" t="b">
        <f t="shared" si="25"/>
        <v>0</v>
      </c>
      <c r="N1640">
        <v>393570</v>
      </c>
      <c r="V1640">
        <v>6</v>
      </c>
    </row>
    <row r="1641" spans="1:22" x14ac:dyDescent="0.25">
      <c r="A1641">
        <v>393242</v>
      </c>
      <c r="B1641">
        <v>5339</v>
      </c>
      <c r="C1641" t="s">
        <v>823</v>
      </c>
      <c r="D1641" t="s">
        <v>10</v>
      </c>
      <c r="E1641">
        <v>60</v>
      </c>
      <c r="F1641" t="s">
        <v>31</v>
      </c>
      <c r="G1641">
        <v>1</v>
      </c>
      <c r="H1641" t="s">
        <v>150</v>
      </c>
      <c r="I1641" t="s">
        <v>231</v>
      </c>
      <c r="J1641" t="b">
        <f t="shared" si="25"/>
        <v>0</v>
      </c>
      <c r="N1641">
        <v>393571</v>
      </c>
      <c r="V1641">
        <v>6</v>
      </c>
    </row>
    <row r="1642" spans="1:22" x14ac:dyDescent="0.25">
      <c r="A1642">
        <v>393243</v>
      </c>
      <c r="B1642">
        <v>5210</v>
      </c>
      <c r="C1642" t="s">
        <v>149</v>
      </c>
      <c r="D1642" t="s">
        <v>10</v>
      </c>
      <c r="E1642">
        <v>120</v>
      </c>
      <c r="F1642" t="s">
        <v>31</v>
      </c>
      <c r="G1642">
        <v>1</v>
      </c>
      <c r="H1642" t="s">
        <v>150</v>
      </c>
      <c r="I1642" t="s">
        <v>231</v>
      </c>
      <c r="J1642" t="b">
        <f t="shared" si="25"/>
        <v>0</v>
      </c>
      <c r="N1642">
        <v>393572</v>
      </c>
      <c r="V1642">
        <v>7</v>
      </c>
    </row>
    <row r="1643" spans="1:22" x14ac:dyDescent="0.25">
      <c r="A1643">
        <v>393244</v>
      </c>
      <c r="B1643">
        <v>5501</v>
      </c>
      <c r="C1643" t="s">
        <v>151</v>
      </c>
      <c r="D1643" t="s">
        <v>10</v>
      </c>
      <c r="E1643">
        <v>100</v>
      </c>
      <c r="F1643" t="s">
        <v>31</v>
      </c>
      <c r="G1643">
        <v>1</v>
      </c>
      <c r="H1643" t="s">
        <v>152</v>
      </c>
      <c r="I1643" t="s">
        <v>231</v>
      </c>
      <c r="J1643" t="b">
        <f t="shared" si="25"/>
        <v>0</v>
      </c>
      <c r="N1643">
        <v>393573</v>
      </c>
      <c r="V1643">
        <v>7</v>
      </c>
    </row>
    <row r="1644" spans="1:22" x14ac:dyDescent="0.25">
      <c r="A1644">
        <v>393245</v>
      </c>
      <c r="B1644">
        <v>6600</v>
      </c>
      <c r="C1644" t="s">
        <v>154</v>
      </c>
      <c r="D1644" t="s">
        <v>10</v>
      </c>
      <c r="E1644">
        <v>100</v>
      </c>
      <c r="F1644" t="s">
        <v>31</v>
      </c>
      <c r="G1644">
        <v>1</v>
      </c>
      <c r="H1644" t="s">
        <v>155</v>
      </c>
      <c r="I1644" t="s">
        <v>231</v>
      </c>
      <c r="J1644" t="b">
        <f t="shared" si="25"/>
        <v>0</v>
      </c>
      <c r="N1644">
        <v>393580</v>
      </c>
      <c r="V1644">
        <v>7</v>
      </c>
    </row>
    <row r="1645" spans="1:22" x14ac:dyDescent="0.25">
      <c r="A1645">
        <v>393246</v>
      </c>
      <c r="B1645">
        <v>6545</v>
      </c>
      <c r="C1645" t="s">
        <v>824</v>
      </c>
      <c r="D1645" t="s">
        <v>10</v>
      </c>
      <c r="E1645">
        <v>100</v>
      </c>
      <c r="F1645" t="s">
        <v>31</v>
      </c>
      <c r="G1645">
        <v>1</v>
      </c>
      <c r="H1645" t="s">
        <v>155</v>
      </c>
      <c r="I1645" t="s">
        <v>231</v>
      </c>
      <c r="J1645" t="b">
        <f t="shared" si="25"/>
        <v>0</v>
      </c>
      <c r="N1645">
        <v>393581</v>
      </c>
      <c r="V1645">
        <v>7</v>
      </c>
    </row>
    <row r="1646" spans="1:22" x14ac:dyDescent="0.25">
      <c r="A1646">
        <v>393247</v>
      </c>
      <c r="B1646">
        <v>30472</v>
      </c>
      <c r="C1646" t="s">
        <v>825</v>
      </c>
      <c r="D1646" t="s">
        <v>10</v>
      </c>
      <c r="E1646">
        <v>100</v>
      </c>
      <c r="F1646" t="s">
        <v>31</v>
      </c>
      <c r="G1646">
        <v>1</v>
      </c>
      <c r="H1646" t="s">
        <v>22</v>
      </c>
      <c r="I1646" t="s">
        <v>231</v>
      </c>
      <c r="J1646" t="b">
        <f t="shared" si="25"/>
        <v>0</v>
      </c>
      <c r="N1646">
        <v>393582</v>
      </c>
      <c r="V1646">
        <v>7</v>
      </c>
    </row>
    <row r="1647" spans="1:22" x14ac:dyDescent="0.25">
      <c r="A1647">
        <v>393248</v>
      </c>
      <c r="B1647">
        <v>25030</v>
      </c>
      <c r="C1647" t="s">
        <v>187</v>
      </c>
      <c r="D1647" t="s">
        <v>10</v>
      </c>
      <c r="E1647">
        <v>130</v>
      </c>
      <c r="F1647" t="s">
        <v>31</v>
      </c>
      <c r="G1647">
        <v>1</v>
      </c>
      <c r="H1647" t="s">
        <v>160</v>
      </c>
      <c r="I1647" t="s">
        <v>231</v>
      </c>
      <c r="J1647" t="b">
        <f t="shared" si="25"/>
        <v>0</v>
      </c>
      <c r="N1647">
        <v>393583</v>
      </c>
      <c r="V1647">
        <v>7</v>
      </c>
    </row>
    <row r="1648" spans="1:22" x14ac:dyDescent="0.25">
      <c r="A1648">
        <v>393249</v>
      </c>
      <c r="B1648">
        <v>125180</v>
      </c>
      <c r="C1648" t="s">
        <v>165</v>
      </c>
      <c r="D1648" t="s">
        <v>10</v>
      </c>
      <c r="E1648">
        <v>200</v>
      </c>
      <c r="F1648" t="s">
        <v>31</v>
      </c>
      <c r="G1648">
        <v>1</v>
      </c>
      <c r="H1648" t="s">
        <v>24</v>
      </c>
      <c r="I1648" t="s">
        <v>231</v>
      </c>
      <c r="J1648" t="b">
        <f t="shared" si="25"/>
        <v>0</v>
      </c>
      <c r="N1648">
        <v>393584</v>
      </c>
      <c r="V1648">
        <v>7</v>
      </c>
    </row>
    <row r="1649" spans="1:22" x14ac:dyDescent="0.25">
      <c r="A1649">
        <v>393250</v>
      </c>
      <c r="B1649">
        <v>15130</v>
      </c>
      <c r="C1649" t="s">
        <v>260</v>
      </c>
      <c r="D1649" t="s">
        <v>10</v>
      </c>
      <c r="E1649">
        <v>100</v>
      </c>
      <c r="F1649" t="s">
        <v>31</v>
      </c>
      <c r="G1649">
        <v>1</v>
      </c>
      <c r="H1649" t="s">
        <v>101</v>
      </c>
      <c r="I1649" t="s">
        <v>231</v>
      </c>
      <c r="J1649" t="b">
        <f t="shared" si="25"/>
        <v>0</v>
      </c>
      <c r="N1649">
        <v>393585</v>
      </c>
      <c r="V1649">
        <v>7</v>
      </c>
    </row>
    <row r="1650" spans="1:22" x14ac:dyDescent="0.25">
      <c r="A1650">
        <v>393251</v>
      </c>
      <c r="B1650">
        <v>115040</v>
      </c>
      <c r="C1650" t="s">
        <v>162</v>
      </c>
      <c r="D1650" t="s">
        <v>10</v>
      </c>
      <c r="E1650">
        <v>300</v>
      </c>
      <c r="F1650" t="s">
        <v>31</v>
      </c>
      <c r="G1650">
        <v>1</v>
      </c>
      <c r="H1650" t="s">
        <v>163</v>
      </c>
      <c r="I1650" t="s">
        <v>231</v>
      </c>
      <c r="J1650" t="b">
        <f t="shared" si="25"/>
        <v>0</v>
      </c>
      <c r="N1650">
        <v>393586</v>
      </c>
      <c r="V1650">
        <v>7</v>
      </c>
    </row>
    <row r="1651" spans="1:22" x14ac:dyDescent="0.25">
      <c r="A1651">
        <v>393252</v>
      </c>
      <c r="B1651">
        <v>120570</v>
      </c>
      <c r="C1651" t="s">
        <v>826</v>
      </c>
      <c r="D1651" t="s">
        <v>10</v>
      </c>
      <c r="E1651">
        <v>50</v>
      </c>
      <c r="F1651" t="s">
        <v>31</v>
      </c>
      <c r="G1651">
        <v>1</v>
      </c>
      <c r="H1651" t="s">
        <v>24</v>
      </c>
      <c r="I1651" t="s">
        <v>231</v>
      </c>
      <c r="J1651" t="b">
        <f t="shared" si="25"/>
        <v>0</v>
      </c>
      <c r="N1651">
        <v>393587</v>
      </c>
      <c r="V1651">
        <v>7</v>
      </c>
    </row>
    <row r="1652" spans="1:22" x14ac:dyDescent="0.25">
      <c r="A1652">
        <v>393253</v>
      </c>
      <c r="B1652">
        <v>15220</v>
      </c>
      <c r="C1652" t="s">
        <v>325</v>
      </c>
      <c r="D1652" t="s">
        <v>10</v>
      </c>
      <c r="E1652">
        <v>65</v>
      </c>
      <c r="F1652" t="s">
        <v>31</v>
      </c>
      <c r="G1652">
        <v>1</v>
      </c>
      <c r="H1652" t="s">
        <v>186</v>
      </c>
      <c r="I1652" t="s">
        <v>231</v>
      </c>
      <c r="J1652" t="b">
        <f t="shared" si="25"/>
        <v>0</v>
      </c>
      <c r="N1652">
        <v>393588</v>
      </c>
      <c r="V1652">
        <v>7</v>
      </c>
    </row>
    <row r="1653" spans="1:22" x14ac:dyDescent="0.25">
      <c r="A1653">
        <v>393254</v>
      </c>
      <c r="B1653">
        <v>101334</v>
      </c>
      <c r="C1653" t="s">
        <v>190</v>
      </c>
      <c r="D1653" t="s">
        <v>10</v>
      </c>
      <c r="E1653">
        <v>500</v>
      </c>
      <c r="F1653" t="s">
        <v>31</v>
      </c>
      <c r="G1653">
        <v>1</v>
      </c>
      <c r="H1653" t="s">
        <v>307</v>
      </c>
      <c r="I1653" t="s">
        <v>231</v>
      </c>
      <c r="J1653" t="b">
        <f t="shared" si="25"/>
        <v>0</v>
      </c>
      <c r="N1653">
        <v>393589</v>
      </c>
      <c r="V1653">
        <v>7</v>
      </c>
    </row>
    <row r="1654" spans="1:22" x14ac:dyDescent="0.25">
      <c r="A1654">
        <v>393255</v>
      </c>
      <c r="B1654">
        <v>3730</v>
      </c>
      <c r="C1654" t="s">
        <v>315</v>
      </c>
      <c r="D1654" t="s">
        <v>10</v>
      </c>
      <c r="E1654">
        <v>100</v>
      </c>
      <c r="F1654" t="s">
        <v>31</v>
      </c>
      <c r="G1654">
        <v>1</v>
      </c>
      <c r="H1654" t="s">
        <v>717</v>
      </c>
      <c r="I1654" t="s">
        <v>231</v>
      </c>
      <c r="J1654" t="b">
        <f t="shared" si="25"/>
        <v>0</v>
      </c>
      <c r="N1654">
        <v>393590</v>
      </c>
      <c r="V1654">
        <v>7</v>
      </c>
    </row>
    <row r="1655" spans="1:22" x14ac:dyDescent="0.25">
      <c r="A1655">
        <v>393256</v>
      </c>
      <c r="B1655">
        <v>1995</v>
      </c>
      <c r="C1655" t="s">
        <v>697</v>
      </c>
      <c r="D1655" t="s">
        <v>10</v>
      </c>
      <c r="E1655">
        <v>500</v>
      </c>
      <c r="F1655" t="s">
        <v>31</v>
      </c>
      <c r="G1655">
        <v>1</v>
      </c>
      <c r="H1655" t="s">
        <v>178</v>
      </c>
      <c r="I1655" t="s">
        <v>231</v>
      </c>
      <c r="J1655" t="b">
        <f t="shared" si="25"/>
        <v>0</v>
      </c>
      <c r="N1655">
        <v>393609</v>
      </c>
      <c r="V1655">
        <v>7</v>
      </c>
    </row>
    <row r="1656" spans="1:22" x14ac:dyDescent="0.25">
      <c r="A1656">
        <v>393257</v>
      </c>
      <c r="B1656">
        <v>2000</v>
      </c>
      <c r="C1656" t="s">
        <v>365</v>
      </c>
      <c r="D1656" t="s">
        <v>10</v>
      </c>
      <c r="E1656">
        <v>500</v>
      </c>
      <c r="F1656" t="s">
        <v>31</v>
      </c>
      <c r="G1656">
        <v>1</v>
      </c>
      <c r="H1656" t="s">
        <v>178</v>
      </c>
      <c r="I1656" t="s">
        <v>231</v>
      </c>
      <c r="J1656" t="b">
        <f t="shared" si="25"/>
        <v>0</v>
      </c>
      <c r="N1656">
        <v>393610</v>
      </c>
      <c r="V1656">
        <v>7</v>
      </c>
    </row>
    <row r="1657" spans="1:22" x14ac:dyDescent="0.25">
      <c r="A1657">
        <v>393258</v>
      </c>
      <c r="B1657">
        <v>3640</v>
      </c>
      <c r="C1657" t="s">
        <v>319</v>
      </c>
      <c r="D1657" t="s">
        <v>10</v>
      </c>
      <c r="E1657">
        <v>100</v>
      </c>
      <c r="F1657" t="s">
        <v>31</v>
      </c>
      <c r="G1657">
        <v>1</v>
      </c>
      <c r="H1657" t="s">
        <v>155</v>
      </c>
      <c r="I1657" t="s">
        <v>231</v>
      </c>
      <c r="J1657" t="b">
        <f t="shared" si="25"/>
        <v>0</v>
      </c>
      <c r="N1657">
        <v>393611</v>
      </c>
      <c r="V1657">
        <v>7</v>
      </c>
    </row>
    <row r="1658" spans="1:22" x14ac:dyDescent="0.25">
      <c r="A1658">
        <v>393259</v>
      </c>
      <c r="B1658">
        <v>115672</v>
      </c>
      <c r="C1658" t="s">
        <v>827</v>
      </c>
      <c r="D1658" t="s">
        <v>10</v>
      </c>
      <c r="E1658">
        <v>50</v>
      </c>
      <c r="F1658" t="s">
        <v>31</v>
      </c>
      <c r="G1658">
        <v>1</v>
      </c>
      <c r="H1658" t="s">
        <v>24</v>
      </c>
      <c r="I1658" t="s">
        <v>231</v>
      </c>
      <c r="J1658" t="b">
        <f t="shared" si="25"/>
        <v>0</v>
      </c>
      <c r="N1658">
        <v>393612</v>
      </c>
      <c r="V1658">
        <v>7</v>
      </c>
    </row>
    <row r="1659" spans="1:22" x14ac:dyDescent="0.25">
      <c r="A1659">
        <v>393260</v>
      </c>
      <c r="B1659">
        <v>120020</v>
      </c>
      <c r="C1659" t="s">
        <v>418</v>
      </c>
      <c r="D1659" t="s">
        <v>10</v>
      </c>
      <c r="E1659">
        <v>100</v>
      </c>
      <c r="F1659" t="s">
        <v>31</v>
      </c>
      <c r="G1659">
        <v>1</v>
      </c>
      <c r="H1659" t="s">
        <v>163</v>
      </c>
      <c r="I1659" t="s">
        <v>231</v>
      </c>
      <c r="J1659" t="b">
        <f t="shared" si="25"/>
        <v>0</v>
      </c>
      <c r="N1659">
        <v>393613</v>
      </c>
      <c r="V1659">
        <v>7</v>
      </c>
    </row>
    <row r="1660" spans="1:22" x14ac:dyDescent="0.25">
      <c r="A1660">
        <v>393261</v>
      </c>
      <c r="B1660">
        <v>115672</v>
      </c>
      <c r="C1660" t="s">
        <v>827</v>
      </c>
      <c r="D1660" t="s">
        <v>10</v>
      </c>
      <c r="E1660">
        <v>50</v>
      </c>
      <c r="F1660" t="s">
        <v>31</v>
      </c>
      <c r="G1660">
        <v>1</v>
      </c>
      <c r="H1660" t="s">
        <v>24</v>
      </c>
      <c r="I1660" t="s">
        <v>231</v>
      </c>
      <c r="J1660" t="b">
        <f t="shared" si="25"/>
        <v>0</v>
      </c>
      <c r="N1660">
        <v>393614</v>
      </c>
      <c r="V1660">
        <v>7</v>
      </c>
    </row>
    <row r="1661" spans="1:22" x14ac:dyDescent="0.25">
      <c r="A1661">
        <v>393294</v>
      </c>
      <c r="B1661">
        <v>107020</v>
      </c>
      <c r="C1661" t="s">
        <v>828</v>
      </c>
      <c r="D1661" t="s">
        <v>10</v>
      </c>
      <c r="E1661">
        <v>100</v>
      </c>
      <c r="F1661" t="s">
        <v>31</v>
      </c>
      <c r="G1661">
        <v>1</v>
      </c>
      <c r="H1661" t="s">
        <v>24</v>
      </c>
      <c r="I1661" t="s">
        <v>231</v>
      </c>
      <c r="J1661" t="b">
        <f t="shared" si="25"/>
        <v>0</v>
      </c>
      <c r="N1661">
        <v>393615</v>
      </c>
      <c r="V1661">
        <v>8</v>
      </c>
    </row>
    <row r="1662" spans="1:22" x14ac:dyDescent="0.25">
      <c r="A1662">
        <v>393295</v>
      </c>
      <c r="B1662" t="s">
        <v>829</v>
      </c>
      <c r="C1662" t="s">
        <v>830</v>
      </c>
      <c r="D1662" t="s">
        <v>10</v>
      </c>
      <c r="E1662">
        <v>100</v>
      </c>
      <c r="F1662" t="s">
        <v>31</v>
      </c>
      <c r="G1662">
        <v>1</v>
      </c>
      <c r="H1662" t="s">
        <v>24</v>
      </c>
      <c r="I1662" t="s">
        <v>231</v>
      </c>
      <c r="J1662" t="b">
        <f t="shared" si="25"/>
        <v>0</v>
      </c>
      <c r="N1662">
        <v>393616</v>
      </c>
      <c r="V1662">
        <v>8</v>
      </c>
    </row>
    <row r="1663" spans="1:22" x14ac:dyDescent="0.25">
      <c r="A1663">
        <v>393296</v>
      </c>
      <c r="B1663">
        <v>5330</v>
      </c>
      <c r="C1663" t="s">
        <v>684</v>
      </c>
      <c r="D1663" t="s">
        <v>10</v>
      </c>
      <c r="E1663">
        <v>100</v>
      </c>
      <c r="F1663" t="s">
        <v>31</v>
      </c>
      <c r="G1663">
        <v>1</v>
      </c>
      <c r="H1663" t="s">
        <v>150</v>
      </c>
      <c r="I1663" t="s">
        <v>231</v>
      </c>
      <c r="J1663" t="b">
        <f t="shared" si="25"/>
        <v>0</v>
      </c>
      <c r="N1663">
        <v>393617</v>
      </c>
      <c r="V1663">
        <v>8</v>
      </c>
    </row>
    <row r="1664" spans="1:22" x14ac:dyDescent="0.25">
      <c r="A1664">
        <v>393297</v>
      </c>
      <c r="B1664">
        <v>5070</v>
      </c>
      <c r="C1664" t="s">
        <v>831</v>
      </c>
      <c r="D1664" t="s">
        <v>10</v>
      </c>
      <c r="E1664">
        <v>250</v>
      </c>
      <c r="F1664" t="s">
        <v>31</v>
      </c>
      <c r="G1664">
        <v>1</v>
      </c>
      <c r="H1664" t="s">
        <v>150</v>
      </c>
      <c r="I1664" t="s">
        <v>231</v>
      </c>
      <c r="J1664" t="b">
        <f t="shared" si="25"/>
        <v>0</v>
      </c>
      <c r="N1664">
        <v>393618</v>
      </c>
      <c r="V1664">
        <v>8</v>
      </c>
    </row>
    <row r="1665" spans="1:22" x14ac:dyDescent="0.25">
      <c r="A1665">
        <v>393298</v>
      </c>
      <c r="B1665">
        <v>6555</v>
      </c>
      <c r="C1665" t="s">
        <v>832</v>
      </c>
      <c r="D1665" t="s">
        <v>10</v>
      </c>
      <c r="E1665">
        <v>100</v>
      </c>
      <c r="F1665" t="s">
        <v>31</v>
      </c>
      <c r="G1665">
        <v>1</v>
      </c>
      <c r="H1665" t="s">
        <v>155</v>
      </c>
      <c r="I1665" t="s">
        <v>231</v>
      </c>
      <c r="J1665" t="b">
        <f t="shared" si="25"/>
        <v>0</v>
      </c>
      <c r="N1665">
        <v>393619</v>
      </c>
      <c r="V1665">
        <v>8</v>
      </c>
    </row>
    <row r="1666" spans="1:22" x14ac:dyDescent="0.25">
      <c r="A1666">
        <v>393299</v>
      </c>
      <c r="B1666">
        <v>40500</v>
      </c>
      <c r="C1666" t="s">
        <v>29</v>
      </c>
      <c r="D1666" t="s">
        <v>10</v>
      </c>
      <c r="E1666">
        <v>100</v>
      </c>
      <c r="F1666" t="s">
        <v>31</v>
      </c>
      <c r="G1666">
        <v>1</v>
      </c>
      <c r="H1666" t="s">
        <v>225</v>
      </c>
      <c r="I1666" t="s">
        <v>231</v>
      </c>
      <c r="J1666" t="b">
        <f t="shared" si="25"/>
        <v>0</v>
      </c>
      <c r="N1666">
        <v>393620</v>
      </c>
      <c r="V1666">
        <v>8</v>
      </c>
    </row>
    <row r="1667" spans="1:22" x14ac:dyDescent="0.25">
      <c r="A1667">
        <v>393300</v>
      </c>
      <c r="B1667">
        <v>36525</v>
      </c>
      <c r="C1667" t="s">
        <v>821</v>
      </c>
      <c r="D1667" t="s">
        <v>10</v>
      </c>
      <c r="E1667">
        <v>50</v>
      </c>
      <c r="F1667" t="s">
        <v>31</v>
      </c>
      <c r="G1667">
        <v>1</v>
      </c>
      <c r="H1667" t="s">
        <v>206</v>
      </c>
      <c r="I1667" t="s">
        <v>231</v>
      </c>
      <c r="J1667" t="b">
        <f t="shared" si="25"/>
        <v>0</v>
      </c>
      <c r="N1667">
        <v>393621</v>
      </c>
      <c r="V1667">
        <v>8</v>
      </c>
    </row>
    <row r="1668" spans="1:22" x14ac:dyDescent="0.25">
      <c r="A1668">
        <v>393301</v>
      </c>
      <c r="B1668">
        <v>125155</v>
      </c>
      <c r="C1668" t="s">
        <v>833</v>
      </c>
      <c r="D1668" t="s">
        <v>10</v>
      </c>
      <c r="E1668">
        <v>50</v>
      </c>
      <c r="F1668" t="s">
        <v>31</v>
      </c>
      <c r="G1668">
        <v>1</v>
      </c>
      <c r="H1668" t="s">
        <v>24</v>
      </c>
      <c r="I1668" t="s">
        <v>231</v>
      </c>
      <c r="J1668" t="b">
        <f t="shared" si="25"/>
        <v>0</v>
      </c>
      <c r="N1668">
        <v>393622</v>
      </c>
      <c r="V1668">
        <v>8</v>
      </c>
    </row>
    <row r="1669" spans="1:22" x14ac:dyDescent="0.25">
      <c r="A1669">
        <v>393302</v>
      </c>
      <c r="B1669">
        <v>25485</v>
      </c>
      <c r="C1669" t="s">
        <v>834</v>
      </c>
      <c r="D1669" t="s">
        <v>10</v>
      </c>
      <c r="E1669">
        <v>65</v>
      </c>
      <c r="F1669" t="s">
        <v>31</v>
      </c>
      <c r="G1669">
        <v>1</v>
      </c>
      <c r="H1669" t="s">
        <v>186</v>
      </c>
      <c r="I1669" t="s">
        <v>231</v>
      </c>
      <c r="J1669" t="b">
        <f t="shared" si="25"/>
        <v>0</v>
      </c>
      <c r="N1669">
        <v>393623</v>
      </c>
      <c r="V1669">
        <v>8</v>
      </c>
    </row>
    <row r="1670" spans="1:22" x14ac:dyDescent="0.25">
      <c r="A1670">
        <v>393303</v>
      </c>
      <c r="B1670">
        <v>115040</v>
      </c>
      <c r="C1670" t="s">
        <v>162</v>
      </c>
      <c r="D1670" t="s">
        <v>10</v>
      </c>
      <c r="E1670">
        <v>50</v>
      </c>
      <c r="F1670" t="s">
        <v>31</v>
      </c>
      <c r="G1670">
        <v>1</v>
      </c>
      <c r="H1670" t="s">
        <v>163</v>
      </c>
      <c r="I1670" t="s">
        <v>231</v>
      </c>
      <c r="J1670" t="b">
        <f t="shared" si="25"/>
        <v>0</v>
      </c>
      <c r="N1670">
        <v>393624</v>
      </c>
      <c r="V1670">
        <v>8</v>
      </c>
    </row>
    <row r="1671" spans="1:22" x14ac:dyDescent="0.25">
      <c r="A1671">
        <v>393304</v>
      </c>
      <c r="B1671">
        <v>85436</v>
      </c>
      <c r="C1671" t="s">
        <v>835</v>
      </c>
      <c r="D1671" t="s">
        <v>10</v>
      </c>
      <c r="E1671">
        <v>100</v>
      </c>
      <c r="F1671" t="s">
        <v>31</v>
      </c>
      <c r="G1671">
        <v>1</v>
      </c>
      <c r="H1671" t="s">
        <v>148</v>
      </c>
      <c r="I1671" t="s">
        <v>231</v>
      </c>
      <c r="J1671" t="b">
        <f t="shared" si="25"/>
        <v>0</v>
      </c>
      <c r="N1671">
        <v>393625</v>
      </c>
      <c r="V1671">
        <v>8</v>
      </c>
    </row>
    <row r="1672" spans="1:22" x14ac:dyDescent="0.25">
      <c r="A1672">
        <v>393305</v>
      </c>
      <c r="B1672">
        <v>36312</v>
      </c>
      <c r="C1672" t="s">
        <v>836</v>
      </c>
      <c r="D1672" t="s">
        <v>10</v>
      </c>
      <c r="E1672">
        <v>50</v>
      </c>
      <c r="F1672" t="s">
        <v>31</v>
      </c>
      <c r="G1672">
        <v>1</v>
      </c>
      <c r="I1672" t="s">
        <v>231</v>
      </c>
      <c r="J1672" t="b">
        <f t="shared" si="25"/>
        <v>0</v>
      </c>
      <c r="N1672">
        <v>393626</v>
      </c>
      <c r="V1672">
        <v>8</v>
      </c>
    </row>
    <row r="1673" spans="1:22" x14ac:dyDescent="0.25">
      <c r="A1673">
        <v>393306</v>
      </c>
      <c r="B1673" t="s">
        <v>25</v>
      </c>
      <c r="C1673" t="s">
        <v>224</v>
      </c>
      <c r="D1673" t="s">
        <v>10</v>
      </c>
      <c r="E1673">
        <v>50</v>
      </c>
      <c r="F1673" t="s">
        <v>31</v>
      </c>
      <c r="G1673">
        <v>1</v>
      </c>
      <c r="H1673" t="s">
        <v>225</v>
      </c>
      <c r="I1673" t="s">
        <v>231</v>
      </c>
      <c r="J1673" t="b">
        <f t="shared" si="25"/>
        <v>0</v>
      </c>
      <c r="N1673">
        <v>393627</v>
      </c>
      <c r="V1673">
        <v>8</v>
      </c>
    </row>
    <row r="1674" spans="1:22" x14ac:dyDescent="0.25">
      <c r="A1674">
        <v>393307</v>
      </c>
      <c r="B1674">
        <v>16014</v>
      </c>
      <c r="C1674" t="s">
        <v>16</v>
      </c>
      <c r="D1674" t="s">
        <v>10</v>
      </c>
      <c r="E1674">
        <v>450</v>
      </c>
      <c r="F1674" t="s">
        <v>31</v>
      </c>
      <c r="G1674">
        <v>1</v>
      </c>
      <c r="H1674" t="s">
        <v>18</v>
      </c>
      <c r="I1674" t="s">
        <v>231</v>
      </c>
      <c r="J1674" t="b">
        <f t="shared" si="25"/>
        <v>0</v>
      </c>
      <c r="N1674">
        <v>393628</v>
      </c>
      <c r="V1674">
        <v>8</v>
      </c>
    </row>
    <row r="1675" spans="1:22" x14ac:dyDescent="0.25">
      <c r="A1675">
        <v>393308</v>
      </c>
      <c r="B1675">
        <v>16012</v>
      </c>
      <c r="C1675" t="s">
        <v>15</v>
      </c>
      <c r="D1675" t="s">
        <v>10</v>
      </c>
      <c r="E1675">
        <v>310</v>
      </c>
      <c r="F1675" t="s">
        <v>31</v>
      </c>
      <c r="G1675">
        <v>1</v>
      </c>
      <c r="H1675" t="s">
        <v>18</v>
      </c>
      <c r="I1675" t="s">
        <v>231</v>
      </c>
      <c r="J1675" t="b">
        <f t="shared" si="25"/>
        <v>0</v>
      </c>
      <c r="N1675">
        <v>393629</v>
      </c>
      <c r="V1675">
        <v>8</v>
      </c>
    </row>
    <row r="1676" spans="1:22" x14ac:dyDescent="0.25">
      <c r="A1676">
        <v>393309</v>
      </c>
      <c r="B1676">
        <v>16010</v>
      </c>
      <c r="C1676" t="s">
        <v>17</v>
      </c>
      <c r="D1676" t="s">
        <v>10</v>
      </c>
      <c r="E1676">
        <v>303</v>
      </c>
      <c r="F1676" t="s">
        <v>31</v>
      </c>
      <c r="G1676">
        <v>1</v>
      </c>
      <c r="H1676" t="s">
        <v>18</v>
      </c>
      <c r="I1676" t="s">
        <v>231</v>
      </c>
      <c r="J1676" t="b">
        <f t="shared" ref="J1676:J1739" si="26">A1676=A1675</f>
        <v>0</v>
      </c>
      <c r="N1676">
        <v>393630</v>
      </c>
      <c r="V1676">
        <v>8</v>
      </c>
    </row>
    <row r="1677" spans="1:22" x14ac:dyDescent="0.25">
      <c r="A1677">
        <v>393310</v>
      </c>
      <c r="B1677">
        <v>25470</v>
      </c>
      <c r="C1677" t="s">
        <v>104</v>
      </c>
      <c r="D1677" t="s">
        <v>10</v>
      </c>
      <c r="E1677">
        <v>112</v>
      </c>
      <c r="F1677" t="s">
        <v>31</v>
      </c>
      <c r="G1677">
        <v>1</v>
      </c>
      <c r="H1677" t="s">
        <v>186</v>
      </c>
      <c r="I1677" t="s">
        <v>231</v>
      </c>
      <c r="J1677" t="b">
        <f t="shared" si="26"/>
        <v>0</v>
      </c>
      <c r="N1677">
        <v>393631</v>
      </c>
      <c r="V1677">
        <v>8</v>
      </c>
    </row>
    <row r="1678" spans="1:22" x14ac:dyDescent="0.25">
      <c r="A1678">
        <v>393311</v>
      </c>
      <c r="B1678">
        <v>7936</v>
      </c>
      <c r="C1678" t="s">
        <v>267</v>
      </c>
      <c r="D1678" t="s">
        <v>10</v>
      </c>
      <c r="E1678">
        <v>20</v>
      </c>
      <c r="F1678" t="s">
        <v>31</v>
      </c>
      <c r="G1678">
        <v>1</v>
      </c>
      <c r="I1678" t="s">
        <v>231</v>
      </c>
      <c r="J1678" t="b">
        <f t="shared" si="26"/>
        <v>0</v>
      </c>
      <c r="N1678">
        <v>393633</v>
      </c>
      <c r="V1678">
        <v>8</v>
      </c>
    </row>
    <row r="1679" spans="1:22" x14ac:dyDescent="0.25">
      <c r="A1679">
        <v>393312</v>
      </c>
      <c r="B1679">
        <v>36302</v>
      </c>
      <c r="C1679" t="s">
        <v>28</v>
      </c>
      <c r="D1679" t="s">
        <v>10</v>
      </c>
      <c r="E1679">
        <v>50</v>
      </c>
      <c r="F1679" t="s">
        <v>31</v>
      </c>
      <c r="G1679">
        <v>1</v>
      </c>
      <c r="I1679" t="s">
        <v>231</v>
      </c>
      <c r="J1679" t="b">
        <f t="shared" si="26"/>
        <v>0</v>
      </c>
      <c r="N1679">
        <v>393635</v>
      </c>
      <c r="V1679">
        <v>8</v>
      </c>
    </row>
    <row r="1680" spans="1:22" x14ac:dyDescent="0.25">
      <c r="A1680">
        <v>393313</v>
      </c>
      <c r="B1680" t="s">
        <v>837</v>
      </c>
      <c r="C1680" t="s">
        <v>838</v>
      </c>
      <c r="D1680" t="s">
        <v>10</v>
      </c>
      <c r="E1680">
        <v>100</v>
      </c>
      <c r="F1680" t="s">
        <v>31</v>
      </c>
      <c r="G1680">
        <v>1</v>
      </c>
      <c r="I1680" t="s">
        <v>231</v>
      </c>
      <c r="J1680" t="b">
        <f t="shared" si="26"/>
        <v>0</v>
      </c>
      <c r="N1680">
        <v>393637</v>
      </c>
      <c r="V1680">
        <v>8</v>
      </c>
    </row>
    <row r="1681" spans="1:22" x14ac:dyDescent="0.25">
      <c r="A1681">
        <v>393314</v>
      </c>
      <c r="B1681">
        <v>103401</v>
      </c>
      <c r="C1681" t="s">
        <v>814</v>
      </c>
      <c r="D1681" t="s">
        <v>10</v>
      </c>
      <c r="E1681">
        <v>120</v>
      </c>
      <c r="F1681" t="s">
        <v>31</v>
      </c>
      <c r="G1681">
        <v>1</v>
      </c>
      <c r="H1681" t="s">
        <v>24</v>
      </c>
      <c r="I1681" t="s">
        <v>231</v>
      </c>
      <c r="J1681" t="b">
        <f t="shared" si="26"/>
        <v>0</v>
      </c>
      <c r="N1681">
        <v>393638</v>
      </c>
      <c r="V1681">
        <v>8</v>
      </c>
    </row>
    <row r="1682" spans="1:22" x14ac:dyDescent="0.25">
      <c r="A1682">
        <v>393315</v>
      </c>
      <c r="B1682">
        <v>103543</v>
      </c>
      <c r="C1682" t="s">
        <v>421</v>
      </c>
      <c r="D1682" t="s">
        <v>10</v>
      </c>
      <c r="E1682">
        <v>100</v>
      </c>
      <c r="F1682" t="s">
        <v>31</v>
      </c>
      <c r="G1682">
        <v>1</v>
      </c>
      <c r="H1682" t="s">
        <v>24</v>
      </c>
      <c r="I1682" t="s">
        <v>231</v>
      </c>
      <c r="J1682" t="b">
        <f t="shared" si="26"/>
        <v>0</v>
      </c>
      <c r="N1682">
        <v>393639</v>
      </c>
      <c r="V1682">
        <v>8</v>
      </c>
    </row>
    <row r="1683" spans="1:22" x14ac:dyDescent="0.25">
      <c r="A1683">
        <v>393316</v>
      </c>
      <c r="B1683">
        <v>103434</v>
      </c>
      <c r="C1683" t="s">
        <v>839</v>
      </c>
      <c r="D1683" t="s">
        <v>10</v>
      </c>
      <c r="E1683">
        <v>100</v>
      </c>
      <c r="F1683" t="s">
        <v>31</v>
      </c>
      <c r="G1683">
        <v>1</v>
      </c>
      <c r="H1683" t="s">
        <v>24</v>
      </c>
      <c r="I1683" t="s">
        <v>231</v>
      </c>
      <c r="J1683" t="b">
        <f t="shared" si="26"/>
        <v>0</v>
      </c>
      <c r="N1683">
        <v>393657</v>
      </c>
      <c r="V1683">
        <v>8</v>
      </c>
    </row>
    <row r="1684" spans="1:22" x14ac:dyDescent="0.25">
      <c r="A1684">
        <v>393317</v>
      </c>
      <c r="B1684">
        <v>103466</v>
      </c>
      <c r="C1684" t="s">
        <v>840</v>
      </c>
      <c r="D1684" t="s">
        <v>10</v>
      </c>
      <c r="E1684">
        <v>50</v>
      </c>
      <c r="F1684" t="s">
        <v>31</v>
      </c>
      <c r="G1684">
        <v>1</v>
      </c>
      <c r="H1684" t="s">
        <v>24</v>
      </c>
      <c r="I1684" t="s">
        <v>231</v>
      </c>
      <c r="J1684" t="b">
        <f t="shared" si="26"/>
        <v>0</v>
      </c>
      <c r="N1684">
        <v>393658</v>
      </c>
      <c r="V1684">
        <v>8</v>
      </c>
    </row>
    <row r="1685" spans="1:22" x14ac:dyDescent="0.25">
      <c r="A1685">
        <v>393318</v>
      </c>
      <c r="B1685">
        <v>103000</v>
      </c>
      <c r="C1685" t="s">
        <v>215</v>
      </c>
      <c r="D1685" t="s">
        <v>10</v>
      </c>
      <c r="E1685">
        <v>50</v>
      </c>
      <c r="F1685" t="s">
        <v>31</v>
      </c>
      <c r="G1685">
        <v>1</v>
      </c>
      <c r="H1685" t="s">
        <v>24</v>
      </c>
      <c r="I1685" t="s">
        <v>231</v>
      </c>
      <c r="J1685" t="b">
        <f t="shared" si="26"/>
        <v>0</v>
      </c>
      <c r="N1685">
        <v>393659</v>
      </c>
      <c r="V1685">
        <v>8</v>
      </c>
    </row>
    <row r="1686" spans="1:22" x14ac:dyDescent="0.25">
      <c r="A1686">
        <v>393319</v>
      </c>
      <c r="B1686">
        <v>103501</v>
      </c>
      <c r="C1686" t="s">
        <v>23</v>
      </c>
      <c r="D1686" t="s">
        <v>10</v>
      </c>
      <c r="E1686">
        <v>350</v>
      </c>
      <c r="F1686" t="s">
        <v>31</v>
      </c>
      <c r="G1686">
        <v>1</v>
      </c>
      <c r="H1686" t="s">
        <v>24</v>
      </c>
      <c r="I1686" t="s">
        <v>231</v>
      </c>
      <c r="J1686" t="b">
        <f t="shared" si="26"/>
        <v>0</v>
      </c>
      <c r="N1686">
        <v>393660</v>
      </c>
      <c r="V1686">
        <v>8</v>
      </c>
    </row>
    <row r="1687" spans="1:22" x14ac:dyDescent="0.25">
      <c r="A1687">
        <v>393320</v>
      </c>
      <c r="B1687">
        <v>103618</v>
      </c>
      <c r="C1687" t="s">
        <v>841</v>
      </c>
      <c r="D1687" t="s">
        <v>10</v>
      </c>
      <c r="E1687">
        <v>100</v>
      </c>
      <c r="F1687" t="s">
        <v>31</v>
      </c>
      <c r="G1687">
        <v>1</v>
      </c>
      <c r="H1687" t="s">
        <v>24</v>
      </c>
      <c r="I1687" t="s">
        <v>231</v>
      </c>
      <c r="J1687" t="b">
        <f t="shared" si="26"/>
        <v>0</v>
      </c>
      <c r="N1687">
        <v>393661</v>
      </c>
      <c r="V1687">
        <v>8</v>
      </c>
    </row>
    <row r="1688" spans="1:22" x14ac:dyDescent="0.25">
      <c r="A1688">
        <v>393321</v>
      </c>
      <c r="B1688">
        <v>120030</v>
      </c>
      <c r="C1688" t="s">
        <v>164</v>
      </c>
      <c r="D1688" t="s">
        <v>10</v>
      </c>
      <c r="E1688">
        <v>250</v>
      </c>
      <c r="F1688" t="s">
        <v>31</v>
      </c>
      <c r="G1688">
        <v>1</v>
      </c>
      <c r="H1688" t="s">
        <v>163</v>
      </c>
      <c r="I1688" t="s">
        <v>231</v>
      </c>
      <c r="J1688" t="b">
        <f t="shared" si="26"/>
        <v>0</v>
      </c>
      <c r="N1688">
        <v>393662</v>
      </c>
      <c r="V1688">
        <v>8</v>
      </c>
    </row>
    <row r="1689" spans="1:22" x14ac:dyDescent="0.25">
      <c r="A1689">
        <v>393322</v>
      </c>
      <c r="B1689">
        <v>20570</v>
      </c>
      <c r="C1689" t="s">
        <v>19</v>
      </c>
      <c r="D1689" t="s">
        <v>10</v>
      </c>
      <c r="E1689">
        <v>50</v>
      </c>
      <c r="F1689" t="s">
        <v>31</v>
      </c>
      <c r="G1689">
        <v>1</v>
      </c>
      <c r="H1689" t="s">
        <v>186</v>
      </c>
      <c r="I1689" t="s">
        <v>231</v>
      </c>
      <c r="J1689" t="b">
        <f t="shared" si="26"/>
        <v>0</v>
      </c>
      <c r="N1689">
        <v>393663</v>
      </c>
      <c r="V1689">
        <v>8</v>
      </c>
    </row>
    <row r="1690" spans="1:22" x14ac:dyDescent="0.25">
      <c r="A1690">
        <v>393323</v>
      </c>
      <c r="B1690">
        <v>35224</v>
      </c>
      <c r="C1690" t="s">
        <v>842</v>
      </c>
      <c r="D1690" t="s">
        <v>10</v>
      </c>
      <c r="E1690">
        <v>50</v>
      </c>
      <c r="F1690" t="s">
        <v>31</v>
      </c>
      <c r="G1690">
        <v>1</v>
      </c>
      <c r="H1690" t="s">
        <v>186</v>
      </c>
      <c r="I1690" t="s">
        <v>231</v>
      </c>
      <c r="J1690" t="b">
        <f t="shared" si="26"/>
        <v>0</v>
      </c>
      <c r="N1690">
        <v>393664</v>
      </c>
      <c r="V1690">
        <v>8</v>
      </c>
    </row>
    <row r="1691" spans="1:22" x14ac:dyDescent="0.25">
      <c r="A1691">
        <v>393344</v>
      </c>
      <c r="B1691" t="s">
        <v>803</v>
      </c>
      <c r="C1691" t="s">
        <v>804</v>
      </c>
      <c r="D1691" t="s">
        <v>10</v>
      </c>
      <c r="E1691">
        <v>10</v>
      </c>
      <c r="F1691" t="s">
        <v>31</v>
      </c>
      <c r="G1691">
        <v>1</v>
      </c>
      <c r="H1691" t="s">
        <v>148</v>
      </c>
      <c r="I1691" t="s">
        <v>231</v>
      </c>
      <c r="J1691" t="b">
        <f t="shared" si="26"/>
        <v>0</v>
      </c>
      <c r="N1691">
        <v>393665</v>
      </c>
      <c r="V1691">
        <v>8</v>
      </c>
    </row>
    <row r="1692" spans="1:22" x14ac:dyDescent="0.25">
      <c r="A1692">
        <v>393345</v>
      </c>
      <c r="B1692">
        <v>107020</v>
      </c>
      <c r="C1692" t="s">
        <v>828</v>
      </c>
      <c r="D1692" t="s">
        <v>10</v>
      </c>
      <c r="E1692">
        <v>100</v>
      </c>
      <c r="F1692" t="s">
        <v>31</v>
      </c>
      <c r="G1692">
        <v>1</v>
      </c>
      <c r="H1692" t="s">
        <v>24</v>
      </c>
      <c r="I1692" t="s">
        <v>231</v>
      </c>
      <c r="J1692" t="b">
        <f t="shared" si="26"/>
        <v>0</v>
      </c>
      <c r="N1692">
        <v>393666</v>
      </c>
      <c r="V1692">
        <v>8</v>
      </c>
    </row>
    <row r="1693" spans="1:22" x14ac:dyDescent="0.25">
      <c r="A1693">
        <v>393346</v>
      </c>
      <c r="B1693" t="s">
        <v>829</v>
      </c>
      <c r="C1693" t="s">
        <v>830</v>
      </c>
      <c r="D1693" t="s">
        <v>10</v>
      </c>
      <c r="E1693">
        <v>50</v>
      </c>
      <c r="F1693" t="s">
        <v>31</v>
      </c>
      <c r="G1693">
        <v>1</v>
      </c>
      <c r="H1693" t="s">
        <v>24</v>
      </c>
      <c r="I1693" t="s">
        <v>231</v>
      </c>
      <c r="J1693" t="b">
        <f t="shared" si="26"/>
        <v>0</v>
      </c>
      <c r="N1693">
        <v>393667</v>
      </c>
      <c r="V1693">
        <v>8</v>
      </c>
    </row>
    <row r="1694" spans="1:22" x14ac:dyDescent="0.25">
      <c r="A1694">
        <v>393347</v>
      </c>
      <c r="B1694">
        <v>5070</v>
      </c>
      <c r="C1694" t="s">
        <v>831</v>
      </c>
      <c r="D1694" t="s">
        <v>10</v>
      </c>
      <c r="E1694">
        <v>250</v>
      </c>
      <c r="F1694" t="s">
        <v>31</v>
      </c>
      <c r="G1694">
        <v>1</v>
      </c>
      <c r="H1694" t="s">
        <v>150</v>
      </c>
      <c r="I1694" t="s">
        <v>231</v>
      </c>
      <c r="J1694" t="b">
        <f t="shared" si="26"/>
        <v>0</v>
      </c>
      <c r="N1694">
        <v>393668</v>
      </c>
      <c r="V1694">
        <v>8</v>
      </c>
    </row>
    <row r="1695" spans="1:22" x14ac:dyDescent="0.25">
      <c r="A1695">
        <v>393348</v>
      </c>
      <c r="B1695">
        <v>6555</v>
      </c>
      <c r="C1695" t="s">
        <v>832</v>
      </c>
      <c r="D1695" t="s">
        <v>10</v>
      </c>
      <c r="E1695">
        <v>100</v>
      </c>
      <c r="F1695" t="s">
        <v>31</v>
      </c>
      <c r="G1695">
        <v>1</v>
      </c>
      <c r="H1695" t="s">
        <v>155</v>
      </c>
      <c r="I1695" t="s">
        <v>231</v>
      </c>
      <c r="J1695" t="b">
        <f t="shared" si="26"/>
        <v>0</v>
      </c>
      <c r="N1695">
        <v>393669</v>
      </c>
      <c r="V1695">
        <v>8</v>
      </c>
    </row>
    <row r="1696" spans="1:22" x14ac:dyDescent="0.25">
      <c r="A1696">
        <v>393349</v>
      </c>
      <c r="B1696">
        <v>125155</v>
      </c>
      <c r="C1696" t="s">
        <v>833</v>
      </c>
      <c r="D1696" t="s">
        <v>10</v>
      </c>
      <c r="E1696">
        <v>50</v>
      </c>
      <c r="F1696" t="s">
        <v>31</v>
      </c>
      <c r="G1696">
        <v>1</v>
      </c>
      <c r="H1696" t="s">
        <v>24</v>
      </c>
      <c r="I1696" t="s">
        <v>231</v>
      </c>
      <c r="J1696" t="b">
        <f t="shared" si="26"/>
        <v>0</v>
      </c>
      <c r="N1696">
        <v>393670</v>
      </c>
      <c r="V1696">
        <v>8</v>
      </c>
    </row>
    <row r="1697" spans="1:22" x14ac:dyDescent="0.25">
      <c r="A1697">
        <v>393350</v>
      </c>
      <c r="B1697">
        <v>25580</v>
      </c>
      <c r="C1697" t="s">
        <v>247</v>
      </c>
      <c r="D1697" t="s">
        <v>10</v>
      </c>
      <c r="E1697">
        <v>60</v>
      </c>
      <c r="F1697" t="s">
        <v>31</v>
      </c>
      <c r="G1697">
        <v>1</v>
      </c>
      <c r="H1697" t="s">
        <v>160</v>
      </c>
      <c r="I1697" t="s">
        <v>231</v>
      </c>
      <c r="J1697" t="b">
        <f t="shared" si="26"/>
        <v>0</v>
      </c>
      <c r="N1697">
        <v>393671</v>
      </c>
      <c r="V1697">
        <v>8</v>
      </c>
    </row>
    <row r="1698" spans="1:22" x14ac:dyDescent="0.25">
      <c r="A1698">
        <v>393351</v>
      </c>
      <c r="B1698">
        <v>25485</v>
      </c>
      <c r="C1698" t="s">
        <v>834</v>
      </c>
      <c r="D1698" t="s">
        <v>10</v>
      </c>
      <c r="E1698">
        <v>50</v>
      </c>
      <c r="F1698" t="s">
        <v>31</v>
      </c>
      <c r="G1698">
        <v>1</v>
      </c>
      <c r="H1698" t="s">
        <v>186</v>
      </c>
      <c r="I1698" t="s">
        <v>231</v>
      </c>
      <c r="J1698" t="b">
        <f t="shared" si="26"/>
        <v>0</v>
      </c>
      <c r="N1698">
        <v>393672</v>
      </c>
      <c r="V1698">
        <v>8</v>
      </c>
    </row>
    <row r="1699" spans="1:22" x14ac:dyDescent="0.25">
      <c r="A1699">
        <v>393352</v>
      </c>
      <c r="B1699">
        <v>127035</v>
      </c>
      <c r="C1699" t="s">
        <v>259</v>
      </c>
      <c r="D1699" t="s">
        <v>10</v>
      </c>
      <c r="E1699">
        <v>84</v>
      </c>
      <c r="F1699" t="s">
        <v>31</v>
      </c>
      <c r="G1699">
        <v>1</v>
      </c>
      <c r="H1699" t="s">
        <v>160</v>
      </c>
      <c r="I1699" t="s">
        <v>231</v>
      </c>
      <c r="J1699" t="b">
        <f t="shared" si="26"/>
        <v>0</v>
      </c>
      <c r="N1699">
        <v>393673</v>
      </c>
      <c r="V1699">
        <v>8</v>
      </c>
    </row>
    <row r="1700" spans="1:22" x14ac:dyDescent="0.25">
      <c r="A1700">
        <v>393353</v>
      </c>
      <c r="B1700">
        <v>115040</v>
      </c>
      <c r="C1700" t="s">
        <v>162</v>
      </c>
      <c r="D1700" t="s">
        <v>10</v>
      </c>
      <c r="E1700">
        <v>50</v>
      </c>
      <c r="F1700" t="s">
        <v>31</v>
      </c>
      <c r="G1700">
        <v>1</v>
      </c>
      <c r="H1700" t="s">
        <v>163</v>
      </c>
      <c r="I1700" t="s">
        <v>231</v>
      </c>
      <c r="J1700" t="b">
        <f t="shared" si="26"/>
        <v>0</v>
      </c>
      <c r="N1700">
        <v>393674</v>
      </c>
      <c r="V1700">
        <v>8</v>
      </c>
    </row>
    <row r="1701" spans="1:22" x14ac:dyDescent="0.25">
      <c r="A1701">
        <v>393354</v>
      </c>
      <c r="B1701">
        <v>36312</v>
      </c>
      <c r="C1701" t="s">
        <v>836</v>
      </c>
      <c r="D1701" t="s">
        <v>10</v>
      </c>
      <c r="E1701">
        <v>50</v>
      </c>
      <c r="F1701" t="s">
        <v>31</v>
      </c>
      <c r="G1701">
        <v>1</v>
      </c>
      <c r="H1701" t="s">
        <v>225</v>
      </c>
      <c r="I1701" t="s">
        <v>231</v>
      </c>
      <c r="J1701" t="b">
        <f t="shared" si="26"/>
        <v>0</v>
      </c>
      <c r="N1701">
        <v>393675</v>
      </c>
      <c r="V1701">
        <v>8</v>
      </c>
    </row>
    <row r="1702" spans="1:22" x14ac:dyDescent="0.25">
      <c r="A1702">
        <v>393355</v>
      </c>
      <c r="B1702">
        <v>16014</v>
      </c>
      <c r="C1702" t="s">
        <v>16</v>
      </c>
      <c r="D1702" t="s">
        <v>10</v>
      </c>
      <c r="E1702">
        <v>400</v>
      </c>
      <c r="F1702" t="s">
        <v>31</v>
      </c>
      <c r="G1702">
        <v>1</v>
      </c>
      <c r="H1702" t="s">
        <v>18</v>
      </c>
      <c r="I1702" t="s">
        <v>231</v>
      </c>
      <c r="J1702" t="b">
        <f t="shared" si="26"/>
        <v>0</v>
      </c>
      <c r="N1702">
        <v>393676</v>
      </c>
      <c r="V1702">
        <v>8</v>
      </c>
    </row>
    <row r="1703" spans="1:22" x14ac:dyDescent="0.25">
      <c r="A1703">
        <v>393356</v>
      </c>
      <c r="B1703">
        <v>16012</v>
      </c>
      <c r="C1703" t="s">
        <v>15</v>
      </c>
      <c r="D1703" t="s">
        <v>10</v>
      </c>
      <c r="E1703">
        <v>300</v>
      </c>
      <c r="F1703" t="s">
        <v>31</v>
      </c>
      <c r="G1703">
        <v>1</v>
      </c>
      <c r="H1703" t="s">
        <v>18</v>
      </c>
      <c r="I1703" t="s">
        <v>231</v>
      </c>
      <c r="J1703" t="b">
        <f t="shared" si="26"/>
        <v>0</v>
      </c>
      <c r="N1703">
        <v>393677</v>
      </c>
      <c r="V1703">
        <v>8</v>
      </c>
    </row>
    <row r="1704" spans="1:22" x14ac:dyDescent="0.25">
      <c r="A1704">
        <v>393357</v>
      </c>
      <c r="B1704">
        <v>16010</v>
      </c>
      <c r="C1704" t="s">
        <v>17</v>
      </c>
      <c r="D1704" t="s">
        <v>10</v>
      </c>
      <c r="E1704">
        <v>300</v>
      </c>
      <c r="F1704" t="s">
        <v>31</v>
      </c>
      <c r="G1704">
        <v>1</v>
      </c>
      <c r="H1704" t="s">
        <v>18</v>
      </c>
      <c r="I1704" t="s">
        <v>231</v>
      </c>
      <c r="J1704" t="b">
        <f t="shared" si="26"/>
        <v>0</v>
      </c>
      <c r="N1704">
        <v>393678</v>
      </c>
      <c r="V1704">
        <v>8</v>
      </c>
    </row>
    <row r="1705" spans="1:22" x14ac:dyDescent="0.25">
      <c r="A1705">
        <v>393358</v>
      </c>
      <c r="B1705">
        <v>36302</v>
      </c>
      <c r="C1705" t="s">
        <v>28</v>
      </c>
      <c r="D1705" t="s">
        <v>10</v>
      </c>
      <c r="E1705">
        <v>50</v>
      </c>
      <c r="F1705" t="s">
        <v>31</v>
      </c>
      <c r="G1705">
        <v>1</v>
      </c>
      <c r="I1705" t="s">
        <v>231</v>
      </c>
      <c r="J1705" t="b">
        <f t="shared" si="26"/>
        <v>0</v>
      </c>
      <c r="N1705">
        <v>393679</v>
      </c>
      <c r="V1705">
        <v>8</v>
      </c>
    </row>
    <row r="1706" spans="1:22" x14ac:dyDescent="0.25">
      <c r="A1706">
        <v>393359</v>
      </c>
      <c r="B1706">
        <v>103401</v>
      </c>
      <c r="C1706" t="s">
        <v>814</v>
      </c>
      <c r="D1706" t="s">
        <v>10</v>
      </c>
      <c r="E1706">
        <v>300</v>
      </c>
      <c r="F1706" t="s">
        <v>31</v>
      </c>
      <c r="G1706">
        <v>1</v>
      </c>
      <c r="H1706" t="s">
        <v>24</v>
      </c>
      <c r="I1706" t="s">
        <v>231</v>
      </c>
      <c r="J1706" t="b">
        <f t="shared" si="26"/>
        <v>0</v>
      </c>
      <c r="N1706">
        <v>393680</v>
      </c>
      <c r="V1706">
        <v>8</v>
      </c>
    </row>
    <row r="1707" spans="1:22" x14ac:dyDescent="0.25">
      <c r="A1707">
        <v>393360</v>
      </c>
      <c r="B1707">
        <v>120020</v>
      </c>
      <c r="C1707" t="s">
        <v>418</v>
      </c>
      <c r="D1707" t="s">
        <v>10</v>
      </c>
      <c r="E1707">
        <v>50</v>
      </c>
      <c r="F1707" t="s">
        <v>31</v>
      </c>
      <c r="G1707">
        <v>1</v>
      </c>
      <c r="H1707" t="s">
        <v>163</v>
      </c>
      <c r="I1707" t="s">
        <v>231</v>
      </c>
      <c r="J1707" t="b">
        <f t="shared" si="26"/>
        <v>0</v>
      </c>
      <c r="N1707">
        <v>393681</v>
      </c>
      <c r="V1707">
        <v>8</v>
      </c>
    </row>
    <row r="1708" spans="1:22" x14ac:dyDescent="0.25">
      <c r="A1708">
        <v>393361</v>
      </c>
      <c r="B1708">
        <v>120030</v>
      </c>
      <c r="C1708" t="s">
        <v>164</v>
      </c>
      <c r="D1708" t="s">
        <v>10</v>
      </c>
      <c r="E1708">
        <v>300</v>
      </c>
      <c r="F1708" t="s">
        <v>31</v>
      </c>
      <c r="G1708">
        <v>1</v>
      </c>
      <c r="H1708" t="s">
        <v>163</v>
      </c>
      <c r="I1708" t="s">
        <v>231</v>
      </c>
      <c r="J1708" t="b">
        <f t="shared" si="26"/>
        <v>0</v>
      </c>
      <c r="N1708">
        <v>393682</v>
      </c>
      <c r="V1708">
        <v>8</v>
      </c>
    </row>
    <row r="1709" spans="1:22" x14ac:dyDescent="0.25">
      <c r="A1709">
        <v>393362</v>
      </c>
      <c r="B1709">
        <v>20570</v>
      </c>
      <c r="C1709" t="s">
        <v>19</v>
      </c>
      <c r="D1709" t="s">
        <v>10</v>
      </c>
      <c r="E1709">
        <v>50</v>
      </c>
      <c r="F1709" t="s">
        <v>31</v>
      </c>
      <c r="G1709">
        <v>1</v>
      </c>
      <c r="H1709" t="s">
        <v>186</v>
      </c>
      <c r="I1709" t="s">
        <v>231</v>
      </c>
      <c r="J1709" t="b">
        <f t="shared" si="26"/>
        <v>0</v>
      </c>
      <c r="N1709">
        <v>393683</v>
      </c>
      <c r="V1709">
        <v>8</v>
      </c>
    </row>
    <row r="1710" spans="1:22" x14ac:dyDescent="0.25">
      <c r="A1710">
        <v>393363</v>
      </c>
      <c r="B1710">
        <v>35224</v>
      </c>
      <c r="C1710" t="s">
        <v>842</v>
      </c>
      <c r="D1710" t="s">
        <v>10</v>
      </c>
      <c r="E1710">
        <v>50</v>
      </c>
      <c r="F1710" t="s">
        <v>31</v>
      </c>
      <c r="G1710">
        <v>1</v>
      </c>
      <c r="H1710" t="s">
        <v>186</v>
      </c>
      <c r="I1710" t="s">
        <v>231</v>
      </c>
      <c r="J1710" t="b">
        <f t="shared" si="26"/>
        <v>0</v>
      </c>
      <c r="N1710">
        <v>393684</v>
      </c>
      <c r="V1710">
        <v>8</v>
      </c>
    </row>
    <row r="1711" spans="1:22" x14ac:dyDescent="0.25">
      <c r="A1711">
        <v>393365</v>
      </c>
      <c r="B1711">
        <v>107021</v>
      </c>
      <c r="C1711" t="s">
        <v>843</v>
      </c>
      <c r="D1711" t="s">
        <v>10</v>
      </c>
      <c r="E1711">
        <v>100</v>
      </c>
      <c r="F1711" t="s">
        <v>31</v>
      </c>
      <c r="G1711">
        <v>1</v>
      </c>
      <c r="H1711" t="s">
        <v>24</v>
      </c>
      <c r="I1711" t="s">
        <v>231</v>
      </c>
      <c r="J1711" t="b">
        <f t="shared" si="26"/>
        <v>0</v>
      </c>
      <c r="N1711">
        <v>393695</v>
      </c>
      <c r="V1711">
        <v>8</v>
      </c>
    </row>
    <row r="1712" spans="1:22" x14ac:dyDescent="0.25">
      <c r="A1712">
        <v>393368</v>
      </c>
      <c r="B1712">
        <v>70020</v>
      </c>
      <c r="C1712" t="s">
        <v>405</v>
      </c>
      <c r="D1712" t="s">
        <v>10</v>
      </c>
      <c r="E1712">
        <v>30</v>
      </c>
      <c r="F1712" t="s">
        <v>31</v>
      </c>
      <c r="G1712">
        <v>1</v>
      </c>
      <c r="H1712" t="s">
        <v>225</v>
      </c>
      <c r="I1712" t="s">
        <v>231</v>
      </c>
      <c r="J1712" t="b">
        <f t="shared" si="26"/>
        <v>0</v>
      </c>
      <c r="N1712">
        <v>393696</v>
      </c>
      <c r="V1712">
        <v>8</v>
      </c>
    </row>
    <row r="1713" spans="1:22" x14ac:dyDescent="0.25">
      <c r="A1713">
        <v>393369</v>
      </c>
      <c r="B1713">
        <v>70030</v>
      </c>
      <c r="C1713" t="s">
        <v>387</v>
      </c>
      <c r="D1713" t="s">
        <v>10</v>
      </c>
      <c r="E1713">
        <v>10</v>
      </c>
      <c r="F1713" t="s">
        <v>31</v>
      </c>
      <c r="G1713">
        <v>1</v>
      </c>
      <c r="H1713" t="s">
        <v>225</v>
      </c>
      <c r="I1713" t="s">
        <v>231</v>
      </c>
      <c r="J1713" t="b">
        <f t="shared" si="26"/>
        <v>0</v>
      </c>
      <c r="N1713">
        <v>393708</v>
      </c>
      <c r="V1713">
        <v>8</v>
      </c>
    </row>
    <row r="1714" spans="1:22" x14ac:dyDescent="0.25">
      <c r="A1714">
        <v>393380</v>
      </c>
      <c r="B1714">
        <v>35053</v>
      </c>
      <c r="C1714" t="s">
        <v>844</v>
      </c>
      <c r="D1714" t="s">
        <v>10</v>
      </c>
      <c r="E1714">
        <v>10</v>
      </c>
      <c r="F1714" t="s">
        <v>31</v>
      </c>
      <c r="G1714">
        <v>1</v>
      </c>
      <c r="H1714" t="s">
        <v>22</v>
      </c>
      <c r="I1714" t="s">
        <v>231</v>
      </c>
      <c r="J1714" t="b">
        <f t="shared" si="26"/>
        <v>0</v>
      </c>
      <c r="N1714">
        <v>393709</v>
      </c>
      <c r="V1714">
        <v>8</v>
      </c>
    </row>
    <row r="1715" spans="1:22" x14ac:dyDescent="0.25">
      <c r="A1715">
        <v>393381</v>
      </c>
      <c r="B1715">
        <v>120030</v>
      </c>
      <c r="C1715" t="s">
        <v>164</v>
      </c>
      <c r="D1715" t="s">
        <v>10</v>
      </c>
      <c r="E1715">
        <v>300</v>
      </c>
      <c r="F1715" t="s">
        <v>31</v>
      </c>
      <c r="G1715">
        <v>1</v>
      </c>
      <c r="H1715" t="s">
        <v>163</v>
      </c>
      <c r="I1715" t="s">
        <v>231</v>
      </c>
      <c r="J1715" t="b">
        <f t="shared" si="26"/>
        <v>0</v>
      </c>
      <c r="N1715">
        <v>393710</v>
      </c>
      <c r="V1715">
        <v>8</v>
      </c>
    </row>
    <row r="1716" spans="1:22" x14ac:dyDescent="0.25">
      <c r="A1716">
        <v>393382</v>
      </c>
      <c r="B1716">
        <v>35020</v>
      </c>
      <c r="C1716" t="s">
        <v>209</v>
      </c>
      <c r="D1716" t="s">
        <v>10</v>
      </c>
      <c r="E1716">
        <v>2</v>
      </c>
      <c r="F1716" t="s">
        <v>31</v>
      </c>
      <c r="G1716">
        <v>1</v>
      </c>
      <c r="H1716" t="s">
        <v>22</v>
      </c>
      <c r="I1716" t="s">
        <v>231</v>
      </c>
      <c r="J1716" t="b">
        <f t="shared" si="26"/>
        <v>0</v>
      </c>
      <c r="N1716">
        <v>393711</v>
      </c>
      <c r="V1716">
        <v>8</v>
      </c>
    </row>
    <row r="1717" spans="1:22" x14ac:dyDescent="0.25">
      <c r="A1717">
        <v>393383</v>
      </c>
      <c r="B1717">
        <v>7251</v>
      </c>
      <c r="C1717" t="s">
        <v>156</v>
      </c>
      <c r="D1717" t="s">
        <v>10</v>
      </c>
      <c r="E1717">
        <v>8</v>
      </c>
      <c r="F1717" t="s">
        <v>31</v>
      </c>
      <c r="G1717">
        <v>1</v>
      </c>
      <c r="H1717" t="s">
        <v>155</v>
      </c>
      <c r="I1717" t="s">
        <v>231</v>
      </c>
      <c r="J1717" t="b">
        <f t="shared" si="26"/>
        <v>0</v>
      </c>
      <c r="N1717">
        <v>393712</v>
      </c>
      <c r="V1717">
        <v>8</v>
      </c>
    </row>
    <row r="1718" spans="1:22" x14ac:dyDescent="0.25">
      <c r="A1718">
        <v>393384</v>
      </c>
      <c r="B1718">
        <v>7936</v>
      </c>
      <c r="C1718" t="s">
        <v>267</v>
      </c>
      <c r="D1718" t="s">
        <v>10</v>
      </c>
      <c r="E1718">
        <v>12</v>
      </c>
      <c r="F1718" t="s">
        <v>31</v>
      </c>
      <c r="G1718">
        <v>1</v>
      </c>
      <c r="I1718" t="s">
        <v>231</v>
      </c>
      <c r="J1718" t="b">
        <f t="shared" si="26"/>
        <v>0</v>
      </c>
      <c r="N1718">
        <v>393713</v>
      </c>
      <c r="V1718">
        <v>8</v>
      </c>
    </row>
    <row r="1719" spans="1:22" x14ac:dyDescent="0.25">
      <c r="A1719">
        <v>393385</v>
      </c>
      <c r="B1719">
        <v>7936</v>
      </c>
      <c r="C1719" t="s">
        <v>267</v>
      </c>
      <c r="D1719" t="s">
        <v>10</v>
      </c>
      <c r="E1719">
        <v>2</v>
      </c>
      <c r="F1719" t="s">
        <v>31</v>
      </c>
      <c r="G1719">
        <v>1</v>
      </c>
      <c r="I1719" t="s">
        <v>231</v>
      </c>
      <c r="J1719" t="b">
        <f t="shared" si="26"/>
        <v>0</v>
      </c>
      <c r="N1719">
        <v>393714</v>
      </c>
      <c r="V1719">
        <v>8</v>
      </c>
    </row>
    <row r="1720" spans="1:22" x14ac:dyDescent="0.25">
      <c r="A1720">
        <v>393386</v>
      </c>
      <c r="B1720">
        <v>7936</v>
      </c>
      <c r="C1720" t="s">
        <v>267</v>
      </c>
      <c r="D1720" t="s">
        <v>10</v>
      </c>
      <c r="E1720">
        <v>2</v>
      </c>
      <c r="F1720" t="s">
        <v>31</v>
      </c>
      <c r="G1720">
        <v>1</v>
      </c>
      <c r="I1720" t="s">
        <v>231</v>
      </c>
      <c r="J1720" t="b">
        <f t="shared" si="26"/>
        <v>0</v>
      </c>
      <c r="N1720">
        <v>393715</v>
      </c>
      <c r="V1720">
        <v>8</v>
      </c>
    </row>
    <row r="1721" spans="1:22" x14ac:dyDescent="0.25">
      <c r="A1721">
        <v>393387</v>
      </c>
      <c r="B1721">
        <v>7936</v>
      </c>
      <c r="C1721" t="s">
        <v>267</v>
      </c>
      <c r="D1721" t="s">
        <v>10</v>
      </c>
      <c r="E1721">
        <v>2</v>
      </c>
      <c r="F1721" t="s">
        <v>31</v>
      </c>
      <c r="G1721">
        <v>1</v>
      </c>
      <c r="I1721" t="s">
        <v>231</v>
      </c>
      <c r="J1721" t="b">
        <f t="shared" si="26"/>
        <v>0</v>
      </c>
      <c r="N1721">
        <v>393716</v>
      </c>
      <c r="V1721">
        <v>8</v>
      </c>
    </row>
    <row r="1722" spans="1:22" x14ac:dyDescent="0.25">
      <c r="A1722">
        <v>393388</v>
      </c>
      <c r="B1722">
        <v>7936</v>
      </c>
      <c r="C1722" t="s">
        <v>267</v>
      </c>
      <c r="D1722" t="s">
        <v>10</v>
      </c>
      <c r="E1722">
        <v>2</v>
      </c>
      <c r="F1722" t="s">
        <v>31</v>
      </c>
      <c r="G1722">
        <v>1</v>
      </c>
      <c r="I1722" t="s">
        <v>231</v>
      </c>
      <c r="J1722" t="b">
        <f t="shared" si="26"/>
        <v>0</v>
      </c>
      <c r="N1722">
        <v>393717</v>
      </c>
      <c r="V1722">
        <v>8</v>
      </c>
    </row>
    <row r="1723" spans="1:22" x14ac:dyDescent="0.25">
      <c r="A1723">
        <v>393389</v>
      </c>
      <c r="B1723">
        <v>25170</v>
      </c>
      <c r="C1723" t="s">
        <v>768</v>
      </c>
      <c r="D1723" t="s">
        <v>10</v>
      </c>
      <c r="E1723">
        <v>2</v>
      </c>
      <c r="F1723" t="s">
        <v>31</v>
      </c>
      <c r="G1723">
        <v>1</v>
      </c>
      <c r="I1723" t="s">
        <v>231</v>
      </c>
      <c r="J1723" t="b">
        <f t="shared" si="26"/>
        <v>0</v>
      </c>
      <c r="N1723">
        <v>393718</v>
      </c>
      <c r="V1723">
        <v>8</v>
      </c>
    </row>
    <row r="1724" spans="1:22" x14ac:dyDescent="0.25">
      <c r="A1724">
        <v>393390</v>
      </c>
      <c r="B1724">
        <v>7251</v>
      </c>
      <c r="C1724" t="s">
        <v>156</v>
      </c>
      <c r="D1724" t="s">
        <v>10</v>
      </c>
      <c r="E1724">
        <v>8</v>
      </c>
      <c r="F1724" t="s">
        <v>11</v>
      </c>
      <c r="G1724">
        <v>1</v>
      </c>
      <c r="H1724" t="s">
        <v>20</v>
      </c>
      <c r="I1724" t="s">
        <v>13</v>
      </c>
      <c r="J1724" t="b">
        <f t="shared" si="26"/>
        <v>0</v>
      </c>
      <c r="N1724">
        <v>393719</v>
      </c>
      <c r="V1724">
        <v>8</v>
      </c>
    </row>
    <row r="1725" spans="1:22" x14ac:dyDescent="0.25">
      <c r="A1725">
        <v>393391</v>
      </c>
      <c r="B1725">
        <v>25170</v>
      </c>
      <c r="C1725" t="s">
        <v>768</v>
      </c>
      <c r="D1725" t="s">
        <v>10</v>
      </c>
      <c r="E1725">
        <v>2</v>
      </c>
      <c r="F1725" t="s">
        <v>11</v>
      </c>
      <c r="G1725">
        <v>1</v>
      </c>
      <c r="I1725" t="s">
        <v>13</v>
      </c>
      <c r="J1725" t="b">
        <f t="shared" si="26"/>
        <v>0</v>
      </c>
      <c r="N1725">
        <v>393733</v>
      </c>
      <c r="V1725">
        <v>8</v>
      </c>
    </row>
    <row r="1726" spans="1:22" x14ac:dyDescent="0.25">
      <c r="A1726">
        <v>393415</v>
      </c>
      <c r="B1726">
        <v>70140</v>
      </c>
      <c r="C1726" t="s">
        <v>845</v>
      </c>
      <c r="D1726" t="s">
        <v>10</v>
      </c>
      <c r="E1726">
        <v>3</v>
      </c>
      <c r="F1726" t="s">
        <v>11</v>
      </c>
      <c r="G1726">
        <v>1</v>
      </c>
      <c r="H1726" t="s">
        <v>12</v>
      </c>
      <c r="I1726" t="s">
        <v>13</v>
      </c>
      <c r="J1726" t="b">
        <f t="shared" si="26"/>
        <v>0</v>
      </c>
      <c r="N1726">
        <v>393734</v>
      </c>
      <c r="V1726">
        <v>8</v>
      </c>
    </row>
    <row r="1727" spans="1:22" x14ac:dyDescent="0.25">
      <c r="A1727">
        <v>393416</v>
      </c>
      <c r="B1727">
        <v>70025</v>
      </c>
      <c r="C1727" t="s">
        <v>846</v>
      </c>
      <c r="D1727" t="s">
        <v>10</v>
      </c>
      <c r="E1727">
        <v>2</v>
      </c>
      <c r="F1727" t="s">
        <v>11</v>
      </c>
      <c r="G1727">
        <v>1</v>
      </c>
      <c r="H1727" t="s">
        <v>847</v>
      </c>
      <c r="I1727" t="s">
        <v>13</v>
      </c>
      <c r="J1727" t="b">
        <f t="shared" si="26"/>
        <v>0</v>
      </c>
      <c r="N1727">
        <v>393735</v>
      </c>
      <c r="V1727">
        <v>8</v>
      </c>
    </row>
    <row r="1728" spans="1:22" x14ac:dyDescent="0.25">
      <c r="A1728">
        <v>393417</v>
      </c>
      <c r="B1728">
        <v>75135</v>
      </c>
      <c r="C1728" t="s">
        <v>848</v>
      </c>
      <c r="D1728" t="s">
        <v>10</v>
      </c>
      <c r="E1728">
        <v>60</v>
      </c>
      <c r="F1728" t="s">
        <v>11</v>
      </c>
      <c r="G1728">
        <v>1</v>
      </c>
      <c r="H1728" t="s">
        <v>849</v>
      </c>
      <c r="I1728" t="s">
        <v>13</v>
      </c>
      <c r="J1728" t="b">
        <f t="shared" si="26"/>
        <v>0</v>
      </c>
      <c r="N1728">
        <v>393736</v>
      </c>
      <c r="V1728">
        <v>8</v>
      </c>
    </row>
    <row r="1729" spans="1:22" x14ac:dyDescent="0.25">
      <c r="A1729">
        <v>393418</v>
      </c>
      <c r="B1729" t="s">
        <v>744</v>
      </c>
      <c r="C1729" t="s">
        <v>745</v>
      </c>
      <c r="D1729" t="s">
        <v>10</v>
      </c>
      <c r="E1729">
        <v>100</v>
      </c>
      <c r="F1729" t="s">
        <v>11</v>
      </c>
      <c r="G1729">
        <v>3</v>
      </c>
      <c r="H1729" t="s">
        <v>62</v>
      </c>
      <c r="I1729" t="s">
        <v>35</v>
      </c>
      <c r="J1729" t="b">
        <f t="shared" si="26"/>
        <v>0</v>
      </c>
      <c r="N1729">
        <v>393737</v>
      </c>
      <c r="V1729">
        <v>8</v>
      </c>
    </row>
    <row r="1730" spans="1:22" x14ac:dyDescent="0.25">
      <c r="A1730">
        <v>393419</v>
      </c>
      <c r="B1730">
        <v>30150</v>
      </c>
      <c r="C1730" t="s">
        <v>850</v>
      </c>
      <c r="D1730" t="s">
        <v>10</v>
      </c>
      <c r="E1730">
        <v>2</v>
      </c>
      <c r="F1730" t="s">
        <v>11</v>
      </c>
      <c r="G1730">
        <v>1</v>
      </c>
      <c r="H1730" t="s">
        <v>22</v>
      </c>
      <c r="I1730" t="s">
        <v>13</v>
      </c>
      <c r="J1730" t="b">
        <f t="shared" si="26"/>
        <v>0</v>
      </c>
      <c r="N1730">
        <v>393738</v>
      </c>
      <c r="V1730">
        <v>8</v>
      </c>
    </row>
    <row r="1731" spans="1:22" x14ac:dyDescent="0.25">
      <c r="A1731">
        <v>393420</v>
      </c>
      <c r="B1731">
        <v>220038</v>
      </c>
      <c r="C1731" t="s">
        <v>851</v>
      </c>
      <c r="D1731" t="s">
        <v>10</v>
      </c>
      <c r="E1731">
        <v>5</v>
      </c>
      <c r="F1731" t="s">
        <v>31</v>
      </c>
      <c r="G1731">
        <v>1</v>
      </c>
      <c r="I1731" t="s">
        <v>52</v>
      </c>
      <c r="J1731" t="b">
        <f t="shared" si="26"/>
        <v>0</v>
      </c>
      <c r="N1731">
        <v>393739</v>
      </c>
      <c r="V1731">
        <v>8</v>
      </c>
    </row>
    <row r="1732" spans="1:22" x14ac:dyDescent="0.25">
      <c r="A1732">
        <v>393421</v>
      </c>
      <c r="B1732">
        <v>45170</v>
      </c>
      <c r="C1732" t="s">
        <v>349</v>
      </c>
      <c r="D1732" t="s">
        <v>10</v>
      </c>
      <c r="E1732">
        <v>10</v>
      </c>
      <c r="F1732" t="s">
        <v>11</v>
      </c>
      <c r="G1732">
        <v>1</v>
      </c>
      <c r="I1732" t="s">
        <v>52</v>
      </c>
      <c r="J1732" t="b">
        <f t="shared" si="26"/>
        <v>0</v>
      </c>
      <c r="N1732">
        <v>393740</v>
      </c>
      <c r="V1732">
        <v>8</v>
      </c>
    </row>
    <row r="1733" spans="1:22" x14ac:dyDescent="0.25">
      <c r="A1733">
        <v>393422</v>
      </c>
      <c r="B1733">
        <v>45163</v>
      </c>
      <c r="C1733" t="s">
        <v>348</v>
      </c>
      <c r="D1733" t="s">
        <v>10</v>
      </c>
      <c r="E1733">
        <v>5</v>
      </c>
      <c r="F1733" t="s">
        <v>11</v>
      </c>
      <c r="G1733">
        <v>1</v>
      </c>
      <c r="H1733" t="s">
        <v>38</v>
      </c>
      <c r="I1733" t="s">
        <v>52</v>
      </c>
      <c r="J1733" t="b">
        <f t="shared" si="26"/>
        <v>0</v>
      </c>
      <c r="N1733">
        <v>393741</v>
      </c>
      <c r="V1733">
        <v>8</v>
      </c>
    </row>
    <row r="1734" spans="1:22" x14ac:dyDescent="0.25">
      <c r="A1734">
        <v>393426</v>
      </c>
      <c r="B1734">
        <v>213091</v>
      </c>
      <c r="C1734" t="s">
        <v>852</v>
      </c>
      <c r="D1734" t="s">
        <v>10</v>
      </c>
      <c r="E1734">
        <v>50</v>
      </c>
      <c r="F1734" t="s">
        <v>31</v>
      </c>
      <c r="G1734">
        <v>1</v>
      </c>
      <c r="H1734" t="s">
        <v>140</v>
      </c>
      <c r="I1734" t="s">
        <v>52</v>
      </c>
      <c r="J1734" t="b">
        <f t="shared" si="26"/>
        <v>0</v>
      </c>
      <c r="N1734">
        <v>393742</v>
      </c>
      <c r="V1734">
        <v>8</v>
      </c>
    </row>
    <row r="1735" spans="1:22" x14ac:dyDescent="0.25">
      <c r="A1735">
        <v>393427</v>
      </c>
      <c r="B1735">
        <v>45139</v>
      </c>
      <c r="C1735" t="s">
        <v>280</v>
      </c>
      <c r="D1735" t="s">
        <v>10</v>
      </c>
      <c r="E1735">
        <v>50</v>
      </c>
      <c r="F1735" t="s">
        <v>11</v>
      </c>
      <c r="G1735">
        <v>1</v>
      </c>
      <c r="H1735" t="s">
        <v>38</v>
      </c>
      <c r="I1735" t="s">
        <v>52</v>
      </c>
      <c r="J1735" t="b">
        <f t="shared" si="26"/>
        <v>0</v>
      </c>
      <c r="N1735">
        <v>393743</v>
      </c>
      <c r="V1735">
        <v>8</v>
      </c>
    </row>
    <row r="1736" spans="1:22" x14ac:dyDescent="0.25">
      <c r="A1736">
        <v>393428</v>
      </c>
      <c r="B1736">
        <v>45150</v>
      </c>
      <c r="C1736" t="s">
        <v>279</v>
      </c>
      <c r="D1736" t="s">
        <v>10</v>
      </c>
      <c r="E1736">
        <v>100</v>
      </c>
      <c r="F1736" t="s">
        <v>11</v>
      </c>
      <c r="G1736">
        <v>1</v>
      </c>
      <c r="I1736" t="s">
        <v>52</v>
      </c>
      <c r="J1736" t="b">
        <f t="shared" si="26"/>
        <v>0</v>
      </c>
      <c r="N1736">
        <v>393744</v>
      </c>
      <c r="V1736">
        <v>8</v>
      </c>
    </row>
    <row r="1737" spans="1:22" x14ac:dyDescent="0.25">
      <c r="A1737">
        <v>393429</v>
      </c>
      <c r="B1737">
        <v>213093</v>
      </c>
      <c r="C1737" t="s">
        <v>853</v>
      </c>
      <c r="D1737" t="s">
        <v>10</v>
      </c>
      <c r="E1737">
        <v>50</v>
      </c>
      <c r="F1737" t="s">
        <v>31</v>
      </c>
      <c r="G1737">
        <v>1</v>
      </c>
      <c r="H1737" t="s">
        <v>140</v>
      </c>
      <c r="I1737" t="s">
        <v>52</v>
      </c>
      <c r="J1737" t="b">
        <f t="shared" si="26"/>
        <v>0</v>
      </c>
      <c r="N1737">
        <v>393745</v>
      </c>
      <c r="V1737">
        <v>9</v>
      </c>
    </row>
    <row r="1738" spans="1:22" x14ac:dyDescent="0.25">
      <c r="A1738">
        <v>393430</v>
      </c>
      <c r="B1738">
        <v>45139</v>
      </c>
      <c r="C1738" t="s">
        <v>280</v>
      </c>
      <c r="D1738" t="s">
        <v>10</v>
      </c>
      <c r="E1738">
        <v>50</v>
      </c>
      <c r="F1738" t="s">
        <v>11</v>
      </c>
      <c r="G1738">
        <v>1</v>
      </c>
      <c r="H1738" t="s">
        <v>38</v>
      </c>
      <c r="I1738" t="s">
        <v>52</v>
      </c>
      <c r="J1738" t="b">
        <f t="shared" si="26"/>
        <v>0</v>
      </c>
      <c r="N1738">
        <v>393747</v>
      </c>
      <c r="V1738">
        <v>9</v>
      </c>
    </row>
    <row r="1739" spans="1:22" x14ac:dyDescent="0.25">
      <c r="A1739">
        <v>393431</v>
      </c>
      <c r="B1739">
        <v>45150</v>
      </c>
      <c r="C1739" t="s">
        <v>279</v>
      </c>
      <c r="D1739" t="s">
        <v>10</v>
      </c>
      <c r="E1739">
        <v>100</v>
      </c>
      <c r="F1739" t="s">
        <v>11</v>
      </c>
      <c r="G1739">
        <v>1</v>
      </c>
      <c r="I1739" t="s">
        <v>52</v>
      </c>
      <c r="J1739" t="b">
        <f t="shared" si="26"/>
        <v>0</v>
      </c>
      <c r="N1739">
        <v>393748</v>
      </c>
      <c r="V1739">
        <v>9</v>
      </c>
    </row>
    <row r="1740" spans="1:22" x14ac:dyDescent="0.25">
      <c r="A1740">
        <v>393432</v>
      </c>
      <c r="B1740">
        <v>40230</v>
      </c>
      <c r="C1740" t="s">
        <v>286</v>
      </c>
      <c r="D1740" t="s">
        <v>10</v>
      </c>
      <c r="E1740">
        <v>0</v>
      </c>
      <c r="F1740" t="s">
        <v>11</v>
      </c>
      <c r="G1740">
        <v>1</v>
      </c>
      <c r="H1740" t="s">
        <v>225</v>
      </c>
      <c r="I1740" t="s">
        <v>52</v>
      </c>
      <c r="J1740" t="b">
        <f t="shared" ref="J1740:J1803" si="27">A1740=A1739</f>
        <v>0</v>
      </c>
      <c r="N1740">
        <v>393749</v>
      </c>
      <c r="V1740">
        <v>9</v>
      </c>
    </row>
    <row r="1741" spans="1:22" x14ac:dyDescent="0.25">
      <c r="A1741">
        <v>393433</v>
      </c>
      <c r="B1741">
        <v>40245</v>
      </c>
      <c r="C1741" t="s">
        <v>734</v>
      </c>
      <c r="D1741" t="s">
        <v>10</v>
      </c>
      <c r="E1741">
        <v>0</v>
      </c>
      <c r="F1741" t="s">
        <v>11</v>
      </c>
      <c r="G1741">
        <v>1</v>
      </c>
      <c r="H1741" t="s">
        <v>225</v>
      </c>
      <c r="I1741" t="s">
        <v>52</v>
      </c>
      <c r="J1741" t="b">
        <f t="shared" si="27"/>
        <v>0</v>
      </c>
      <c r="N1741">
        <v>393750</v>
      </c>
      <c r="V1741">
        <v>9</v>
      </c>
    </row>
    <row r="1742" spans="1:22" x14ac:dyDescent="0.25">
      <c r="A1742">
        <v>393434</v>
      </c>
      <c r="B1742">
        <v>40565</v>
      </c>
      <c r="C1742" t="s">
        <v>277</v>
      </c>
      <c r="D1742" t="s">
        <v>10</v>
      </c>
      <c r="E1742">
        <v>60</v>
      </c>
      <c r="F1742" t="s">
        <v>31</v>
      </c>
      <c r="G1742">
        <v>1</v>
      </c>
      <c r="I1742" t="s">
        <v>52</v>
      </c>
      <c r="J1742" t="b">
        <f t="shared" si="27"/>
        <v>0</v>
      </c>
      <c r="N1742">
        <v>393751</v>
      </c>
      <c r="V1742">
        <v>9</v>
      </c>
    </row>
    <row r="1743" spans="1:22" x14ac:dyDescent="0.25">
      <c r="A1743">
        <v>393435</v>
      </c>
      <c r="B1743">
        <v>40530</v>
      </c>
      <c r="C1743" t="s">
        <v>274</v>
      </c>
      <c r="D1743" t="s">
        <v>10</v>
      </c>
      <c r="E1743">
        <v>2</v>
      </c>
      <c r="F1743" t="s">
        <v>11</v>
      </c>
      <c r="G1743">
        <v>1</v>
      </c>
      <c r="H1743" t="s">
        <v>225</v>
      </c>
      <c r="I1743" t="s">
        <v>52</v>
      </c>
      <c r="J1743" t="b">
        <f t="shared" si="27"/>
        <v>0</v>
      </c>
      <c r="N1743">
        <v>393752</v>
      </c>
      <c r="V1743">
        <v>9</v>
      </c>
    </row>
    <row r="1744" spans="1:22" x14ac:dyDescent="0.25">
      <c r="A1744">
        <v>393436</v>
      </c>
      <c r="B1744">
        <v>40567</v>
      </c>
      <c r="C1744" t="s">
        <v>268</v>
      </c>
      <c r="D1744" t="s">
        <v>10</v>
      </c>
      <c r="E1744">
        <v>60</v>
      </c>
      <c r="F1744" t="s">
        <v>31</v>
      </c>
      <c r="G1744">
        <v>1</v>
      </c>
      <c r="I1744" t="s">
        <v>52</v>
      </c>
      <c r="J1744" t="b">
        <f t="shared" si="27"/>
        <v>0</v>
      </c>
      <c r="N1744">
        <v>393753</v>
      </c>
      <c r="V1744">
        <v>9</v>
      </c>
    </row>
    <row r="1745" spans="1:22" x14ac:dyDescent="0.25">
      <c r="A1745">
        <v>393437</v>
      </c>
      <c r="B1745">
        <v>40530</v>
      </c>
      <c r="C1745" t="s">
        <v>274</v>
      </c>
      <c r="D1745" t="s">
        <v>10</v>
      </c>
      <c r="E1745">
        <v>3</v>
      </c>
      <c r="F1745" t="s">
        <v>11</v>
      </c>
      <c r="G1745">
        <v>1</v>
      </c>
      <c r="H1745" t="s">
        <v>225</v>
      </c>
      <c r="I1745" t="s">
        <v>52</v>
      </c>
      <c r="J1745" t="b">
        <f t="shared" si="27"/>
        <v>0</v>
      </c>
      <c r="N1745">
        <v>393754</v>
      </c>
      <c r="V1745">
        <v>9</v>
      </c>
    </row>
    <row r="1746" spans="1:22" x14ac:dyDescent="0.25">
      <c r="A1746">
        <v>393438</v>
      </c>
      <c r="B1746">
        <v>237047</v>
      </c>
      <c r="C1746" t="s">
        <v>854</v>
      </c>
      <c r="D1746" t="s">
        <v>10</v>
      </c>
      <c r="E1746">
        <v>1</v>
      </c>
      <c r="F1746" t="s">
        <v>31</v>
      </c>
      <c r="G1746">
        <v>1</v>
      </c>
      <c r="H1746" t="s">
        <v>140</v>
      </c>
      <c r="I1746" t="s">
        <v>52</v>
      </c>
      <c r="J1746" t="b">
        <f t="shared" si="27"/>
        <v>0</v>
      </c>
      <c r="N1746">
        <v>393755</v>
      </c>
      <c r="V1746">
        <v>9</v>
      </c>
    </row>
    <row r="1747" spans="1:22" x14ac:dyDescent="0.25">
      <c r="A1747">
        <v>393439</v>
      </c>
      <c r="B1747">
        <v>45202</v>
      </c>
      <c r="C1747" t="s">
        <v>36</v>
      </c>
      <c r="D1747" t="s">
        <v>10</v>
      </c>
      <c r="E1747">
        <v>1</v>
      </c>
      <c r="F1747" t="s">
        <v>11</v>
      </c>
      <c r="G1747">
        <v>1</v>
      </c>
      <c r="H1747" t="s">
        <v>38</v>
      </c>
      <c r="I1747" t="s">
        <v>52</v>
      </c>
      <c r="J1747" t="b">
        <f t="shared" si="27"/>
        <v>0</v>
      </c>
      <c r="N1747">
        <v>393756</v>
      </c>
      <c r="V1747">
        <v>9</v>
      </c>
    </row>
    <row r="1748" spans="1:22" x14ac:dyDescent="0.25">
      <c r="A1748">
        <v>393440</v>
      </c>
      <c r="B1748">
        <v>45210</v>
      </c>
      <c r="C1748" t="s">
        <v>617</v>
      </c>
      <c r="D1748" t="s">
        <v>10</v>
      </c>
      <c r="E1748">
        <v>2</v>
      </c>
      <c r="F1748" t="s">
        <v>11</v>
      </c>
      <c r="G1748">
        <v>1</v>
      </c>
      <c r="H1748" t="s">
        <v>283</v>
      </c>
      <c r="I1748" t="s">
        <v>52</v>
      </c>
      <c r="J1748" t="b">
        <f t="shared" si="27"/>
        <v>0</v>
      </c>
      <c r="N1748">
        <v>393757</v>
      </c>
      <c r="V1748">
        <v>9</v>
      </c>
    </row>
    <row r="1749" spans="1:22" x14ac:dyDescent="0.25">
      <c r="A1749">
        <v>393441</v>
      </c>
      <c r="B1749">
        <v>313001</v>
      </c>
      <c r="C1749" t="s">
        <v>278</v>
      </c>
      <c r="D1749" t="s">
        <v>10</v>
      </c>
      <c r="E1749">
        <v>60</v>
      </c>
      <c r="F1749" t="s">
        <v>31</v>
      </c>
      <c r="G1749">
        <v>1</v>
      </c>
      <c r="I1749" t="s">
        <v>52</v>
      </c>
      <c r="J1749" t="b">
        <f t="shared" si="27"/>
        <v>0</v>
      </c>
      <c r="N1749">
        <v>393758</v>
      </c>
      <c r="V1749">
        <v>9</v>
      </c>
    </row>
    <row r="1750" spans="1:22" x14ac:dyDescent="0.25">
      <c r="A1750">
        <v>393442</v>
      </c>
      <c r="B1750">
        <v>45150</v>
      </c>
      <c r="C1750" t="s">
        <v>279</v>
      </c>
      <c r="D1750" t="s">
        <v>10</v>
      </c>
      <c r="E1750">
        <v>120</v>
      </c>
      <c r="F1750" t="s">
        <v>11</v>
      </c>
      <c r="G1750">
        <v>1</v>
      </c>
      <c r="I1750" t="s">
        <v>52</v>
      </c>
      <c r="J1750" t="b">
        <f t="shared" si="27"/>
        <v>0</v>
      </c>
      <c r="N1750">
        <v>393819</v>
      </c>
      <c r="V1750">
        <v>9</v>
      </c>
    </row>
    <row r="1751" spans="1:22" x14ac:dyDescent="0.25">
      <c r="A1751">
        <v>393443</v>
      </c>
      <c r="B1751">
        <v>45139</v>
      </c>
      <c r="C1751" t="s">
        <v>280</v>
      </c>
      <c r="D1751" t="s">
        <v>10</v>
      </c>
      <c r="E1751">
        <v>60</v>
      </c>
      <c r="F1751" t="s">
        <v>11</v>
      </c>
      <c r="G1751">
        <v>1</v>
      </c>
      <c r="H1751" t="s">
        <v>38</v>
      </c>
      <c r="I1751" t="s">
        <v>52</v>
      </c>
      <c r="J1751" t="b">
        <f t="shared" si="27"/>
        <v>0</v>
      </c>
      <c r="N1751">
        <v>393820</v>
      </c>
      <c r="V1751">
        <v>9</v>
      </c>
    </row>
    <row r="1752" spans="1:22" x14ac:dyDescent="0.25">
      <c r="A1752">
        <v>393444</v>
      </c>
      <c r="B1752" t="s">
        <v>467</v>
      </c>
      <c r="C1752" t="s">
        <v>468</v>
      </c>
      <c r="D1752" t="s">
        <v>10</v>
      </c>
      <c r="E1752">
        <v>120</v>
      </c>
      <c r="F1752" t="s">
        <v>31</v>
      </c>
      <c r="G1752">
        <v>1</v>
      </c>
      <c r="H1752" t="s">
        <v>140</v>
      </c>
      <c r="I1752" t="s">
        <v>52</v>
      </c>
      <c r="J1752" t="b">
        <f t="shared" si="27"/>
        <v>0</v>
      </c>
      <c r="N1752">
        <v>393821</v>
      </c>
      <c r="V1752">
        <v>9</v>
      </c>
    </row>
    <row r="1753" spans="1:22" x14ac:dyDescent="0.25">
      <c r="A1753">
        <v>393445</v>
      </c>
      <c r="B1753">
        <v>40390</v>
      </c>
      <c r="C1753" t="s">
        <v>269</v>
      </c>
      <c r="D1753" t="s">
        <v>10</v>
      </c>
      <c r="E1753">
        <v>40</v>
      </c>
      <c r="F1753" t="s">
        <v>11</v>
      </c>
      <c r="G1753">
        <v>1</v>
      </c>
      <c r="H1753" t="s">
        <v>225</v>
      </c>
      <c r="I1753" t="s">
        <v>52</v>
      </c>
      <c r="J1753" t="b">
        <f t="shared" si="27"/>
        <v>0</v>
      </c>
      <c r="N1753">
        <v>393822</v>
      </c>
      <c r="V1753">
        <v>9</v>
      </c>
    </row>
    <row r="1754" spans="1:22" x14ac:dyDescent="0.25">
      <c r="A1754">
        <v>393446</v>
      </c>
      <c r="B1754" t="s">
        <v>855</v>
      </c>
      <c r="C1754" t="s">
        <v>856</v>
      </c>
      <c r="D1754" t="s">
        <v>10</v>
      </c>
      <c r="E1754">
        <v>50</v>
      </c>
      <c r="F1754" t="s">
        <v>31</v>
      </c>
      <c r="G1754">
        <v>1</v>
      </c>
      <c r="H1754" t="s">
        <v>140</v>
      </c>
      <c r="I1754" t="s">
        <v>52</v>
      </c>
      <c r="J1754" t="b">
        <f t="shared" si="27"/>
        <v>0</v>
      </c>
      <c r="N1754">
        <v>393823</v>
      </c>
      <c r="V1754">
        <v>9</v>
      </c>
    </row>
    <row r="1755" spans="1:22" x14ac:dyDescent="0.25">
      <c r="A1755">
        <v>393447</v>
      </c>
      <c r="B1755">
        <v>40480</v>
      </c>
      <c r="C1755" t="s">
        <v>273</v>
      </c>
      <c r="D1755" t="s">
        <v>10</v>
      </c>
      <c r="E1755">
        <v>2</v>
      </c>
      <c r="F1755" t="s">
        <v>11</v>
      </c>
      <c r="G1755">
        <v>1</v>
      </c>
      <c r="I1755" t="s">
        <v>52</v>
      </c>
      <c r="J1755" t="b">
        <f t="shared" si="27"/>
        <v>0</v>
      </c>
      <c r="N1755">
        <v>393824</v>
      </c>
      <c r="V1755">
        <v>9</v>
      </c>
    </row>
    <row r="1756" spans="1:22" x14ac:dyDescent="0.25">
      <c r="A1756">
        <v>393448</v>
      </c>
      <c r="B1756">
        <v>40470</v>
      </c>
      <c r="C1756" t="s">
        <v>275</v>
      </c>
      <c r="D1756" t="s">
        <v>10</v>
      </c>
      <c r="E1756">
        <v>2</v>
      </c>
      <c r="F1756" t="s">
        <v>11</v>
      </c>
      <c r="G1756">
        <v>1</v>
      </c>
      <c r="I1756" t="s">
        <v>52</v>
      </c>
      <c r="J1756" t="b">
        <f t="shared" si="27"/>
        <v>0</v>
      </c>
      <c r="N1756">
        <v>393825</v>
      </c>
      <c r="V1756">
        <v>9</v>
      </c>
    </row>
    <row r="1757" spans="1:22" x14ac:dyDescent="0.25">
      <c r="A1757">
        <v>393449</v>
      </c>
      <c r="B1757" t="s">
        <v>855</v>
      </c>
      <c r="C1757" t="s">
        <v>856</v>
      </c>
      <c r="D1757" t="s">
        <v>10</v>
      </c>
      <c r="E1757">
        <v>50</v>
      </c>
      <c r="F1757" t="s">
        <v>31</v>
      </c>
      <c r="G1757">
        <v>1</v>
      </c>
      <c r="H1757" t="s">
        <v>140</v>
      </c>
      <c r="I1757" t="s">
        <v>52</v>
      </c>
      <c r="J1757" t="b">
        <f t="shared" si="27"/>
        <v>0</v>
      </c>
      <c r="N1757">
        <v>393826</v>
      </c>
      <c r="V1757">
        <v>9</v>
      </c>
    </row>
    <row r="1758" spans="1:22" x14ac:dyDescent="0.25">
      <c r="A1758">
        <v>393450</v>
      </c>
      <c r="B1758">
        <v>40480</v>
      </c>
      <c r="C1758" t="s">
        <v>273</v>
      </c>
      <c r="D1758" t="s">
        <v>10</v>
      </c>
      <c r="E1758">
        <v>2</v>
      </c>
      <c r="F1758" t="s">
        <v>11</v>
      </c>
      <c r="G1758">
        <v>1</v>
      </c>
      <c r="I1758" t="s">
        <v>52</v>
      </c>
      <c r="J1758" t="b">
        <f t="shared" si="27"/>
        <v>0</v>
      </c>
      <c r="N1758">
        <v>393827</v>
      </c>
      <c r="V1758">
        <v>9</v>
      </c>
    </row>
    <row r="1759" spans="1:22" x14ac:dyDescent="0.25">
      <c r="A1759">
        <v>393451</v>
      </c>
      <c r="B1759">
        <v>40470</v>
      </c>
      <c r="C1759" t="s">
        <v>275</v>
      </c>
      <c r="D1759" t="s">
        <v>10</v>
      </c>
      <c r="E1759">
        <v>2</v>
      </c>
      <c r="F1759" t="s">
        <v>11</v>
      </c>
      <c r="G1759">
        <v>1</v>
      </c>
      <c r="I1759" t="s">
        <v>52</v>
      </c>
      <c r="J1759" t="b">
        <f t="shared" si="27"/>
        <v>0</v>
      </c>
      <c r="N1759">
        <v>393828</v>
      </c>
      <c r="V1759">
        <v>9</v>
      </c>
    </row>
    <row r="1760" spans="1:22" x14ac:dyDescent="0.25">
      <c r="A1760">
        <v>393452</v>
      </c>
      <c r="B1760" t="s">
        <v>857</v>
      </c>
      <c r="C1760" t="s">
        <v>858</v>
      </c>
      <c r="D1760" t="s">
        <v>10</v>
      </c>
      <c r="E1760">
        <v>50</v>
      </c>
      <c r="F1760" t="s">
        <v>31</v>
      </c>
      <c r="G1760">
        <v>1</v>
      </c>
      <c r="H1760" t="s">
        <v>140</v>
      </c>
      <c r="I1760" t="s">
        <v>52</v>
      </c>
      <c r="J1760" t="b">
        <f t="shared" si="27"/>
        <v>0</v>
      </c>
      <c r="N1760">
        <v>393829</v>
      </c>
      <c r="V1760">
        <v>9</v>
      </c>
    </row>
    <row r="1761" spans="1:22" x14ac:dyDescent="0.25">
      <c r="A1761">
        <v>393453</v>
      </c>
      <c r="B1761">
        <v>40490</v>
      </c>
      <c r="C1761" t="s">
        <v>271</v>
      </c>
      <c r="D1761" t="s">
        <v>10</v>
      </c>
      <c r="E1761">
        <v>5</v>
      </c>
      <c r="F1761" t="s">
        <v>11</v>
      </c>
      <c r="G1761">
        <v>1</v>
      </c>
      <c r="H1761" t="s">
        <v>225</v>
      </c>
      <c r="I1761" t="s">
        <v>52</v>
      </c>
      <c r="J1761" t="b">
        <f t="shared" si="27"/>
        <v>0</v>
      </c>
      <c r="N1761">
        <v>393830</v>
      </c>
      <c r="V1761">
        <v>9</v>
      </c>
    </row>
    <row r="1762" spans="1:22" x14ac:dyDescent="0.25">
      <c r="A1762">
        <v>393454</v>
      </c>
      <c r="B1762">
        <v>40480</v>
      </c>
      <c r="C1762" t="s">
        <v>273</v>
      </c>
      <c r="D1762" t="s">
        <v>10</v>
      </c>
      <c r="E1762">
        <v>5</v>
      </c>
      <c r="F1762" t="s">
        <v>11</v>
      </c>
      <c r="G1762">
        <v>1</v>
      </c>
      <c r="I1762" t="s">
        <v>52</v>
      </c>
      <c r="J1762" t="b">
        <f t="shared" si="27"/>
        <v>0</v>
      </c>
      <c r="N1762">
        <v>393831</v>
      </c>
      <c r="V1762">
        <v>9</v>
      </c>
    </row>
    <row r="1763" spans="1:22" x14ac:dyDescent="0.25">
      <c r="A1763">
        <v>393455</v>
      </c>
      <c r="B1763">
        <v>40500</v>
      </c>
      <c r="C1763" t="s">
        <v>29</v>
      </c>
      <c r="D1763" t="s">
        <v>10</v>
      </c>
      <c r="E1763">
        <v>5</v>
      </c>
      <c r="F1763" t="s">
        <v>11</v>
      </c>
      <c r="G1763">
        <v>1</v>
      </c>
      <c r="H1763" t="s">
        <v>225</v>
      </c>
      <c r="I1763" t="s">
        <v>52</v>
      </c>
      <c r="J1763" t="b">
        <f t="shared" si="27"/>
        <v>0</v>
      </c>
      <c r="N1763">
        <v>393832</v>
      </c>
      <c r="V1763">
        <v>9</v>
      </c>
    </row>
    <row r="1764" spans="1:22" x14ac:dyDescent="0.25">
      <c r="A1764">
        <v>393456</v>
      </c>
      <c r="B1764" t="s">
        <v>859</v>
      </c>
      <c r="C1764" t="s">
        <v>860</v>
      </c>
      <c r="D1764" t="s">
        <v>10</v>
      </c>
      <c r="E1764">
        <v>50</v>
      </c>
      <c r="F1764" t="s">
        <v>31</v>
      </c>
      <c r="G1764">
        <v>1</v>
      </c>
      <c r="H1764" t="s">
        <v>140</v>
      </c>
      <c r="I1764" t="s">
        <v>52</v>
      </c>
      <c r="J1764" t="b">
        <f t="shared" si="27"/>
        <v>0</v>
      </c>
      <c r="N1764">
        <v>393833</v>
      </c>
      <c r="V1764">
        <v>9</v>
      </c>
    </row>
    <row r="1765" spans="1:22" x14ac:dyDescent="0.25">
      <c r="A1765">
        <v>393457</v>
      </c>
      <c r="B1765">
        <v>40490</v>
      </c>
      <c r="C1765" t="s">
        <v>271</v>
      </c>
      <c r="D1765" t="s">
        <v>10</v>
      </c>
      <c r="E1765">
        <v>6</v>
      </c>
      <c r="F1765" t="s">
        <v>11</v>
      </c>
      <c r="G1765">
        <v>1</v>
      </c>
      <c r="H1765" t="s">
        <v>225</v>
      </c>
      <c r="I1765" t="s">
        <v>52</v>
      </c>
      <c r="J1765" t="b">
        <f t="shared" si="27"/>
        <v>0</v>
      </c>
      <c r="N1765">
        <v>393834</v>
      </c>
      <c r="V1765">
        <v>9</v>
      </c>
    </row>
    <row r="1766" spans="1:22" x14ac:dyDescent="0.25">
      <c r="A1766">
        <v>393458</v>
      </c>
      <c r="B1766">
        <v>40480</v>
      </c>
      <c r="C1766" t="s">
        <v>273</v>
      </c>
      <c r="D1766" t="s">
        <v>10</v>
      </c>
      <c r="E1766">
        <v>6</v>
      </c>
      <c r="F1766" t="s">
        <v>11</v>
      </c>
      <c r="G1766">
        <v>1</v>
      </c>
      <c r="I1766" t="s">
        <v>52</v>
      </c>
      <c r="J1766" t="b">
        <f t="shared" si="27"/>
        <v>0</v>
      </c>
      <c r="N1766">
        <v>393835</v>
      </c>
      <c r="V1766">
        <v>9</v>
      </c>
    </row>
    <row r="1767" spans="1:22" x14ac:dyDescent="0.25">
      <c r="A1767">
        <v>393459</v>
      </c>
      <c r="B1767">
        <v>40500</v>
      </c>
      <c r="C1767" t="s">
        <v>29</v>
      </c>
      <c r="D1767" t="s">
        <v>10</v>
      </c>
      <c r="E1767">
        <v>6</v>
      </c>
      <c r="F1767" t="s">
        <v>11</v>
      </c>
      <c r="G1767">
        <v>1</v>
      </c>
      <c r="H1767" t="s">
        <v>225</v>
      </c>
      <c r="I1767" t="s">
        <v>52</v>
      </c>
      <c r="J1767" t="b">
        <f t="shared" si="27"/>
        <v>0</v>
      </c>
      <c r="N1767">
        <v>393836</v>
      </c>
      <c r="V1767">
        <v>9</v>
      </c>
    </row>
    <row r="1768" spans="1:22" x14ac:dyDescent="0.25">
      <c r="A1768">
        <v>393460</v>
      </c>
      <c r="B1768">
        <v>30127</v>
      </c>
      <c r="C1768" t="s">
        <v>861</v>
      </c>
      <c r="D1768" t="s">
        <v>10</v>
      </c>
      <c r="E1768">
        <v>335</v>
      </c>
      <c r="F1768" t="s">
        <v>11</v>
      </c>
      <c r="G1768">
        <v>1</v>
      </c>
      <c r="H1768" t="s">
        <v>22</v>
      </c>
      <c r="I1768" t="s">
        <v>13</v>
      </c>
      <c r="J1768" t="b">
        <f t="shared" si="27"/>
        <v>0</v>
      </c>
      <c r="N1768">
        <v>393837</v>
      </c>
      <c r="V1768">
        <v>9</v>
      </c>
    </row>
    <row r="1769" spans="1:22" x14ac:dyDescent="0.25">
      <c r="A1769">
        <v>393461</v>
      </c>
      <c r="B1769">
        <v>225001</v>
      </c>
      <c r="C1769" t="s">
        <v>862</v>
      </c>
      <c r="D1769" t="s">
        <v>10</v>
      </c>
      <c r="E1769">
        <v>250</v>
      </c>
      <c r="F1769" t="s">
        <v>31</v>
      </c>
      <c r="G1769">
        <v>1</v>
      </c>
      <c r="I1769" t="s">
        <v>52</v>
      </c>
      <c r="J1769" t="b">
        <f t="shared" si="27"/>
        <v>0</v>
      </c>
      <c r="N1769">
        <v>393838</v>
      </c>
      <c r="V1769">
        <v>9</v>
      </c>
    </row>
    <row r="1770" spans="1:22" x14ac:dyDescent="0.25">
      <c r="A1770">
        <v>393462</v>
      </c>
      <c r="B1770">
        <v>45188</v>
      </c>
      <c r="C1770" t="s">
        <v>282</v>
      </c>
      <c r="D1770" t="s">
        <v>10</v>
      </c>
      <c r="E1770">
        <v>200</v>
      </c>
      <c r="F1770" t="s">
        <v>11</v>
      </c>
      <c r="G1770">
        <v>1</v>
      </c>
      <c r="H1770" t="s">
        <v>38</v>
      </c>
      <c r="I1770" t="s">
        <v>52</v>
      </c>
      <c r="J1770" t="b">
        <f t="shared" si="27"/>
        <v>0</v>
      </c>
      <c r="N1770">
        <v>393840</v>
      </c>
      <c r="V1770">
        <v>9</v>
      </c>
    </row>
    <row r="1771" spans="1:22" x14ac:dyDescent="0.25">
      <c r="A1771">
        <v>393463</v>
      </c>
      <c r="B1771">
        <v>45188</v>
      </c>
      <c r="C1771" t="s">
        <v>282</v>
      </c>
      <c r="D1771" t="s">
        <v>10</v>
      </c>
      <c r="E1771">
        <v>50</v>
      </c>
      <c r="F1771" t="s">
        <v>11</v>
      </c>
      <c r="G1771">
        <v>1</v>
      </c>
      <c r="H1771" t="s">
        <v>283</v>
      </c>
      <c r="I1771" t="s">
        <v>52</v>
      </c>
      <c r="J1771" t="b">
        <f t="shared" si="27"/>
        <v>0</v>
      </c>
      <c r="N1771">
        <v>393841</v>
      </c>
      <c r="V1771">
        <v>9</v>
      </c>
    </row>
    <row r="1772" spans="1:22" x14ac:dyDescent="0.25">
      <c r="A1772">
        <v>393464</v>
      </c>
      <c r="B1772">
        <v>45190</v>
      </c>
      <c r="C1772" t="s">
        <v>284</v>
      </c>
      <c r="D1772" t="s">
        <v>10</v>
      </c>
      <c r="E1772">
        <v>260</v>
      </c>
      <c r="F1772" t="s">
        <v>11</v>
      </c>
      <c r="G1772">
        <v>1</v>
      </c>
      <c r="I1772" t="s">
        <v>52</v>
      </c>
      <c r="J1772" t="b">
        <f t="shared" si="27"/>
        <v>0</v>
      </c>
      <c r="N1772">
        <v>393842</v>
      </c>
      <c r="V1772">
        <v>9</v>
      </c>
    </row>
    <row r="1773" spans="1:22" x14ac:dyDescent="0.25">
      <c r="A1773">
        <v>393465</v>
      </c>
      <c r="B1773">
        <v>45190</v>
      </c>
      <c r="C1773" t="s">
        <v>284</v>
      </c>
      <c r="D1773" t="s">
        <v>10</v>
      </c>
      <c r="E1773">
        <v>240</v>
      </c>
      <c r="F1773" t="s">
        <v>11</v>
      </c>
      <c r="G1773">
        <v>1</v>
      </c>
      <c r="H1773" t="s">
        <v>283</v>
      </c>
      <c r="I1773" t="s">
        <v>52</v>
      </c>
      <c r="J1773" t="b">
        <f t="shared" si="27"/>
        <v>0</v>
      </c>
      <c r="N1773">
        <v>393843</v>
      </c>
      <c r="V1773">
        <v>9</v>
      </c>
    </row>
    <row r="1774" spans="1:22" x14ac:dyDescent="0.25">
      <c r="A1774">
        <v>393466</v>
      </c>
      <c r="B1774">
        <v>313001</v>
      </c>
      <c r="C1774" t="s">
        <v>278</v>
      </c>
      <c r="D1774" t="s">
        <v>10</v>
      </c>
      <c r="E1774">
        <v>250</v>
      </c>
      <c r="F1774" t="s">
        <v>31</v>
      </c>
      <c r="G1774">
        <v>1</v>
      </c>
      <c r="I1774" t="s">
        <v>52</v>
      </c>
      <c r="J1774" t="b">
        <f t="shared" si="27"/>
        <v>0</v>
      </c>
      <c r="N1774">
        <v>393844</v>
      </c>
      <c r="V1774">
        <v>9</v>
      </c>
    </row>
    <row r="1775" spans="1:22" x14ac:dyDescent="0.25">
      <c r="A1775">
        <v>393467</v>
      </c>
      <c r="B1775">
        <v>45150</v>
      </c>
      <c r="C1775" t="s">
        <v>279</v>
      </c>
      <c r="D1775" t="s">
        <v>10</v>
      </c>
      <c r="E1775">
        <v>500</v>
      </c>
      <c r="F1775" t="s">
        <v>11</v>
      </c>
      <c r="G1775">
        <v>1</v>
      </c>
      <c r="I1775" t="s">
        <v>52</v>
      </c>
      <c r="J1775" t="b">
        <f t="shared" si="27"/>
        <v>0</v>
      </c>
      <c r="N1775">
        <v>393845</v>
      </c>
      <c r="V1775">
        <v>9</v>
      </c>
    </row>
    <row r="1776" spans="1:22" x14ac:dyDescent="0.25">
      <c r="A1776">
        <v>393468</v>
      </c>
      <c r="B1776">
        <v>45139</v>
      </c>
      <c r="C1776" t="s">
        <v>280</v>
      </c>
      <c r="D1776" t="s">
        <v>10</v>
      </c>
      <c r="E1776">
        <v>250</v>
      </c>
      <c r="F1776" t="s">
        <v>11</v>
      </c>
      <c r="G1776">
        <v>1</v>
      </c>
      <c r="H1776" t="s">
        <v>38</v>
      </c>
      <c r="I1776" t="s">
        <v>52</v>
      </c>
      <c r="J1776" t="b">
        <f t="shared" si="27"/>
        <v>0</v>
      </c>
      <c r="N1776">
        <v>393846</v>
      </c>
      <c r="V1776">
        <v>9</v>
      </c>
    </row>
    <row r="1777" spans="1:22" x14ac:dyDescent="0.25">
      <c r="A1777">
        <v>393474</v>
      </c>
      <c r="B1777">
        <v>225065</v>
      </c>
      <c r="C1777" t="s">
        <v>518</v>
      </c>
      <c r="D1777" t="s">
        <v>10</v>
      </c>
      <c r="E1777">
        <v>60</v>
      </c>
      <c r="F1777" t="s">
        <v>31</v>
      </c>
      <c r="G1777">
        <v>1</v>
      </c>
      <c r="H1777" t="s">
        <v>140</v>
      </c>
      <c r="I1777" t="s">
        <v>52</v>
      </c>
      <c r="J1777" t="b">
        <f t="shared" si="27"/>
        <v>0</v>
      </c>
      <c r="N1777">
        <v>393853</v>
      </c>
      <c r="V1777">
        <v>9</v>
      </c>
    </row>
    <row r="1778" spans="1:22" x14ac:dyDescent="0.25">
      <c r="A1778">
        <v>393475</v>
      </c>
      <c r="B1778">
        <v>40230</v>
      </c>
      <c r="C1778" t="s">
        <v>286</v>
      </c>
      <c r="D1778" t="s">
        <v>10</v>
      </c>
      <c r="E1778">
        <v>0</v>
      </c>
      <c r="F1778" t="s">
        <v>11</v>
      </c>
      <c r="G1778">
        <v>1</v>
      </c>
      <c r="H1778" t="s">
        <v>225</v>
      </c>
      <c r="I1778" t="s">
        <v>52</v>
      </c>
      <c r="J1778" t="b">
        <f t="shared" si="27"/>
        <v>0</v>
      </c>
      <c r="N1778">
        <v>393854</v>
      </c>
      <c r="V1778">
        <v>9</v>
      </c>
    </row>
    <row r="1779" spans="1:22" x14ac:dyDescent="0.25">
      <c r="A1779">
        <v>393476</v>
      </c>
      <c r="B1779">
        <v>40240</v>
      </c>
      <c r="C1779" t="s">
        <v>285</v>
      </c>
      <c r="D1779" t="s">
        <v>10</v>
      </c>
      <c r="E1779">
        <v>0</v>
      </c>
      <c r="F1779" t="s">
        <v>11</v>
      </c>
      <c r="G1779">
        <v>1</v>
      </c>
      <c r="H1779" t="s">
        <v>225</v>
      </c>
      <c r="I1779" t="s">
        <v>52</v>
      </c>
      <c r="J1779" t="b">
        <f t="shared" si="27"/>
        <v>0</v>
      </c>
      <c r="N1779">
        <v>393855</v>
      </c>
      <c r="V1779">
        <v>9</v>
      </c>
    </row>
    <row r="1780" spans="1:22" x14ac:dyDescent="0.25">
      <c r="A1780">
        <v>393477</v>
      </c>
      <c r="B1780">
        <v>45188</v>
      </c>
      <c r="C1780" t="s">
        <v>282</v>
      </c>
      <c r="D1780" t="s">
        <v>10</v>
      </c>
      <c r="E1780">
        <v>60</v>
      </c>
      <c r="F1780" t="s">
        <v>11</v>
      </c>
      <c r="G1780">
        <v>1</v>
      </c>
      <c r="H1780" t="s">
        <v>283</v>
      </c>
      <c r="I1780" t="s">
        <v>52</v>
      </c>
      <c r="J1780" t="b">
        <f t="shared" si="27"/>
        <v>0</v>
      </c>
      <c r="N1780">
        <v>393856</v>
      </c>
      <c r="V1780">
        <v>9</v>
      </c>
    </row>
    <row r="1781" spans="1:22" x14ac:dyDescent="0.25">
      <c r="A1781">
        <v>393478</v>
      </c>
      <c r="B1781">
        <v>45190</v>
      </c>
      <c r="C1781" t="s">
        <v>284</v>
      </c>
      <c r="D1781" t="s">
        <v>10</v>
      </c>
      <c r="E1781">
        <v>120</v>
      </c>
      <c r="F1781" t="s">
        <v>11</v>
      </c>
      <c r="G1781">
        <v>1</v>
      </c>
      <c r="H1781" t="s">
        <v>283</v>
      </c>
      <c r="I1781" t="s">
        <v>52</v>
      </c>
      <c r="J1781" t="b">
        <f t="shared" si="27"/>
        <v>0</v>
      </c>
      <c r="N1781">
        <v>393857</v>
      </c>
      <c r="V1781">
        <v>9</v>
      </c>
    </row>
    <row r="1782" spans="1:22" x14ac:dyDescent="0.25">
      <c r="A1782">
        <v>393515</v>
      </c>
      <c r="B1782">
        <v>7936</v>
      </c>
      <c r="C1782" t="s">
        <v>267</v>
      </c>
      <c r="D1782" t="s">
        <v>10</v>
      </c>
      <c r="E1782">
        <v>3</v>
      </c>
      <c r="F1782" t="s">
        <v>31</v>
      </c>
      <c r="G1782">
        <v>1</v>
      </c>
      <c r="H1782" t="s">
        <v>225</v>
      </c>
      <c r="I1782" t="s">
        <v>231</v>
      </c>
      <c r="J1782" t="b">
        <f t="shared" si="27"/>
        <v>0</v>
      </c>
      <c r="N1782">
        <v>393858</v>
      </c>
      <c r="V1782">
        <v>9</v>
      </c>
    </row>
    <row r="1783" spans="1:22" x14ac:dyDescent="0.25">
      <c r="A1783">
        <v>393516</v>
      </c>
      <c r="B1783">
        <v>35652</v>
      </c>
      <c r="C1783" t="s">
        <v>223</v>
      </c>
      <c r="D1783" t="s">
        <v>10</v>
      </c>
      <c r="E1783">
        <v>160</v>
      </c>
      <c r="F1783" t="s">
        <v>31</v>
      </c>
      <c r="G1783">
        <v>1</v>
      </c>
      <c r="H1783" t="s">
        <v>22</v>
      </c>
      <c r="I1783" t="s">
        <v>231</v>
      </c>
      <c r="J1783" t="b">
        <f t="shared" si="27"/>
        <v>0</v>
      </c>
      <c r="N1783">
        <v>393859</v>
      </c>
      <c r="V1783">
        <v>9</v>
      </c>
    </row>
    <row r="1784" spans="1:22" x14ac:dyDescent="0.25">
      <c r="A1784">
        <v>393517</v>
      </c>
      <c r="B1784">
        <v>36525</v>
      </c>
      <c r="C1784" t="s">
        <v>821</v>
      </c>
      <c r="D1784" t="s">
        <v>10</v>
      </c>
      <c r="E1784">
        <v>39</v>
      </c>
      <c r="F1784" t="s">
        <v>31</v>
      </c>
      <c r="G1784">
        <v>1</v>
      </c>
      <c r="H1784" t="s">
        <v>206</v>
      </c>
      <c r="I1784" t="s">
        <v>231</v>
      </c>
      <c r="J1784" t="b">
        <f t="shared" si="27"/>
        <v>0</v>
      </c>
      <c r="N1784">
        <v>393860</v>
      </c>
      <c r="V1784">
        <v>9</v>
      </c>
    </row>
    <row r="1785" spans="1:22" x14ac:dyDescent="0.25">
      <c r="A1785">
        <v>393518</v>
      </c>
      <c r="B1785">
        <v>16056</v>
      </c>
      <c r="C1785" t="s">
        <v>710</v>
      </c>
      <c r="D1785" t="s">
        <v>10</v>
      </c>
      <c r="E1785">
        <v>30</v>
      </c>
      <c r="F1785" t="s">
        <v>31</v>
      </c>
      <c r="G1785">
        <v>1</v>
      </c>
      <c r="I1785" t="s">
        <v>231</v>
      </c>
      <c r="J1785" t="b">
        <f t="shared" si="27"/>
        <v>0</v>
      </c>
      <c r="N1785">
        <v>393873</v>
      </c>
      <c r="V1785">
        <v>9</v>
      </c>
    </row>
    <row r="1786" spans="1:22" x14ac:dyDescent="0.25">
      <c r="A1786">
        <v>393519</v>
      </c>
      <c r="B1786">
        <v>50151</v>
      </c>
      <c r="C1786" t="s">
        <v>234</v>
      </c>
      <c r="D1786" t="s">
        <v>10</v>
      </c>
      <c r="E1786">
        <v>100</v>
      </c>
      <c r="F1786" t="s">
        <v>31</v>
      </c>
      <c r="G1786">
        <v>1</v>
      </c>
      <c r="H1786" t="s">
        <v>160</v>
      </c>
      <c r="I1786" t="s">
        <v>231</v>
      </c>
      <c r="J1786" t="b">
        <f t="shared" si="27"/>
        <v>0</v>
      </c>
      <c r="N1786">
        <v>393887</v>
      </c>
      <c r="V1786">
        <v>9</v>
      </c>
    </row>
    <row r="1787" spans="1:22" x14ac:dyDescent="0.25">
      <c r="A1787">
        <v>393520</v>
      </c>
      <c r="B1787">
        <v>7936</v>
      </c>
      <c r="C1787" t="s">
        <v>267</v>
      </c>
      <c r="D1787" t="s">
        <v>10</v>
      </c>
      <c r="E1787">
        <v>10</v>
      </c>
      <c r="F1787" t="s">
        <v>31</v>
      </c>
      <c r="G1787">
        <v>1</v>
      </c>
      <c r="I1787" t="s">
        <v>231</v>
      </c>
      <c r="J1787" t="b">
        <f t="shared" si="27"/>
        <v>0</v>
      </c>
      <c r="N1787">
        <v>393888</v>
      </c>
      <c r="V1787">
        <v>9</v>
      </c>
    </row>
    <row r="1788" spans="1:22" x14ac:dyDescent="0.25">
      <c r="A1788">
        <v>393521</v>
      </c>
      <c r="B1788">
        <v>185832</v>
      </c>
      <c r="C1788" t="s">
        <v>863</v>
      </c>
      <c r="D1788" t="s">
        <v>10</v>
      </c>
      <c r="E1788">
        <v>21</v>
      </c>
      <c r="F1788" t="s">
        <v>31</v>
      </c>
      <c r="G1788">
        <v>1</v>
      </c>
      <c r="I1788" t="s">
        <v>231</v>
      </c>
      <c r="J1788" t="b">
        <f t="shared" si="27"/>
        <v>0</v>
      </c>
      <c r="N1788">
        <v>393889</v>
      </c>
      <c r="V1788">
        <v>9</v>
      </c>
    </row>
    <row r="1789" spans="1:22" x14ac:dyDescent="0.25">
      <c r="A1789">
        <v>393522</v>
      </c>
      <c r="B1789">
        <v>103501</v>
      </c>
      <c r="C1789" t="s">
        <v>23</v>
      </c>
      <c r="D1789" t="s">
        <v>10</v>
      </c>
      <c r="E1789">
        <v>300</v>
      </c>
      <c r="F1789" t="s">
        <v>31</v>
      </c>
      <c r="G1789">
        <v>1</v>
      </c>
      <c r="H1789" t="s">
        <v>24</v>
      </c>
      <c r="I1789" t="s">
        <v>231</v>
      </c>
      <c r="J1789" t="b">
        <f t="shared" si="27"/>
        <v>0</v>
      </c>
      <c r="N1789">
        <v>393890</v>
      </c>
      <c r="V1789">
        <v>9</v>
      </c>
    </row>
    <row r="1790" spans="1:22" x14ac:dyDescent="0.25">
      <c r="A1790">
        <v>393523</v>
      </c>
      <c r="B1790">
        <v>103000</v>
      </c>
      <c r="C1790" t="s">
        <v>215</v>
      </c>
      <c r="D1790" t="s">
        <v>10</v>
      </c>
      <c r="E1790">
        <v>100</v>
      </c>
      <c r="F1790" t="s">
        <v>31</v>
      </c>
      <c r="G1790">
        <v>1</v>
      </c>
      <c r="H1790" t="s">
        <v>24</v>
      </c>
      <c r="I1790" t="s">
        <v>231</v>
      </c>
      <c r="J1790" t="b">
        <f t="shared" si="27"/>
        <v>0</v>
      </c>
      <c r="N1790">
        <v>393891</v>
      </c>
      <c r="V1790">
        <v>9</v>
      </c>
    </row>
    <row r="1791" spans="1:22" x14ac:dyDescent="0.25">
      <c r="A1791">
        <v>393524</v>
      </c>
      <c r="B1791">
        <v>5680</v>
      </c>
      <c r="C1791" t="s">
        <v>864</v>
      </c>
      <c r="D1791" t="s">
        <v>10</v>
      </c>
      <c r="E1791">
        <v>104</v>
      </c>
      <c r="F1791" t="s">
        <v>31</v>
      </c>
      <c r="G1791">
        <v>1</v>
      </c>
      <c r="I1791" t="s">
        <v>231</v>
      </c>
      <c r="J1791" t="b">
        <f t="shared" si="27"/>
        <v>0</v>
      </c>
      <c r="N1791">
        <v>393892</v>
      </c>
      <c r="V1791">
        <v>9</v>
      </c>
    </row>
    <row r="1792" spans="1:22" x14ac:dyDescent="0.25">
      <c r="A1792">
        <v>393525</v>
      </c>
      <c r="B1792" t="s">
        <v>808</v>
      </c>
      <c r="C1792" t="s">
        <v>809</v>
      </c>
      <c r="D1792" t="s">
        <v>10</v>
      </c>
      <c r="E1792">
        <v>30</v>
      </c>
      <c r="F1792" t="s">
        <v>31</v>
      </c>
      <c r="G1792">
        <v>1</v>
      </c>
      <c r="H1792" t="s">
        <v>141</v>
      </c>
      <c r="I1792" t="s">
        <v>231</v>
      </c>
      <c r="J1792" t="b">
        <f t="shared" si="27"/>
        <v>0</v>
      </c>
      <c r="N1792">
        <v>393893</v>
      </c>
      <c r="V1792">
        <v>9</v>
      </c>
    </row>
    <row r="1793" spans="1:22" x14ac:dyDescent="0.25">
      <c r="A1793">
        <v>393526</v>
      </c>
      <c r="B1793">
        <v>35795</v>
      </c>
      <c r="C1793" t="s">
        <v>731</v>
      </c>
      <c r="D1793" t="s">
        <v>10</v>
      </c>
      <c r="E1793">
        <v>196</v>
      </c>
      <c r="F1793" t="s">
        <v>31</v>
      </c>
      <c r="G1793">
        <v>1</v>
      </c>
      <c r="H1793" t="s">
        <v>22</v>
      </c>
      <c r="I1793" t="s">
        <v>231</v>
      </c>
      <c r="J1793" t="b">
        <f t="shared" si="27"/>
        <v>0</v>
      </c>
      <c r="N1793">
        <v>393894</v>
      </c>
      <c r="V1793">
        <v>9</v>
      </c>
    </row>
    <row r="1794" spans="1:22" x14ac:dyDescent="0.25">
      <c r="A1794">
        <v>393527</v>
      </c>
      <c r="B1794">
        <v>7936</v>
      </c>
      <c r="C1794" t="s">
        <v>267</v>
      </c>
      <c r="D1794" t="s">
        <v>10</v>
      </c>
      <c r="E1794">
        <v>2</v>
      </c>
      <c r="F1794" t="s">
        <v>31</v>
      </c>
      <c r="G1794">
        <v>1</v>
      </c>
      <c r="H1794" t="s">
        <v>225</v>
      </c>
      <c r="I1794" t="s">
        <v>231</v>
      </c>
      <c r="J1794" t="b">
        <f t="shared" si="27"/>
        <v>0</v>
      </c>
      <c r="N1794">
        <v>393895</v>
      </c>
      <c r="V1794">
        <v>9</v>
      </c>
    </row>
    <row r="1795" spans="1:22" x14ac:dyDescent="0.25">
      <c r="A1795">
        <v>393528</v>
      </c>
      <c r="B1795">
        <v>7936</v>
      </c>
      <c r="C1795" t="s">
        <v>267</v>
      </c>
      <c r="D1795" t="s">
        <v>10</v>
      </c>
      <c r="E1795">
        <v>2</v>
      </c>
      <c r="F1795" t="s">
        <v>31</v>
      </c>
      <c r="G1795">
        <v>1</v>
      </c>
      <c r="H1795" t="s">
        <v>225</v>
      </c>
      <c r="I1795" t="s">
        <v>231</v>
      </c>
      <c r="J1795" t="b">
        <f t="shared" si="27"/>
        <v>0</v>
      </c>
      <c r="N1795">
        <v>393896</v>
      </c>
      <c r="V1795">
        <v>9</v>
      </c>
    </row>
    <row r="1796" spans="1:22" x14ac:dyDescent="0.25">
      <c r="A1796">
        <v>393529</v>
      </c>
      <c r="B1796">
        <v>7936</v>
      </c>
      <c r="C1796" t="s">
        <v>267</v>
      </c>
      <c r="D1796" t="s">
        <v>10</v>
      </c>
      <c r="E1796">
        <v>2</v>
      </c>
      <c r="F1796" t="s">
        <v>31</v>
      </c>
      <c r="G1796">
        <v>1</v>
      </c>
      <c r="H1796" t="s">
        <v>225</v>
      </c>
      <c r="I1796" t="s">
        <v>231</v>
      </c>
      <c r="J1796" t="b">
        <f t="shared" si="27"/>
        <v>0</v>
      </c>
      <c r="N1796">
        <v>393897</v>
      </c>
      <c r="V1796">
        <v>9</v>
      </c>
    </row>
    <row r="1797" spans="1:22" x14ac:dyDescent="0.25">
      <c r="A1797">
        <v>393530</v>
      </c>
      <c r="B1797">
        <v>7936</v>
      </c>
      <c r="C1797" t="s">
        <v>267</v>
      </c>
      <c r="D1797" t="s">
        <v>10</v>
      </c>
      <c r="E1797">
        <v>4</v>
      </c>
      <c r="F1797" t="s">
        <v>31</v>
      </c>
      <c r="G1797">
        <v>1</v>
      </c>
      <c r="H1797" t="s">
        <v>225</v>
      </c>
      <c r="I1797" t="s">
        <v>231</v>
      </c>
      <c r="J1797" t="b">
        <f t="shared" si="27"/>
        <v>0</v>
      </c>
      <c r="N1797">
        <v>393898</v>
      </c>
      <c r="V1797">
        <v>9</v>
      </c>
    </row>
    <row r="1798" spans="1:22" x14ac:dyDescent="0.25">
      <c r="A1798">
        <v>393531</v>
      </c>
      <c r="B1798">
        <v>7936</v>
      </c>
      <c r="C1798" t="s">
        <v>267</v>
      </c>
      <c r="D1798" t="s">
        <v>10</v>
      </c>
      <c r="E1798">
        <v>6</v>
      </c>
      <c r="F1798" t="s">
        <v>31</v>
      </c>
      <c r="G1798">
        <v>1</v>
      </c>
      <c r="H1798" t="s">
        <v>225</v>
      </c>
      <c r="I1798" t="s">
        <v>231</v>
      </c>
      <c r="J1798" t="b">
        <f t="shared" si="27"/>
        <v>0</v>
      </c>
      <c r="N1798">
        <v>393899</v>
      </c>
      <c r="V1798">
        <v>9</v>
      </c>
    </row>
    <row r="1799" spans="1:22" x14ac:dyDescent="0.25">
      <c r="A1799">
        <v>393532</v>
      </c>
      <c r="B1799">
        <v>7936</v>
      </c>
      <c r="C1799" t="s">
        <v>267</v>
      </c>
      <c r="D1799" t="s">
        <v>10</v>
      </c>
      <c r="E1799">
        <v>4</v>
      </c>
      <c r="F1799" t="s">
        <v>31</v>
      </c>
      <c r="G1799">
        <v>1</v>
      </c>
      <c r="H1799" t="s">
        <v>225</v>
      </c>
      <c r="I1799" t="s">
        <v>231</v>
      </c>
      <c r="J1799" t="b">
        <f t="shared" si="27"/>
        <v>0</v>
      </c>
      <c r="N1799">
        <v>393900</v>
      </c>
      <c r="V1799">
        <v>9</v>
      </c>
    </row>
    <row r="1800" spans="1:22" x14ac:dyDescent="0.25">
      <c r="A1800">
        <v>393533</v>
      </c>
      <c r="B1800">
        <v>7936</v>
      </c>
      <c r="C1800" t="s">
        <v>267</v>
      </c>
      <c r="D1800" t="s">
        <v>10</v>
      </c>
      <c r="E1800">
        <v>2</v>
      </c>
      <c r="F1800" t="s">
        <v>31</v>
      </c>
      <c r="G1800">
        <v>1</v>
      </c>
      <c r="H1800" t="s">
        <v>225</v>
      </c>
      <c r="I1800" t="s">
        <v>231</v>
      </c>
      <c r="J1800" t="b">
        <f t="shared" si="27"/>
        <v>0</v>
      </c>
      <c r="N1800">
        <v>393901</v>
      </c>
      <c r="V1800">
        <v>9</v>
      </c>
    </row>
    <row r="1801" spans="1:22" x14ac:dyDescent="0.25">
      <c r="A1801">
        <v>393534</v>
      </c>
      <c r="B1801">
        <v>7936</v>
      </c>
      <c r="C1801" t="s">
        <v>267</v>
      </c>
      <c r="D1801" t="s">
        <v>10</v>
      </c>
      <c r="E1801">
        <v>2</v>
      </c>
      <c r="F1801" t="s">
        <v>31</v>
      </c>
      <c r="G1801">
        <v>1</v>
      </c>
      <c r="H1801" t="s">
        <v>225</v>
      </c>
      <c r="I1801" t="s">
        <v>231</v>
      </c>
      <c r="J1801" t="b">
        <f t="shared" si="27"/>
        <v>0</v>
      </c>
      <c r="N1801">
        <v>393902</v>
      </c>
      <c r="V1801">
        <v>9</v>
      </c>
    </row>
    <row r="1802" spans="1:22" x14ac:dyDescent="0.25">
      <c r="A1802">
        <v>393535</v>
      </c>
      <c r="B1802">
        <v>7936</v>
      </c>
      <c r="C1802" t="s">
        <v>267</v>
      </c>
      <c r="D1802" t="s">
        <v>10</v>
      </c>
      <c r="E1802">
        <v>2</v>
      </c>
      <c r="F1802" t="s">
        <v>31</v>
      </c>
      <c r="G1802">
        <v>1</v>
      </c>
      <c r="H1802" t="s">
        <v>225</v>
      </c>
      <c r="I1802" t="s">
        <v>231</v>
      </c>
      <c r="J1802" t="b">
        <f t="shared" si="27"/>
        <v>0</v>
      </c>
      <c r="N1802">
        <v>393903</v>
      </c>
      <c r="V1802">
        <v>9</v>
      </c>
    </row>
    <row r="1803" spans="1:22" x14ac:dyDescent="0.25">
      <c r="A1803">
        <v>393536</v>
      </c>
      <c r="B1803">
        <v>7936</v>
      </c>
      <c r="C1803" t="s">
        <v>267</v>
      </c>
      <c r="D1803" t="s">
        <v>10</v>
      </c>
      <c r="E1803">
        <v>2</v>
      </c>
      <c r="F1803" t="s">
        <v>31</v>
      </c>
      <c r="G1803">
        <v>1</v>
      </c>
      <c r="H1803" t="s">
        <v>225</v>
      </c>
      <c r="I1803" t="s">
        <v>231</v>
      </c>
      <c r="J1803" t="b">
        <f t="shared" si="27"/>
        <v>0</v>
      </c>
      <c r="N1803">
        <v>393906</v>
      </c>
      <c r="V1803">
        <v>9</v>
      </c>
    </row>
    <row r="1804" spans="1:22" x14ac:dyDescent="0.25">
      <c r="A1804">
        <v>393537</v>
      </c>
      <c r="B1804">
        <v>7936</v>
      </c>
      <c r="C1804" t="s">
        <v>267</v>
      </c>
      <c r="D1804" t="s">
        <v>10</v>
      </c>
      <c r="E1804">
        <v>2</v>
      </c>
      <c r="F1804" t="s">
        <v>31</v>
      </c>
      <c r="G1804">
        <v>1</v>
      </c>
      <c r="H1804" t="s">
        <v>225</v>
      </c>
      <c r="I1804" t="s">
        <v>231</v>
      </c>
      <c r="J1804" t="b">
        <f t="shared" ref="J1804:J1867" si="28">A1804=A1803</f>
        <v>0</v>
      </c>
      <c r="N1804">
        <v>393907</v>
      </c>
      <c r="V1804">
        <v>9</v>
      </c>
    </row>
    <row r="1805" spans="1:22" x14ac:dyDescent="0.25">
      <c r="A1805">
        <v>393538</v>
      </c>
      <c r="B1805">
        <v>7936</v>
      </c>
      <c r="C1805" t="s">
        <v>267</v>
      </c>
      <c r="D1805" t="s">
        <v>10</v>
      </c>
      <c r="E1805">
        <v>2</v>
      </c>
      <c r="F1805" t="s">
        <v>31</v>
      </c>
      <c r="G1805">
        <v>1</v>
      </c>
      <c r="H1805" t="s">
        <v>225</v>
      </c>
      <c r="I1805" t="s">
        <v>231</v>
      </c>
      <c r="J1805" t="b">
        <f t="shared" si="28"/>
        <v>0</v>
      </c>
      <c r="N1805">
        <v>393908</v>
      </c>
      <c r="V1805">
        <v>9</v>
      </c>
    </row>
    <row r="1806" spans="1:22" x14ac:dyDescent="0.25">
      <c r="A1806">
        <v>393539</v>
      </c>
      <c r="B1806">
        <v>7936</v>
      </c>
      <c r="C1806" t="s">
        <v>267</v>
      </c>
      <c r="D1806" t="s">
        <v>10</v>
      </c>
      <c r="E1806">
        <v>2</v>
      </c>
      <c r="F1806" t="s">
        <v>31</v>
      </c>
      <c r="G1806">
        <v>1</v>
      </c>
      <c r="H1806" t="s">
        <v>225</v>
      </c>
      <c r="I1806" t="s">
        <v>231</v>
      </c>
      <c r="J1806" t="b">
        <f t="shared" si="28"/>
        <v>0</v>
      </c>
      <c r="N1806">
        <v>393909</v>
      </c>
      <c r="V1806">
        <v>9</v>
      </c>
    </row>
    <row r="1807" spans="1:22" x14ac:dyDescent="0.25">
      <c r="A1807">
        <v>393540</v>
      </c>
      <c r="B1807">
        <v>7936</v>
      </c>
      <c r="C1807" t="s">
        <v>267</v>
      </c>
      <c r="D1807" t="s">
        <v>10</v>
      </c>
      <c r="E1807">
        <v>2</v>
      </c>
      <c r="F1807" t="s">
        <v>31</v>
      </c>
      <c r="G1807">
        <v>1</v>
      </c>
      <c r="H1807" t="s">
        <v>225</v>
      </c>
      <c r="I1807" t="s">
        <v>231</v>
      </c>
      <c r="J1807" t="b">
        <f t="shared" si="28"/>
        <v>0</v>
      </c>
      <c r="N1807">
        <v>393910</v>
      </c>
      <c r="V1807">
        <v>9</v>
      </c>
    </row>
    <row r="1808" spans="1:22" x14ac:dyDescent="0.25">
      <c r="A1808">
        <v>393541</v>
      </c>
      <c r="B1808">
        <v>7936</v>
      </c>
      <c r="C1808" t="s">
        <v>267</v>
      </c>
      <c r="D1808" t="s">
        <v>10</v>
      </c>
      <c r="E1808">
        <v>2</v>
      </c>
      <c r="F1808" t="s">
        <v>31</v>
      </c>
      <c r="G1808">
        <v>1</v>
      </c>
      <c r="H1808" t="s">
        <v>225</v>
      </c>
      <c r="I1808" t="s">
        <v>231</v>
      </c>
      <c r="J1808" t="b">
        <f t="shared" si="28"/>
        <v>0</v>
      </c>
      <c r="N1808">
        <v>393911</v>
      </c>
      <c r="V1808">
        <v>9</v>
      </c>
    </row>
    <row r="1809" spans="1:22" x14ac:dyDescent="0.25">
      <c r="A1809">
        <v>393542</v>
      </c>
      <c r="B1809">
        <v>7936</v>
      </c>
      <c r="C1809" t="s">
        <v>267</v>
      </c>
      <c r="D1809" t="s">
        <v>10</v>
      </c>
      <c r="E1809">
        <v>2</v>
      </c>
      <c r="F1809" t="s">
        <v>31</v>
      </c>
      <c r="G1809">
        <v>1</v>
      </c>
      <c r="H1809" t="s">
        <v>225</v>
      </c>
      <c r="I1809" t="s">
        <v>231</v>
      </c>
      <c r="J1809" t="b">
        <f t="shared" si="28"/>
        <v>0</v>
      </c>
      <c r="N1809">
        <v>393912</v>
      </c>
      <c r="V1809">
        <v>10</v>
      </c>
    </row>
    <row r="1810" spans="1:22" x14ac:dyDescent="0.25">
      <c r="A1810">
        <v>393543</v>
      </c>
      <c r="B1810">
        <v>7936</v>
      </c>
      <c r="C1810" t="s">
        <v>267</v>
      </c>
      <c r="D1810" t="s">
        <v>10</v>
      </c>
      <c r="E1810">
        <v>2</v>
      </c>
      <c r="F1810" t="s">
        <v>31</v>
      </c>
      <c r="G1810">
        <v>1</v>
      </c>
      <c r="H1810" t="s">
        <v>225</v>
      </c>
      <c r="I1810" t="s">
        <v>231</v>
      </c>
      <c r="J1810" t="b">
        <f t="shared" si="28"/>
        <v>0</v>
      </c>
      <c r="N1810">
        <v>393917</v>
      </c>
      <c r="V1810">
        <v>10</v>
      </c>
    </row>
    <row r="1811" spans="1:22" x14ac:dyDescent="0.25">
      <c r="A1811">
        <v>393544</v>
      </c>
      <c r="B1811">
        <v>7936</v>
      </c>
      <c r="C1811" t="s">
        <v>267</v>
      </c>
      <c r="D1811" t="s">
        <v>10</v>
      </c>
      <c r="E1811">
        <v>2</v>
      </c>
      <c r="F1811" t="s">
        <v>31</v>
      </c>
      <c r="G1811">
        <v>1</v>
      </c>
      <c r="H1811" t="s">
        <v>225</v>
      </c>
      <c r="I1811" t="s">
        <v>231</v>
      </c>
      <c r="J1811" t="b">
        <f t="shared" si="28"/>
        <v>0</v>
      </c>
      <c r="N1811">
        <v>393918</v>
      </c>
      <c r="V1811">
        <v>10</v>
      </c>
    </row>
    <row r="1812" spans="1:22" x14ac:dyDescent="0.25">
      <c r="A1812">
        <v>393545</v>
      </c>
      <c r="B1812">
        <v>7936</v>
      </c>
      <c r="C1812" t="s">
        <v>267</v>
      </c>
      <c r="D1812" t="s">
        <v>10</v>
      </c>
      <c r="E1812">
        <v>4</v>
      </c>
      <c r="F1812" t="s">
        <v>31</v>
      </c>
      <c r="G1812">
        <v>1</v>
      </c>
      <c r="H1812" t="s">
        <v>225</v>
      </c>
      <c r="I1812" t="s">
        <v>231</v>
      </c>
      <c r="J1812" t="b">
        <f t="shared" si="28"/>
        <v>0</v>
      </c>
      <c r="N1812">
        <v>393919</v>
      </c>
      <c r="V1812">
        <v>10</v>
      </c>
    </row>
    <row r="1813" spans="1:22" x14ac:dyDescent="0.25">
      <c r="A1813">
        <v>393551</v>
      </c>
      <c r="B1813" t="s">
        <v>865</v>
      </c>
      <c r="C1813" t="s">
        <v>866</v>
      </c>
      <c r="D1813" t="s">
        <v>10</v>
      </c>
      <c r="E1813">
        <v>200</v>
      </c>
      <c r="F1813" t="s">
        <v>31</v>
      </c>
      <c r="G1813">
        <v>1</v>
      </c>
      <c r="H1813" t="s">
        <v>140</v>
      </c>
      <c r="I1813" t="s">
        <v>52</v>
      </c>
      <c r="J1813" t="b">
        <f t="shared" si="28"/>
        <v>0</v>
      </c>
      <c r="N1813">
        <v>393921</v>
      </c>
      <c r="V1813">
        <v>10</v>
      </c>
    </row>
    <row r="1814" spans="1:22" x14ac:dyDescent="0.25">
      <c r="A1814">
        <v>393552</v>
      </c>
      <c r="B1814">
        <v>40490</v>
      </c>
      <c r="C1814" t="s">
        <v>271</v>
      </c>
      <c r="D1814" t="s">
        <v>10</v>
      </c>
      <c r="E1814">
        <v>18</v>
      </c>
      <c r="F1814" t="s">
        <v>11</v>
      </c>
      <c r="G1814">
        <v>1</v>
      </c>
      <c r="H1814" t="s">
        <v>225</v>
      </c>
      <c r="I1814" t="s">
        <v>52</v>
      </c>
      <c r="J1814" t="b">
        <f t="shared" si="28"/>
        <v>0</v>
      </c>
      <c r="N1814">
        <v>393950</v>
      </c>
      <c r="V1814">
        <v>10</v>
      </c>
    </row>
    <row r="1815" spans="1:22" x14ac:dyDescent="0.25">
      <c r="A1815">
        <v>393553</v>
      </c>
      <c r="B1815">
        <v>40480</v>
      </c>
      <c r="C1815" t="s">
        <v>273</v>
      </c>
      <c r="D1815" t="s">
        <v>10</v>
      </c>
      <c r="E1815">
        <v>18</v>
      </c>
      <c r="F1815" t="s">
        <v>11</v>
      </c>
      <c r="G1815">
        <v>1</v>
      </c>
      <c r="I1815" t="s">
        <v>52</v>
      </c>
      <c r="J1815" t="b">
        <f t="shared" si="28"/>
        <v>0</v>
      </c>
      <c r="N1815">
        <v>393951</v>
      </c>
      <c r="V1815">
        <v>10</v>
      </c>
    </row>
    <row r="1816" spans="1:22" x14ac:dyDescent="0.25">
      <c r="A1816">
        <v>393554</v>
      </c>
      <c r="B1816">
        <v>40500</v>
      </c>
      <c r="C1816" t="s">
        <v>29</v>
      </c>
      <c r="D1816" t="s">
        <v>10</v>
      </c>
      <c r="E1816">
        <v>18</v>
      </c>
      <c r="F1816" t="s">
        <v>11</v>
      </c>
      <c r="G1816">
        <v>1</v>
      </c>
      <c r="H1816" t="s">
        <v>225</v>
      </c>
      <c r="I1816" t="s">
        <v>52</v>
      </c>
      <c r="J1816" t="b">
        <f t="shared" si="28"/>
        <v>0</v>
      </c>
      <c r="N1816">
        <v>393952</v>
      </c>
      <c r="V1816">
        <v>10</v>
      </c>
    </row>
    <row r="1817" spans="1:22" x14ac:dyDescent="0.25">
      <c r="A1817">
        <v>393558</v>
      </c>
      <c r="B1817" t="s">
        <v>867</v>
      </c>
      <c r="C1817" t="s">
        <v>868</v>
      </c>
      <c r="D1817" t="s">
        <v>10</v>
      </c>
      <c r="E1817">
        <v>50</v>
      </c>
      <c r="F1817" t="s">
        <v>31</v>
      </c>
      <c r="G1817">
        <v>2</v>
      </c>
      <c r="I1817" t="s">
        <v>52</v>
      </c>
      <c r="J1817" t="b">
        <f t="shared" si="28"/>
        <v>0</v>
      </c>
      <c r="N1817">
        <v>393953</v>
      </c>
      <c r="V1817">
        <v>10</v>
      </c>
    </row>
    <row r="1818" spans="1:22" x14ac:dyDescent="0.25">
      <c r="A1818">
        <v>393559</v>
      </c>
      <c r="B1818">
        <v>60180</v>
      </c>
      <c r="C1818" t="s">
        <v>869</v>
      </c>
      <c r="D1818" t="s">
        <v>10</v>
      </c>
      <c r="E1818">
        <v>100</v>
      </c>
      <c r="F1818" t="s">
        <v>11</v>
      </c>
      <c r="G1818">
        <v>1</v>
      </c>
      <c r="H1818" t="s">
        <v>45</v>
      </c>
      <c r="I1818" t="s">
        <v>52</v>
      </c>
      <c r="J1818" t="b">
        <f t="shared" si="28"/>
        <v>0</v>
      </c>
      <c r="N1818">
        <v>393954</v>
      </c>
      <c r="V1818">
        <v>10</v>
      </c>
    </row>
    <row r="1819" spans="1:22" x14ac:dyDescent="0.25">
      <c r="A1819">
        <v>393560</v>
      </c>
      <c r="B1819" t="s">
        <v>25</v>
      </c>
      <c r="C1819" t="s">
        <v>224</v>
      </c>
      <c r="D1819" t="s">
        <v>10</v>
      </c>
      <c r="E1819">
        <v>50</v>
      </c>
      <c r="F1819" t="s">
        <v>11</v>
      </c>
      <c r="G1819">
        <v>1</v>
      </c>
      <c r="H1819" t="s">
        <v>206</v>
      </c>
      <c r="I1819" t="s">
        <v>52</v>
      </c>
      <c r="J1819" t="b">
        <f t="shared" si="28"/>
        <v>0</v>
      </c>
      <c r="N1819">
        <v>393955</v>
      </c>
      <c r="V1819">
        <v>10</v>
      </c>
    </row>
    <row r="1820" spans="1:22" x14ac:dyDescent="0.25">
      <c r="A1820">
        <v>393561</v>
      </c>
      <c r="B1820" t="s">
        <v>870</v>
      </c>
      <c r="C1820" t="s">
        <v>871</v>
      </c>
      <c r="D1820" t="s">
        <v>10</v>
      </c>
      <c r="E1820">
        <v>50</v>
      </c>
      <c r="F1820" t="s">
        <v>31</v>
      </c>
      <c r="G1820">
        <v>2</v>
      </c>
      <c r="I1820" t="s">
        <v>52</v>
      </c>
      <c r="J1820" t="b">
        <f t="shared" si="28"/>
        <v>0</v>
      </c>
      <c r="N1820">
        <v>393956</v>
      </c>
      <c r="V1820">
        <v>10</v>
      </c>
    </row>
    <row r="1821" spans="1:22" x14ac:dyDescent="0.25">
      <c r="A1821">
        <v>393562</v>
      </c>
      <c r="B1821" t="s">
        <v>867</v>
      </c>
      <c r="C1821" t="s">
        <v>868</v>
      </c>
      <c r="D1821" t="s">
        <v>10</v>
      </c>
      <c r="E1821">
        <v>50</v>
      </c>
      <c r="F1821" t="s">
        <v>11</v>
      </c>
      <c r="G1821">
        <v>2</v>
      </c>
      <c r="I1821" t="s">
        <v>52</v>
      </c>
      <c r="J1821" t="b">
        <f t="shared" si="28"/>
        <v>0</v>
      </c>
      <c r="N1821">
        <v>393957</v>
      </c>
      <c r="V1821">
        <v>10</v>
      </c>
    </row>
    <row r="1822" spans="1:22" x14ac:dyDescent="0.25">
      <c r="A1822">
        <v>393563</v>
      </c>
      <c r="B1822" t="s">
        <v>872</v>
      </c>
      <c r="C1822" t="s">
        <v>873</v>
      </c>
      <c r="D1822" t="s">
        <v>10</v>
      </c>
      <c r="E1822">
        <v>50</v>
      </c>
      <c r="F1822" t="s">
        <v>31</v>
      </c>
      <c r="G1822">
        <v>2</v>
      </c>
      <c r="I1822" t="s">
        <v>52</v>
      </c>
      <c r="J1822" t="b">
        <f t="shared" si="28"/>
        <v>0</v>
      </c>
      <c r="N1822">
        <v>393958</v>
      </c>
      <c r="V1822">
        <v>10</v>
      </c>
    </row>
    <row r="1823" spans="1:22" x14ac:dyDescent="0.25">
      <c r="A1823">
        <v>393564</v>
      </c>
      <c r="B1823" t="s">
        <v>859</v>
      </c>
      <c r="C1823" t="s">
        <v>860</v>
      </c>
      <c r="D1823" t="s">
        <v>10</v>
      </c>
      <c r="E1823">
        <v>50</v>
      </c>
      <c r="F1823" t="s">
        <v>11</v>
      </c>
      <c r="G1823">
        <v>1</v>
      </c>
      <c r="H1823" t="s">
        <v>140</v>
      </c>
      <c r="I1823" t="s">
        <v>52</v>
      </c>
      <c r="J1823" t="b">
        <f t="shared" si="28"/>
        <v>0</v>
      </c>
      <c r="N1823">
        <v>393959</v>
      </c>
      <c r="V1823">
        <v>10</v>
      </c>
    </row>
    <row r="1824" spans="1:22" x14ac:dyDescent="0.25">
      <c r="A1824">
        <v>393565</v>
      </c>
      <c r="B1824">
        <v>35224</v>
      </c>
      <c r="C1824" t="s">
        <v>842</v>
      </c>
      <c r="D1824" t="s">
        <v>10</v>
      </c>
      <c r="E1824">
        <v>50</v>
      </c>
      <c r="F1824" t="s">
        <v>11</v>
      </c>
      <c r="G1824">
        <v>1</v>
      </c>
      <c r="H1824" t="s">
        <v>186</v>
      </c>
      <c r="I1824" t="s">
        <v>52</v>
      </c>
      <c r="J1824" t="b">
        <f t="shared" si="28"/>
        <v>0</v>
      </c>
      <c r="N1824">
        <v>393960</v>
      </c>
      <c r="V1824">
        <v>10</v>
      </c>
    </row>
    <row r="1825" spans="1:22" x14ac:dyDescent="0.25">
      <c r="A1825">
        <v>393566</v>
      </c>
      <c r="B1825">
        <v>50404</v>
      </c>
      <c r="C1825" t="s">
        <v>874</v>
      </c>
      <c r="D1825" t="s">
        <v>10</v>
      </c>
      <c r="E1825">
        <v>2</v>
      </c>
      <c r="F1825" t="s">
        <v>11</v>
      </c>
      <c r="G1825">
        <v>1</v>
      </c>
      <c r="H1825" t="s">
        <v>225</v>
      </c>
      <c r="I1825" t="s">
        <v>52</v>
      </c>
      <c r="J1825" t="b">
        <f t="shared" si="28"/>
        <v>0</v>
      </c>
      <c r="N1825">
        <v>393961</v>
      </c>
      <c r="V1825">
        <v>10</v>
      </c>
    </row>
    <row r="1826" spans="1:22" x14ac:dyDescent="0.25">
      <c r="A1826">
        <v>393568</v>
      </c>
      <c r="B1826">
        <v>45600</v>
      </c>
      <c r="C1826" t="s">
        <v>875</v>
      </c>
      <c r="D1826" t="s">
        <v>10</v>
      </c>
      <c r="E1826">
        <v>500</v>
      </c>
      <c r="F1826" t="s">
        <v>31</v>
      </c>
      <c r="G1826">
        <v>1</v>
      </c>
      <c r="I1826" t="s">
        <v>52</v>
      </c>
      <c r="J1826" t="b">
        <f t="shared" si="28"/>
        <v>0</v>
      </c>
      <c r="N1826">
        <v>393962</v>
      </c>
      <c r="V1826">
        <v>10</v>
      </c>
    </row>
    <row r="1827" spans="1:22" x14ac:dyDescent="0.25">
      <c r="A1827">
        <v>393569</v>
      </c>
      <c r="B1827">
        <v>45010</v>
      </c>
      <c r="C1827" t="s">
        <v>876</v>
      </c>
      <c r="D1827" t="s">
        <v>10</v>
      </c>
      <c r="E1827">
        <v>500</v>
      </c>
      <c r="F1827" t="s">
        <v>11</v>
      </c>
      <c r="G1827">
        <v>1</v>
      </c>
      <c r="H1827" t="s">
        <v>728</v>
      </c>
      <c r="I1827" t="s">
        <v>297</v>
      </c>
      <c r="J1827" t="b">
        <f t="shared" si="28"/>
        <v>0</v>
      </c>
      <c r="N1827">
        <v>393963</v>
      </c>
      <c r="V1827">
        <v>10</v>
      </c>
    </row>
    <row r="1828" spans="1:22" x14ac:dyDescent="0.25">
      <c r="A1828">
        <v>393570</v>
      </c>
      <c r="B1828" t="s">
        <v>877</v>
      </c>
      <c r="C1828" t="s">
        <v>878</v>
      </c>
      <c r="D1828" t="s">
        <v>10</v>
      </c>
      <c r="E1828">
        <v>50</v>
      </c>
      <c r="F1828" t="s">
        <v>31</v>
      </c>
      <c r="G1828">
        <v>2</v>
      </c>
      <c r="I1828" t="s">
        <v>52</v>
      </c>
      <c r="J1828" t="b">
        <f t="shared" si="28"/>
        <v>0</v>
      </c>
      <c r="N1828">
        <v>393964</v>
      </c>
      <c r="V1828">
        <v>10</v>
      </c>
    </row>
    <row r="1829" spans="1:22" x14ac:dyDescent="0.25">
      <c r="A1829">
        <v>393571</v>
      </c>
      <c r="B1829" t="s">
        <v>857</v>
      </c>
      <c r="C1829" t="s">
        <v>858</v>
      </c>
      <c r="D1829" t="s">
        <v>10</v>
      </c>
      <c r="E1829">
        <v>50</v>
      </c>
      <c r="F1829" t="s">
        <v>11</v>
      </c>
      <c r="G1829">
        <v>1</v>
      </c>
      <c r="H1829" t="s">
        <v>140</v>
      </c>
      <c r="I1829" t="s">
        <v>52</v>
      </c>
      <c r="J1829" t="b">
        <f t="shared" si="28"/>
        <v>0</v>
      </c>
      <c r="N1829">
        <v>393965</v>
      </c>
      <c r="V1829">
        <v>10</v>
      </c>
    </row>
    <row r="1830" spans="1:22" x14ac:dyDescent="0.25">
      <c r="A1830">
        <v>393572</v>
      </c>
      <c r="B1830">
        <v>36302</v>
      </c>
      <c r="C1830" t="s">
        <v>28</v>
      </c>
      <c r="D1830" t="s">
        <v>10</v>
      </c>
      <c r="E1830">
        <v>50</v>
      </c>
      <c r="F1830" t="s">
        <v>11</v>
      </c>
      <c r="G1830">
        <v>1</v>
      </c>
      <c r="I1830" t="s">
        <v>52</v>
      </c>
      <c r="J1830" t="b">
        <f t="shared" si="28"/>
        <v>0</v>
      </c>
      <c r="N1830">
        <v>393966</v>
      </c>
      <c r="V1830">
        <v>10</v>
      </c>
    </row>
    <row r="1831" spans="1:22" x14ac:dyDescent="0.25">
      <c r="A1831">
        <v>393573</v>
      </c>
      <c r="B1831">
        <v>50404</v>
      </c>
      <c r="C1831" t="s">
        <v>874</v>
      </c>
      <c r="D1831" t="s">
        <v>10</v>
      </c>
      <c r="E1831">
        <v>3</v>
      </c>
      <c r="F1831" t="s">
        <v>11</v>
      </c>
      <c r="G1831">
        <v>1</v>
      </c>
      <c r="H1831" t="s">
        <v>225</v>
      </c>
      <c r="I1831" t="s">
        <v>52</v>
      </c>
      <c r="J1831" t="b">
        <f t="shared" si="28"/>
        <v>0</v>
      </c>
      <c r="N1831">
        <v>393967</v>
      </c>
      <c r="V1831">
        <v>10</v>
      </c>
    </row>
    <row r="1832" spans="1:22" x14ac:dyDescent="0.25">
      <c r="A1832">
        <v>393580</v>
      </c>
      <c r="B1832" t="s">
        <v>879</v>
      </c>
      <c r="C1832" t="s">
        <v>880</v>
      </c>
      <c r="D1832" t="s">
        <v>10</v>
      </c>
      <c r="E1832">
        <v>5</v>
      </c>
      <c r="F1832" t="s">
        <v>31</v>
      </c>
      <c r="G1832">
        <v>2</v>
      </c>
      <c r="I1832" t="s">
        <v>52</v>
      </c>
      <c r="J1832" t="b">
        <f t="shared" si="28"/>
        <v>0</v>
      </c>
      <c r="N1832">
        <v>393968</v>
      </c>
      <c r="V1832">
        <v>10</v>
      </c>
    </row>
    <row r="1833" spans="1:22" x14ac:dyDescent="0.25">
      <c r="A1833">
        <v>393581</v>
      </c>
      <c r="B1833">
        <v>50151</v>
      </c>
      <c r="C1833" t="s">
        <v>234</v>
      </c>
      <c r="D1833" t="s">
        <v>10</v>
      </c>
      <c r="E1833">
        <v>5</v>
      </c>
      <c r="F1833" t="s">
        <v>11</v>
      </c>
      <c r="G1833">
        <v>1</v>
      </c>
      <c r="H1833" t="s">
        <v>160</v>
      </c>
      <c r="I1833" t="s">
        <v>52</v>
      </c>
      <c r="J1833" t="b">
        <f t="shared" si="28"/>
        <v>0</v>
      </c>
      <c r="N1833">
        <v>393969</v>
      </c>
      <c r="V1833">
        <v>10</v>
      </c>
    </row>
    <row r="1834" spans="1:22" x14ac:dyDescent="0.25">
      <c r="A1834">
        <v>393582</v>
      </c>
      <c r="B1834">
        <v>70030</v>
      </c>
      <c r="C1834" t="s">
        <v>387</v>
      </c>
      <c r="D1834" t="s">
        <v>10</v>
      </c>
      <c r="E1834">
        <v>0</v>
      </c>
      <c r="F1834" t="s">
        <v>11</v>
      </c>
      <c r="G1834">
        <v>1</v>
      </c>
      <c r="H1834" t="s">
        <v>225</v>
      </c>
      <c r="I1834" t="s">
        <v>52</v>
      </c>
      <c r="J1834" t="b">
        <f t="shared" si="28"/>
        <v>0</v>
      </c>
      <c r="N1834">
        <v>393970</v>
      </c>
      <c r="V1834">
        <v>10</v>
      </c>
    </row>
    <row r="1835" spans="1:22" x14ac:dyDescent="0.25">
      <c r="A1835">
        <v>393583</v>
      </c>
      <c r="B1835">
        <v>70020</v>
      </c>
      <c r="C1835" t="s">
        <v>405</v>
      </c>
      <c r="D1835" t="s">
        <v>10</v>
      </c>
      <c r="E1835">
        <v>0</v>
      </c>
      <c r="F1835" t="s">
        <v>11</v>
      </c>
      <c r="G1835">
        <v>1</v>
      </c>
      <c r="H1835" t="s">
        <v>225</v>
      </c>
      <c r="I1835" t="s">
        <v>52</v>
      </c>
      <c r="J1835" t="b">
        <f t="shared" si="28"/>
        <v>0</v>
      </c>
      <c r="N1835">
        <v>393971</v>
      </c>
      <c r="V1835">
        <v>10</v>
      </c>
    </row>
    <row r="1836" spans="1:22" x14ac:dyDescent="0.25">
      <c r="A1836">
        <v>393584</v>
      </c>
      <c r="B1836">
        <v>60375</v>
      </c>
      <c r="C1836" t="s">
        <v>712</v>
      </c>
      <c r="D1836" t="s">
        <v>10</v>
      </c>
      <c r="E1836">
        <v>5</v>
      </c>
      <c r="F1836" t="s">
        <v>11</v>
      </c>
      <c r="G1836">
        <v>1</v>
      </c>
      <c r="H1836" t="s">
        <v>713</v>
      </c>
      <c r="I1836" t="s">
        <v>52</v>
      </c>
      <c r="J1836" t="b">
        <f t="shared" si="28"/>
        <v>0</v>
      </c>
      <c r="N1836">
        <v>393972</v>
      </c>
      <c r="V1836">
        <v>10</v>
      </c>
    </row>
    <row r="1837" spans="1:22" x14ac:dyDescent="0.25">
      <c r="A1837">
        <v>393585</v>
      </c>
      <c r="B1837">
        <v>60100</v>
      </c>
      <c r="C1837" t="s">
        <v>772</v>
      </c>
      <c r="D1837" t="s">
        <v>10</v>
      </c>
      <c r="E1837">
        <v>10</v>
      </c>
      <c r="F1837" t="s">
        <v>11</v>
      </c>
      <c r="G1837">
        <v>1</v>
      </c>
      <c r="H1837" t="s">
        <v>572</v>
      </c>
      <c r="I1837" t="s">
        <v>52</v>
      </c>
      <c r="J1837" t="b">
        <f t="shared" si="28"/>
        <v>0</v>
      </c>
      <c r="N1837">
        <v>393973</v>
      </c>
      <c r="V1837">
        <v>10</v>
      </c>
    </row>
    <row r="1838" spans="1:22" x14ac:dyDescent="0.25">
      <c r="A1838">
        <v>393586</v>
      </c>
      <c r="B1838">
        <v>61309</v>
      </c>
      <c r="C1838" t="s">
        <v>881</v>
      </c>
      <c r="D1838" t="s">
        <v>10</v>
      </c>
      <c r="E1838">
        <v>5</v>
      </c>
      <c r="F1838" t="s">
        <v>11</v>
      </c>
      <c r="G1838">
        <v>1</v>
      </c>
      <c r="H1838" t="s">
        <v>882</v>
      </c>
      <c r="I1838" t="s">
        <v>297</v>
      </c>
      <c r="J1838" t="b">
        <f t="shared" si="28"/>
        <v>0</v>
      </c>
      <c r="N1838">
        <v>393974</v>
      </c>
      <c r="V1838">
        <v>10</v>
      </c>
    </row>
    <row r="1839" spans="1:22" x14ac:dyDescent="0.25">
      <c r="A1839">
        <v>393587</v>
      </c>
      <c r="B1839">
        <v>60132</v>
      </c>
      <c r="C1839" t="s">
        <v>883</v>
      </c>
      <c r="D1839" t="s">
        <v>10</v>
      </c>
      <c r="E1839">
        <v>10</v>
      </c>
      <c r="F1839" t="s">
        <v>11</v>
      </c>
      <c r="G1839">
        <v>1</v>
      </c>
      <c r="I1839" t="s">
        <v>297</v>
      </c>
      <c r="J1839" t="b">
        <f t="shared" si="28"/>
        <v>0</v>
      </c>
      <c r="N1839">
        <v>393975</v>
      </c>
      <c r="V1839">
        <v>10</v>
      </c>
    </row>
    <row r="1840" spans="1:22" x14ac:dyDescent="0.25">
      <c r="A1840">
        <v>393588</v>
      </c>
      <c r="B1840">
        <v>60132</v>
      </c>
      <c r="C1840" t="s">
        <v>883</v>
      </c>
      <c r="D1840" t="s">
        <v>10</v>
      </c>
      <c r="E1840">
        <v>150</v>
      </c>
      <c r="F1840" t="s">
        <v>11</v>
      </c>
      <c r="G1840">
        <v>1</v>
      </c>
      <c r="I1840" t="s">
        <v>297</v>
      </c>
      <c r="J1840" t="b">
        <f t="shared" si="28"/>
        <v>0</v>
      </c>
      <c r="N1840">
        <v>393976</v>
      </c>
      <c r="V1840">
        <v>10</v>
      </c>
    </row>
    <row r="1841" spans="1:22" x14ac:dyDescent="0.25">
      <c r="A1841">
        <v>393589</v>
      </c>
      <c r="B1841" t="s">
        <v>752</v>
      </c>
      <c r="C1841" t="s">
        <v>753</v>
      </c>
      <c r="D1841" t="s">
        <v>10</v>
      </c>
      <c r="E1841">
        <v>5</v>
      </c>
      <c r="F1841" t="s">
        <v>31</v>
      </c>
      <c r="G1841">
        <v>2</v>
      </c>
      <c r="I1841" t="s">
        <v>52</v>
      </c>
      <c r="J1841" t="b">
        <f t="shared" si="28"/>
        <v>0</v>
      </c>
      <c r="N1841">
        <v>393977</v>
      </c>
      <c r="V1841">
        <v>10</v>
      </c>
    </row>
    <row r="1842" spans="1:22" x14ac:dyDescent="0.25">
      <c r="A1842">
        <v>393590</v>
      </c>
      <c r="B1842" t="s">
        <v>879</v>
      </c>
      <c r="C1842" t="s">
        <v>880</v>
      </c>
      <c r="D1842" t="s">
        <v>10</v>
      </c>
      <c r="E1842">
        <v>5</v>
      </c>
      <c r="F1842" t="s">
        <v>11</v>
      </c>
      <c r="G1842">
        <v>2</v>
      </c>
      <c r="I1842" t="s">
        <v>52</v>
      </c>
      <c r="J1842" t="b">
        <f t="shared" si="28"/>
        <v>0</v>
      </c>
      <c r="N1842">
        <v>393978</v>
      </c>
      <c r="V1842">
        <v>10</v>
      </c>
    </row>
    <row r="1843" spans="1:22" x14ac:dyDescent="0.25">
      <c r="A1843">
        <v>393609</v>
      </c>
      <c r="B1843" t="s">
        <v>884</v>
      </c>
      <c r="C1843" t="s">
        <v>885</v>
      </c>
      <c r="D1843" t="s">
        <v>10</v>
      </c>
      <c r="E1843">
        <v>5</v>
      </c>
      <c r="F1843" t="s">
        <v>31</v>
      </c>
      <c r="G1843">
        <v>2</v>
      </c>
      <c r="I1843" t="s">
        <v>52</v>
      </c>
      <c r="J1843" t="b">
        <f t="shared" si="28"/>
        <v>0</v>
      </c>
      <c r="N1843">
        <v>393980</v>
      </c>
      <c r="V1843">
        <v>10</v>
      </c>
    </row>
    <row r="1844" spans="1:22" x14ac:dyDescent="0.25">
      <c r="A1844">
        <v>393610</v>
      </c>
      <c r="B1844">
        <v>101334</v>
      </c>
      <c r="C1844" t="s">
        <v>190</v>
      </c>
      <c r="D1844" t="s">
        <v>10</v>
      </c>
      <c r="E1844">
        <v>5</v>
      </c>
      <c r="F1844" t="s">
        <v>11</v>
      </c>
      <c r="G1844">
        <v>1</v>
      </c>
      <c r="H1844" t="s">
        <v>307</v>
      </c>
      <c r="I1844" t="s">
        <v>52</v>
      </c>
      <c r="J1844" t="b">
        <f t="shared" si="28"/>
        <v>0</v>
      </c>
      <c r="N1844">
        <v>393981</v>
      </c>
      <c r="V1844">
        <v>10</v>
      </c>
    </row>
    <row r="1845" spans="1:22" x14ac:dyDescent="0.25">
      <c r="A1845">
        <v>393611</v>
      </c>
      <c r="B1845">
        <v>101534</v>
      </c>
      <c r="C1845" t="s">
        <v>886</v>
      </c>
      <c r="D1845" t="s">
        <v>10</v>
      </c>
      <c r="E1845">
        <v>5</v>
      </c>
      <c r="F1845" t="s">
        <v>11</v>
      </c>
      <c r="G1845">
        <v>1</v>
      </c>
      <c r="H1845" t="s">
        <v>303</v>
      </c>
      <c r="I1845" t="s">
        <v>52</v>
      </c>
      <c r="J1845" t="b">
        <f t="shared" si="28"/>
        <v>0</v>
      </c>
      <c r="N1845">
        <v>393982</v>
      </c>
      <c r="V1845">
        <v>10</v>
      </c>
    </row>
    <row r="1846" spans="1:22" x14ac:dyDescent="0.25">
      <c r="A1846">
        <v>393612</v>
      </c>
      <c r="B1846">
        <v>107410</v>
      </c>
      <c r="C1846" t="s">
        <v>815</v>
      </c>
      <c r="D1846" t="s">
        <v>10</v>
      </c>
      <c r="E1846">
        <v>10</v>
      </c>
      <c r="F1846" t="s">
        <v>11</v>
      </c>
      <c r="G1846">
        <v>1</v>
      </c>
      <c r="H1846" t="s">
        <v>163</v>
      </c>
      <c r="I1846" t="s">
        <v>52</v>
      </c>
      <c r="J1846" t="b">
        <f t="shared" si="28"/>
        <v>0</v>
      </c>
      <c r="N1846">
        <v>393983</v>
      </c>
      <c r="V1846">
        <v>10</v>
      </c>
    </row>
    <row r="1847" spans="1:22" x14ac:dyDescent="0.25">
      <c r="A1847">
        <v>393613</v>
      </c>
      <c r="B1847" t="s">
        <v>216</v>
      </c>
      <c r="C1847" t="s">
        <v>217</v>
      </c>
      <c r="D1847" t="s">
        <v>10</v>
      </c>
      <c r="E1847">
        <v>5</v>
      </c>
      <c r="F1847" t="s">
        <v>11</v>
      </c>
      <c r="G1847">
        <v>1</v>
      </c>
      <c r="H1847" t="s">
        <v>24</v>
      </c>
      <c r="I1847" t="s">
        <v>52</v>
      </c>
      <c r="J1847" t="b">
        <f t="shared" si="28"/>
        <v>0</v>
      </c>
      <c r="N1847">
        <v>393984</v>
      </c>
      <c r="V1847">
        <v>10</v>
      </c>
    </row>
    <row r="1848" spans="1:22" x14ac:dyDescent="0.25">
      <c r="A1848">
        <v>393614</v>
      </c>
      <c r="B1848">
        <v>115030</v>
      </c>
      <c r="C1848" t="s">
        <v>308</v>
      </c>
      <c r="D1848" t="s">
        <v>10</v>
      </c>
      <c r="E1848">
        <v>5</v>
      </c>
      <c r="F1848" t="s">
        <v>11</v>
      </c>
      <c r="G1848">
        <v>1</v>
      </c>
      <c r="H1848" t="s">
        <v>24</v>
      </c>
      <c r="I1848" t="s">
        <v>52</v>
      </c>
      <c r="J1848" t="b">
        <f t="shared" si="28"/>
        <v>0</v>
      </c>
      <c r="N1848">
        <v>393985</v>
      </c>
      <c r="V1848">
        <v>10</v>
      </c>
    </row>
    <row r="1849" spans="1:22" x14ac:dyDescent="0.25">
      <c r="A1849">
        <v>393615</v>
      </c>
      <c r="B1849">
        <v>115040</v>
      </c>
      <c r="C1849" t="s">
        <v>162</v>
      </c>
      <c r="D1849" t="s">
        <v>10</v>
      </c>
      <c r="E1849">
        <v>10</v>
      </c>
      <c r="F1849" t="s">
        <v>11</v>
      </c>
      <c r="G1849">
        <v>1</v>
      </c>
      <c r="H1849" t="s">
        <v>163</v>
      </c>
      <c r="I1849" t="s">
        <v>52</v>
      </c>
      <c r="J1849" t="b">
        <f t="shared" si="28"/>
        <v>0</v>
      </c>
      <c r="N1849">
        <v>393986</v>
      </c>
      <c r="V1849">
        <v>10</v>
      </c>
    </row>
    <row r="1850" spans="1:22" x14ac:dyDescent="0.25">
      <c r="A1850">
        <v>393616</v>
      </c>
      <c r="B1850">
        <v>120020</v>
      </c>
      <c r="C1850" t="s">
        <v>418</v>
      </c>
      <c r="D1850" t="s">
        <v>10</v>
      </c>
      <c r="E1850">
        <v>5</v>
      </c>
      <c r="F1850" t="s">
        <v>11</v>
      </c>
      <c r="G1850">
        <v>1</v>
      </c>
      <c r="H1850" t="s">
        <v>163</v>
      </c>
      <c r="I1850" t="s">
        <v>52</v>
      </c>
      <c r="J1850" t="b">
        <f t="shared" si="28"/>
        <v>0</v>
      </c>
      <c r="N1850">
        <v>393987</v>
      </c>
      <c r="V1850">
        <v>10</v>
      </c>
    </row>
    <row r="1851" spans="1:22" x14ac:dyDescent="0.25">
      <c r="A1851">
        <v>393617</v>
      </c>
      <c r="B1851">
        <v>120030</v>
      </c>
      <c r="C1851" t="s">
        <v>164</v>
      </c>
      <c r="D1851" t="s">
        <v>10</v>
      </c>
      <c r="E1851">
        <v>15</v>
      </c>
      <c r="F1851" t="s">
        <v>11</v>
      </c>
      <c r="G1851">
        <v>1</v>
      </c>
      <c r="H1851" t="s">
        <v>163</v>
      </c>
      <c r="I1851" t="s">
        <v>52</v>
      </c>
      <c r="J1851" t="b">
        <f t="shared" si="28"/>
        <v>0</v>
      </c>
      <c r="N1851">
        <v>393988</v>
      </c>
      <c r="V1851">
        <v>10</v>
      </c>
    </row>
    <row r="1852" spans="1:22" x14ac:dyDescent="0.25">
      <c r="A1852">
        <v>393618</v>
      </c>
      <c r="B1852">
        <v>125180</v>
      </c>
      <c r="C1852" t="s">
        <v>165</v>
      </c>
      <c r="D1852" t="s">
        <v>10</v>
      </c>
      <c r="E1852">
        <v>5</v>
      </c>
      <c r="F1852" t="s">
        <v>11</v>
      </c>
      <c r="G1852">
        <v>1</v>
      </c>
      <c r="H1852" t="s">
        <v>24</v>
      </c>
      <c r="I1852" t="s">
        <v>52</v>
      </c>
      <c r="J1852" t="b">
        <f t="shared" si="28"/>
        <v>0</v>
      </c>
      <c r="N1852">
        <v>393989</v>
      </c>
      <c r="V1852">
        <v>10</v>
      </c>
    </row>
    <row r="1853" spans="1:22" x14ac:dyDescent="0.25">
      <c r="A1853">
        <v>393619</v>
      </c>
      <c r="B1853">
        <v>103060</v>
      </c>
      <c r="C1853" t="s">
        <v>415</v>
      </c>
      <c r="D1853" t="s">
        <v>10</v>
      </c>
      <c r="E1853">
        <v>5</v>
      </c>
      <c r="F1853" t="s">
        <v>11</v>
      </c>
      <c r="G1853">
        <v>1</v>
      </c>
      <c r="H1853" t="s">
        <v>163</v>
      </c>
      <c r="I1853" t="s">
        <v>52</v>
      </c>
      <c r="J1853" t="b">
        <f t="shared" si="28"/>
        <v>0</v>
      </c>
      <c r="N1853">
        <v>393990</v>
      </c>
      <c r="V1853">
        <v>10</v>
      </c>
    </row>
    <row r="1854" spans="1:22" x14ac:dyDescent="0.25">
      <c r="A1854">
        <v>393620</v>
      </c>
      <c r="B1854">
        <v>103473</v>
      </c>
      <c r="C1854" t="s">
        <v>580</v>
      </c>
      <c r="D1854" t="s">
        <v>10</v>
      </c>
      <c r="E1854">
        <v>5</v>
      </c>
      <c r="F1854" t="s">
        <v>11</v>
      </c>
      <c r="G1854">
        <v>1</v>
      </c>
      <c r="H1854" t="s">
        <v>24</v>
      </c>
      <c r="I1854" t="s">
        <v>52</v>
      </c>
      <c r="J1854" t="b">
        <f t="shared" si="28"/>
        <v>0</v>
      </c>
      <c r="N1854">
        <v>393991</v>
      </c>
      <c r="V1854">
        <v>10</v>
      </c>
    </row>
    <row r="1855" spans="1:22" x14ac:dyDescent="0.25">
      <c r="A1855">
        <v>393621</v>
      </c>
      <c r="B1855">
        <v>103000</v>
      </c>
      <c r="C1855" t="s">
        <v>215</v>
      </c>
      <c r="D1855" t="s">
        <v>10</v>
      </c>
      <c r="E1855">
        <v>5</v>
      </c>
      <c r="F1855" t="s">
        <v>11</v>
      </c>
      <c r="G1855">
        <v>1</v>
      </c>
      <c r="H1855" t="s">
        <v>24</v>
      </c>
      <c r="I1855" t="s">
        <v>52</v>
      </c>
      <c r="J1855" t="b">
        <f t="shared" si="28"/>
        <v>0</v>
      </c>
      <c r="N1855">
        <v>393992</v>
      </c>
      <c r="V1855">
        <v>10</v>
      </c>
    </row>
    <row r="1856" spans="1:22" x14ac:dyDescent="0.25">
      <c r="A1856">
        <v>393622</v>
      </c>
      <c r="B1856">
        <v>101451</v>
      </c>
      <c r="C1856" t="s">
        <v>550</v>
      </c>
      <c r="D1856" t="s">
        <v>10</v>
      </c>
      <c r="E1856">
        <v>5</v>
      </c>
      <c r="F1856" t="s">
        <v>11</v>
      </c>
      <c r="G1856">
        <v>1</v>
      </c>
      <c r="H1856" t="s">
        <v>307</v>
      </c>
      <c r="I1856" t="s">
        <v>52</v>
      </c>
      <c r="J1856" t="b">
        <f t="shared" si="28"/>
        <v>0</v>
      </c>
      <c r="N1856">
        <v>393993</v>
      </c>
      <c r="V1856">
        <v>10</v>
      </c>
    </row>
    <row r="1857" spans="1:22" x14ac:dyDescent="0.25">
      <c r="A1857">
        <v>393623</v>
      </c>
      <c r="B1857">
        <v>103566</v>
      </c>
      <c r="C1857" t="s">
        <v>546</v>
      </c>
      <c r="D1857" t="s">
        <v>10</v>
      </c>
      <c r="E1857">
        <v>5</v>
      </c>
      <c r="F1857" t="s">
        <v>11</v>
      </c>
      <c r="G1857">
        <v>1</v>
      </c>
      <c r="H1857" t="s">
        <v>24</v>
      </c>
      <c r="I1857" t="s">
        <v>52</v>
      </c>
      <c r="J1857" t="b">
        <f t="shared" si="28"/>
        <v>0</v>
      </c>
      <c r="N1857">
        <v>393994</v>
      </c>
      <c r="V1857">
        <v>10</v>
      </c>
    </row>
    <row r="1858" spans="1:22" x14ac:dyDescent="0.25">
      <c r="A1858">
        <v>393624</v>
      </c>
      <c r="B1858">
        <v>103418</v>
      </c>
      <c r="C1858" t="s">
        <v>174</v>
      </c>
      <c r="D1858" t="s">
        <v>10</v>
      </c>
      <c r="E1858">
        <v>5</v>
      </c>
      <c r="F1858" t="s">
        <v>11</v>
      </c>
      <c r="G1858">
        <v>1</v>
      </c>
      <c r="H1858" t="s">
        <v>24</v>
      </c>
      <c r="I1858" t="s">
        <v>52</v>
      </c>
      <c r="J1858" t="b">
        <f t="shared" si="28"/>
        <v>0</v>
      </c>
      <c r="N1858">
        <v>393995</v>
      </c>
      <c r="V1858">
        <v>10</v>
      </c>
    </row>
    <row r="1859" spans="1:22" x14ac:dyDescent="0.25">
      <c r="A1859">
        <v>393625</v>
      </c>
      <c r="B1859">
        <v>101366</v>
      </c>
      <c r="C1859" t="s">
        <v>343</v>
      </c>
      <c r="D1859" t="s">
        <v>10</v>
      </c>
      <c r="E1859">
        <v>5</v>
      </c>
      <c r="F1859" t="s">
        <v>11</v>
      </c>
      <c r="G1859">
        <v>1</v>
      </c>
      <c r="H1859" t="s">
        <v>303</v>
      </c>
      <c r="I1859" t="s">
        <v>52</v>
      </c>
      <c r="J1859" t="b">
        <f t="shared" si="28"/>
        <v>0</v>
      </c>
      <c r="N1859">
        <v>393996</v>
      </c>
      <c r="V1859">
        <v>10</v>
      </c>
    </row>
    <row r="1860" spans="1:22" x14ac:dyDescent="0.25">
      <c r="A1860">
        <v>393626</v>
      </c>
      <c r="B1860">
        <v>101301</v>
      </c>
      <c r="C1860" t="s">
        <v>342</v>
      </c>
      <c r="D1860" t="s">
        <v>10</v>
      </c>
      <c r="E1860">
        <v>5</v>
      </c>
      <c r="F1860" t="s">
        <v>11</v>
      </c>
      <c r="G1860">
        <v>1</v>
      </c>
      <c r="H1860" t="s">
        <v>303</v>
      </c>
      <c r="I1860" t="s">
        <v>52</v>
      </c>
      <c r="J1860" t="b">
        <f t="shared" si="28"/>
        <v>0</v>
      </c>
      <c r="N1860">
        <v>393997</v>
      </c>
      <c r="V1860">
        <v>10</v>
      </c>
    </row>
    <row r="1861" spans="1:22" x14ac:dyDescent="0.25">
      <c r="A1861">
        <v>393627</v>
      </c>
      <c r="B1861">
        <v>115080</v>
      </c>
      <c r="C1861" t="s">
        <v>236</v>
      </c>
      <c r="D1861" t="s">
        <v>10</v>
      </c>
      <c r="E1861">
        <v>5</v>
      </c>
      <c r="F1861" t="s">
        <v>11</v>
      </c>
      <c r="G1861">
        <v>1</v>
      </c>
      <c r="H1861" t="s">
        <v>24</v>
      </c>
      <c r="I1861" t="s">
        <v>297</v>
      </c>
      <c r="J1861" t="b">
        <f t="shared" si="28"/>
        <v>0</v>
      </c>
      <c r="N1861">
        <v>393998</v>
      </c>
      <c r="V1861">
        <v>10</v>
      </c>
    </row>
    <row r="1862" spans="1:22" x14ac:dyDescent="0.25">
      <c r="A1862">
        <v>393628</v>
      </c>
      <c r="B1862" t="s">
        <v>199</v>
      </c>
      <c r="C1862" t="s">
        <v>200</v>
      </c>
      <c r="D1862" t="s">
        <v>10</v>
      </c>
      <c r="E1862">
        <v>5</v>
      </c>
      <c r="F1862" t="s">
        <v>11</v>
      </c>
      <c r="G1862">
        <v>1</v>
      </c>
      <c r="H1862" t="s">
        <v>192</v>
      </c>
      <c r="I1862" t="s">
        <v>297</v>
      </c>
      <c r="J1862" t="b">
        <f t="shared" si="28"/>
        <v>0</v>
      </c>
      <c r="N1862">
        <v>393999</v>
      </c>
      <c r="V1862">
        <v>10</v>
      </c>
    </row>
    <row r="1863" spans="1:22" x14ac:dyDescent="0.25">
      <c r="A1863">
        <v>393629</v>
      </c>
      <c r="B1863">
        <v>103334</v>
      </c>
      <c r="C1863" t="s">
        <v>443</v>
      </c>
      <c r="D1863" t="s">
        <v>10</v>
      </c>
      <c r="E1863">
        <v>5</v>
      </c>
      <c r="F1863" t="s">
        <v>11</v>
      </c>
      <c r="G1863">
        <v>1</v>
      </c>
      <c r="H1863" t="s">
        <v>24</v>
      </c>
      <c r="I1863" t="s">
        <v>297</v>
      </c>
      <c r="J1863" t="b">
        <f t="shared" si="28"/>
        <v>0</v>
      </c>
      <c r="N1863">
        <v>394000</v>
      </c>
      <c r="V1863">
        <v>10</v>
      </c>
    </row>
    <row r="1864" spans="1:22" x14ac:dyDescent="0.25">
      <c r="A1864">
        <v>393630</v>
      </c>
      <c r="B1864" t="s">
        <v>750</v>
      </c>
      <c r="C1864" t="s">
        <v>751</v>
      </c>
      <c r="D1864" t="s">
        <v>10</v>
      </c>
      <c r="E1864">
        <v>5</v>
      </c>
      <c r="F1864" t="s">
        <v>31</v>
      </c>
      <c r="G1864">
        <v>2</v>
      </c>
      <c r="I1864" t="s">
        <v>52</v>
      </c>
      <c r="J1864" t="b">
        <f t="shared" si="28"/>
        <v>0</v>
      </c>
      <c r="N1864">
        <v>394005</v>
      </c>
      <c r="V1864">
        <v>10</v>
      </c>
    </row>
    <row r="1865" spans="1:22" x14ac:dyDescent="0.25">
      <c r="A1865">
        <v>393631</v>
      </c>
      <c r="B1865" t="s">
        <v>884</v>
      </c>
      <c r="C1865" t="s">
        <v>885</v>
      </c>
      <c r="D1865" t="s">
        <v>10</v>
      </c>
      <c r="E1865">
        <v>5</v>
      </c>
      <c r="F1865" t="s">
        <v>11</v>
      </c>
      <c r="G1865">
        <v>2</v>
      </c>
      <c r="I1865" t="s">
        <v>52</v>
      </c>
      <c r="J1865" t="b">
        <f t="shared" si="28"/>
        <v>0</v>
      </c>
      <c r="N1865">
        <v>394006</v>
      </c>
      <c r="V1865">
        <v>10</v>
      </c>
    </row>
    <row r="1866" spans="1:22" x14ac:dyDescent="0.25">
      <c r="A1866">
        <v>393633</v>
      </c>
      <c r="B1866" t="s">
        <v>613</v>
      </c>
      <c r="C1866" t="s">
        <v>614</v>
      </c>
      <c r="D1866" t="s">
        <v>10</v>
      </c>
      <c r="E1866">
        <v>5</v>
      </c>
      <c r="F1866" t="s">
        <v>31</v>
      </c>
      <c r="G1866">
        <v>1</v>
      </c>
      <c r="H1866" t="s">
        <v>140</v>
      </c>
      <c r="I1866" t="s">
        <v>52</v>
      </c>
      <c r="J1866" t="b">
        <f t="shared" si="28"/>
        <v>0</v>
      </c>
      <c r="N1866">
        <v>394007</v>
      </c>
      <c r="V1866">
        <v>10</v>
      </c>
    </row>
    <row r="1867" spans="1:22" x14ac:dyDescent="0.25">
      <c r="A1867">
        <v>393635</v>
      </c>
      <c r="B1867">
        <v>40542</v>
      </c>
      <c r="C1867" t="s">
        <v>352</v>
      </c>
      <c r="D1867" t="s">
        <v>10</v>
      </c>
      <c r="E1867">
        <v>60</v>
      </c>
      <c r="F1867" t="s">
        <v>31</v>
      </c>
      <c r="G1867">
        <v>1</v>
      </c>
      <c r="I1867" t="s">
        <v>52</v>
      </c>
      <c r="J1867" t="b">
        <f t="shared" si="28"/>
        <v>0</v>
      </c>
      <c r="N1867">
        <v>394008</v>
      </c>
      <c r="V1867">
        <v>10</v>
      </c>
    </row>
    <row r="1868" spans="1:22" x14ac:dyDescent="0.25">
      <c r="A1868">
        <v>393637</v>
      </c>
      <c r="B1868">
        <v>40543</v>
      </c>
      <c r="C1868" t="s">
        <v>615</v>
      </c>
      <c r="D1868" t="s">
        <v>10</v>
      </c>
      <c r="E1868">
        <v>5</v>
      </c>
      <c r="F1868" t="s">
        <v>31</v>
      </c>
      <c r="G1868">
        <v>1</v>
      </c>
      <c r="I1868" t="s">
        <v>52</v>
      </c>
      <c r="J1868" t="b">
        <f t="shared" ref="J1868:J1931" si="29">A1868=A1867</f>
        <v>0</v>
      </c>
      <c r="N1868">
        <v>394009</v>
      </c>
      <c r="V1868">
        <v>10</v>
      </c>
    </row>
    <row r="1869" spans="1:22" x14ac:dyDescent="0.25">
      <c r="A1869">
        <v>393638</v>
      </c>
      <c r="B1869" t="s">
        <v>611</v>
      </c>
      <c r="C1869" t="s">
        <v>612</v>
      </c>
      <c r="D1869" t="s">
        <v>10</v>
      </c>
      <c r="E1869">
        <v>5</v>
      </c>
      <c r="F1869" t="s">
        <v>31</v>
      </c>
      <c r="G1869">
        <v>1</v>
      </c>
      <c r="H1869" t="s">
        <v>140</v>
      </c>
      <c r="I1869" t="s">
        <v>52</v>
      </c>
      <c r="J1869" t="b">
        <f t="shared" si="29"/>
        <v>0</v>
      </c>
      <c r="N1869">
        <v>394010</v>
      </c>
      <c r="V1869">
        <v>10</v>
      </c>
    </row>
    <row r="1870" spans="1:22" x14ac:dyDescent="0.25">
      <c r="A1870">
        <v>393639</v>
      </c>
      <c r="B1870">
        <v>40252</v>
      </c>
      <c r="C1870" t="s">
        <v>351</v>
      </c>
      <c r="D1870" t="s">
        <v>10</v>
      </c>
      <c r="E1870">
        <v>0</v>
      </c>
      <c r="F1870" t="s">
        <v>11</v>
      </c>
      <c r="G1870">
        <v>1</v>
      </c>
      <c r="H1870" t="s">
        <v>225</v>
      </c>
      <c r="I1870" t="s">
        <v>52</v>
      </c>
      <c r="J1870" t="b">
        <f t="shared" si="29"/>
        <v>0</v>
      </c>
      <c r="N1870">
        <v>394011</v>
      </c>
      <c r="V1870">
        <v>10</v>
      </c>
    </row>
    <row r="1871" spans="1:22" x14ac:dyDescent="0.25">
      <c r="A1871">
        <v>393657</v>
      </c>
      <c r="B1871" t="s">
        <v>887</v>
      </c>
      <c r="C1871" t="s">
        <v>888</v>
      </c>
      <c r="D1871" t="s">
        <v>10</v>
      </c>
      <c r="E1871">
        <v>5</v>
      </c>
      <c r="F1871" t="s">
        <v>31</v>
      </c>
      <c r="G1871">
        <v>2</v>
      </c>
      <c r="I1871" t="s">
        <v>52</v>
      </c>
      <c r="J1871" t="b">
        <f t="shared" si="29"/>
        <v>0</v>
      </c>
      <c r="N1871">
        <v>394012</v>
      </c>
      <c r="V1871">
        <v>10</v>
      </c>
    </row>
    <row r="1872" spans="1:22" x14ac:dyDescent="0.25">
      <c r="A1872">
        <v>393658</v>
      </c>
      <c r="B1872">
        <v>40543</v>
      </c>
      <c r="C1872" t="s">
        <v>615</v>
      </c>
      <c r="D1872" t="s">
        <v>10</v>
      </c>
      <c r="E1872">
        <v>5</v>
      </c>
      <c r="F1872" t="s">
        <v>11</v>
      </c>
      <c r="G1872">
        <v>1</v>
      </c>
      <c r="I1872" t="s">
        <v>52</v>
      </c>
      <c r="J1872" t="b">
        <f t="shared" si="29"/>
        <v>0</v>
      </c>
      <c r="N1872">
        <v>394013</v>
      </c>
      <c r="V1872">
        <v>10</v>
      </c>
    </row>
    <row r="1873" spans="1:22" x14ac:dyDescent="0.25">
      <c r="A1873">
        <v>393659</v>
      </c>
      <c r="B1873">
        <v>5515</v>
      </c>
      <c r="C1873" t="s">
        <v>212</v>
      </c>
      <c r="D1873" t="s">
        <v>10</v>
      </c>
      <c r="E1873">
        <v>10</v>
      </c>
      <c r="F1873" t="s">
        <v>11</v>
      </c>
      <c r="G1873">
        <v>1</v>
      </c>
      <c r="H1873" t="s">
        <v>152</v>
      </c>
      <c r="I1873" t="s">
        <v>52</v>
      </c>
      <c r="J1873" t="b">
        <f t="shared" si="29"/>
        <v>0</v>
      </c>
      <c r="N1873">
        <v>394014</v>
      </c>
      <c r="V1873">
        <v>10</v>
      </c>
    </row>
    <row r="1874" spans="1:22" x14ac:dyDescent="0.25">
      <c r="A1874">
        <v>393660</v>
      </c>
      <c r="B1874">
        <v>15080</v>
      </c>
      <c r="C1874" t="s">
        <v>233</v>
      </c>
      <c r="D1874" t="s">
        <v>10</v>
      </c>
      <c r="E1874">
        <v>10</v>
      </c>
      <c r="F1874" t="s">
        <v>11</v>
      </c>
      <c r="G1874">
        <v>1</v>
      </c>
      <c r="H1874" t="s">
        <v>101</v>
      </c>
      <c r="I1874" t="s">
        <v>52</v>
      </c>
      <c r="J1874" t="b">
        <f t="shared" si="29"/>
        <v>0</v>
      </c>
      <c r="N1874">
        <v>394015</v>
      </c>
      <c r="V1874">
        <v>10</v>
      </c>
    </row>
    <row r="1875" spans="1:22" x14ac:dyDescent="0.25">
      <c r="A1875">
        <v>393661</v>
      </c>
      <c r="B1875" t="s">
        <v>613</v>
      </c>
      <c r="C1875" t="s">
        <v>614</v>
      </c>
      <c r="D1875" t="s">
        <v>10</v>
      </c>
      <c r="E1875">
        <v>5</v>
      </c>
      <c r="F1875" t="s">
        <v>11</v>
      </c>
      <c r="G1875">
        <v>1</v>
      </c>
      <c r="H1875" t="s">
        <v>140</v>
      </c>
      <c r="I1875" t="s">
        <v>52</v>
      </c>
      <c r="J1875" t="b">
        <f t="shared" si="29"/>
        <v>0</v>
      </c>
      <c r="N1875">
        <v>394016</v>
      </c>
      <c r="V1875">
        <v>10</v>
      </c>
    </row>
    <row r="1876" spans="1:22" x14ac:dyDescent="0.25">
      <c r="A1876">
        <v>393662</v>
      </c>
      <c r="B1876">
        <v>40542</v>
      </c>
      <c r="C1876" t="s">
        <v>352</v>
      </c>
      <c r="D1876" t="s">
        <v>10</v>
      </c>
      <c r="E1876">
        <v>60</v>
      </c>
      <c r="F1876" t="s">
        <v>11</v>
      </c>
      <c r="G1876">
        <v>1</v>
      </c>
      <c r="I1876" t="s">
        <v>52</v>
      </c>
      <c r="J1876" t="b">
        <f t="shared" si="29"/>
        <v>0</v>
      </c>
      <c r="N1876">
        <v>394017</v>
      </c>
      <c r="V1876">
        <v>10</v>
      </c>
    </row>
    <row r="1877" spans="1:22" x14ac:dyDescent="0.25">
      <c r="A1877">
        <v>393663</v>
      </c>
      <c r="B1877">
        <v>5515</v>
      </c>
      <c r="C1877" t="s">
        <v>212</v>
      </c>
      <c r="D1877" t="s">
        <v>10</v>
      </c>
      <c r="E1877">
        <v>5</v>
      </c>
      <c r="F1877" t="s">
        <v>11</v>
      </c>
      <c r="G1877">
        <v>1</v>
      </c>
      <c r="H1877" t="s">
        <v>152</v>
      </c>
      <c r="I1877" t="s">
        <v>52</v>
      </c>
      <c r="J1877" t="b">
        <f t="shared" si="29"/>
        <v>0</v>
      </c>
      <c r="N1877">
        <v>394018</v>
      </c>
      <c r="V1877">
        <v>10</v>
      </c>
    </row>
    <row r="1878" spans="1:22" x14ac:dyDescent="0.25">
      <c r="A1878">
        <v>393664</v>
      </c>
      <c r="B1878">
        <v>15080</v>
      </c>
      <c r="C1878" t="s">
        <v>233</v>
      </c>
      <c r="D1878" t="s">
        <v>10</v>
      </c>
      <c r="E1878">
        <v>2</v>
      </c>
      <c r="F1878" t="s">
        <v>11</v>
      </c>
      <c r="G1878">
        <v>1</v>
      </c>
      <c r="H1878" t="s">
        <v>182</v>
      </c>
      <c r="I1878" t="s">
        <v>52</v>
      </c>
      <c r="J1878" t="b">
        <f t="shared" si="29"/>
        <v>0</v>
      </c>
      <c r="N1878">
        <v>394019</v>
      </c>
      <c r="V1878">
        <v>10</v>
      </c>
    </row>
    <row r="1879" spans="1:22" x14ac:dyDescent="0.25">
      <c r="A1879">
        <v>393665</v>
      </c>
      <c r="B1879">
        <v>15080</v>
      </c>
      <c r="C1879" t="s">
        <v>233</v>
      </c>
      <c r="D1879" t="s">
        <v>10</v>
      </c>
      <c r="E1879">
        <v>3</v>
      </c>
      <c r="F1879" t="s">
        <v>11</v>
      </c>
      <c r="G1879">
        <v>1</v>
      </c>
      <c r="H1879" t="s">
        <v>101</v>
      </c>
      <c r="I1879" t="s">
        <v>52</v>
      </c>
      <c r="J1879" t="b">
        <f t="shared" si="29"/>
        <v>0</v>
      </c>
      <c r="N1879">
        <v>394020</v>
      </c>
      <c r="V1879">
        <v>10</v>
      </c>
    </row>
    <row r="1880" spans="1:22" x14ac:dyDescent="0.25">
      <c r="A1880">
        <v>393666</v>
      </c>
      <c r="B1880">
        <v>30080</v>
      </c>
      <c r="C1880" t="s">
        <v>429</v>
      </c>
      <c r="D1880" t="s">
        <v>10</v>
      </c>
      <c r="E1880">
        <v>5</v>
      </c>
      <c r="F1880" t="s">
        <v>11</v>
      </c>
      <c r="G1880">
        <v>1</v>
      </c>
      <c r="H1880" t="s">
        <v>22</v>
      </c>
      <c r="I1880" t="s">
        <v>52</v>
      </c>
      <c r="J1880" t="b">
        <f t="shared" si="29"/>
        <v>0</v>
      </c>
      <c r="N1880">
        <v>394021</v>
      </c>
      <c r="V1880">
        <v>10</v>
      </c>
    </row>
    <row r="1881" spans="1:22" x14ac:dyDescent="0.25">
      <c r="A1881">
        <v>393667</v>
      </c>
      <c r="B1881">
        <v>45700</v>
      </c>
      <c r="C1881" t="s">
        <v>318</v>
      </c>
      <c r="D1881" t="s">
        <v>10</v>
      </c>
      <c r="E1881">
        <v>5</v>
      </c>
      <c r="F1881" t="s">
        <v>11</v>
      </c>
      <c r="G1881">
        <v>1</v>
      </c>
      <c r="I1881" t="s">
        <v>52</v>
      </c>
      <c r="J1881" t="b">
        <f t="shared" si="29"/>
        <v>0</v>
      </c>
      <c r="N1881">
        <v>394022</v>
      </c>
      <c r="V1881">
        <v>10</v>
      </c>
    </row>
    <row r="1882" spans="1:22" x14ac:dyDescent="0.25">
      <c r="A1882">
        <v>393668</v>
      </c>
      <c r="B1882" t="s">
        <v>611</v>
      </c>
      <c r="C1882" t="s">
        <v>612</v>
      </c>
      <c r="D1882" t="s">
        <v>10</v>
      </c>
      <c r="E1882">
        <v>5</v>
      </c>
      <c r="F1882" t="s">
        <v>11</v>
      </c>
      <c r="G1882">
        <v>1</v>
      </c>
      <c r="H1882" t="s">
        <v>140</v>
      </c>
      <c r="I1882" t="s">
        <v>52</v>
      </c>
      <c r="J1882" t="b">
        <f t="shared" si="29"/>
        <v>0</v>
      </c>
      <c r="N1882">
        <v>394024</v>
      </c>
      <c r="V1882">
        <v>10</v>
      </c>
    </row>
    <row r="1883" spans="1:22" x14ac:dyDescent="0.25">
      <c r="A1883">
        <v>393669</v>
      </c>
      <c r="B1883">
        <v>20280</v>
      </c>
      <c r="C1883" t="s">
        <v>214</v>
      </c>
      <c r="D1883" t="s">
        <v>10</v>
      </c>
      <c r="E1883">
        <v>5</v>
      </c>
      <c r="F1883" t="s">
        <v>11</v>
      </c>
      <c r="G1883">
        <v>1</v>
      </c>
      <c r="H1883" t="s">
        <v>160</v>
      </c>
      <c r="I1883" t="s">
        <v>52</v>
      </c>
      <c r="J1883" t="b">
        <f t="shared" si="29"/>
        <v>0</v>
      </c>
      <c r="N1883">
        <v>394025</v>
      </c>
      <c r="V1883">
        <v>10</v>
      </c>
    </row>
    <row r="1884" spans="1:22" x14ac:dyDescent="0.25">
      <c r="A1884">
        <v>393670</v>
      </c>
      <c r="B1884">
        <v>3595</v>
      </c>
      <c r="C1884" t="s">
        <v>889</v>
      </c>
      <c r="D1884" t="s">
        <v>10</v>
      </c>
      <c r="E1884">
        <v>5</v>
      </c>
      <c r="F1884" t="s">
        <v>11</v>
      </c>
      <c r="G1884">
        <v>1</v>
      </c>
      <c r="H1884" t="s">
        <v>372</v>
      </c>
      <c r="I1884" t="s">
        <v>52</v>
      </c>
      <c r="J1884" t="b">
        <f t="shared" si="29"/>
        <v>0</v>
      </c>
      <c r="N1884">
        <v>394026</v>
      </c>
      <c r="V1884">
        <v>10</v>
      </c>
    </row>
    <row r="1885" spans="1:22" x14ac:dyDescent="0.25">
      <c r="A1885">
        <v>393671</v>
      </c>
      <c r="B1885">
        <v>1995</v>
      </c>
      <c r="C1885" t="s">
        <v>697</v>
      </c>
      <c r="D1885" t="s">
        <v>10</v>
      </c>
      <c r="E1885">
        <v>40</v>
      </c>
      <c r="F1885" t="s">
        <v>11</v>
      </c>
      <c r="G1885">
        <v>1</v>
      </c>
      <c r="H1885" t="s">
        <v>178</v>
      </c>
      <c r="I1885" t="s">
        <v>52</v>
      </c>
      <c r="J1885" t="b">
        <f t="shared" si="29"/>
        <v>0</v>
      </c>
      <c r="N1885">
        <v>394046</v>
      </c>
      <c r="V1885">
        <v>10</v>
      </c>
    </row>
    <row r="1886" spans="1:22" x14ac:dyDescent="0.25">
      <c r="A1886">
        <v>393672</v>
      </c>
      <c r="B1886">
        <v>220038</v>
      </c>
      <c r="C1886" t="s">
        <v>851</v>
      </c>
      <c r="D1886" t="s">
        <v>10</v>
      </c>
      <c r="E1886">
        <v>5</v>
      </c>
      <c r="F1886" t="s">
        <v>11</v>
      </c>
      <c r="G1886">
        <v>1</v>
      </c>
      <c r="I1886" t="s">
        <v>52</v>
      </c>
      <c r="J1886" t="b">
        <f t="shared" si="29"/>
        <v>0</v>
      </c>
      <c r="N1886">
        <v>394047</v>
      </c>
      <c r="V1886">
        <v>10</v>
      </c>
    </row>
    <row r="1887" spans="1:22" x14ac:dyDescent="0.25">
      <c r="A1887">
        <v>393673</v>
      </c>
      <c r="B1887">
        <v>25030</v>
      </c>
      <c r="C1887" t="s">
        <v>187</v>
      </c>
      <c r="D1887" t="s">
        <v>10</v>
      </c>
      <c r="E1887">
        <v>5</v>
      </c>
      <c r="F1887" t="s">
        <v>11</v>
      </c>
      <c r="G1887">
        <v>1</v>
      </c>
      <c r="H1887" t="s">
        <v>160</v>
      </c>
      <c r="I1887" t="s">
        <v>52</v>
      </c>
      <c r="J1887" t="b">
        <f t="shared" si="29"/>
        <v>0</v>
      </c>
      <c r="N1887">
        <v>394048</v>
      </c>
      <c r="V1887">
        <v>10</v>
      </c>
    </row>
    <row r="1888" spans="1:22" x14ac:dyDescent="0.25">
      <c r="A1888">
        <v>393674</v>
      </c>
      <c r="B1888" t="s">
        <v>172</v>
      </c>
      <c r="C1888" t="s">
        <v>173</v>
      </c>
      <c r="D1888" t="s">
        <v>10</v>
      </c>
      <c r="E1888">
        <v>5</v>
      </c>
      <c r="F1888" t="s">
        <v>11</v>
      </c>
      <c r="G1888">
        <v>1</v>
      </c>
      <c r="H1888" t="s">
        <v>141</v>
      </c>
      <c r="I1888" t="s">
        <v>297</v>
      </c>
      <c r="J1888" t="b">
        <f t="shared" si="29"/>
        <v>0</v>
      </c>
      <c r="N1888">
        <v>394049</v>
      </c>
      <c r="V1888">
        <v>10</v>
      </c>
    </row>
    <row r="1889" spans="1:22" x14ac:dyDescent="0.25">
      <c r="A1889">
        <v>393675</v>
      </c>
      <c r="B1889" t="s">
        <v>808</v>
      </c>
      <c r="C1889" t="s">
        <v>809</v>
      </c>
      <c r="D1889" t="s">
        <v>10</v>
      </c>
      <c r="E1889">
        <v>5</v>
      </c>
      <c r="F1889" t="s">
        <v>11</v>
      </c>
      <c r="G1889">
        <v>1</v>
      </c>
      <c r="H1889" t="s">
        <v>22</v>
      </c>
      <c r="I1889" t="s">
        <v>297</v>
      </c>
      <c r="J1889" t="b">
        <f t="shared" si="29"/>
        <v>0</v>
      </c>
      <c r="N1889">
        <v>394050</v>
      </c>
      <c r="V1889">
        <v>10</v>
      </c>
    </row>
    <row r="1890" spans="1:22" x14ac:dyDescent="0.25">
      <c r="A1890">
        <v>393676</v>
      </c>
      <c r="B1890">
        <v>3565</v>
      </c>
      <c r="C1890" t="s">
        <v>890</v>
      </c>
      <c r="D1890" t="s">
        <v>10</v>
      </c>
      <c r="E1890">
        <v>5</v>
      </c>
      <c r="F1890" t="s">
        <v>11</v>
      </c>
      <c r="G1890">
        <v>1</v>
      </c>
      <c r="H1890" t="s">
        <v>372</v>
      </c>
      <c r="I1890" t="s">
        <v>297</v>
      </c>
      <c r="J1890" t="b">
        <f t="shared" si="29"/>
        <v>0</v>
      </c>
      <c r="N1890">
        <v>394051</v>
      </c>
      <c r="V1890">
        <v>10</v>
      </c>
    </row>
    <row r="1891" spans="1:22" x14ac:dyDescent="0.25">
      <c r="A1891">
        <v>393677</v>
      </c>
      <c r="B1891">
        <v>7073</v>
      </c>
      <c r="C1891" t="s">
        <v>891</v>
      </c>
      <c r="D1891" t="s">
        <v>10</v>
      </c>
      <c r="E1891">
        <v>5</v>
      </c>
      <c r="F1891" t="s">
        <v>11</v>
      </c>
      <c r="G1891">
        <v>1</v>
      </c>
      <c r="H1891" t="s">
        <v>155</v>
      </c>
      <c r="I1891" t="s">
        <v>297</v>
      </c>
      <c r="J1891" t="b">
        <f t="shared" si="29"/>
        <v>0</v>
      </c>
      <c r="N1891">
        <v>394052</v>
      </c>
      <c r="V1891">
        <v>10</v>
      </c>
    </row>
    <row r="1892" spans="1:22" x14ac:dyDescent="0.25">
      <c r="A1892">
        <v>393678</v>
      </c>
      <c r="B1892" t="s">
        <v>748</v>
      </c>
      <c r="C1892" t="s">
        <v>749</v>
      </c>
      <c r="D1892" t="s">
        <v>10</v>
      </c>
      <c r="E1892">
        <v>5</v>
      </c>
      <c r="F1892" t="s">
        <v>31</v>
      </c>
      <c r="G1892">
        <v>2</v>
      </c>
      <c r="I1892" t="s">
        <v>52</v>
      </c>
      <c r="J1892" t="b">
        <f t="shared" si="29"/>
        <v>0</v>
      </c>
      <c r="N1892">
        <v>394053</v>
      </c>
      <c r="V1892">
        <v>10</v>
      </c>
    </row>
    <row r="1893" spans="1:22" x14ac:dyDescent="0.25">
      <c r="A1893">
        <v>393679</v>
      </c>
      <c r="B1893" t="s">
        <v>887</v>
      </c>
      <c r="C1893" t="s">
        <v>888</v>
      </c>
      <c r="D1893" t="s">
        <v>10</v>
      </c>
      <c r="E1893">
        <v>5</v>
      </c>
      <c r="F1893" t="s">
        <v>11</v>
      </c>
      <c r="G1893">
        <v>2</v>
      </c>
      <c r="I1893" t="s">
        <v>52</v>
      </c>
      <c r="J1893" t="b">
        <f t="shared" si="29"/>
        <v>0</v>
      </c>
      <c r="N1893">
        <v>394054</v>
      </c>
      <c r="V1893">
        <v>10</v>
      </c>
    </row>
    <row r="1894" spans="1:22" x14ac:dyDescent="0.25">
      <c r="A1894">
        <v>393680</v>
      </c>
      <c r="B1894" t="s">
        <v>746</v>
      </c>
      <c r="C1894" t="s">
        <v>747</v>
      </c>
      <c r="D1894" t="s">
        <v>10</v>
      </c>
      <c r="E1894">
        <v>5</v>
      </c>
      <c r="F1894" t="s">
        <v>31</v>
      </c>
      <c r="G1894">
        <v>3</v>
      </c>
      <c r="H1894" t="s">
        <v>62</v>
      </c>
      <c r="I1894" t="s">
        <v>52</v>
      </c>
      <c r="J1894" t="b">
        <f t="shared" si="29"/>
        <v>0</v>
      </c>
      <c r="N1894">
        <v>394055</v>
      </c>
      <c r="V1894">
        <v>10</v>
      </c>
    </row>
    <row r="1895" spans="1:22" x14ac:dyDescent="0.25">
      <c r="A1895">
        <v>393681</v>
      </c>
      <c r="B1895" t="s">
        <v>748</v>
      </c>
      <c r="C1895" t="s">
        <v>749</v>
      </c>
      <c r="D1895" t="s">
        <v>10</v>
      </c>
      <c r="E1895">
        <v>5</v>
      </c>
      <c r="F1895" t="s">
        <v>11</v>
      </c>
      <c r="G1895">
        <v>2</v>
      </c>
      <c r="I1895" t="s">
        <v>52</v>
      </c>
      <c r="J1895" t="b">
        <f t="shared" si="29"/>
        <v>0</v>
      </c>
      <c r="N1895">
        <v>394056</v>
      </c>
      <c r="V1895">
        <v>10</v>
      </c>
    </row>
    <row r="1896" spans="1:22" x14ac:dyDescent="0.25">
      <c r="A1896">
        <v>393682</v>
      </c>
      <c r="B1896" t="s">
        <v>750</v>
      </c>
      <c r="C1896" t="s">
        <v>751</v>
      </c>
      <c r="D1896" t="s">
        <v>10</v>
      </c>
      <c r="E1896">
        <v>5</v>
      </c>
      <c r="F1896" t="s">
        <v>11</v>
      </c>
      <c r="G1896">
        <v>2</v>
      </c>
      <c r="I1896" t="s">
        <v>52</v>
      </c>
      <c r="J1896" t="b">
        <f t="shared" si="29"/>
        <v>0</v>
      </c>
      <c r="N1896">
        <v>394057</v>
      </c>
      <c r="V1896">
        <v>10</v>
      </c>
    </row>
    <row r="1897" spans="1:22" x14ac:dyDescent="0.25">
      <c r="A1897">
        <v>393683</v>
      </c>
      <c r="B1897" t="s">
        <v>752</v>
      </c>
      <c r="C1897" t="s">
        <v>753</v>
      </c>
      <c r="D1897" t="s">
        <v>10</v>
      </c>
      <c r="E1897">
        <v>5</v>
      </c>
      <c r="F1897" t="s">
        <v>11</v>
      </c>
      <c r="G1897">
        <v>2</v>
      </c>
      <c r="I1897" t="s">
        <v>52</v>
      </c>
      <c r="J1897" t="b">
        <f t="shared" si="29"/>
        <v>0</v>
      </c>
      <c r="N1897">
        <v>394058</v>
      </c>
      <c r="V1897">
        <v>10</v>
      </c>
    </row>
    <row r="1898" spans="1:22" x14ac:dyDescent="0.25">
      <c r="A1898">
        <v>393684</v>
      </c>
      <c r="B1898" t="s">
        <v>746</v>
      </c>
      <c r="C1898" t="s">
        <v>747</v>
      </c>
      <c r="D1898" t="s">
        <v>10</v>
      </c>
      <c r="E1898">
        <v>5</v>
      </c>
      <c r="F1898" t="s">
        <v>11</v>
      </c>
      <c r="G1898">
        <v>3</v>
      </c>
      <c r="H1898" t="s">
        <v>62</v>
      </c>
      <c r="I1898" t="s">
        <v>13</v>
      </c>
      <c r="J1898" t="b">
        <f t="shared" si="29"/>
        <v>0</v>
      </c>
      <c r="N1898">
        <v>394059</v>
      </c>
      <c r="V1898">
        <v>10</v>
      </c>
    </row>
    <row r="1899" spans="1:22" x14ac:dyDescent="0.25">
      <c r="A1899">
        <v>393695</v>
      </c>
      <c r="B1899">
        <v>40123</v>
      </c>
      <c r="C1899" t="s">
        <v>892</v>
      </c>
      <c r="D1899" t="s">
        <v>10</v>
      </c>
      <c r="E1899">
        <v>167</v>
      </c>
      <c r="F1899" t="s">
        <v>11</v>
      </c>
      <c r="G1899">
        <v>1</v>
      </c>
      <c r="H1899" t="s">
        <v>893</v>
      </c>
      <c r="I1899" t="s">
        <v>13</v>
      </c>
      <c r="J1899" t="b">
        <f t="shared" si="29"/>
        <v>0</v>
      </c>
      <c r="N1899">
        <v>394060</v>
      </c>
      <c r="V1899">
        <v>10</v>
      </c>
    </row>
    <row r="1900" spans="1:22" x14ac:dyDescent="0.25">
      <c r="A1900">
        <v>393696</v>
      </c>
      <c r="B1900">
        <v>40124</v>
      </c>
      <c r="C1900" t="s">
        <v>235</v>
      </c>
      <c r="D1900" t="s">
        <v>10</v>
      </c>
      <c r="E1900">
        <v>164</v>
      </c>
      <c r="F1900" t="s">
        <v>31</v>
      </c>
      <c r="G1900">
        <v>1</v>
      </c>
      <c r="H1900" t="s">
        <v>291</v>
      </c>
      <c r="I1900" t="s">
        <v>13</v>
      </c>
      <c r="J1900" t="b">
        <f t="shared" si="29"/>
        <v>0</v>
      </c>
      <c r="N1900">
        <v>394061</v>
      </c>
      <c r="V1900">
        <v>10</v>
      </c>
    </row>
    <row r="1901" spans="1:22" x14ac:dyDescent="0.25">
      <c r="A1901">
        <v>393708</v>
      </c>
      <c r="B1901" t="s">
        <v>894</v>
      </c>
      <c r="C1901" t="s">
        <v>895</v>
      </c>
      <c r="D1901" t="s">
        <v>10</v>
      </c>
      <c r="E1901">
        <v>20</v>
      </c>
      <c r="F1901" t="s">
        <v>31</v>
      </c>
      <c r="G1901">
        <v>2</v>
      </c>
      <c r="I1901" t="s">
        <v>52</v>
      </c>
      <c r="J1901" t="b">
        <f t="shared" si="29"/>
        <v>0</v>
      </c>
      <c r="N1901">
        <v>394062</v>
      </c>
      <c r="V1901">
        <v>10</v>
      </c>
    </row>
    <row r="1902" spans="1:22" x14ac:dyDescent="0.25">
      <c r="A1902">
        <v>393709</v>
      </c>
      <c r="B1902">
        <v>60432</v>
      </c>
      <c r="C1902" t="s">
        <v>193</v>
      </c>
      <c r="D1902" t="s">
        <v>10</v>
      </c>
      <c r="E1902">
        <v>20</v>
      </c>
      <c r="F1902" t="s">
        <v>11</v>
      </c>
      <c r="G1902">
        <v>1</v>
      </c>
      <c r="H1902" t="s">
        <v>194</v>
      </c>
      <c r="I1902" t="s">
        <v>52</v>
      </c>
      <c r="J1902" t="b">
        <f t="shared" si="29"/>
        <v>0</v>
      </c>
      <c r="N1902">
        <v>394063</v>
      </c>
      <c r="V1902">
        <v>10</v>
      </c>
    </row>
    <row r="1903" spans="1:22" x14ac:dyDescent="0.25">
      <c r="A1903">
        <v>393710</v>
      </c>
      <c r="B1903">
        <v>60433</v>
      </c>
      <c r="C1903" t="s">
        <v>195</v>
      </c>
      <c r="D1903" t="s">
        <v>10</v>
      </c>
      <c r="E1903">
        <v>20</v>
      </c>
      <c r="F1903" t="s">
        <v>11</v>
      </c>
      <c r="G1903">
        <v>1</v>
      </c>
      <c r="H1903" t="s">
        <v>194</v>
      </c>
      <c r="I1903" t="s">
        <v>52</v>
      </c>
      <c r="J1903" t="b">
        <f t="shared" si="29"/>
        <v>0</v>
      </c>
      <c r="N1903">
        <v>394064</v>
      </c>
      <c r="V1903">
        <v>10</v>
      </c>
    </row>
    <row r="1904" spans="1:22" x14ac:dyDescent="0.25">
      <c r="A1904">
        <v>393711</v>
      </c>
      <c r="B1904">
        <v>60268</v>
      </c>
      <c r="C1904" t="s">
        <v>44</v>
      </c>
      <c r="D1904" t="s">
        <v>10</v>
      </c>
      <c r="E1904">
        <v>60</v>
      </c>
      <c r="F1904" t="s">
        <v>11</v>
      </c>
      <c r="G1904">
        <v>1</v>
      </c>
      <c r="H1904" t="s">
        <v>45</v>
      </c>
      <c r="I1904" t="s">
        <v>52</v>
      </c>
      <c r="J1904" t="b">
        <f t="shared" si="29"/>
        <v>0</v>
      </c>
      <c r="N1904">
        <v>394068</v>
      </c>
      <c r="V1904">
        <v>10</v>
      </c>
    </row>
    <row r="1905" spans="1:22" x14ac:dyDescent="0.25">
      <c r="A1905">
        <v>393712</v>
      </c>
      <c r="B1905">
        <v>40124</v>
      </c>
      <c r="C1905" t="s">
        <v>235</v>
      </c>
      <c r="D1905" t="s">
        <v>10</v>
      </c>
      <c r="E1905">
        <v>20</v>
      </c>
      <c r="F1905" t="s">
        <v>11</v>
      </c>
      <c r="G1905">
        <v>1</v>
      </c>
      <c r="H1905" t="s">
        <v>291</v>
      </c>
      <c r="I1905" t="s">
        <v>52</v>
      </c>
      <c r="J1905" t="b">
        <f t="shared" si="29"/>
        <v>0</v>
      </c>
      <c r="N1905">
        <v>394069</v>
      </c>
      <c r="V1905">
        <v>10</v>
      </c>
    </row>
    <row r="1906" spans="1:22" x14ac:dyDescent="0.25">
      <c r="A1906">
        <v>393713</v>
      </c>
      <c r="B1906">
        <v>60757</v>
      </c>
      <c r="C1906" t="s">
        <v>289</v>
      </c>
      <c r="D1906" t="s">
        <v>10</v>
      </c>
      <c r="E1906">
        <v>20</v>
      </c>
      <c r="F1906" t="s">
        <v>11</v>
      </c>
      <c r="G1906">
        <v>1</v>
      </c>
      <c r="H1906" t="s">
        <v>290</v>
      </c>
      <c r="I1906" t="s">
        <v>52</v>
      </c>
      <c r="J1906" t="b">
        <f t="shared" si="29"/>
        <v>0</v>
      </c>
      <c r="N1906">
        <v>394070</v>
      </c>
      <c r="V1906">
        <v>10</v>
      </c>
    </row>
    <row r="1907" spans="1:22" x14ac:dyDescent="0.25">
      <c r="A1907">
        <v>393714</v>
      </c>
      <c r="B1907">
        <v>60100</v>
      </c>
      <c r="C1907" t="s">
        <v>772</v>
      </c>
      <c r="D1907" t="s">
        <v>10</v>
      </c>
      <c r="E1907">
        <v>40</v>
      </c>
      <c r="F1907" t="s">
        <v>11</v>
      </c>
      <c r="G1907">
        <v>1</v>
      </c>
      <c r="H1907" t="s">
        <v>572</v>
      </c>
      <c r="I1907" t="s">
        <v>52</v>
      </c>
      <c r="J1907" t="b">
        <f t="shared" si="29"/>
        <v>0</v>
      </c>
      <c r="N1907">
        <v>394091</v>
      </c>
      <c r="V1907">
        <v>10</v>
      </c>
    </row>
    <row r="1908" spans="1:22" x14ac:dyDescent="0.25">
      <c r="A1908">
        <v>393715</v>
      </c>
      <c r="B1908">
        <v>60375</v>
      </c>
      <c r="C1908" t="s">
        <v>712</v>
      </c>
      <c r="D1908" t="s">
        <v>10</v>
      </c>
      <c r="E1908">
        <v>20</v>
      </c>
      <c r="F1908" t="s">
        <v>11</v>
      </c>
      <c r="G1908">
        <v>1</v>
      </c>
      <c r="H1908" t="s">
        <v>713</v>
      </c>
      <c r="I1908" t="s">
        <v>52</v>
      </c>
      <c r="J1908" t="b">
        <f t="shared" si="29"/>
        <v>0</v>
      </c>
      <c r="N1908">
        <v>394092</v>
      </c>
      <c r="V1908">
        <v>10</v>
      </c>
    </row>
    <row r="1909" spans="1:22" x14ac:dyDescent="0.25">
      <c r="A1909">
        <v>393716</v>
      </c>
      <c r="B1909">
        <v>50151</v>
      </c>
      <c r="C1909" t="s">
        <v>234</v>
      </c>
      <c r="D1909" t="s">
        <v>10</v>
      </c>
      <c r="E1909">
        <v>20</v>
      </c>
      <c r="F1909" t="s">
        <v>11</v>
      </c>
      <c r="G1909">
        <v>1</v>
      </c>
      <c r="H1909" t="s">
        <v>160</v>
      </c>
      <c r="I1909" t="s">
        <v>52</v>
      </c>
      <c r="J1909" t="b">
        <f t="shared" si="29"/>
        <v>0</v>
      </c>
      <c r="N1909">
        <v>394093</v>
      </c>
      <c r="V1909">
        <v>10</v>
      </c>
    </row>
    <row r="1910" spans="1:22" x14ac:dyDescent="0.25">
      <c r="A1910">
        <v>393717</v>
      </c>
      <c r="B1910">
        <v>50331</v>
      </c>
      <c r="C1910" t="s">
        <v>294</v>
      </c>
      <c r="D1910" t="s">
        <v>10</v>
      </c>
      <c r="E1910">
        <v>20</v>
      </c>
      <c r="F1910" t="s">
        <v>11</v>
      </c>
      <c r="G1910">
        <v>1</v>
      </c>
      <c r="H1910" t="s">
        <v>148</v>
      </c>
      <c r="I1910" t="s">
        <v>52</v>
      </c>
      <c r="J1910" t="b">
        <f t="shared" si="29"/>
        <v>0</v>
      </c>
      <c r="N1910">
        <v>394094</v>
      </c>
      <c r="V1910">
        <v>10</v>
      </c>
    </row>
    <row r="1911" spans="1:22" x14ac:dyDescent="0.25">
      <c r="A1911">
        <v>393718</v>
      </c>
      <c r="B1911" t="s">
        <v>896</v>
      </c>
      <c r="C1911" t="s">
        <v>897</v>
      </c>
      <c r="D1911" t="s">
        <v>10</v>
      </c>
      <c r="E1911">
        <v>20</v>
      </c>
      <c r="F1911" t="s">
        <v>31</v>
      </c>
      <c r="G1911">
        <v>2</v>
      </c>
      <c r="I1911" t="s">
        <v>52</v>
      </c>
      <c r="J1911" t="b">
        <f t="shared" si="29"/>
        <v>0</v>
      </c>
      <c r="N1911">
        <v>394095</v>
      </c>
      <c r="V1911">
        <v>10</v>
      </c>
    </row>
    <row r="1912" spans="1:22" x14ac:dyDescent="0.25">
      <c r="A1912">
        <v>393719</v>
      </c>
      <c r="B1912" t="s">
        <v>894</v>
      </c>
      <c r="C1912" t="s">
        <v>895</v>
      </c>
      <c r="D1912" t="s">
        <v>10</v>
      </c>
      <c r="E1912">
        <v>20</v>
      </c>
      <c r="F1912" t="s">
        <v>11</v>
      </c>
      <c r="G1912">
        <v>2</v>
      </c>
      <c r="I1912" t="s">
        <v>52</v>
      </c>
      <c r="J1912" t="b">
        <f t="shared" si="29"/>
        <v>0</v>
      </c>
      <c r="N1912">
        <v>394096</v>
      </c>
      <c r="V1912">
        <v>10</v>
      </c>
    </row>
    <row r="1913" spans="1:22" x14ac:dyDescent="0.25">
      <c r="A1913">
        <v>393733</v>
      </c>
      <c r="B1913" t="s">
        <v>898</v>
      </c>
      <c r="C1913" t="s">
        <v>899</v>
      </c>
      <c r="D1913" t="s">
        <v>10</v>
      </c>
      <c r="E1913">
        <v>20</v>
      </c>
      <c r="F1913" t="s">
        <v>31</v>
      </c>
      <c r="G1913">
        <v>1</v>
      </c>
      <c r="H1913" t="s">
        <v>140</v>
      </c>
      <c r="I1913" t="s">
        <v>52</v>
      </c>
      <c r="J1913" t="b">
        <f t="shared" si="29"/>
        <v>0</v>
      </c>
      <c r="N1913">
        <v>394097</v>
      </c>
      <c r="V1913">
        <v>10</v>
      </c>
    </row>
    <row r="1914" spans="1:22" x14ac:dyDescent="0.25">
      <c r="A1914">
        <v>393734</v>
      </c>
      <c r="B1914">
        <v>101543</v>
      </c>
      <c r="C1914" t="s">
        <v>306</v>
      </c>
      <c r="D1914" t="s">
        <v>10</v>
      </c>
      <c r="E1914">
        <v>20</v>
      </c>
      <c r="F1914" t="s">
        <v>11</v>
      </c>
      <c r="G1914">
        <v>1</v>
      </c>
      <c r="H1914" t="s">
        <v>307</v>
      </c>
      <c r="I1914" t="s">
        <v>52</v>
      </c>
      <c r="J1914" t="b">
        <f t="shared" si="29"/>
        <v>0</v>
      </c>
      <c r="N1914">
        <v>394098</v>
      </c>
      <c r="V1914">
        <v>10</v>
      </c>
    </row>
    <row r="1915" spans="1:22" x14ac:dyDescent="0.25">
      <c r="A1915">
        <v>393735</v>
      </c>
      <c r="B1915">
        <v>16032</v>
      </c>
      <c r="C1915" t="s">
        <v>309</v>
      </c>
      <c r="D1915" t="s">
        <v>10</v>
      </c>
      <c r="E1915">
        <v>20</v>
      </c>
      <c r="F1915" t="s">
        <v>11</v>
      </c>
      <c r="G1915">
        <v>1</v>
      </c>
      <c r="H1915" t="s">
        <v>18</v>
      </c>
      <c r="I1915" t="s">
        <v>52</v>
      </c>
      <c r="J1915" t="b">
        <f t="shared" si="29"/>
        <v>0</v>
      </c>
      <c r="N1915">
        <v>394099</v>
      </c>
      <c r="V1915">
        <v>10</v>
      </c>
    </row>
    <row r="1916" spans="1:22" x14ac:dyDescent="0.25">
      <c r="A1916">
        <v>393736</v>
      </c>
      <c r="B1916">
        <v>101481</v>
      </c>
      <c r="C1916" t="s">
        <v>552</v>
      </c>
      <c r="D1916" t="s">
        <v>10</v>
      </c>
      <c r="E1916">
        <v>20</v>
      </c>
      <c r="F1916" t="s">
        <v>11</v>
      </c>
      <c r="G1916">
        <v>1</v>
      </c>
      <c r="H1916" t="s">
        <v>307</v>
      </c>
      <c r="I1916" t="s">
        <v>52</v>
      </c>
      <c r="J1916" t="b">
        <f t="shared" si="29"/>
        <v>0</v>
      </c>
      <c r="N1916">
        <v>394100</v>
      </c>
      <c r="V1916">
        <v>10</v>
      </c>
    </row>
    <row r="1917" spans="1:22" x14ac:dyDescent="0.25">
      <c r="A1917">
        <v>393737</v>
      </c>
      <c r="B1917">
        <v>101418</v>
      </c>
      <c r="C1917" t="s">
        <v>515</v>
      </c>
      <c r="D1917" t="s">
        <v>10</v>
      </c>
      <c r="E1917">
        <v>20</v>
      </c>
      <c r="F1917" t="s">
        <v>11</v>
      </c>
      <c r="G1917">
        <v>1</v>
      </c>
      <c r="H1917" t="s">
        <v>307</v>
      </c>
      <c r="I1917" t="s">
        <v>52</v>
      </c>
      <c r="J1917" t="b">
        <f t="shared" si="29"/>
        <v>0</v>
      </c>
      <c r="N1917">
        <v>394101</v>
      </c>
      <c r="V1917">
        <v>10</v>
      </c>
    </row>
    <row r="1918" spans="1:22" x14ac:dyDescent="0.25">
      <c r="A1918">
        <v>393738</v>
      </c>
      <c r="B1918">
        <v>55227</v>
      </c>
      <c r="C1918" t="s">
        <v>191</v>
      </c>
      <c r="D1918" t="s">
        <v>10</v>
      </c>
      <c r="E1918">
        <v>20</v>
      </c>
      <c r="F1918" t="s">
        <v>11</v>
      </c>
      <c r="G1918">
        <v>1</v>
      </c>
      <c r="H1918" t="s">
        <v>192</v>
      </c>
      <c r="I1918" t="s">
        <v>52</v>
      </c>
      <c r="J1918" t="b">
        <f t="shared" si="29"/>
        <v>0</v>
      </c>
      <c r="N1918">
        <v>394102</v>
      </c>
      <c r="V1918">
        <v>10</v>
      </c>
    </row>
    <row r="1919" spans="1:22" x14ac:dyDescent="0.25">
      <c r="A1919">
        <v>393739</v>
      </c>
      <c r="B1919">
        <v>125180</v>
      </c>
      <c r="C1919" t="s">
        <v>165</v>
      </c>
      <c r="D1919" t="s">
        <v>10</v>
      </c>
      <c r="E1919">
        <v>20</v>
      </c>
      <c r="F1919" t="s">
        <v>11</v>
      </c>
      <c r="G1919">
        <v>1</v>
      </c>
      <c r="H1919" t="s">
        <v>24</v>
      </c>
      <c r="I1919" t="s">
        <v>52</v>
      </c>
      <c r="J1919" t="b">
        <f t="shared" si="29"/>
        <v>0</v>
      </c>
      <c r="N1919">
        <v>394103</v>
      </c>
      <c r="V1919">
        <v>10</v>
      </c>
    </row>
    <row r="1920" spans="1:22" x14ac:dyDescent="0.25">
      <c r="A1920">
        <v>393740</v>
      </c>
      <c r="B1920">
        <v>107410</v>
      </c>
      <c r="C1920" t="s">
        <v>815</v>
      </c>
      <c r="D1920" t="s">
        <v>10</v>
      </c>
      <c r="E1920">
        <v>20</v>
      </c>
      <c r="F1920" t="s">
        <v>11</v>
      </c>
      <c r="G1920">
        <v>1</v>
      </c>
      <c r="H1920" t="s">
        <v>163</v>
      </c>
      <c r="I1920" t="s">
        <v>52</v>
      </c>
      <c r="J1920" t="b">
        <f t="shared" si="29"/>
        <v>0</v>
      </c>
      <c r="N1920">
        <v>394104</v>
      </c>
      <c r="V1920">
        <v>10</v>
      </c>
    </row>
    <row r="1921" spans="1:22" x14ac:dyDescent="0.25">
      <c r="A1921">
        <v>393741</v>
      </c>
      <c r="B1921">
        <v>101373</v>
      </c>
      <c r="C1921" t="s">
        <v>819</v>
      </c>
      <c r="D1921" t="s">
        <v>10</v>
      </c>
      <c r="E1921">
        <v>40</v>
      </c>
      <c r="F1921" t="s">
        <v>11</v>
      </c>
      <c r="G1921">
        <v>1</v>
      </c>
      <c r="H1921" t="s">
        <v>303</v>
      </c>
      <c r="I1921" t="s">
        <v>52</v>
      </c>
      <c r="J1921" t="b">
        <f t="shared" si="29"/>
        <v>0</v>
      </c>
      <c r="N1921">
        <v>394105</v>
      </c>
      <c r="V1921">
        <v>10</v>
      </c>
    </row>
    <row r="1922" spans="1:22" x14ac:dyDescent="0.25">
      <c r="A1922">
        <v>393742</v>
      </c>
      <c r="B1922">
        <v>101242</v>
      </c>
      <c r="C1922" t="s">
        <v>304</v>
      </c>
      <c r="D1922" t="s">
        <v>10</v>
      </c>
      <c r="E1922">
        <v>20</v>
      </c>
      <c r="F1922" t="s">
        <v>11</v>
      </c>
      <c r="G1922">
        <v>1</v>
      </c>
      <c r="H1922" t="s">
        <v>303</v>
      </c>
      <c r="I1922" t="s">
        <v>52</v>
      </c>
      <c r="J1922" t="b">
        <f t="shared" si="29"/>
        <v>0</v>
      </c>
      <c r="N1922">
        <v>394106</v>
      </c>
      <c r="V1922">
        <v>10</v>
      </c>
    </row>
    <row r="1923" spans="1:22" x14ac:dyDescent="0.25">
      <c r="A1923">
        <v>393743</v>
      </c>
      <c r="B1923">
        <v>101000</v>
      </c>
      <c r="C1923" t="s">
        <v>302</v>
      </c>
      <c r="D1923" t="s">
        <v>10</v>
      </c>
      <c r="E1923">
        <v>20</v>
      </c>
      <c r="F1923" t="s">
        <v>11</v>
      </c>
      <c r="G1923">
        <v>1</v>
      </c>
      <c r="H1923" t="s">
        <v>303</v>
      </c>
      <c r="I1923" t="s">
        <v>52</v>
      </c>
      <c r="J1923" t="b">
        <f t="shared" si="29"/>
        <v>0</v>
      </c>
      <c r="N1923">
        <v>394107</v>
      </c>
      <c r="V1923">
        <v>10</v>
      </c>
    </row>
    <row r="1924" spans="1:22" x14ac:dyDescent="0.25">
      <c r="A1924">
        <v>393744</v>
      </c>
      <c r="B1924">
        <v>115030</v>
      </c>
      <c r="C1924" t="s">
        <v>308</v>
      </c>
      <c r="D1924" t="s">
        <v>10</v>
      </c>
      <c r="E1924">
        <v>80</v>
      </c>
      <c r="F1924" t="s">
        <v>11</v>
      </c>
      <c r="G1924">
        <v>1</v>
      </c>
      <c r="H1924" t="s">
        <v>24</v>
      </c>
      <c r="I1924" t="s">
        <v>52</v>
      </c>
      <c r="J1924" t="b">
        <f t="shared" si="29"/>
        <v>0</v>
      </c>
      <c r="N1924">
        <v>394108</v>
      </c>
      <c r="V1924">
        <v>10</v>
      </c>
    </row>
    <row r="1925" spans="1:22" x14ac:dyDescent="0.25">
      <c r="A1925">
        <v>393745</v>
      </c>
      <c r="B1925">
        <v>115040</v>
      </c>
      <c r="C1925" t="s">
        <v>162</v>
      </c>
      <c r="D1925" t="s">
        <v>10</v>
      </c>
      <c r="E1925">
        <v>20</v>
      </c>
      <c r="F1925" t="s">
        <v>11</v>
      </c>
      <c r="G1925">
        <v>1</v>
      </c>
      <c r="H1925" t="s">
        <v>163</v>
      </c>
      <c r="I1925" t="s">
        <v>52</v>
      </c>
      <c r="J1925" t="b">
        <f t="shared" si="29"/>
        <v>0</v>
      </c>
      <c r="N1925">
        <v>394109</v>
      </c>
      <c r="V1925">
        <v>10</v>
      </c>
    </row>
    <row r="1926" spans="1:22" x14ac:dyDescent="0.25">
      <c r="A1926">
        <v>393747</v>
      </c>
      <c r="B1926" t="s">
        <v>900</v>
      </c>
      <c r="C1926" t="s">
        <v>901</v>
      </c>
      <c r="D1926" t="s">
        <v>10</v>
      </c>
      <c r="E1926">
        <v>20</v>
      </c>
      <c r="F1926" t="s">
        <v>31</v>
      </c>
      <c r="G1926">
        <v>2</v>
      </c>
      <c r="I1926" t="s">
        <v>52</v>
      </c>
      <c r="J1926" t="b">
        <f t="shared" si="29"/>
        <v>0</v>
      </c>
      <c r="N1926">
        <v>394110</v>
      </c>
      <c r="V1926">
        <v>10</v>
      </c>
    </row>
    <row r="1927" spans="1:22" x14ac:dyDescent="0.25">
      <c r="A1927">
        <v>393748</v>
      </c>
      <c r="B1927" t="s">
        <v>898</v>
      </c>
      <c r="C1927" t="s">
        <v>899</v>
      </c>
      <c r="D1927" t="s">
        <v>10</v>
      </c>
      <c r="E1927">
        <v>20</v>
      </c>
      <c r="F1927" t="s">
        <v>11</v>
      </c>
      <c r="G1927">
        <v>1</v>
      </c>
      <c r="H1927" t="s">
        <v>140</v>
      </c>
      <c r="I1927" t="s">
        <v>52</v>
      </c>
      <c r="J1927" t="b">
        <f t="shared" si="29"/>
        <v>0</v>
      </c>
      <c r="N1927">
        <v>394111</v>
      </c>
      <c r="V1927">
        <v>10</v>
      </c>
    </row>
    <row r="1928" spans="1:22" x14ac:dyDescent="0.25">
      <c r="A1928">
        <v>393749</v>
      </c>
      <c r="B1928">
        <v>40567</v>
      </c>
      <c r="C1928" t="s">
        <v>268</v>
      </c>
      <c r="D1928" t="s">
        <v>10</v>
      </c>
      <c r="E1928">
        <v>20</v>
      </c>
      <c r="F1928" t="s">
        <v>31</v>
      </c>
      <c r="G1928">
        <v>1</v>
      </c>
      <c r="I1928" t="s">
        <v>52</v>
      </c>
      <c r="J1928" t="b">
        <f t="shared" si="29"/>
        <v>0</v>
      </c>
      <c r="N1928">
        <v>394117</v>
      </c>
      <c r="V1928">
        <v>10</v>
      </c>
    </row>
    <row r="1929" spans="1:22" x14ac:dyDescent="0.25">
      <c r="A1929">
        <v>393750</v>
      </c>
      <c r="B1929">
        <v>40530</v>
      </c>
      <c r="C1929" t="s">
        <v>274</v>
      </c>
      <c r="D1929" t="s">
        <v>10</v>
      </c>
      <c r="E1929">
        <v>1</v>
      </c>
      <c r="F1929" t="s">
        <v>11</v>
      </c>
      <c r="G1929">
        <v>1</v>
      </c>
      <c r="H1929" t="s">
        <v>225</v>
      </c>
      <c r="I1929" t="s">
        <v>52</v>
      </c>
      <c r="J1929" t="b">
        <f t="shared" si="29"/>
        <v>0</v>
      </c>
      <c r="N1929">
        <v>394118</v>
      </c>
      <c r="V1929">
        <v>10</v>
      </c>
    </row>
    <row r="1930" spans="1:22" x14ac:dyDescent="0.25">
      <c r="A1930">
        <v>393751</v>
      </c>
      <c r="B1930">
        <v>40565</v>
      </c>
      <c r="C1930" t="s">
        <v>277</v>
      </c>
      <c r="D1930" t="s">
        <v>10</v>
      </c>
      <c r="E1930">
        <v>20</v>
      </c>
      <c r="F1930" t="s">
        <v>31</v>
      </c>
      <c r="G1930">
        <v>1</v>
      </c>
      <c r="I1930" t="s">
        <v>52</v>
      </c>
      <c r="J1930" t="b">
        <f t="shared" si="29"/>
        <v>0</v>
      </c>
      <c r="N1930">
        <v>394119</v>
      </c>
      <c r="V1930">
        <v>10</v>
      </c>
    </row>
    <row r="1931" spans="1:22" x14ac:dyDescent="0.25">
      <c r="A1931">
        <v>393752</v>
      </c>
      <c r="B1931">
        <v>40530</v>
      </c>
      <c r="C1931" t="s">
        <v>274</v>
      </c>
      <c r="D1931" t="s">
        <v>10</v>
      </c>
      <c r="E1931">
        <v>0</v>
      </c>
      <c r="F1931" t="s">
        <v>11</v>
      </c>
      <c r="G1931">
        <v>1</v>
      </c>
      <c r="H1931" t="s">
        <v>225</v>
      </c>
      <c r="I1931" t="s">
        <v>52</v>
      </c>
      <c r="J1931" t="b">
        <f t="shared" si="29"/>
        <v>0</v>
      </c>
      <c r="N1931">
        <v>394120</v>
      </c>
      <c r="V1931">
        <v>10</v>
      </c>
    </row>
    <row r="1932" spans="1:22" x14ac:dyDescent="0.25">
      <c r="A1932">
        <v>393753</v>
      </c>
      <c r="B1932">
        <v>225035</v>
      </c>
      <c r="C1932" t="s">
        <v>902</v>
      </c>
      <c r="D1932" t="s">
        <v>10</v>
      </c>
      <c r="E1932">
        <v>20</v>
      </c>
      <c r="F1932" t="s">
        <v>31</v>
      </c>
      <c r="G1932">
        <v>1</v>
      </c>
      <c r="I1932" t="s">
        <v>52</v>
      </c>
      <c r="J1932" t="b">
        <f t="shared" ref="J1932:J1995" si="30">A1932=A1931</f>
        <v>0</v>
      </c>
      <c r="N1932">
        <v>394121</v>
      </c>
      <c r="V1932">
        <v>10</v>
      </c>
    </row>
    <row r="1933" spans="1:22" x14ac:dyDescent="0.25">
      <c r="A1933">
        <v>393754</v>
      </c>
      <c r="B1933">
        <v>45188</v>
      </c>
      <c r="C1933" t="s">
        <v>282</v>
      </c>
      <c r="D1933" t="s">
        <v>10</v>
      </c>
      <c r="E1933">
        <v>20</v>
      </c>
      <c r="F1933" t="s">
        <v>11</v>
      </c>
      <c r="G1933">
        <v>1</v>
      </c>
      <c r="H1933" t="s">
        <v>283</v>
      </c>
      <c r="I1933" t="s">
        <v>52</v>
      </c>
      <c r="J1933" t="b">
        <f t="shared" si="30"/>
        <v>0</v>
      </c>
      <c r="N1933">
        <v>394122</v>
      </c>
      <c r="V1933">
        <v>10</v>
      </c>
    </row>
    <row r="1934" spans="1:22" x14ac:dyDescent="0.25">
      <c r="A1934">
        <v>393755</v>
      </c>
      <c r="B1934">
        <v>45190</v>
      </c>
      <c r="C1934" t="s">
        <v>284</v>
      </c>
      <c r="D1934" t="s">
        <v>10</v>
      </c>
      <c r="E1934">
        <v>40</v>
      </c>
      <c r="F1934" t="s">
        <v>11</v>
      </c>
      <c r="G1934">
        <v>1</v>
      </c>
      <c r="H1934" t="s">
        <v>283</v>
      </c>
      <c r="I1934" t="s">
        <v>52</v>
      </c>
      <c r="J1934" t="b">
        <f t="shared" si="30"/>
        <v>0</v>
      </c>
      <c r="N1934">
        <v>394123</v>
      </c>
      <c r="V1934">
        <v>10</v>
      </c>
    </row>
    <row r="1935" spans="1:22" x14ac:dyDescent="0.25">
      <c r="A1935">
        <v>393756</v>
      </c>
      <c r="B1935">
        <v>313001</v>
      </c>
      <c r="C1935" t="s">
        <v>278</v>
      </c>
      <c r="D1935" t="s">
        <v>10</v>
      </c>
      <c r="E1935">
        <v>20</v>
      </c>
      <c r="F1935" t="s">
        <v>31</v>
      </c>
      <c r="G1935">
        <v>1</v>
      </c>
      <c r="I1935" t="s">
        <v>52</v>
      </c>
      <c r="J1935" t="b">
        <f t="shared" si="30"/>
        <v>0</v>
      </c>
      <c r="N1935">
        <v>394124</v>
      </c>
      <c r="V1935">
        <v>10</v>
      </c>
    </row>
    <row r="1936" spans="1:22" x14ac:dyDescent="0.25">
      <c r="A1936">
        <v>393757</v>
      </c>
      <c r="B1936">
        <v>45150</v>
      </c>
      <c r="C1936" t="s">
        <v>279</v>
      </c>
      <c r="D1936" t="s">
        <v>10</v>
      </c>
      <c r="E1936">
        <v>40</v>
      </c>
      <c r="F1936" t="s">
        <v>11</v>
      </c>
      <c r="G1936">
        <v>1</v>
      </c>
      <c r="I1936" t="s">
        <v>52</v>
      </c>
      <c r="J1936" t="b">
        <f t="shared" si="30"/>
        <v>0</v>
      </c>
      <c r="N1936">
        <v>394125</v>
      </c>
      <c r="V1936">
        <v>10</v>
      </c>
    </row>
    <row r="1937" spans="1:22" x14ac:dyDescent="0.25">
      <c r="A1937">
        <v>393758</v>
      </c>
      <c r="B1937">
        <v>45139</v>
      </c>
      <c r="C1937" t="s">
        <v>280</v>
      </c>
      <c r="D1937" t="s">
        <v>10</v>
      </c>
      <c r="E1937">
        <v>20</v>
      </c>
      <c r="F1937" t="s">
        <v>11</v>
      </c>
      <c r="G1937">
        <v>1</v>
      </c>
      <c r="H1937" t="s">
        <v>38</v>
      </c>
      <c r="I1937" t="s">
        <v>52</v>
      </c>
      <c r="J1937" t="b">
        <f t="shared" si="30"/>
        <v>0</v>
      </c>
      <c r="N1937">
        <v>394126</v>
      </c>
      <c r="V1937">
        <v>10</v>
      </c>
    </row>
    <row r="1938" spans="1:22" x14ac:dyDescent="0.25">
      <c r="A1938">
        <v>393819</v>
      </c>
      <c r="B1938" t="s">
        <v>903</v>
      </c>
      <c r="C1938" t="s">
        <v>904</v>
      </c>
      <c r="D1938" t="s">
        <v>10</v>
      </c>
      <c r="E1938">
        <v>20</v>
      </c>
      <c r="F1938" t="s">
        <v>31</v>
      </c>
      <c r="G1938">
        <v>1</v>
      </c>
      <c r="H1938" t="s">
        <v>140</v>
      </c>
      <c r="I1938" t="s">
        <v>52</v>
      </c>
      <c r="J1938" t="b">
        <f t="shared" si="30"/>
        <v>0</v>
      </c>
      <c r="N1938">
        <v>394127</v>
      </c>
      <c r="V1938">
        <v>10</v>
      </c>
    </row>
    <row r="1939" spans="1:22" x14ac:dyDescent="0.25">
      <c r="A1939">
        <v>393820</v>
      </c>
      <c r="B1939">
        <v>3640</v>
      </c>
      <c r="C1939" t="s">
        <v>319</v>
      </c>
      <c r="D1939" t="s">
        <v>10</v>
      </c>
      <c r="E1939">
        <v>20</v>
      </c>
      <c r="F1939" t="s">
        <v>11</v>
      </c>
      <c r="G1939">
        <v>1</v>
      </c>
      <c r="H1939" t="s">
        <v>155</v>
      </c>
      <c r="I1939" t="s">
        <v>52</v>
      </c>
      <c r="J1939" t="b">
        <f t="shared" si="30"/>
        <v>0</v>
      </c>
      <c r="N1939">
        <v>394128</v>
      </c>
      <c r="V1939">
        <v>10</v>
      </c>
    </row>
    <row r="1940" spans="1:22" x14ac:dyDescent="0.25">
      <c r="A1940">
        <v>393821</v>
      </c>
      <c r="B1940">
        <v>25412</v>
      </c>
      <c r="C1940" t="s">
        <v>683</v>
      </c>
      <c r="D1940" t="s">
        <v>10</v>
      </c>
      <c r="E1940">
        <v>20</v>
      </c>
      <c r="F1940" t="s">
        <v>11</v>
      </c>
      <c r="G1940">
        <v>1</v>
      </c>
      <c r="H1940" t="s">
        <v>186</v>
      </c>
      <c r="I1940" t="s">
        <v>52</v>
      </c>
      <c r="J1940" t="b">
        <f t="shared" si="30"/>
        <v>0</v>
      </c>
      <c r="N1940">
        <v>394129</v>
      </c>
      <c r="V1940">
        <v>10</v>
      </c>
    </row>
    <row r="1941" spans="1:22" x14ac:dyDescent="0.25">
      <c r="A1941">
        <v>393822</v>
      </c>
      <c r="B1941">
        <v>5250</v>
      </c>
      <c r="C1941" t="s">
        <v>316</v>
      </c>
      <c r="D1941" t="s">
        <v>10</v>
      </c>
      <c r="E1941">
        <v>20</v>
      </c>
      <c r="F1941" t="s">
        <v>11</v>
      </c>
      <c r="G1941">
        <v>1</v>
      </c>
      <c r="H1941" t="s">
        <v>317</v>
      </c>
      <c r="I1941" t="s">
        <v>52</v>
      </c>
      <c r="J1941" t="b">
        <f t="shared" si="30"/>
        <v>0</v>
      </c>
      <c r="N1941">
        <v>394130</v>
      </c>
      <c r="V1941">
        <v>10</v>
      </c>
    </row>
    <row r="1942" spans="1:22" x14ac:dyDescent="0.25">
      <c r="A1942">
        <v>393823</v>
      </c>
      <c r="B1942">
        <v>36056</v>
      </c>
      <c r="C1942" t="s">
        <v>321</v>
      </c>
      <c r="D1942" t="s">
        <v>10</v>
      </c>
      <c r="E1942">
        <v>20</v>
      </c>
      <c r="F1942" t="s">
        <v>11</v>
      </c>
      <c r="G1942">
        <v>1</v>
      </c>
      <c r="H1942" t="s">
        <v>322</v>
      </c>
      <c r="I1942" t="s">
        <v>52</v>
      </c>
      <c r="J1942" t="b">
        <f t="shared" si="30"/>
        <v>0</v>
      </c>
      <c r="N1942">
        <v>394131</v>
      </c>
      <c r="V1942">
        <v>10</v>
      </c>
    </row>
    <row r="1943" spans="1:22" x14ac:dyDescent="0.25">
      <c r="A1943">
        <v>393824</v>
      </c>
      <c r="B1943">
        <v>40567</v>
      </c>
      <c r="C1943" t="s">
        <v>268</v>
      </c>
      <c r="D1943" t="s">
        <v>10</v>
      </c>
      <c r="E1943">
        <v>20</v>
      </c>
      <c r="F1943" t="s">
        <v>11</v>
      </c>
      <c r="G1943">
        <v>1</v>
      </c>
      <c r="I1943" t="s">
        <v>52</v>
      </c>
      <c r="J1943" t="b">
        <f t="shared" si="30"/>
        <v>0</v>
      </c>
      <c r="N1943">
        <v>394132</v>
      </c>
      <c r="V1943">
        <v>10</v>
      </c>
    </row>
    <row r="1944" spans="1:22" x14ac:dyDescent="0.25">
      <c r="A1944">
        <v>393825</v>
      </c>
      <c r="B1944">
        <v>40565</v>
      </c>
      <c r="C1944" t="s">
        <v>277</v>
      </c>
      <c r="D1944" t="s">
        <v>10</v>
      </c>
      <c r="E1944">
        <v>20</v>
      </c>
      <c r="F1944" t="s">
        <v>11</v>
      </c>
      <c r="G1944">
        <v>1</v>
      </c>
      <c r="I1944" t="s">
        <v>52</v>
      </c>
      <c r="J1944" t="b">
        <f t="shared" si="30"/>
        <v>0</v>
      </c>
      <c r="N1944">
        <v>394133</v>
      </c>
      <c r="V1944">
        <v>10</v>
      </c>
    </row>
    <row r="1945" spans="1:22" x14ac:dyDescent="0.25">
      <c r="A1945">
        <v>393826</v>
      </c>
      <c r="B1945">
        <v>30125</v>
      </c>
      <c r="C1945" t="s">
        <v>158</v>
      </c>
      <c r="D1945" t="s">
        <v>10</v>
      </c>
      <c r="E1945">
        <v>60</v>
      </c>
      <c r="F1945" t="s">
        <v>11</v>
      </c>
      <c r="G1945">
        <v>1</v>
      </c>
      <c r="H1945" t="s">
        <v>22</v>
      </c>
      <c r="I1945" t="s">
        <v>52</v>
      </c>
      <c r="J1945" t="b">
        <f t="shared" si="30"/>
        <v>0</v>
      </c>
      <c r="N1945">
        <v>394134</v>
      </c>
      <c r="V1945">
        <v>10</v>
      </c>
    </row>
    <row r="1946" spans="1:22" x14ac:dyDescent="0.25">
      <c r="A1946">
        <v>393827</v>
      </c>
      <c r="B1946">
        <v>25030</v>
      </c>
      <c r="C1946" t="s">
        <v>187</v>
      </c>
      <c r="D1946" t="s">
        <v>10</v>
      </c>
      <c r="E1946">
        <v>20</v>
      </c>
      <c r="F1946" t="s">
        <v>11</v>
      </c>
      <c r="G1946">
        <v>1</v>
      </c>
      <c r="H1946" t="s">
        <v>160</v>
      </c>
      <c r="I1946" t="s">
        <v>52</v>
      </c>
      <c r="J1946" t="b">
        <f t="shared" si="30"/>
        <v>0</v>
      </c>
      <c r="N1946">
        <v>394135</v>
      </c>
      <c r="V1946">
        <v>10</v>
      </c>
    </row>
    <row r="1947" spans="1:22" x14ac:dyDescent="0.25">
      <c r="A1947">
        <v>393828</v>
      </c>
      <c r="B1947">
        <v>225035</v>
      </c>
      <c r="C1947" t="s">
        <v>902</v>
      </c>
      <c r="D1947" t="s">
        <v>10</v>
      </c>
      <c r="E1947">
        <v>20</v>
      </c>
      <c r="F1947" t="s">
        <v>11</v>
      </c>
      <c r="G1947">
        <v>1</v>
      </c>
      <c r="I1947" t="s">
        <v>52</v>
      </c>
      <c r="J1947" t="b">
        <f t="shared" si="30"/>
        <v>0</v>
      </c>
      <c r="N1947">
        <v>394136</v>
      </c>
      <c r="V1947">
        <v>10</v>
      </c>
    </row>
    <row r="1948" spans="1:22" x14ac:dyDescent="0.25">
      <c r="A1948">
        <v>393829</v>
      </c>
      <c r="B1948">
        <v>6600</v>
      </c>
      <c r="C1948" t="s">
        <v>154</v>
      </c>
      <c r="D1948" t="s">
        <v>10</v>
      </c>
      <c r="E1948">
        <v>20</v>
      </c>
      <c r="F1948" t="s">
        <v>11</v>
      </c>
      <c r="G1948">
        <v>1</v>
      </c>
      <c r="H1948" t="s">
        <v>155</v>
      </c>
      <c r="I1948" t="s">
        <v>52</v>
      </c>
      <c r="J1948" t="b">
        <f t="shared" si="30"/>
        <v>0</v>
      </c>
      <c r="N1948">
        <v>394137</v>
      </c>
      <c r="V1948">
        <v>10</v>
      </c>
    </row>
    <row r="1949" spans="1:22" x14ac:dyDescent="0.25">
      <c r="A1949">
        <v>393830</v>
      </c>
      <c r="B1949">
        <v>2165</v>
      </c>
      <c r="C1949" t="s">
        <v>323</v>
      </c>
      <c r="D1949" t="s">
        <v>10</v>
      </c>
      <c r="E1949">
        <v>20</v>
      </c>
      <c r="F1949" t="s">
        <v>11</v>
      </c>
      <c r="G1949">
        <v>1</v>
      </c>
      <c r="H1949" t="s">
        <v>324</v>
      </c>
      <c r="I1949" t="s">
        <v>52</v>
      </c>
      <c r="J1949" t="b">
        <f t="shared" si="30"/>
        <v>0</v>
      </c>
      <c r="N1949">
        <v>394138</v>
      </c>
      <c r="V1949">
        <v>10</v>
      </c>
    </row>
    <row r="1950" spans="1:22" x14ac:dyDescent="0.25">
      <c r="A1950">
        <v>393831</v>
      </c>
      <c r="B1950">
        <v>3730</v>
      </c>
      <c r="C1950" t="s">
        <v>315</v>
      </c>
      <c r="D1950" t="s">
        <v>10</v>
      </c>
      <c r="E1950">
        <v>20</v>
      </c>
      <c r="F1950" t="s">
        <v>11</v>
      </c>
      <c r="G1950">
        <v>1</v>
      </c>
      <c r="I1950" t="s">
        <v>52</v>
      </c>
      <c r="J1950" t="b">
        <f t="shared" si="30"/>
        <v>0</v>
      </c>
      <c r="N1950">
        <v>394139</v>
      </c>
      <c r="V1950">
        <v>10</v>
      </c>
    </row>
    <row r="1951" spans="1:22" x14ac:dyDescent="0.25">
      <c r="A1951">
        <v>393832</v>
      </c>
      <c r="B1951">
        <v>45700</v>
      </c>
      <c r="C1951" t="s">
        <v>318</v>
      </c>
      <c r="D1951" t="s">
        <v>10</v>
      </c>
      <c r="E1951">
        <v>20</v>
      </c>
      <c r="F1951" t="s">
        <v>11</v>
      </c>
      <c r="G1951">
        <v>1</v>
      </c>
      <c r="I1951" t="s">
        <v>52</v>
      </c>
      <c r="J1951" t="b">
        <f t="shared" si="30"/>
        <v>0</v>
      </c>
      <c r="N1951">
        <v>394140</v>
      </c>
      <c r="V1951">
        <v>10</v>
      </c>
    </row>
    <row r="1952" spans="1:22" x14ac:dyDescent="0.25">
      <c r="A1952">
        <v>393833</v>
      </c>
      <c r="B1952">
        <v>15220</v>
      </c>
      <c r="C1952" t="s">
        <v>325</v>
      </c>
      <c r="D1952" t="s">
        <v>10</v>
      </c>
      <c r="E1952">
        <v>20</v>
      </c>
      <c r="F1952" t="s">
        <v>11</v>
      </c>
      <c r="G1952">
        <v>1</v>
      </c>
      <c r="H1952" t="s">
        <v>186</v>
      </c>
      <c r="I1952" t="s">
        <v>52</v>
      </c>
      <c r="J1952" t="b">
        <f t="shared" si="30"/>
        <v>0</v>
      </c>
      <c r="N1952">
        <v>394141</v>
      </c>
      <c r="V1952">
        <v>10</v>
      </c>
    </row>
    <row r="1953" spans="1:22" x14ac:dyDescent="0.25">
      <c r="A1953">
        <v>393834</v>
      </c>
      <c r="B1953">
        <v>15080</v>
      </c>
      <c r="C1953" t="s">
        <v>233</v>
      </c>
      <c r="D1953" t="s">
        <v>10</v>
      </c>
      <c r="E1953">
        <v>40</v>
      </c>
      <c r="F1953" t="s">
        <v>11</v>
      </c>
      <c r="G1953">
        <v>1</v>
      </c>
      <c r="H1953" t="s">
        <v>101</v>
      </c>
      <c r="I1953" t="s">
        <v>52</v>
      </c>
      <c r="J1953" t="b">
        <f t="shared" si="30"/>
        <v>0</v>
      </c>
      <c r="N1953">
        <v>394142</v>
      </c>
      <c r="V1953">
        <v>10</v>
      </c>
    </row>
    <row r="1954" spans="1:22" x14ac:dyDescent="0.25">
      <c r="A1954">
        <v>393835</v>
      </c>
      <c r="B1954">
        <v>313001</v>
      </c>
      <c r="C1954" t="s">
        <v>278</v>
      </c>
      <c r="D1954" t="s">
        <v>10</v>
      </c>
      <c r="E1954">
        <v>20</v>
      </c>
      <c r="F1954" t="s">
        <v>11</v>
      </c>
      <c r="G1954">
        <v>1</v>
      </c>
      <c r="I1954" t="s">
        <v>52</v>
      </c>
      <c r="J1954" t="b">
        <f t="shared" si="30"/>
        <v>0</v>
      </c>
      <c r="N1954">
        <v>394143</v>
      </c>
      <c r="V1954">
        <v>10</v>
      </c>
    </row>
    <row r="1955" spans="1:22" x14ac:dyDescent="0.25">
      <c r="A1955">
        <v>393836</v>
      </c>
      <c r="B1955">
        <v>5210</v>
      </c>
      <c r="C1955" t="s">
        <v>149</v>
      </c>
      <c r="D1955" t="s">
        <v>10</v>
      </c>
      <c r="E1955">
        <v>40</v>
      </c>
      <c r="F1955" t="s">
        <v>11</v>
      </c>
      <c r="G1955">
        <v>1</v>
      </c>
      <c r="H1955" t="s">
        <v>150</v>
      </c>
      <c r="I1955" t="s">
        <v>52</v>
      </c>
      <c r="J1955" t="b">
        <f t="shared" si="30"/>
        <v>0</v>
      </c>
      <c r="N1955">
        <v>394144</v>
      </c>
      <c r="V1955">
        <v>10</v>
      </c>
    </row>
    <row r="1956" spans="1:22" x14ac:dyDescent="0.25">
      <c r="A1956">
        <v>393837</v>
      </c>
      <c r="B1956">
        <v>7251</v>
      </c>
      <c r="C1956" t="s">
        <v>156</v>
      </c>
      <c r="D1956" t="s">
        <v>10</v>
      </c>
      <c r="E1956">
        <v>40</v>
      </c>
      <c r="F1956" t="s">
        <v>11</v>
      </c>
      <c r="G1956">
        <v>1</v>
      </c>
      <c r="H1956" t="s">
        <v>155</v>
      </c>
      <c r="I1956" t="s">
        <v>52</v>
      </c>
      <c r="J1956" t="b">
        <f t="shared" si="30"/>
        <v>0</v>
      </c>
      <c r="N1956">
        <v>394145</v>
      </c>
      <c r="V1956">
        <v>10</v>
      </c>
    </row>
    <row r="1957" spans="1:22" x14ac:dyDescent="0.25">
      <c r="A1957">
        <v>393838</v>
      </c>
      <c r="B1957">
        <v>30472</v>
      </c>
      <c r="C1957" t="s">
        <v>825</v>
      </c>
      <c r="D1957" t="s">
        <v>10</v>
      </c>
      <c r="E1957">
        <v>20</v>
      </c>
      <c r="F1957" t="s">
        <v>11</v>
      </c>
      <c r="G1957">
        <v>1</v>
      </c>
      <c r="H1957" t="s">
        <v>22</v>
      </c>
      <c r="I1957" t="s">
        <v>52</v>
      </c>
      <c r="J1957" t="b">
        <f t="shared" si="30"/>
        <v>0</v>
      </c>
      <c r="N1957">
        <v>394146</v>
      </c>
      <c r="V1957">
        <v>10</v>
      </c>
    </row>
    <row r="1958" spans="1:22" x14ac:dyDescent="0.25">
      <c r="A1958">
        <v>393840</v>
      </c>
      <c r="B1958" t="s">
        <v>905</v>
      </c>
      <c r="C1958" t="s">
        <v>906</v>
      </c>
      <c r="D1958" t="s">
        <v>10</v>
      </c>
      <c r="E1958">
        <v>20</v>
      </c>
      <c r="F1958" t="s">
        <v>31</v>
      </c>
      <c r="G1958">
        <v>2</v>
      </c>
      <c r="I1958" t="s">
        <v>52</v>
      </c>
      <c r="J1958" t="b">
        <f t="shared" si="30"/>
        <v>0</v>
      </c>
      <c r="N1958">
        <v>394147</v>
      </c>
      <c r="V1958">
        <v>11</v>
      </c>
    </row>
    <row r="1959" spans="1:22" x14ac:dyDescent="0.25">
      <c r="A1959">
        <v>393841</v>
      </c>
      <c r="B1959" t="s">
        <v>903</v>
      </c>
      <c r="C1959" t="s">
        <v>904</v>
      </c>
      <c r="D1959" t="s">
        <v>10</v>
      </c>
      <c r="E1959">
        <v>20</v>
      </c>
      <c r="F1959" t="s">
        <v>11</v>
      </c>
      <c r="G1959">
        <v>1</v>
      </c>
      <c r="H1959" t="s">
        <v>140</v>
      </c>
      <c r="I1959" t="s">
        <v>52</v>
      </c>
      <c r="J1959" t="b">
        <f t="shared" si="30"/>
        <v>0</v>
      </c>
      <c r="N1959">
        <v>394148</v>
      </c>
      <c r="V1959">
        <v>11</v>
      </c>
    </row>
    <row r="1960" spans="1:22" x14ac:dyDescent="0.25">
      <c r="A1960">
        <v>393842</v>
      </c>
      <c r="B1960" t="s">
        <v>907</v>
      </c>
      <c r="C1960" t="s">
        <v>908</v>
      </c>
      <c r="D1960" t="s">
        <v>10</v>
      </c>
      <c r="E1960">
        <v>19</v>
      </c>
      <c r="F1960" t="s">
        <v>31</v>
      </c>
      <c r="G1960">
        <v>3</v>
      </c>
      <c r="I1960" t="s">
        <v>52</v>
      </c>
      <c r="J1960" t="b">
        <f t="shared" si="30"/>
        <v>0</v>
      </c>
      <c r="N1960">
        <v>394149</v>
      </c>
      <c r="V1960">
        <v>11</v>
      </c>
    </row>
    <row r="1961" spans="1:22" x14ac:dyDescent="0.25">
      <c r="A1961">
        <v>393843</v>
      </c>
      <c r="B1961" t="s">
        <v>905</v>
      </c>
      <c r="C1961" t="s">
        <v>906</v>
      </c>
      <c r="D1961" t="s">
        <v>10</v>
      </c>
      <c r="E1961">
        <v>19</v>
      </c>
      <c r="F1961" t="s">
        <v>11</v>
      </c>
      <c r="G1961">
        <v>2</v>
      </c>
      <c r="I1961" t="s">
        <v>52</v>
      </c>
      <c r="J1961" t="b">
        <f t="shared" si="30"/>
        <v>0</v>
      </c>
      <c r="N1961">
        <v>394150</v>
      </c>
      <c r="V1961">
        <v>11</v>
      </c>
    </row>
    <row r="1962" spans="1:22" x14ac:dyDescent="0.25">
      <c r="A1962">
        <v>393844</v>
      </c>
      <c r="B1962" t="s">
        <v>900</v>
      </c>
      <c r="C1962" t="s">
        <v>901</v>
      </c>
      <c r="D1962" t="s">
        <v>10</v>
      </c>
      <c r="E1962">
        <v>19</v>
      </c>
      <c r="F1962" t="s">
        <v>11</v>
      </c>
      <c r="G1962">
        <v>2</v>
      </c>
      <c r="I1962" t="s">
        <v>52</v>
      </c>
      <c r="J1962" t="b">
        <f t="shared" si="30"/>
        <v>0</v>
      </c>
      <c r="N1962">
        <v>394151</v>
      </c>
      <c r="V1962">
        <v>11</v>
      </c>
    </row>
    <row r="1963" spans="1:22" x14ac:dyDescent="0.25">
      <c r="A1963">
        <v>393845</v>
      </c>
      <c r="B1963" t="s">
        <v>896</v>
      </c>
      <c r="C1963" t="s">
        <v>897</v>
      </c>
      <c r="D1963" t="s">
        <v>10</v>
      </c>
      <c r="E1963">
        <v>19</v>
      </c>
      <c r="F1963" t="s">
        <v>11</v>
      </c>
      <c r="G1963">
        <v>2</v>
      </c>
      <c r="I1963" t="s">
        <v>52</v>
      </c>
      <c r="J1963" t="b">
        <f t="shared" si="30"/>
        <v>0</v>
      </c>
      <c r="N1963">
        <v>394152</v>
      </c>
      <c r="V1963">
        <v>11</v>
      </c>
    </row>
    <row r="1964" spans="1:22" x14ac:dyDescent="0.25">
      <c r="A1964">
        <v>393846</v>
      </c>
      <c r="B1964" t="s">
        <v>907</v>
      </c>
      <c r="C1964" t="s">
        <v>908</v>
      </c>
      <c r="D1964" t="s">
        <v>10</v>
      </c>
      <c r="E1964">
        <v>19</v>
      </c>
      <c r="F1964" t="s">
        <v>11</v>
      </c>
      <c r="G1964">
        <v>3</v>
      </c>
      <c r="I1964" t="s">
        <v>13</v>
      </c>
      <c r="J1964" t="b">
        <f t="shared" si="30"/>
        <v>0</v>
      </c>
      <c r="N1964">
        <v>394159</v>
      </c>
      <c r="V1964">
        <v>11</v>
      </c>
    </row>
    <row r="1965" spans="1:22" x14ac:dyDescent="0.25">
      <c r="A1965">
        <v>393853</v>
      </c>
      <c r="B1965" t="s">
        <v>657</v>
      </c>
      <c r="C1965" t="s">
        <v>658</v>
      </c>
      <c r="D1965" t="s">
        <v>10</v>
      </c>
      <c r="E1965">
        <v>1</v>
      </c>
      <c r="F1965" t="s">
        <v>31</v>
      </c>
      <c r="G1965">
        <v>2</v>
      </c>
      <c r="I1965" t="s">
        <v>52</v>
      </c>
      <c r="J1965" t="b">
        <f t="shared" si="30"/>
        <v>0</v>
      </c>
      <c r="N1965">
        <v>394160</v>
      </c>
      <c r="V1965">
        <v>11</v>
      </c>
    </row>
    <row r="1966" spans="1:22" x14ac:dyDescent="0.25">
      <c r="A1966">
        <v>393854</v>
      </c>
      <c r="B1966">
        <v>70030</v>
      </c>
      <c r="C1966" t="s">
        <v>387</v>
      </c>
      <c r="D1966" t="s">
        <v>10</v>
      </c>
      <c r="E1966">
        <v>0</v>
      </c>
      <c r="F1966" t="s">
        <v>11</v>
      </c>
      <c r="G1966">
        <v>1</v>
      </c>
      <c r="H1966" t="s">
        <v>225</v>
      </c>
      <c r="I1966" t="s">
        <v>52</v>
      </c>
      <c r="J1966" t="b">
        <f t="shared" si="30"/>
        <v>0</v>
      </c>
      <c r="N1966">
        <v>394161</v>
      </c>
      <c r="V1966">
        <v>11</v>
      </c>
    </row>
    <row r="1967" spans="1:22" x14ac:dyDescent="0.25">
      <c r="A1967">
        <v>393855</v>
      </c>
      <c r="B1967">
        <v>70020</v>
      </c>
      <c r="C1967" t="s">
        <v>405</v>
      </c>
      <c r="D1967" t="s">
        <v>10</v>
      </c>
      <c r="E1967">
        <v>0</v>
      </c>
      <c r="F1967" t="s">
        <v>11</v>
      </c>
      <c r="G1967">
        <v>1</v>
      </c>
      <c r="H1967" t="s">
        <v>225</v>
      </c>
      <c r="I1967" t="s">
        <v>52</v>
      </c>
      <c r="J1967" t="b">
        <f t="shared" si="30"/>
        <v>0</v>
      </c>
      <c r="N1967">
        <v>394162</v>
      </c>
      <c r="V1967">
        <v>11</v>
      </c>
    </row>
    <row r="1968" spans="1:22" x14ac:dyDescent="0.25">
      <c r="A1968">
        <v>393856</v>
      </c>
      <c r="B1968">
        <v>60375</v>
      </c>
      <c r="C1968" t="s">
        <v>712</v>
      </c>
      <c r="D1968" t="s">
        <v>10</v>
      </c>
      <c r="E1968">
        <v>2</v>
      </c>
      <c r="F1968" t="s">
        <v>11</v>
      </c>
      <c r="G1968">
        <v>1</v>
      </c>
      <c r="H1968" t="s">
        <v>713</v>
      </c>
      <c r="I1968" t="s">
        <v>52</v>
      </c>
      <c r="J1968" t="b">
        <f t="shared" si="30"/>
        <v>0</v>
      </c>
      <c r="N1968">
        <v>394163</v>
      </c>
      <c r="V1968">
        <v>11</v>
      </c>
    </row>
    <row r="1969" spans="1:22" x14ac:dyDescent="0.25">
      <c r="A1969">
        <v>393857</v>
      </c>
      <c r="B1969">
        <v>50151</v>
      </c>
      <c r="C1969" t="s">
        <v>234</v>
      </c>
      <c r="D1969" t="s">
        <v>10</v>
      </c>
      <c r="E1969">
        <v>2</v>
      </c>
      <c r="F1969" t="s">
        <v>11</v>
      </c>
      <c r="G1969">
        <v>1</v>
      </c>
      <c r="H1969" t="s">
        <v>160</v>
      </c>
      <c r="I1969" t="s">
        <v>52</v>
      </c>
      <c r="J1969" t="b">
        <f t="shared" si="30"/>
        <v>0</v>
      </c>
      <c r="N1969">
        <v>394164</v>
      </c>
      <c r="V1969">
        <v>11</v>
      </c>
    </row>
    <row r="1970" spans="1:22" x14ac:dyDescent="0.25">
      <c r="A1970">
        <v>393858</v>
      </c>
      <c r="B1970">
        <v>60100</v>
      </c>
      <c r="C1970" t="s">
        <v>772</v>
      </c>
      <c r="D1970" t="s">
        <v>10</v>
      </c>
      <c r="E1970">
        <v>2</v>
      </c>
      <c r="F1970" t="s">
        <v>11</v>
      </c>
      <c r="G1970">
        <v>1</v>
      </c>
      <c r="H1970" t="s">
        <v>572</v>
      </c>
      <c r="I1970" t="s">
        <v>52</v>
      </c>
      <c r="J1970" t="b">
        <f t="shared" si="30"/>
        <v>0</v>
      </c>
      <c r="N1970">
        <v>394165</v>
      </c>
      <c r="V1970">
        <v>11</v>
      </c>
    </row>
    <row r="1971" spans="1:22" x14ac:dyDescent="0.25">
      <c r="A1971">
        <v>393859</v>
      </c>
      <c r="B1971">
        <v>61309</v>
      </c>
      <c r="C1971" t="s">
        <v>881</v>
      </c>
      <c r="D1971" t="s">
        <v>10</v>
      </c>
      <c r="E1971">
        <v>1</v>
      </c>
      <c r="F1971" t="s">
        <v>11</v>
      </c>
      <c r="G1971">
        <v>1</v>
      </c>
      <c r="H1971" t="s">
        <v>882</v>
      </c>
      <c r="I1971" t="s">
        <v>297</v>
      </c>
      <c r="J1971" t="b">
        <f t="shared" si="30"/>
        <v>0</v>
      </c>
      <c r="N1971">
        <v>394166</v>
      </c>
      <c r="V1971">
        <v>11</v>
      </c>
    </row>
    <row r="1972" spans="1:22" x14ac:dyDescent="0.25">
      <c r="A1972">
        <v>393860</v>
      </c>
      <c r="B1972">
        <v>60132</v>
      </c>
      <c r="C1972" t="s">
        <v>883</v>
      </c>
      <c r="D1972" t="s">
        <v>10</v>
      </c>
      <c r="E1972">
        <v>1</v>
      </c>
      <c r="F1972" t="s">
        <v>11</v>
      </c>
      <c r="G1972">
        <v>1</v>
      </c>
      <c r="I1972" t="s">
        <v>297</v>
      </c>
      <c r="J1972" t="b">
        <f t="shared" si="30"/>
        <v>0</v>
      </c>
      <c r="N1972">
        <v>394167</v>
      </c>
      <c r="V1972">
        <v>11</v>
      </c>
    </row>
    <row r="1973" spans="1:22" x14ac:dyDescent="0.25">
      <c r="A1973">
        <v>393873</v>
      </c>
      <c r="B1973">
        <v>55326</v>
      </c>
      <c r="C1973" t="s">
        <v>909</v>
      </c>
      <c r="D1973" t="s">
        <v>10</v>
      </c>
      <c r="E1973">
        <v>1</v>
      </c>
      <c r="F1973" t="s">
        <v>31</v>
      </c>
      <c r="G1973">
        <v>1</v>
      </c>
      <c r="H1973" t="s">
        <v>192</v>
      </c>
      <c r="I1973" t="s">
        <v>13</v>
      </c>
      <c r="J1973" t="b">
        <f t="shared" si="30"/>
        <v>0</v>
      </c>
      <c r="N1973">
        <v>394168</v>
      </c>
      <c r="V1973">
        <v>11</v>
      </c>
    </row>
    <row r="1974" spans="1:22" x14ac:dyDescent="0.25">
      <c r="A1974">
        <v>393887</v>
      </c>
      <c r="B1974" t="s">
        <v>910</v>
      </c>
      <c r="C1974" t="s">
        <v>911</v>
      </c>
      <c r="D1974" t="s">
        <v>10</v>
      </c>
      <c r="E1974">
        <v>1</v>
      </c>
      <c r="F1974" t="s">
        <v>31</v>
      </c>
      <c r="G1974">
        <v>2</v>
      </c>
      <c r="I1974" t="s">
        <v>52</v>
      </c>
      <c r="J1974" t="b">
        <f t="shared" si="30"/>
        <v>0</v>
      </c>
      <c r="N1974">
        <v>394169</v>
      </c>
      <c r="V1974">
        <v>11</v>
      </c>
    </row>
    <row r="1975" spans="1:22" x14ac:dyDescent="0.25">
      <c r="A1975">
        <v>393888</v>
      </c>
      <c r="B1975">
        <v>115040</v>
      </c>
      <c r="C1975" t="s">
        <v>162</v>
      </c>
      <c r="D1975" t="s">
        <v>10</v>
      </c>
      <c r="E1975">
        <v>3</v>
      </c>
      <c r="F1975" t="s">
        <v>11</v>
      </c>
      <c r="G1975">
        <v>1</v>
      </c>
      <c r="H1975" t="s">
        <v>163</v>
      </c>
      <c r="I1975" t="s">
        <v>52</v>
      </c>
      <c r="J1975" t="b">
        <f t="shared" si="30"/>
        <v>0</v>
      </c>
      <c r="N1975">
        <v>394170</v>
      </c>
      <c r="V1975">
        <v>11</v>
      </c>
    </row>
    <row r="1976" spans="1:22" x14ac:dyDescent="0.25">
      <c r="A1976">
        <v>393889</v>
      </c>
      <c r="B1976">
        <v>120030</v>
      </c>
      <c r="C1976" t="s">
        <v>164</v>
      </c>
      <c r="D1976" t="s">
        <v>10</v>
      </c>
      <c r="E1976">
        <v>1</v>
      </c>
      <c r="F1976" t="s">
        <v>11</v>
      </c>
      <c r="G1976">
        <v>1</v>
      </c>
      <c r="H1976" t="s">
        <v>163</v>
      </c>
      <c r="I1976" t="s">
        <v>52</v>
      </c>
      <c r="J1976" t="b">
        <f t="shared" si="30"/>
        <v>0</v>
      </c>
      <c r="N1976">
        <v>394171</v>
      </c>
      <c r="V1976">
        <v>11</v>
      </c>
    </row>
    <row r="1977" spans="1:22" x14ac:dyDescent="0.25">
      <c r="A1977">
        <v>393890</v>
      </c>
      <c r="B1977">
        <v>101318</v>
      </c>
      <c r="C1977" t="s">
        <v>340</v>
      </c>
      <c r="D1977" t="s">
        <v>10</v>
      </c>
      <c r="E1977">
        <v>1</v>
      </c>
      <c r="F1977" t="s">
        <v>11</v>
      </c>
      <c r="G1977">
        <v>1</v>
      </c>
      <c r="H1977" t="s">
        <v>303</v>
      </c>
      <c r="I1977" t="s">
        <v>52</v>
      </c>
      <c r="J1977" t="b">
        <f t="shared" si="30"/>
        <v>0</v>
      </c>
      <c r="N1977">
        <v>394172</v>
      </c>
      <c r="V1977">
        <v>11</v>
      </c>
    </row>
    <row r="1978" spans="1:22" x14ac:dyDescent="0.25">
      <c r="A1978">
        <v>393891</v>
      </c>
      <c r="B1978">
        <v>101334</v>
      </c>
      <c r="C1978" t="s">
        <v>190</v>
      </c>
      <c r="D1978" t="s">
        <v>10</v>
      </c>
      <c r="E1978">
        <v>1</v>
      </c>
      <c r="F1978" t="s">
        <v>11</v>
      </c>
      <c r="G1978">
        <v>1</v>
      </c>
      <c r="H1978" t="s">
        <v>307</v>
      </c>
      <c r="I1978" t="s">
        <v>52</v>
      </c>
      <c r="J1978" t="b">
        <f t="shared" si="30"/>
        <v>0</v>
      </c>
      <c r="N1978">
        <v>394173</v>
      </c>
      <c r="V1978">
        <v>11</v>
      </c>
    </row>
    <row r="1979" spans="1:22" x14ac:dyDescent="0.25">
      <c r="A1979">
        <v>393892</v>
      </c>
      <c r="B1979">
        <v>101266</v>
      </c>
      <c r="C1979" t="s">
        <v>912</v>
      </c>
      <c r="D1979" t="s">
        <v>10</v>
      </c>
      <c r="E1979">
        <v>1</v>
      </c>
      <c r="F1979" t="s">
        <v>11</v>
      </c>
      <c r="G1979">
        <v>1</v>
      </c>
      <c r="H1979" t="s">
        <v>303</v>
      </c>
      <c r="I1979" t="s">
        <v>52</v>
      </c>
      <c r="J1979" t="b">
        <f t="shared" si="30"/>
        <v>0</v>
      </c>
      <c r="N1979">
        <v>394174</v>
      </c>
      <c r="V1979">
        <v>11</v>
      </c>
    </row>
    <row r="1980" spans="1:22" x14ac:dyDescent="0.25">
      <c r="A1980">
        <v>393893</v>
      </c>
      <c r="B1980">
        <v>55326</v>
      </c>
      <c r="C1980" t="s">
        <v>909</v>
      </c>
      <c r="D1980" t="s">
        <v>10</v>
      </c>
      <c r="E1980">
        <v>1</v>
      </c>
      <c r="F1980" t="s">
        <v>11</v>
      </c>
      <c r="G1980">
        <v>1</v>
      </c>
      <c r="H1980" t="s">
        <v>192</v>
      </c>
      <c r="I1980" t="s">
        <v>52</v>
      </c>
      <c r="J1980" t="b">
        <f t="shared" si="30"/>
        <v>0</v>
      </c>
      <c r="N1980">
        <v>394175</v>
      </c>
      <c r="V1980">
        <v>11</v>
      </c>
    </row>
    <row r="1981" spans="1:22" x14ac:dyDescent="0.25">
      <c r="A1981">
        <v>393894</v>
      </c>
      <c r="B1981">
        <v>107410</v>
      </c>
      <c r="C1981" t="s">
        <v>815</v>
      </c>
      <c r="D1981" t="s">
        <v>10</v>
      </c>
      <c r="E1981">
        <v>1</v>
      </c>
      <c r="F1981" t="s">
        <v>11</v>
      </c>
      <c r="G1981">
        <v>1</v>
      </c>
      <c r="H1981" t="s">
        <v>163</v>
      </c>
      <c r="I1981" t="s">
        <v>52</v>
      </c>
      <c r="J1981" t="b">
        <f t="shared" si="30"/>
        <v>0</v>
      </c>
      <c r="N1981">
        <v>394179</v>
      </c>
      <c r="V1981">
        <v>11</v>
      </c>
    </row>
    <row r="1982" spans="1:22" x14ac:dyDescent="0.25">
      <c r="A1982">
        <v>393895</v>
      </c>
      <c r="B1982">
        <v>101434</v>
      </c>
      <c r="C1982" t="s">
        <v>491</v>
      </c>
      <c r="D1982" t="s">
        <v>10</v>
      </c>
      <c r="E1982">
        <v>1</v>
      </c>
      <c r="F1982" t="s">
        <v>11</v>
      </c>
      <c r="G1982">
        <v>1</v>
      </c>
      <c r="H1982" t="s">
        <v>303</v>
      </c>
      <c r="I1982" t="s">
        <v>52</v>
      </c>
      <c r="J1982" t="b">
        <f t="shared" si="30"/>
        <v>0</v>
      </c>
      <c r="N1982">
        <v>394180</v>
      </c>
      <c r="V1982">
        <v>11</v>
      </c>
    </row>
    <row r="1983" spans="1:22" x14ac:dyDescent="0.25">
      <c r="A1983">
        <v>393896</v>
      </c>
      <c r="B1983">
        <v>101543</v>
      </c>
      <c r="C1983" t="s">
        <v>306</v>
      </c>
      <c r="D1983" t="s">
        <v>10</v>
      </c>
      <c r="E1983">
        <v>1</v>
      </c>
      <c r="F1983" t="s">
        <v>11</v>
      </c>
      <c r="G1983">
        <v>1</v>
      </c>
      <c r="H1983" t="s">
        <v>307</v>
      </c>
      <c r="I1983" t="s">
        <v>52</v>
      </c>
      <c r="J1983" t="b">
        <f t="shared" si="30"/>
        <v>0</v>
      </c>
      <c r="N1983">
        <v>394181</v>
      </c>
      <c r="V1983">
        <v>11</v>
      </c>
    </row>
    <row r="1984" spans="1:22" x14ac:dyDescent="0.25">
      <c r="A1984">
        <v>393897</v>
      </c>
      <c r="B1984">
        <v>101534</v>
      </c>
      <c r="C1984" t="s">
        <v>886</v>
      </c>
      <c r="D1984" t="s">
        <v>10</v>
      </c>
      <c r="E1984">
        <v>1</v>
      </c>
      <c r="F1984" t="s">
        <v>11</v>
      </c>
      <c r="G1984">
        <v>1</v>
      </c>
      <c r="H1984" t="s">
        <v>303</v>
      </c>
      <c r="I1984" t="s">
        <v>52</v>
      </c>
      <c r="J1984" t="b">
        <f t="shared" si="30"/>
        <v>0</v>
      </c>
      <c r="N1984">
        <v>394182</v>
      </c>
      <c r="V1984">
        <v>11</v>
      </c>
    </row>
    <row r="1985" spans="1:22" x14ac:dyDescent="0.25">
      <c r="A1985">
        <v>393898</v>
      </c>
      <c r="B1985">
        <v>101409</v>
      </c>
      <c r="C1985" t="s">
        <v>382</v>
      </c>
      <c r="D1985" t="s">
        <v>10</v>
      </c>
      <c r="E1985">
        <v>1</v>
      </c>
      <c r="F1985" t="s">
        <v>11</v>
      </c>
      <c r="G1985">
        <v>1</v>
      </c>
      <c r="H1985" t="s">
        <v>303</v>
      </c>
      <c r="I1985" t="s">
        <v>52</v>
      </c>
      <c r="J1985" t="b">
        <f t="shared" si="30"/>
        <v>0</v>
      </c>
      <c r="N1985">
        <v>394183</v>
      </c>
      <c r="V1985">
        <v>11</v>
      </c>
    </row>
    <row r="1986" spans="1:22" x14ac:dyDescent="0.25">
      <c r="A1986">
        <v>393899</v>
      </c>
      <c r="B1986">
        <v>101301</v>
      </c>
      <c r="C1986" t="s">
        <v>342</v>
      </c>
      <c r="D1986" t="s">
        <v>10</v>
      </c>
      <c r="E1986">
        <v>1</v>
      </c>
      <c r="F1986" t="s">
        <v>11</v>
      </c>
      <c r="G1986">
        <v>1</v>
      </c>
      <c r="H1986" t="s">
        <v>303</v>
      </c>
      <c r="I1986" t="s">
        <v>52</v>
      </c>
      <c r="J1986" t="b">
        <f t="shared" si="30"/>
        <v>0</v>
      </c>
      <c r="N1986">
        <v>394204</v>
      </c>
      <c r="V1986">
        <v>11</v>
      </c>
    </row>
    <row r="1987" spans="1:22" x14ac:dyDescent="0.25">
      <c r="A1987">
        <v>393900</v>
      </c>
      <c r="B1987" t="s">
        <v>659</v>
      </c>
      <c r="C1987" t="s">
        <v>660</v>
      </c>
      <c r="D1987" t="s">
        <v>10</v>
      </c>
      <c r="E1987">
        <v>1</v>
      </c>
      <c r="F1987" t="s">
        <v>31</v>
      </c>
      <c r="G1987">
        <v>2</v>
      </c>
      <c r="I1987" t="s">
        <v>52</v>
      </c>
      <c r="J1987" t="b">
        <f t="shared" si="30"/>
        <v>0</v>
      </c>
      <c r="N1987">
        <v>394205</v>
      </c>
      <c r="V1987">
        <v>11</v>
      </c>
    </row>
    <row r="1988" spans="1:22" x14ac:dyDescent="0.25">
      <c r="A1988">
        <v>393901</v>
      </c>
      <c r="B1988" t="s">
        <v>657</v>
      </c>
      <c r="C1988" t="s">
        <v>658</v>
      </c>
      <c r="D1988" t="s">
        <v>10</v>
      </c>
      <c r="E1988">
        <v>1</v>
      </c>
      <c r="F1988" t="s">
        <v>11</v>
      </c>
      <c r="G1988">
        <v>2</v>
      </c>
      <c r="I1988" t="s">
        <v>52</v>
      </c>
      <c r="J1988" t="b">
        <f t="shared" si="30"/>
        <v>0</v>
      </c>
      <c r="N1988">
        <v>394206</v>
      </c>
      <c r="V1988">
        <v>11</v>
      </c>
    </row>
    <row r="1989" spans="1:22" x14ac:dyDescent="0.25">
      <c r="A1989">
        <v>393902</v>
      </c>
      <c r="B1989" t="s">
        <v>665</v>
      </c>
      <c r="C1989" t="s">
        <v>666</v>
      </c>
      <c r="D1989" t="s">
        <v>10</v>
      </c>
      <c r="E1989">
        <v>1</v>
      </c>
      <c r="F1989" t="s">
        <v>31</v>
      </c>
      <c r="G1989">
        <v>2</v>
      </c>
      <c r="I1989" t="s">
        <v>52</v>
      </c>
      <c r="J1989" t="b">
        <f t="shared" si="30"/>
        <v>0</v>
      </c>
      <c r="N1989">
        <v>394207</v>
      </c>
      <c r="V1989">
        <v>11</v>
      </c>
    </row>
    <row r="1990" spans="1:22" x14ac:dyDescent="0.25">
      <c r="A1990">
        <v>393903</v>
      </c>
      <c r="B1990" t="s">
        <v>910</v>
      </c>
      <c r="C1990" t="s">
        <v>911</v>
      </c>
      <c r="D1990" t="s">
        <v>10</v>
      </c>
      <c r="E1990">
        <v>1</v>
      </c>
      <c r="F1990" t="s">
        <v>11</v>
      </c>
      <c r="G1990">
        <v>2</v>
      </c>
      <c r="I1990" t="s">
        <v>52</v>
      </c>
      <c r="J1990" t="b">
        <f t="shared" si="30"/>
        <v>0</v>
      </c>
      <c r="N1990">
        <v>394208</v>
      </c>
      <c r="V1990">
        <v>11</v>
      </c>
    </row>
    <row r="1991" spans="1:22" x14ac:dyDescent="0.25">
      <c r="A1991">
        <v>393906</v>
      </c>
      <c r="B1991" t="s">
        <v>913</v>
      </c>
      <c r="C1991" t="s">
        <v>914</v>
      </c>
      <c r="D1991" t="s">
        <v>10</v>
      </c>
      <c r="E1991">
        <v>1</v>
      </c>
      <c r="F1991" t="s">
        <v>31</v>
      </c>
      <c r="G1991">
        <v>1</v>
      </c>
      <c r="I1991" t="s">
        <v>52</v>
      </c>
      <c r="J1991" t="b">
        <f t="shared" si="30"/>
        <v>0</v>
      </c>
      <c r="N1991">
        <v>394209</v>
      </c>
      <c r="V1991">
        <v>11</v>
      </c>
    </row>
    <row r="1992" spans="1:22" x14ac:dyDescent="0.25">
      <c r="A1992">
        <v>393907</v>
      </c>
      <c r="B1992">
        <v>40390</v>
      </c>
      <c r="C1992" t="s">
        <v>269</v>
      </c>
      <c r="D1992" t="s">
        <v>10</v>
      </c>
      <c r="E1992">
        <v>0</v>
      </c>
      <c r="F1992" t="s">
        <v>11</v>
      </c>
      <c r="G1992">
        <v>1</v>
      </c>
      <c r="H1992" t="s">
        <v>225</v>
      </c>
      <c r="I1992" t="s">
        <v>52</v>
      </c>
      <c r="J1992" t="b">
        <f t="shared" si="30"/>
        <v>0</v>
      </c>
      <c r="N1992">
        <v>394210</v>
      </c>
      <c r="V1992">
        <v>11</v>
      </c>
    </row>
    <row r="1993" spans="1:22" x14ac:dyDescent="0.25">
      <c r="A1993">
        <v>393908</v>
      </c>
      <c r="B1993" t="s">
        <v>915</v>
      </c>
      <c r="C1993" t="s">
        <v>916</v>
      </c>
      <c r="D1993" t="s">
        <v>10</v>
      </c>
      <c r="E1993">
        <v>1</v>
      </c>
      <c r="F1993" t="s">
        <v>31</v>
      </c>
      <c r="G1993">
        <v>1</v>
      </c>
      <c r="I1993" t="s">
        <v>52</v>
      </c>
      <c r="J1993" t="b">
        <f t="shared" si="30"/>
        <v>0</v>
      </c>
      <c r="N1993">
        <v>394211</v>
      </c>
      <c r="V1993">
        <v>11</v>
      </c>
    </row>
    <row r="1994" spans="1:22" x14ac:dyDescent="0.25">
      <c r="A1994">
        <v>393909</v>
      </c>
      <c r="B1994">
        <v>40390</v>
      </c>
      <c r="C1994" t="s">
        <v>269</v>
      </c>
      <c r="D1994" t="s">
        <v>10</v>
      </c>
      <c r="E1994">
        <v>0</v>
      </c>
      <c r="F1994" t="s">
        <v>11</v>
      </c>
      <c r="G1994">
        <v>1</v>
      </c>
      <c r="H1994" t="s">
        <v>225</v>
      </c>
      <c r="I1994" t="s">
        <v>52</v>
      </c>
      <c r="J1994" t="b">
        <f t="shared" si="30"/>
        <v>0</v>
      </c>
      <c r="N1994">
        <v>394212</v>
      </c>
      <c r="V1994">
        <v>11</v>
      </c>
    </row>
    <row r="1995" spans="1:22" x14ac:dyDescent="0.25">
      <c r="A1995">
        <v>393910</v>
      </c>
      <c r="B1995">
        <v>40440</v>
      </c>
      <c r="C1995" t="s">
        <v>270</v>
      </c>
      <c r="D1995" t="s">
        <v>10</v>
      </c>
      <c r="E1995">
        <v>0</v>
      </c>
      <c r="F1995" t="s">
        <v>11</v>
      </c>
      <c r="G1995">
        <v>1</v>
      </c>
      <c r="H1995" t="s">
        <v>225</v>
      </c>
      <c r="I1995" t="s">
        <v>52</v>
      </c>
      <c r="J1995" t="b">
        <f t="shared" si="30"/>
        <v>0</v>
      </c>
      <c r="N1995">
        <v>394213</v>
      </c>
      <c r="V1995">
        <v>11</v>
      </c>
    </row>
    <row r="1996" spans="1:22" x14ac:dyDescent="0.25">
      <c r="A1996">
        <v>393911</v>
      </c>
      <c r="B1996" t="s">
        <v>917</v>
      </c>
      <c r="C1996" t="s">
        <v>918</v>
      </c>
      <c r="D1996" t="s">
        <v>10</v>
      </c>
      <c r="E1996">
        <v>1</v>
      </c>
      <c r="F1996" t="s">
        <v>31</v>
      </c>
      <c r="G1996">
        <v>1</v>
      </c>
      <c r="I1996" t="s">
        <v>52</v>
      </c>
      <c r="J1996" t="b">
        <f t="shared" ref="J1996:J2059" si="31">A1996=A1995</f>
        <v>0</v>
      </c>
      <c r="N1996">
        <v>394214</v>
      </c>
      <c r="V1996">
        <v>11</v>
      </c>
    </row>
    <row r="1997" spans="1:22" x14ac:dyDescent="0.25">
      <c r="A1997">
        <v>393912</v>
      </c>
      <c r="B1997">
        <v>40480</v>
      </c>
      <c r="C1997" t="s">
        <v>273</v>
      </c>
      <c r="D1997" t="s">
        <v>10</v>
      </c>
      <c r="E1997">
        <v>0</v>
      </c>
      <c r="F1997" t="s">
        <v>11</v>
      </c>
      <c r="G1997">
        <v>1</v>
      </c>
      <c r="I1997" t="s">
        <v>52</v>
      </c>
      <c r="J1997" t="b">
        <f t="shared" si="31"/>
        <v>0</v>
      </c>
      <c r="N1997">
        <v>394215</v>
      </c>
      <c r="V1997">
        <v>11</v>
      </c>
    </row>
    <row r="1998" spans="1:22" x14ac:dyDescent="0.25">
      <c r="A1998">
        <v>393917</v>
      </c>
      <c r="B1998" t="s">
        <v>919</v>
      </c>
      <c r="C1998" t="s">
        <v>920</v>
      </c>
      <c r="D1998" t="s">
        <v>10</v>
      </c>
      <c r="E1998">
        <v>1</v>
      </c>
      <c r="F1998" t="s">
        <v>31</v>
      </c>
      <c r="G1998">
        <v>1</v>
      </c>
      <c r="I1998" t="s">
        <v>52</v>
      </c>
      <c r="J1998" t="b">
        <f t="shared" si="31"/>
        <v>0</v>
      </c>
      <c r="N1998">
        <v>394216</v>
      </c>
      <c r="V1998">
        <v>11</v>
      </c>
    </row>
    <row r="1999" spans="1:22" x14ac:dyDescent="0.25">
      <c r="A1999">
        <v>393918</v>
      </c>
      <c r="B1999">
        <v>40012</v>
      </c>
      <c r="C1999" t="s">
        <v>921</v>
      </c>
      <c r="D1999" t="s">
        <v>10</v>
      </c>
      <c r="E1999">
        <v>0</v>
      </c>
      <c r="F1999" t="s">
        <v>11</v>
      </c>
      <c r="G1999">
        <v>1</v>
      </c>
      <c r="H1999" t="s">
        <v>225</v>
      </c>
      <c r="I1999" t="s">
        <v>52</v>
      </c>
      <c r="J1999" t="b">
        <f t="shared" si="31"/>
        <v>0</v>
      </c>
      <c r="N1999">
        <v>394217</v>
      </c>
      <c r="V1999">
        <v>11</v>
      </c>
    </row>
    <row r="2000" spans="1:22" x14ac:dyDescent="0.25">
      <c r="A2000">
        <v>393919</v>
      </c>
      <c r="B2000">
        <v>50410</v>
      </c>
      <c r="C2000" t="s">
        <v>464</v>
      </c>
      <c r="D2000" t="s">
        <v>10</v>
      </c>
      <c r="E2000">
        <v>0</v>
      </c>
      <c r="F2000" t="s">
        <v>11</v>
      </c>
      <c r="G2000">
        <v>1</v>
      </c>
      <c r="I2000" t="s">
        <v>52</v>
      </c>
      <c r="J2000" t="b">
        <f t="shared" si="31"/>
        <v>0</v>
      </c>
      <c r="N2000">
        <v>394218</v>
      </c>
      <c r="V2000">
        <v>11</v>
      </c>
    </row>
    <row r="2001" spans="1:22" x14ac:dyDescent="0.25">
      <c r="A2001">
        <v>393921</v>
      </c>
      <c r="B2001">
        <v>40542</v>
      </c>
      <c r="C2001" t="s">
        <v>352</v>
      </c>
      <c r="D2001" t="s">
        <v>10</v>
      </c>
      <c r="E2001">
        <v>3</v>
      </c>
      <c r="F2001" t="s">
        <v>31</v>
      </c>
      <c r="G2001">
        <v>1</v>
      </c>
      <c r="I2001" t="s">
        <v>52</v>
      </c>
      <c r="J2001" t="b">
        <f t="shared" si="31"/>
        <v>0</v>
      </c>
      <c r="N2001">
        <v>394219</v>
      </c>
      <c r="V2001">
        <v>11</v>
      </c>
    </row>
    <row r="2002" spans="1:22" x14ac:dyDescent="0.25">
      <c r="A2002">
        <v>393950</v>
      </c>
      <c r="B2002" t="s">
        <v>922</v>
      </c>
      <c r="C2002" t="s">
        <v>923</v>
      </c>
      <c r="D2002" t="s">
        <v>10</v>
      </c>
      <c r="E2002">
        <v>1</v>
      </c>
      <c r="F2002" t="s">
        <v>31</v>
      </c>
      <c r="G2002">
        <v>2</v>
      </c>
      <c r="I2002" t="s">
        <v>52</v>
      </c>
      <c r="J2002" t="b">
        <f t="shared" si="31"/>
        <v>0</v>
      </c>
      <c r="N2002">
        <v>394220</v>
      </c>
      <c r="V2002">
        <v>11</v>
      </c>
    </row>
    <row r="2003" spans="1:22" x14ac:dyDescent="0.25">
      <c r="A2003">
        <v>393951</v>
      </c>
      <c r="B2003">
        <v>7073</v>
      </c>
      <c r="C2003" t="s">
        <v>891</v>
      </c>
      <c r="D2003" t="s">
        <v>10</v>
      </c>
      <c r="E2003">
        <v>1</v>
      </c>
      <c r="F2003" t="s">
        <v>11</v>
      </c>
      <c r="G2003">
        <v>1</v>
      </c>
      <c r="H2003" t="s">
        <v>155</v>
      </c>
      <c r="I2003" t="s">
        <v>52</v>
      </c>
      <c r="J2003" t="b">
        <f t="shared" si="31"/>
        <v>0</v>
      </c>
      <c r="N2003">
        <v>394221</v>
      </c>
      <c r="V2003">
        <v>11</v>
      </c>
    </row>
    <row r="2004" spans="1:22" x14ac:dyDescent="0.25">
      <c r="A2004">
        <v>393952</v>
      </c>
      <c r="B2004">
        <v>15220</v>
      </c>
      <c r="C2004" t="s">
        <v>325</v>
      </c>
      <c r="D2004" t="s">
        <v>10</v>
      </c>
      <c r="E2004">
        <v>1</v>
      </c>
      <c r="F2004" t="s">
        <v>11</v>
      </c>
      <c r="G2004">
        <v>1</v>
      </c>
      <c r="H2004" t="s">
        <v>186</v>
      </c>
      <c r="I2004" t="s">
        <v>52</v>
      </c>
      <c r="J2004" t="b">
        <f t="shared" si="31"/>
        <v>0</v>
      </c>
      <c r="N2004">
        <v>394222</v>
      </c>
      <c r="V2004">
        <v>11</v>
      </c>
    </row>
    <row r="2005" spans="1:22" x14ac:dyDescent="0.25">
      <c r="A2005">
        <v>393953</v>
      </c>
      <c r="B2005">
        <v>25170</v>
      </c>
      <c r="C2005" t="s">
        <v>768</v>
      </c>
      <c r="D2005" t="s">
        <v>10</v>
      </c>
      <c r="E2005">
        <v>1</v>
      </c>
      <c r="F2005" t="s">
        <v>11</v>
      </c>
      <c r="G2005">
        <v>1</v>
      </c>
      <c r="H2005" t="s">
        <v>186</v>
      </c>
      <c r="I2005" t="s">
        <v>52</v>
      </c>
      <c r="J2005" t="b">
        <f t="shared" si="31"/>
        <v>0</v>
      </c>
      <c r="N2005">
        <v>394223</v>
      </c>
      <c r="V2005">
        <v>11</v>
      </c>
    </row>
    <row r="2006" spans="1:22" x14ac:dyDescent="0.25">
      <c r="A2006">
        <v>393954</v>
      </c>
      <c r="B2006">
        <v>237047</v>
      </c>
      <c r="C2006" t="s">
        <v>854</v>
      </c>
      <c r="D2006" t="s">
        <v>10</v>
      </c>
      <c r="E2006">
        <v>1</v>
      </c>
      <c r="F2006" t="s">
        <v>11</v>
      </c>
      <c r="G2006">
        <v>1</v>
      </c>
      <c r="H2006" t="s">
        <v>140</v>
      </c>
      <c r="I2006" t="s">
        <v>52</v>
      </c>
      <c r="J2006" t="b">
        <f t="shared" si="31"/>
        <v>0</v>
      </c>
      <c r="N2006">
        <v>394226</v>
      </c>
      <c r="V2006">
        <v>11</v>
      </c>
    </row>
    <row r="2007" spans="1:22" x14ac:dyDescent="0.25">
      <c r="A2007">
        <v>393955</v>
      </c>
      <c r="B2007">
        <v>2000</v>
      </c>
      <c r="C2007" t="s">
        <v>365</v>
      </c>
      <c r="D2007" t="s">
        <v>10</v>
      </c>
      <c r="E2007">
        <v>1</v>
      </c>
      <c r="F2007" t="s">
        <v>11</v>
      </c>
      <c r="G2007">
        <v>1</v>
      </c>
      <c r="H2007" t="s">
        <v>178</v>
      </c>
      <c r="I2007" t="s">
        <v>52</v>
      </c>
      <c r="J2007" t="b">
        <f t="shared" si="31"/>
        <v>0</v>
      </c>
      <c r="N2007">
        <v>394227</v>
      </c>
      <c r="V2007">
        <v>11</v>
      </c>
    </row>
    <row r="2008" spans="1:22" x14ac:dyDescent="0.25">
      <c r="A2008">
        <v>393956</v>
      </c>
      <c r="B2008">
        <v>3597</v>
      </c>
      <c r="C2008" t="s">
        <v>924</v>
      </c>
      <c r="D2008" t="s">
        <v>10</v>
      </c>
      <c r="E2008">
        <v>1</v>
      </c>
      <c r="F2008" t="s">
        <v>11</v>
      </c>
      <c r="G2008">
        <v>1</v>
      </c>
      <c r="H2008" t="s">
        <v>693</v>
      </c>
      <c r="I2008" t="s">
        <v>52</v>
      </c>
      <c r="J2008" t="b">
        <f t="shared" si="31"/>
        <v>0</v>
      </c>
      <c r="N2008">
        <v>394228</v>
      </c>
      <c r="V2008">
        <v>11</v>
      </c>
    </row>
    <row r="2009" spans="1:22" x14ac:dyDescent="0.25">
      <c r="A2009">
        <v>393957</v>
      </c>
      <c r="B2009">
        <v>40542</v>
      </c>
      <c r="C2009" t="s">
        <v>352</v>
      </c>
      <c r="D2009" t="s">
        <v>10</v>
      </c>
      <c r="E2009">
        <v>3</v>
      </c>
      <c r="F2009" t="s">
        <v>11</v>
      </c>
      <c r="G2009">
        <v>1</v>
      </c>
      <c r="I2009" t="s">
        <v>52</v>
      </c>
      <c r="J2009" t="b">
        <f t="shared" si="31"/>
        <v>0</v>
      </c>
      <c r="N2009">
        <v>394229</v>
      </c>
      <c r="V2009">
        <v>11</v>
      </c>
    </row>
    <row r="2010" spans="1:22" x14ac:dyDescent="0.25">
      <c r="A2010">
        <v>393958</v>
      </c>
      <c r="B2010">
        <v>5000</v>
      </c>
      <c r="C2010" t="s">
        <v>925</v>
      </c>
      <c r="D2010" t="s">
        <v>10</v>
      </c>
      <c r="E2010">
        <v>1</v>
      </c>
      <c r="F2010" t="s">
        <v>11</v>
      </c>
      <c r="G2010">
        <v>1</v>
      </c>
      <c r="H2010" t="s">
        <v>150</v>
      </c>
      <c r="I2010" t="s">
        <v>52</v>
      </c>
      <c r="J2010" t="b">
        <f t="shared" si="31"/>
        <v>0</v>
      </c>
      <c r="N2010">
        <v>394230</v>
      </c>
      <c r="V2010">
        <v>11</v>
      </c>
    </row>
    <row r="2011" spans="1:22" x14ac:dyDescent="0.25">
      <c r="A2011">
        <v>393959</v>
      </c>
      <c r="B2011" t="s">
        <v>919</v>
      </c>
      <c r="C2011" t="s">
        <v>920</v>
      </c>
      <c r="D2011" t="s">
        <v>10</v>
      </c>
      <c r="E2011">
        <v>1</v>
      </c>
      <c r="F2011" t="s">
        <v>11</v>
      </c>
      <c r="G2011">
        <v>1</v>
      </c>
      <c r="I2011" t="s">
        <v>52</v>
      </c>
      <c r="J2011" t="b">
        <f t="shared" si="31"/>
        <v>0</v>
      </c>
      <c r="N2011">
        <v>394246</v>
      </c>
      <c r="V2011">
        <v>11</v>
      </c>
    </row>
    <row r="2012" spans="1:22" x14ac:dyDescent="0.25">
      <c r="A2012">
        <v>393960</v>
      </c>
      <c r="B2012" t="s">
        <v>917</v>
      </c>
      <c r="C2012" t="s">
        <v>918</v>
      </c>
      <c r="D2012" t="s">
        <v>10</v>
      </c>
      <c r="E2012">
        <v>1</v>
      </c>
      <c r="F2012" t="s">
        <v>11</v>
      </c>
      <c r="G2012">
        <v>1</v>
      </c>
      <c r="I2012" t="s">
        <v>52</v>
      </c>
      <c r="J2012" t="b">
        <f t="shared" si="31"/>
        <v>0</v>
      </c>
      <c r="N2012">
        <v>394247</v>
      </c>
      <c r="V2012">
        <v>11</v>
      </c>
    </row>
    <row r="2013" spans="1:22" x14ac:dyDescent="0.25">
      <c r="A2013">
        <v>393961</v>
      </c>
      <c r="B2013" t="s">
        <v>915</v>
      </c>
      <c r="C2013" t="s">
        <v>916</v>
      </c>
      <c r="D2013" t="s">
        <v>10</v>
      </c>
      <c r="E2013">
        <v>1</v>
      </c>
      <c r="F2013" t="s">
        <v>11</v>
      </c>
      <c r="G2013">
        <v>1</v>
      </c>
      <c r="I2013" t="s">
        <v>52</v>
      </c>
      <c r="J2013" t="b">
        <f t="shared" si="31"/>
        <v>0</v>
      </c>
      <c r="N2013">
        <v>394248</v>
      </c>
      <c r="V2013">
        <v>11</v>
      </c>
    </row>
    <row r="2014" spans="1:22" x14ac:dyDescent="0.25">
      <c r="A2014">
        <v>393962</v>
      </c>
      <c r="B2014" t="s">
        <v>913</v>
      </c>
      <c r="C2014" t="s">
        <v>914</v>
      </c>
      <c r="D2014" t="s">
        <v>10</v>
      </c>
      <c r="E2014">
        <v>1</v>
      </c>
      <c r="F2014" t="s">
        <v>11</v>
      </c>
      <c r="G2014">
        <v>1</v>
      </c>
      <c r="I2014" t="s">
        <v>52</v>
      </c>
      <c r="J2014" t="b">
        <f t="shared" si="31"/>
        <v>0</v>
      </c>
      <c r="N2014">
        <v>394249</v>
      </c>
      <c r="V2014">
        <v>11</v>
      </c>
    </row>
    <row r="2015" spans="1:22" x14ac:dyDescent="0.25">
      <c r="A2015">
        <v>393963</v>
      </c>
      <c r="B2015">
        <v>5000</v>
      </c>
      <c r="C2015" t="s">
        <v>925</v>
      </c>
      <c r="D2015" t="s">
        <v>10</v>
      </c>
      <c r="E2015">
        <v>1</v>
      </c>
      <c r="F2015" t="s">
        <v>11</v>
      </c>
      <c r="G2015">
        <v>1</v>
      </c>
      <c r="H2015" t="s">
        <v>150</v>
      </c>
      <c r="I2015" t="s">
        <v>52</v>
      </c>
      <c r="J2015" t="b">
        <f t="shared" si="31"/>
        <v>0</v>
      </c>
      <c r="N2015">
        <v>394250</v>
      </c>
      <c r="V2015">
        <v>11</v>
      </c>
    </row>
    <row r="2016" spans="1:22" x14ac:dyDescent="0.25">
      <c r="A2016">
        <v>393964</v>
      </c>
      <c r="B2016">
        <v>2035</v>
      </c>
      <c r="C2016" t="s">
        <v>926</v>
      </c>
      <c r="D2016" t="s">
        <v>10</v>
      </c>
      <c r="E2016">
        <v>1</v>
      </c>
      <c r="F2016" t="s">
        <v>11</v>
      </c>
      <c r="G2016">
        <v>1</v>
      </c>
      <c r="H2016" t="s">
        <v>178</v>
      </c>
      <c r="I2016" t="s">
        <v>52</v>
      </c>
      <c r="J2016" t="b">
        <f t="shared" si="31"/>
        <v>0</v>
      </c>
      <c r="N2016">
        <v>394251</v>
      </c>
      <c r="V2016">
        <v>11</v>
      </c>
    </row>
    <row r="2017" spans="1:22" x14ac:dyDescent="0.25">
      <c r="A2017">
        <v>393965</v>
      </c>
      <c r="B2017">
        <v>15080</v>
      </c>
      <c r="C2017" t="s">
        <v>233</v>
      </c>
      <c r="D2017" t="s">
        <v>10</v>
      </c>
      <c r="E2017">
        <v>3</v>
      </c>
      <c r="F2017" t="s">
        <v>11</v>
      </c>
      <c r="G2017">
        <v>1</v>
      </c>
      <c r="H2017" t="s">
        <v>101</v>
      </c>
      <c r="I2017" t="s">
        <v>52</v>
      </c>
      <c r="J2017" t="b">
        <f t="shared" si="31"/>
        <v>0</v>
      </c>
      <c r="N2017">
        <v>394252</v>
      </c>
      <c r="V2017">
        <v>11</v>
      </c>
    </row>
    <row r="2018" spans="1:22" x14ac:dyDescent="0.25">
      <c r="A2018">
        <v>393966</v>
      </c>
      <c r="B2018">
        <v>3120</v>
      </c>
      <c r="C2018" t="s">
        <v>179</v>
      </c>
      <c r="D2018" t="s">
        <v>10</v>
      </c>
      <c r="E2018">
        <v>1</v>
      </c>
      <c r="F2018" t="s">
        <v>11</v>
      </c>
      <c r="G2018">
        <v>1</v>
      </c>
      <c r="H2018" t="s">
        <v>180</v>
      </c>
      <c r="I2018" t="s">
        <v>52</v>
      </c>
      <c r="J2018" t="b">
        <f t="shared" si="31"/>
        <v>0</v>
      </c>
      <c r="N2018">
        <v>394253</v>
      </c>
      <c r="V2018">
        <v>11</v>
      </c>
    </row>
    <row r="2019" spans="1:22" x14ac:dyDescent="0.25">
      <c r="A2019">
        <v>393967</v>
      </c>
      <c r="B2019">
        <v>2305</v>
      </c>
      <c r="C2019" t="s">
        <v>927</v>
      </c>
      <c r="D2019" t="s">
        <v>10</v>
      </c>
      <c r="E2019">
        <v>2</v>
      </c>
      <c r="F2019" t="s">
        <v>11</v>
      </c>
      <c r="G2019">
        <v>1</v>
      </c>
      <c r="H2019" t="s">
        <v>472</v>
      </c>
      <c r="I2019" t="s">
        <v>52</v>
      </c>
      <c r="J2019" t="b">
        <f t="shared" si="31"/>
        <v>0</v>
      </c>
      <c r="N2019">
        <v>394254</v>
      </c>
      <c r="V2019">
        <v>11</v>
      </c>
    </row>
    <row r="2020" spans="1:22" x14ac:dyDescent="0.25">
      <c r="A2020">
        <v>393968</v>
      </c>
      <c r="B2020">
        <v>15030</v>
      </c>
      <c r="C2020" t="s">
        <v>102</v>
      </c>
      <c r="D2020" t="s">
        <v>10</v>
      </c>
      <c r="E2020">
        <v>4</v>
      </c>
      <c r="F2020" t="s">
        <v>11</v>
      </c>
      <c r="G2020">
        <v>1</v>
      </c>
      <c r="H2020" t="s">
        <v>101</v>
      </c>
      <c r="I2020" t="s">
        <v>52</v>
      </c>
      <c r="J2020" t="b">
        <f t="shared" si="31"/>
        <v>0</v>
      </c>
      <c r="N2020">
        <v>394255</v>
      </c>
      <c r="V2020">
        <v>11</v>
      </c>
    </row>
    <row r="2021" spans="1:22" x14ac:dyDescent="0.25">
      <c r="A2021">
        <v>393969</v>
      </c>
      <c r="B2021">
        <v>15730</v>
      </c>
      <c r="C2021" t="s">
        <v>928</v>
      </c>
      <c r="D2021" t="s">
        <v>10</v>
      </c>
      <c r="E2021">
        <v>1</v>
      </c>
      <c r="F2021" t="s">
        <v>11</v>
      </c>
      <c r="G2021">
        <v>1</v>
      </c>
      <c r="H2021" t="s">
        <v>20</v>
      </c>
      <c r="I2021" t="s">
        <v>52</v>
      </c>
      <c r="J2021" t="b">
        <f t="shared" si="31"/>
        <v>0</v>
      </c>
      <c r="N2021">
        <v>394276</v>
      </c>
      <c r="V2021">
        <v>11</v>
      </c>
    </row>
    <row r="2022" spans="1:22" x14ac:dyDescent="0.25">
      <c r="A2022">
        <v>393970</v>
      </c>
      <c r="B2022">
        <v>15740</v>
      </c>
      <c r="C2022" t="s">
        <v>929</v>
      </c>
      <c r="D2022" t="s">
        <v>10</v>
      </c>
      <c r="E2022">
        <v>1</v>
      </c>
      <c r="F2022" t="s">
        <v>11</v>
      </c>
      <c r="G2022">
        <v>1</v>
      </c>
      <c r="H2022" t="s">
        <v>20</v>
      </c>
      <c r="I2022" t="s">
        <v>52</v>
      </c>
      <c r="J2022" t="b">
        <f t="shared" si="31"/>
        <v>0</v>
      </c>
      <c r="N2022">
        <v>394277</v>
      </c>
      <c r="V2022">
        <v>11</v>
      </c>
    </row>
    <row r="2023" spans="1:22" x14ac:dyDescent="0.25">
      <c r="A2023">
        <v>393971</v>
      </c>
      <c r="B2023">
        <v>20547</v>
      </c>
      <c r="C2023" t="s">
        <v>185</v>
      </c>
      <c r="D2023" t="s">
        <v>10</v>
      </c>
      <c r="E2023">
        <v>1</v>
      </c>
      <c r="F2023" t="s">
        <v>11</v>
      </c>
      <c r="G2023">
        <v>1</v>
      </c>
      <c r="H2023" t="s">
        <v>186</v>
      </c>
      <c r="I2023" t="s">
        <v>52</v>
      </c>
      <c r="J2023" t="b">
        <f t="shared" si="31"/>
        <v>0</v>
      </c>
      <c r="N2023">
        <v>394278</v>
      </c>
      <c r="V2023">
        <v>11</v>
      </c>
    </row>
    <row r="2024" spans="1:22" x14ac:dyDescent="0.25">
      <c r="A2024">
        <v>393972</v>
      </c>
      <c r="B2024">
        <v>7251</v>
      </c>
      <c r="C2024" t="s">
        <v>156</v>
      </c>
      <c r="D2024" t="s">
        <v>10</v>
      </c>
      <c r="E2024">
        <v>1</v>
      </c>
      <c r="F2024" t="s">
        <v>11</v>
      </c>
      <c r="G2024">
        <v>1</v>
      </c>
      <c r="H2024" t="s">
        <v>155</v>
      </c>
      <c r="I2024" t="s">
        <v>52</v>
      </c>
      <c r="J2024" t="b">
        <f t="shared" si="31"/>
        <v>0</v>
      </c>
      <c r="N2024">
        <v>394279</v>
      </c>
      <c r="V2024">
        <v>11</v>
      </c>
    </row>
    <row r="2025" spans="1:22" x14ac:dyDescent="0.25">
      <c r="A2025">
        <v>393973</v>
      </c>
      <c r="B2025">
        <v>2145</v>
      </c>
      <c r="C2025" t="s">
        <v>930</v>
      </c>
      <c r="D2025" t="s">
        <v>10</v>
      </c>
      <c r="E2025">
        <v>1</v>
      </c>
      <c r="F2025" t="s">
        <v>11</v>
      </c>
      <c r="G2025">
        <v>1</v>
      </c>
      <c r="H2025" t="s">
        <v>324</v>
      </c>
      <c r="I2025" t="s">
        <v>52</v>
      </c>
      <c r="J2025" t="b">
        <f t="shared" si="31"/>
        <v>0</v>
      </c>
      <c r="N2025">
        <v>394280</v>
      </c>
      <c r="V2025">
        <v>11</v>
      </c>
    </row>
    <row r="2026" spans="1:22" x14ac:dyDescent="0.25">
      <c r="A2026">
        <v>393974</v>
      </c>
      <c r="B2026">
        <v>3160</v>
      </c>
      <c r="C2026" t="s">
        <v>931</v>
      </c>
      <c r="D2026" t="s">
        <v>10</v>
      </c>
      <c r="E2026">
        <v>1</v>
      </c>
      <c r="F2026" t="s">
        <v>11</v>
      </c>
      <c r="G2026">
        <v>1</v>
      </c>
      <c r="H2026" t="s">
        <v>693</v>
      </c>
      <c r="I2026" t="s">
        <v>52</v>
      </c>
      <c r="J2026" t="b">
        <f t="shared" si="31"/>
        <v>0</v>
      </c>
      <c r="N2026">
        <v>394281</v>
      </c>
      <c r="V2026">
        <v>11</v>
      </c>
    </row>
    <row r="2027" spans="1:22" x14ac:dyDescent="0.25">
      <c r="A2027">
        <v>393975</v>
      </c>
      <c r="B2027">
        <v>25030</v>
      </c>
      <c r="C2027" t="s">
        <v>187</v>
      </c>
      <c r="D2027" t="s">
        <v>10</v>
      </c>
      <c r="E2027">
        <v>1</v>
      </c>
      <c r="F2027" t="s">
        <v>11</v>
      </c>
      <c r="G2027">
        <v>1</v>
      </c>
      <c r="H2027" t="s">
        <v>160</v>
      </c>
      <c r="I2027" t="s">
        <v>52</v>
      </c>
      <c r="J2027" t="b">
        <f t="shared" si="31"/>
        <v>0</v>
      </c>
      <c r="N2027">
        <v>394282</v>
      </c>
      <c r="V2027">
        <v>11</v>
      </c>
    </row>
    <row r="2028" spans="1:22" x14ac:dyDescent="0.25">
      <c r="A2028">
        <v>393976</v>
      </c>
      <c r="B2028">
        <v>45700</v>
      </c>
      <c r="C2028" t="s">
        <v>318</v>
      </c>
      <c r="D2028" t="s">
        <v>10</v>
      </c>
      <c r="E2028">
        <v>2</v>
      </c>
      <c r="F2028" t="s">
        <v>11</v>
      </c>
      <c r="G2028">
        <v>1</v>
      </c>
      <c r="I2028" t="s">
        <v>52</v>
      </c>
      <c r="J2028" t="b">
        <f t="shared" si="31"/>
        <v>0</v>
      </c>
      <c r="N2028">
        <v>394283</v>
      </c>
      <c r="V2028">
        <v>11</v>
      </c>
    </row>
    <row r="2029" spans="1:22" x14ac:dyDescent="0.25">
      <c r="A2029">
        <v>393977</v>
      </c>
      <c r="B2029">
        <v>20060</v>
      </c>
      <c r="C2029" t="s">
        <v>767</v>
      </c>
      <c r="D2029" t="s">
        <v>10</v>
      </c>
      <c r="E2029">
        <v>1</v>
      </c>
      <c r="F2029" t="s">
        <v>11</v>
      </c>
      <c r="G2029">
        <v>1</v>
      </c>
      <c r="H2029" t="s">
        <v>186</v>
      </c>
      <c r="I2029" t="s">
        <v>52</v>
      </c>
      <c r="J2029" t="b">
        <f t="shared" si="31"/>
        <v>0</v>
      </c>
      <c r="N2029">
        <v>394284</v>
      </c>
      <c r="V2029">
        <v>11</v>
      </c>
    </row>
    <row r="2030" spans="1:22" x14ac:dyDescent="0.25">
      <c r="A2030">
        <v>393978</v>
      </c>
      <c r="B2030">
        <v>40038</v>
      </c>
      <c r="C2030" t="s">
        <v>932</v>
      </c>
      <c r="D2030" t="s">
        <v>10</v>
      </c>
      <c r="E2030">
        <v>1</v>
      </c>
      <c r="F2030" t="s">
        <v>11</v>
      </c>
      <c r="G2030">
        <v>1</v>
      </c>
      <c r="H2030" t="s">
        <v>293</v>
      </c>
      <c r="I2030" t="s">
        <v>297</v>
      </c>
      <c r="J2030" t="b">
        <f t="shared" si="31"/>
        <v>0</v>
      </c>
      <c r="N2030">
        <v>394285</v>
      </c>
      <c r="V2030">
        <v>11</v>
      </c>
    </row>
    <row r="2031" spans="1:22" x14ac:dyDescent="0.25">
      <c r="A2031">
        <v>393980</v>
      </c>
      <c r="B2031" t="s">
        <v>663</v>
      </c>
      <c r="C2031" t="s">
        <v>664</v>
      </c>
      <c r="D2031" t="s">
        <v>10</v>
      </c>
      <c r="E2031">
        <v>1</v>
      </c>
      <c r="F2031" t="s">
        <v>31</v>
      </c>
      <c r="G2031">
        <v>2</v>
      </c>
      <c r="I2031" t="s">
        <v>52</v>
      </c>
      <c r="J2031" t="b">
        <f t="shared" si="31"/>
        <v>0</v>
      </c>
      <c r="N2031">
        <v>394286</v>
      </c>
      <c r="V2031">
        <v>11</v>
      </c>
    </row>
    <row r="2032" spans="1:22" x14ac:dyDescent="0.25">
      <c r="A2032">
        <v>393981</v>
      </c>
      <c r="B2032" t="s">
        <v>922</v>
      </c>
      <c r="C2032" t="s">
        <v>923</v>
      </c>
      <c r="D2032" t="s">
        <v>10</v>
      </c>
      <c r="E2032">
        <v>1</v>
      </c>
      <c r="F2032" t="s">
        <v>11</v>
      </c>
      <c r="G2032">
        <v>2</v>
      </c>
      <c r="I2032" t="s">
        <v>52</v>
      </c>
      <c r="J2032" t="b">
        <f t="shared" si="31"/>
        <v>0</v>
      </c>
      <c r="N2032">
        <v>394287</v>
      </c>
      <c r="V2032">
        <v>11</v>
      </c>
    </row>
    <row r="2033" spans="1:22" x14ac:dyDescent="0.25">
      <c r="A2033">
        <v>393982</v>
      </c>
      <c r="B2033" t="s">
        <v>661</v>
      </c>
      <c r="C2033" t="s">
        <v>662</v>
      </c>
      <c r="D2033" t="s">
        <v>10</v>
      </c>
      <c r="E2033">
        <v>1</v>
      </c>
      <c r="F2033" t="s">
        <v>31</v>
      </c>
      <c r="G2033">
        <v>3</v>
      </c>
      <c r="H2033" t="s">
        <v>62</v>
      </c>
      <c r="I2033" t="s">
        <v>52</v>
      </c>
      <c r="J2033" t="b">
        <f t="shared" si="31"/>
        <v>0</v>
      </c>
      <c r="N2033">
        <v>394288</v>
      </c>
      <c r="V2033">
        <v>11</v>
      </c>
    </row>
    <row r="2034" spans="1:22" x14ac:dyDescent="0.25">
      <c r="A2034">
        <v>393983</v>
      </c>
      <c r="B2034" t="s">
        <v>663</v>
      </c>
      <c r="C2034" t="s">
        <v>664</v>
      </c>
      <c r="D2034" t="s">
        <v>10</v>
      </c>
      <c r="E2034">
        <v>1</v>
      </c>
      <c r="F2034" t="s">
        <v>11</v>
      </c>
      <c r="G2034">
        <v>2</v>
      </c>
      <c r="I2034" t="s">
        <v>52</v>
      </c>
      <c r="J2034" t="b">
        <f t="shared" si="31"/>
        <v>0</v>
      </c>
      <c r="N2034">
        <v>394289</v>
      </c>
      <c r="V2034">
        <v>11</v>
      </c>
    </row>
    <row r="2035" spans="1:22" x14ac:dyDescent="0.25">
      <c r="A2035">
        <v>393984</v>
      </c>
      <c r="B2035" t="s">
        <v>665</v>
      </c>
      <c r="C2035" t="s">
        <v>666</v>
      </c>
      <c r="D2035" t="s">
        <v>10</v>
      </c>
      <c r="E2035">
        <v>1</v>
      </c>
      <c r="F2035" t="s">
        <v>11</v>
      </c>
      <c r="G2035">
        <v>2</v>
      </c>
      <c r="I2035" t="s">
        <v>52</v>
      </c>
      <c r="J2035" t="b">
        <f t="shared" si="31"/>
        <v>0</v>
      </c>
      <c r="N2035">
        <v>394290</v>
      </c>
      <c r="V2035">
        <v>11</v>
      </c>
    </row>
    <row r="2036" spans="1:22" x14ac:dyDescent="0.25">
      <c r="A2036">
        <v>393985</v>
      </c>
      <c r="B2036" t="s">
        <v>659</v>
      </c>
      <c r="C2036" t="s">
        <v>660</v>
      </c>
      <c r="D2036" t="s">
        <v>10</v>
      </c>
      <c r="E2036">
        <v>1</v>
      </c>
      <c r="F2036" t="s">
        <v>11</v>
      </c>
      <c r="G2036">
        <v>2</v>
      </c>
      <c r="I2036" t="s">
        <v>52</v>
      </c>
      <c r="J2036" t="b">
        <f t="shared" si="31"/>
        <v>0</v>
      </c>
      <c r="N2036">
        <v>394291</v>
      </c>
      <c r="V2036">
        <v>11</v>
      </c>
    </row>
    <row r="2037" spans="1:22" x14ac:dyDescent="0.25">
      <c r="A2037">
        <v>393986</v>
      </c>
      <c r="B2037" t="s">
        <v>661</v>
      </c>
      <c r="C2037" t="s">
        <v>662</v>
      </c>
      <c r="D2037" t="s">
        <v>10</v>
      </c>
      <c r="E2037">
        <v>1</v>
      </c>
      <c r="F2037" t="s">
        <v>11</v>
      </c>
      <c r="G2037">
        <v>3</v>
      </c>
      <c r="H2037" t="s">
        <v>62</v>
      </c>
      <c r="I2037" t="s">
        <v>13</v>
      </c>
      <c r="J2037" t="b">
        <f t="shared" si="31"/>
        <v>0</v>
      </c>
      <c r="N2037">
        <v>394292</v>
      </c>
      <c r="V2037">
        <v>11</v>
      </c>
    </row>
    <row r="2038" spans="1:22" x14ac:dyDescent="0.25">
      <c r="A2038">
        <v>393987</v>
      </c>
      <c r="B2038" t="s">
        <v>462</v>
      </c>
      <c r="C2038" t="s">
        <v>463</v>
      </c>
      <c r="D2038" t="s">
        <v>10</v>
      </c>
      <c r="E2038">
        <v>120</v>
      </c>
      <c r="F2038" t="s">
        <v>31</v>
      </c>
      <c r="G2038">
        <v>1</v>
      </c>
      <c r="H2038" t="s">
        <v>140</v>
      </c>
      <c r="I2038" t="s">
        <v>52</v>
      </c>
      <c r="J2038" t="b">
        <f t="shared" si="31"/>
        <v>0</v>
      </c>
      <c r="N2038">
        <v>394293</v>
      </c>
      <c r="V2038">
        <v>11</v>
      </c>
    </row>
    <row r="2039" spans="1:22" x14ac:dyDescent="0.25">
      <c r="A2039">
        <v>393988</v>
      </c>
      <c r="B2039">
        <v>40480</v>
      </c>
      <c r="C2039" t="s">
        <v>273</v>
      </c>
      <c r="D2039" t="s">
        <v>10</v>
      </c>
      <c r="E2039">
        <v>19</v>
      </c>
      <c r="F2039" t="s">
        <v>11</v>
      </c>
      <c r="G2039">
        <v>1</v>
      </c>
      <c r="I2039" t="s">
        <v>52</v>
      </c>
      <c r="J2039" t="b">
        <f t="shared" si="31"/>
        <v>0</v>
      </c>
      <c r="N2039">
        <v>394294</v>
      </c>
      <c r="V2039">
        <v>11</v>
      </c>
    </row>
    <row r="2040" spans="1:22" x14ac:dyDescent="0.25">
      <c r="A2040">
        <v>393989</v>
      </c>
      <c r="B2040">
        <v>40490</v>
      </c>
      <c r="C2040" t="s">
        <v>271</v>
      </c>
      <c r="D2040" t="s">
        <v>10</v>
      </c>
      <c r="E2040">
        <v>19</v>
      </c>
      <c r="F2040" t="s">
        <v>11</v>
      </c>
      <c r="G2040">
        <v>1</v>
      </c>
      <c r="H2040" t="s">
        <v>225</v>
      </c>
      <c r="I2040" t="s">
        <v>52</v>
      </c>
      <c r="J2040" t="b">
        <f t="shared" si="31"/>
        <v>0</v>
      </c>
      <c r="N2040">
        <v>394295</v>
      </c>
      <c r="V2040">
        <v>11</v>
      </c>
    </row>
    <row r="2041" spans="1:22" x14ac:dyDescent="0.25">
      <c r="A2041">
        <v>393990</v>
      </c>
      <c r="B2041">
        <v>50410</v>
      </c>
      <c r="C2041" t="s">
        <v>464</v>
      </c>
      <c r="D2041" t="s">
        <v>10</v>
      </c>
      <c r="E2041">
        <v>0</v>
      </c>
      <c r="F2041" t="s">
        <v>11</v>
      </c>
      <c r="G2041">
        <v>1</v>
      </c>
      <c r="I2041" t="s">
        <v>52</v>
      </c>
      <c r="J2041" t="b">
        <f t="shared" si="31"/>
        <v>0</v>
      </c>
      <c r="N2041">
        <v>394296</v>
      </c>
      <c r="V2041">
        <v>11</v>
      </c>
    </row>
    <row r="2042" spans="1:22" x14ac:dyDescent="0.25">
      <c r="A2042">
        <v>393991</v>
      </c>
      <c r="B2042">
        <v>16030</v>
      </c>
      <c r="C2042" t="s">
        <v>276</v>
      </c>
      <c r="D2042" t="s">
        <v>10</v>
      </c>
      <c r="E2042">
        <v>120</v>
      </c>
      <c r="F2042" t="s">
        <v>11</v>
      </c>
      <c r="G2042">
        <v>1</v>
      </c>
      <c r="H2042" t="s">
        <v>18</v>
      </c>
      <c r="I2042" t="s">
        <v>52</v>
      </c>
      <c r="J2042" t="b">
        <f t="shared" si="31"/>
        <v>0</v>
      </c>
      <c r="N2042">
        <v>394297</v>
      </c>
      <c r="V2042">
        <v>11</v>
      </c>
    </row>
    <row r="2043" spans="1:22" x14ac:dyDescent="0.25">
      <c r="A2043">
        <v>393992</v>
      </c>
      <c r="B2043">
        <v>50395</v>
      </c>
      <c r="C2043" t="s">
        <v>933</v>
      </c>
      <c r="D2043" t="s">
        <v>10</v>
      </c>
      <c r="E2043">
        <v>119</v>
      </c>
      <c r="F2043" t="s">
        <v>11</v>
      </c>
      <c r="G2043">
        <v>1</v>
      </c>
      <c r="H2043" t="s">
        <v>141</v>
      </c>
      <c r="I2043" t="s">
        <v>13</v>
      </c>
      <c r="J2043" t="b">
        <f t="shared" si="31"/>
        <v>0</v>
      </c>
      <c r="N2043">
        <v>394298</v>
      </c>
      <c r="V2043">
        <v>11</v>
      </c>
    </row>
    <row r="2044" spans="1:22" x14ac:dyDescent="0.25">
      <c r="A2044">
        <v>393993</v>
      </c>
      <c r="B2044">
        <v>50395</v>
      </c>
      <c r="C2044" t="s">
        <v>933</v>
      </c>
      <c r="D2044" t="s">
        <v>10</v>
      </c>
      <c r="E2044">
        <v>200</v>
      </c>
      <c r="F2044" t="s">
        <v>11</v>
      </c>
      <c r="G2044">
        <v>1</v>
      </c>
      <c r="H2044" t="s">
        <v>141</v>
      </c>
      <c r="I2044" t="s">
        <v>13</v>
      </c>
      <c r="J2044" t="b">
        <f t="shared" si="31"/>
        <v>0</v>
      </c>
      <c r="N2044">
        <v>394299</v>
      </c>
      <c r="V2044">
        <v>11</v>
      </c>
    </row>
    <row r="2045" spans="1:22" x14ac:dyDescent="0.25">
      <c r="A2045">
        <v>393994</v>
      </c>
      <c r="B2045" t="s">
        <v>465</v>
      </c>
      <c r="C2045" t="s">
        <v>466</v>
      </c>
      <c r="D2045" t="s">
        <v>10</v>
      </c>
      <c r="E2045">
        <v>120</v>
      </c>
      <c r="F2045" t="s">
        <v>31</v>
      </c>
      <c r="G2045">
        <v>1</v>
      </c>
      <c r="H2045" t="s">
        <v>140</v>
      </c>
      <c r="I2045" t="s">
        <v>52</v>
      </c>
      <c r="J2045" t="b">
        <f t="shared" si="31"/>
        <v>0</v>
      </c>
      <c r="N2045">
        <v>394300</v>
      </c>
      <c r="V2045">
        <v>11</v>
      </c>
    </row>
    <row r="2046" spans="1:22" x14ac:dyDescent="0.25">
      <c r="A2046">
        <v>393995</v>
      </c>
      <c r="B2046">
        <v>40390</v>
      </c>
      <c r="C2046" t="s">
        <v>269</v>
      </c>
      <c r="D2046" t="s">
        <v>10</v>
      </c>
      <c r="E2046">
        <v>25</v>
      </c>
      <c r="F2046" t="s">
        <v>11</v>
      </c>
      <c r="G2046">
        <v>1</v>
      </c>
      <c r="H2046" t="s">
        <v>225</v>
      </c>
      <c r="I2046" t="s">
        <v>52</v>
      </c>
      <c r="J2046" t="b">
        <f t="shared" si="31"/>
        <v>0</v>
      </c>
      <c r="N2046">
        <v>394301</v>
      </c>
      <c r="V2046">
        <v>11</v>
      </c>
    </row>
    <row r="2047" spans="1:22" x14ac:dyDescent="0.25">
      <c r="A2047">
        <v>393996</v>
      </c>
      <c r="B2047">
        <v>40440</v>
      </c>
      <c r="C2047" t="s">
        <v>270</v>
      </c>
      <c r="D2047" t="s">
        <v>10</v>
      </c>
      <c r="E2047">
        <v>25</v>
      </c>
      <c r="F2047" t="s">
        <v>11</v>
      </c>
      <c r="G2047">
        <v>1</v>
      </c>
      <c r="H2047" t="s">
        <v>225</v>
      </c>
      <c r="I2047" t="s">
        <v>52</v>
      </c>
      <c r="J2047" t="b">
        <f t="shared" si="31"/>
        <v>0</v>
      </c>
      <c r="N2047">
        <v>394325</v>
      </c>
      <c r="V2047">
        <v>11</v>
      </c>
    </row>
    <row r="2048" spans="1:22" x14ac:dyDescent="0.25">
      <c r="A2048">
        <v>393997</v>
      </c>
      <c r="B2048" t="s">
        <v>138</v>
      </c>
      <c r="C2048" t="s">
        <v>139</v>
      </c>
      <c r="D2048" t="s">
        <v>10</v>
      </c>
      <c r="E2048">
        <v>120</v>
      </c>
      <c r="F2048" t="s">
        <v>31</v>
      </c>
      <c r="G2048">
        <v>1</v>
      </c>
      <c r="H2048" t="s">
        <v>140</v>
      </c>
      <c r="I2048" t="s">
        <v>52</v>
      </c>
      <c r="J2048" t="b">
        <f t="shared" si="31"/>
        <v>0</v>
      </c>
      <c r="N2048">
        <v>394326</v>
      </c>
      <c r="V2048">
        <v>11</v>
      </c>
    </row>
    <row r="2049" spans="1:22" x14ac:dyDescent="0.25">
      <c r="A2049">
        <v>393998</v>
      </c>
      <c r="B2049">
        <v>40510</v>
      </c>
      <c r="C2049" t="s">
        <v>272</v>
      </c>
      <c r="D2049" t="s">
        <v>10</v>
      </c>
      <c r="E2049">
        <v>37</v>
      </c>
      <c r="F2049" t="s">
        <v>11</v>
      </c>
      <c r="G2049">
        <v>1</v>
      </c>
      <c r="H2049" t="s">
        <v>225</v>
      </c>
      <c r="I2049" t="s">
        <v>52</v>
      </c>
      <c r="J2049" t="b">
        <f t="shared" si="31"/>
        <v>0</v>
      </c>
      <c r="N2049">
        <v>394327</v>
      </c>
      <c r="V2049">
        <v>11</v>
      </c>
    </row>
    <row r="2050" spans="1:22" x14ac:dyDescent="0.25">
      <c r="A2050">
        <v>393999</v>
      </c>
      <c r="B2050">
        <v>36440</v>
      </c>
      <c r="C2050" t="s">
        <v>136</v>
      </c>
      <c r="D2050" t="s">
        <v>10</v>
      </c>
      <c r="E2050">
        <v>90</v>
      </c>
      <c r="F2050" t="s">
        <v>11</v>
      </c>
      <c r="G2050">
        <v>1</v>
      </c>
      <c r="H2050" t="s">
        <v>141</v>
      </c>
      <c r="I2050" t="s">
        <v>52</v>
      </c>
      <c r="J2050" t="b">
        <f t="shared" si="31"/>
        <v>0</v>
      </c>
      <c r="N2050">
        <v>394328</v>
      </c>
      <c r="V2050">
        <v>11</v>
      </c>
    </row>
    <row r="2051" spans="1:22" x14ac:dyDescent="0.25">
      <c r="A2051">
        <v>394000</v>
      </c>
      <c r="B2051">
        <v>36440</v>
      </c>
      <c r="C2051" t="s">
        <v>136</v>
      </c>
      <c r="D2051" t="s">
        <v>10</v>
      </c>
      <c r="E2051">
        <v>30</v>
      </c>
      <c r="F2051" t="s">
        <v>11</v>
      </c>
      <c r="G2051">
        <v>1</v>
      </c>
      <c r="H2051" t="s">
        <v>225</v>
      </c>
      <c r="I2051" t="s">
        <v>52</v>
      </c>
      <c r="J2051" t="b">
        <f t="shared" si="31"/>
        <v>0</v>
      </c>
      <c r="N2051">
        <v>394329</v>
      </c>
      <c r="V2051">
        <v>11</v>
      </c>
    </row>
    <row r="2052" spans="1:22" x14ac:dyDescent="0.25">
      <c r="A2052">
        <v>394005</v>
      </c>
      <c r="B2052" t="s">
        <v>144</v>
      </c>
      <c r="C2052" t="s">
        <v>145</v>
      </c>
      <c r="D2052" t="s">
        <v>10</v>
      </c>
      <c r="E2052">
        <v>120</v>
      </c>
      <c r="F2052" t="s">
        <v>31</v>
      </c>
      <c r="G2052">
        <v>1</v>
      </c>
      <c r="H2052" t="s">
        <v>140</v>
      </c>
      <c r="I2052" t="s">
        <v>52</v>
      </c>
      <c r="J2052" t="b">
        <f t="shared" si="31"/>
        <v>0</v>
      </c>
      <c r="N2052">
        <v>394330</v>
      </c>
      <c r="V2052">
        <v>11</v>
      </c>
    </row>
    <row r="2053" spans="1:22" x14ac:dyDescent="0.25">
      <c r="A2053">
        <v>394006</v>
      </c>
      <c r="B2053" t="s">
        <v>146</v>
      </c>
      <c r="C2053" t="s">
        <v>147</v>
      </c>
      <c r="D2053" t="s">
        <v>10</v>
      </c>
      <c r="E2053">
        <v>120</v>
      </c>
      <c r="F2053" t="s">
        <v>11</v>
      </c>
      <c r="G2053">
        <v>1</v>
      </c>
      <c r="H2053" t="s">
        <v>141</v>
      </c>
      <c r="I2053" t="s">
        <v>52</v>
      </c>
      <c r="J2053" t="b">
        <f t="shared" si="31"/>
        <v>0</v>
      </c>
      <c r="N2053">
        <v>394331</v>
      </c>
      <c r="V2053">
        <v>11</v>
      </c>
    </row>
    <row r="2054" spans="1:22" x14ac:dyDescent="0.25">
      <c r="A2054">
        <v>394007</v>
      </c>
      <c r="B2054" t="s">
        <v>475</v>
      </c>
      <c r="C2054" t="s">
        <v>476</v>
      </c>
      <c r="D2054" t="s">
        <v>10</v>
      </c>
      <c r="E2054">
        <v>120</v>
      </c>
      <c r="F2054" t="s">
        <v>31</v>
      </c>
      <c r="G2054">
        <v>1</v>
      </c>
      <c r="H2054" t="s">
        <v>140</v>
      </c>
      <c r="I2054" t="s">
        <v>52</v>
      </c>
      <c r="J2054" t="b">
        <f t="shared" si="31"/>
        <v>0</v>
      </c>
      <c r="N2054">
        <v>394332</v>
      </c>
      <c r="V2054">
        <v>11</v>
      </c>
    </row>
    <row r="2055" spans="1:22" x14ac:dyDescent="0.25">
      <c r="A2055">
        <v>394008</v>
      </c>
      <c r="B2055">
        <v>115030</v>
      </c>
      <c r="C2055" t="s">
        <v>308</v>
      </c>
      <c r="D2055" t="s">
        <v>10</v>
      </c>
      <c r="E2055">
        <v>600</v>
      </c>
      <c r="F2055" t="s">
        <v>11</v>
      </c>
      <c r="G2055">
        <v>1</v>
      </c>
      <c r="H2055" t="s">
        <v>24</v>
      </c>
      <c r="I2055" t="s">
        <v>52</v>
      </c>
      <c r="J2055" t="b">
        <f t="shared" si="31"/>
        <v>0</v>
      </c>
      <c r="N2055">
        <v>394333</v>
      </c>
      <c r="V2055">
        <v>11</v>
      </c>
    </row>
    <row r="2056" spans="1:22" x14ac:dyDescent="0.25">
      <c r="A2056">
        <v>394009</v>
      </c>
      <c r="B2056" t="s">
        <v>197</v>
      </c>
      <c r="C2056" t="s">
        <v>198</v>
      </c>
      <c r="D2056" t="s">
        <v>10</v>
      </c>
      <c r="E2056">
        <v>120</v>
      </c>
      <c r="F2056" t="s">
        <v>11</v>
      </c>
      <c r="G2056">
        <v>1</v>
      </c>
      <c r="H2056" t="s">
        <v>192</v>
      </c>
      <c r="I2056" t="s">
        <v>52</v>
      </c>
      <c r="J2056" t="b">
        <f t="shared" si="31"/>
        <v>0</v>
      </c>
      <c r="N2056">
        <v>394334</v>
      </c>
      <c r="V2056">
        <v>11</v>
      </c>
    </row>
    <row r="2057" spans="1:22" x14ac:dyDescent="0.25">
      <c r="A2057">
        <v>394010</v>
      </c>
      <c r="B2057" t="s">
        <v>934</v>
      </c>
      <c r="C2057" t="s">
        <v>935</v>
      </c>
      <c r="D2057" t="s">
        <v>10</v>
      </c>
      <c r="E2057">
        <v>120</v>
      </c>
      <c r="F2057" t="s">
        <v>31</v>
      </c>
      <c r="G2057">
        <v>1</v>
      </c>
      <c r="I2057" t="s">
        <v>52</v>
      </c>
      <c r="J2057" t="b">
        <f t="shared" si="31"/>
        <v>0</v>
      </c>
      <c r="N2057">
        <v>394335</v>
      </c>
      <c r="V2057">
        <v>11</v>
      </c>
    </row>
    <row r="2058" spans="1:22" x14ac:dyDescent="0.25">
      <c r="A2058">
        <v>394011</v>
      </c>
      <c r="B2058" t="s">
        <v>144</v>
      </c>
      <c r="C2058" t="s">
        <v>145</v>
      </c>
      <c r="D2058" t="s">
        <v>10</v>
      </c>
      <c r="E2058">
        <v>120</v>
      </c>
      <c r="F2058" t="s">
        <v>11</v>
      </c>
      <c r="G2058">
        <v>1</v>
      </c>
      <c r="H2058" t="s">
        <v>140</v>
      </c>
      <c r="I2058" t="s">
        <v>52</v>
      </c>
      <c r="J2058" t="b">
        <f t="shared" si="31"/>
        <v>0</v>
      </c>
      <c r="N2058">
        <v>394336</v>
      </c>
      <c r="V2058">
        <v>11</v>
      </c>
    </row>
    <row r="2059" spans="1:22" x14ac:dyDescent="0.25">
      <c r="A2059">
        <v>394012</v>
      </c>
      <c r="B2059" t="s">
        <v>462</v>
      </c>
      <c r="C2059" t="s">
        <v>463</v>
      </c>
      <c r="D2059" t="s">
        <v>10</v>
      </c>
      <c r="E2059">
        <v>120</v>
      </c>
      <c r="F2059" t="s">
        <v>11</v>
      </c>
      <c r="G2059">
        <v>1</v>
      </c>
      <c r="H2059" t="s">
        <v>140</v>
      </c>
      <c r="I2059" t="s">
        <v>52</v>
      </c>
      <c r="J2059" t="b">
        <f t="shared" si="31"/>
        <v>0</v>
      </c>
      <c r="N2059">
        <v>394337</v>
      </c>
      <c r="V2059">
        <v>11</v>
      </c>
    </row>
    <row r="2060" spans="1:22" x14ac:dyDescent="0.25">
      <c r="A2060">
        <v>394013</v>
      </c>
      <c r="B2060" t="s">
        <v>465</v>
      </c>
      <c r="C2060" t="s">
        <v>466</v>
      </c>
      <c r="D2060" t="s">
        <v>10</v>
      </c>
      <c r="E2060">
        <v>120</v>
      </c>
      <c r="F2060" t="s">
        <v>11</v>
      </c>
      <c r="G2060">
        <v>1</v>
      </c>
      <c r="H2060" t="s">
        <v>140</v>
      </c>
      <c r="I2060" t="s">
        <v>52</v>
      </c>
      <c r="J2060" t="b">
        <f t="shared" ref="J2060:J2123" si="32">A2060=A2059</f>
        <v>0</v>
      </c>
      <c r="N2060">
        <v>394338</v>
      </c>
      <c r="V2060">
        <v>11</v>
      </c>
    </row>
    <row r="2061" spans="1:22" x14ac:dyDescent="0.25">
      <c r="A2061">
        <v>394014</v>
      </c>
      <c r="B2061" t="s">
        <v>467</v>
      </c>
      <c r="C2061" t="s">
        <v>468</v>
      </c>
      <c r="D2061" t="s">
        <v>10</v>
      </c>
      <c r="E2061">
        <v>120</v>
      </c>
      <c r="F2061" t="s">
        <v>11</v>
      </c>
      <c r="G2061">
        <v>1</v>
      </c>
      <c r="H2061" t="s">
        <v>140</v>
      </c>
      <c r="I2061" t="s">
        <v>52</v>
      </c>
      <c r="J2061" t="b">
        <f t="shared" si="32"/>
        <v>0</v>
      </c>
      <c r="N2061">
        <v>394339</v>
      </c>
      <c r="V2061">
        <v>11</v>
      </c>
    </row>
    <row r="2062" spans="1:22" x14ac:dyDescent="0.25">
      <c r="A2062">
        <v>394015</v>
      </c>
      <c r="B2062" t="s">
        <v>138</v>
      </c>
      <c r="C2062" t="s">
        <v>139</v>
      </c>
      <c r="D2062" t="s">
        <v>10</v>
      </c>
      <c r="E2062">
        <v>120</v>
      </c>
      <c r="F2062" t="s">
        <v>11</v>
      </c>
      <c r="G2062">
        <v>1</v>
      </c>
      <c r="H2062" t="s">
        <v>140</v>
      </c>
      <c r="I2062" t="s">
        <v>52</v>
      </c>
      <c r="J2062" t="b">
        <f t="shared" si="32"/>
        <v>0</v>
      </c>
      <c r="N2062">
        <v>394340</v>
      </c>
      <c r="V2062">
        <v>11</v>
      </c>
    </row>
    <row r="2063" spans="1:22" x14ac:dyDescent="0.25">
      <c r="A2063">
        <v>394016</v>
      </c>
      <c r="B2063">
        <v>15493</v>
      </c>
      <c r="C2063" t="s">
        <v>170</v>
      </c>
      <c r="D2063" t="s">
        <v>10</v>
      </c>
      <c r="E2063">
        <v>2</v>
      </c>
      <c r="F2063" t="s">
        <v>11</v>
      </c>
      <c r="G2063">
        <v>1</v>
      </c>
      <c r="H2063" t="s">
        <v>204</v>
      </c>
      <c r="I2063" t="s">
        <v>52</v>
      </c>
      <c r="J2063" t="b">
        <f t="shared" si="32"/>
        <v>0</v>
      </c>
      <c r="N2063">
        <v>394341</v>
      </c>
      <c r="V2063">
        <v>12</v>
      </c>
    </row>
    <row r="2064" spans="1:22" x14ac:dyDescent="0.25">
      <c r="A2064">
        <v>394017</v>
      </c>
      <c r="B2064">
        <v>15493</v>
      </c>
      <c r="C2064" t="s">
        <v>170</v>
      </c>
      <c r="D2064" t="s">
        <v>10</v>
      </c>
      <c r="E2064">
        <v>118</v>
      </c>
      <c r="F2064" t="s">
        <v>11</v>
      </c>
      <c r="G2064">
        <v>1</v>
      </c>
      <c r="H2064" t="s">
        <v>633</v>
      </c>
      <c r="I2064" t="s">
        <v>52</v>
      </c>
      <c r="J2064" t="b">
        <f t="shared" si="32"/>
        <v>0</v>
      </c>
      <c r="N2064">
        <v>394342</v>
      </c>
      <c r="V2064">
        <v>12</v>
      </c>
    </row>
    <row r="2065" spans="1:22" x14ac:dyDescent="0.25">
      <c r="A2065">
        <v>394018</v>
      </c>
      <c r="B2065">
        <v>6798</v>
      </c>
      <c r="C2065" t="s">
        <v>168</v>
      </c>
      <c r="D2065" t="s">
        <v>10</v>
      </c>
      <c r="E2065">
        <v>240</v>
      </c>
      <c r="F2065" t="s">
        <v>11</v>
      </c>
      <c r="G2065">
        <v>1</v>
      </c>
      <c r="H2065" t="s">
        <v>155</v>
      </c>
      <c r="I2065" t="s">
        <v>52</v>
      </c>
      <c r="J2065" t="b">
        <f t="shared" si="32"/>
        <v>0</v>
      </c>
      <c r="N2065">
        <v>394343</v>
      </c>
      <c r="V2065">
        <v>12</v>
      </c>
    </row>
    <row r="2066" spans="1:22" x14ac:dyDescent="0.25">
      <c r="A2066">
        <v>394019</v>
      </c>
      <c r="B2066">
        <v>6710</v>
      </c>
      <c r="C2066" t="s">
        <v>167</v>
      </c>
      <c r="D2066" t="s">
        <v>10</v>
      </c>
      <c r="E2066">
        <v>120</v>
      </c>
      <c r="F2066" t="s">
        <v>11</v>
      </c>
      <c r="G2066">
        <v>1</v>
      </c>
      <c r="H2066" t="s">
        <v>155</v>
      </c>
      <c r="I2066" t="s">
        <v>52</v>
      </c>
      <c r="J2066" t="b">
        <f t="shared" si="32"/>
        <v>0</v>
      </c>
      <c r="N2066">
        <v>394344</v>
      </c>
      <c r="V2066">
        <v>12</v>
      </c>
    </row>
    <row r="2067" spans="1:22" x14ac:dyDescent="0.25">
      <c r="A2067">
        <v>394020</v>
      </c>
      <c r="B2067">
        <v>2305</v>
      </c>
      <c r="C2067" t="s">
        <v>927</v>
      </c>
      <c r="D2067" t="s">
        <v>10</v>
      </c>
      <c r="E2067">
        <v>120</v>
      </c>
      <c r="F2067" t="s">
        <v>11</v>
      </c>
      <c r="G2067">
        <v>1</v>
      </c>
      <c r="H2067" t="s">
        <v>472</v>
      </c>
      <c r="I2067" t="s">
        <v>52</v>
      </c>
      <c r="J2067" t="b">
        <f t="shared" si="32"/>
        <v>0</v>
      </c>
      <c r="N2067">
        <v>394345</v>
      </c>
      <c r="V2067">
        <v>12</v>
      </c>
    </row>
    <row r="2068" spans="1:22" x14ac:dyDescent="0.25">
      <c r="A2068">
        <v>394021</v>
      </c>
      <c r="B2068">
        <v>2260</v>
      </c>
      <c r="C2068" t="s">
        <v>473</v>
      </c>
      <c r="D2068" t="s">
        <v>10</v>
      </c>
      <c r="E2068">
        <v>120</v>
      </c>
      <c r="F2068" t="s">
        <v>11</v>
      </c>
      <c r="G2068">
        <v>1</v>
      </c>
      <c r="H2068" t="s">
        <v>474</v>
      </c>
      <c r="I2068" t="s">
        <v>52</v>
      </c>
      <c r="J2068" t="b">
        <f t="shared" si="32"/>
        <v>0</v>
      </c>
      <c r="N2068">
        <v>394346</v>
      </c>
      <c r="V2068">
        <v>12</v>
      </c>
    </row>
    <row r="2069" spans="1:22" x14ac:dyDescent="0.25">
      <c r="A2069">
        <v>394022</v>
      </c>
      <c r="B2069">
        <v>15501</v>
      </c>
      <c r="C2069" t="s">
        <v>171</v>
      </c>
      <c r="D2069" t="s">
        <v>10</v>
      </c>
      <c r="E2069">
        <v>120</v>
      </c>
      <c r="F2069" t="s">
        <v>11</v>
      </c>
      <c r="G2069">
        <v>1</v>
      </c>
      <c r="H2069" t="s">
        <v>186</v>
      </c>
      <c r="I2069" t="s">
        <v>52</v>
      </c>
      <c r="J2069" t="b">
        <f t="shared" si="32"/>
        <v>0</v>
      </c>
      <c r="N2069">
        <v>394347</v>
      </c>
      <c r="V2069">
        <v>12</v>
      </c>
    </row>
    <row r="2070" spans="1:22" x14ac:dyDescent="0.25">
      <c r="A2070">
        <v>394024</v>
      </c>
      <c r="B2070" t="s">
        <v>729</v>
      </c>
      <c r="C2070" t="s">
        <v>730</v>
      </c>
      <c r="D2070" t="s">
        <v>10</v>
      </c>
      <c r="E2070">
        <v>119</v>
      </c>
      <c r="F2070" t="s">
        <v>31</v>
      </c>
      <c r="G2070">
        <v>3</v>
      </c>
      <c r="I2070" t="s">
        <v>52</v>
      </c>
      <c r="J2070" t="b">
        <f t="shared" si="32"/>
        <v>0</v>
      </c>
      <c r="N2070">
        <v>394351</v>
      </c>
      <c r="V2070">
        <v>12</v>
      </c>
    </row>
    <row r="2071" spans="1:22" x14ac:dyDescent="0.25">
      <c r="A2071">
        <v>394025</v>
      </c>
      <c r="B2071" t="s">
        <v>934</v>
      </c>
      <c r="C2071" t="s">
        <v>935</v>
      </c>
      <c r="D2071" t="s">
        <v>10</v>
      </c>
      <c r="E2071">
        <v>119</v>
      </c>
      <c r="F2071" t="s">
        <v>11</v>
      </c>
      <c r="G2071">
        <v>1</v>
      </c>
      <c r="I2071" t="s">
        <v>52</v>
      </c>
      <c r="J2071" t="b">
        <f t="shared" si="32"/>
        <v>0</v>
      </c>
      <c r="N2071">
        <v>394352</v>
      </c>
      <c r="V2071">
        <v>12</v>
      </c>
    </row>
    <row r="2072" spans="1:22" x14ac:dyDescent="0.25">
      <c r="A2072">
        <v>394026</v>
      </c>
      <c r="B2072" t="s">
        <v>475</v>
      </c>
      <c r="C2072" t="s">
        <v>476</v>
      </c>
      <c r="D2072" t="s">
        <v>10</v>
      </c>
      <c r="E2072">
        <v>119</v>
      </c>
      <c r="F2072" t="s">
        <v>11</v>
      </c>
      <c r="G2072">
        <v>1</v>
      </c>
      <c r="H2072" t="s">
        <v>140</v>
      </c>
      <c r="I2072" t="s">
        <v>52</v>
      </c>
      <c r="J2072" t="b">
        <f t="shared" si="32"/>
        <v>0</v>
      </c>
      <c r="N2072">
        <v>394353</v>
      </c>
      <c r="V2072">
        <v>12</v>
      </c>
    </row>
    <row r="2073" spans="1:22" x14ac:dyDescent="0.25">
      <c r="A2073">
        <v>394046</v>
      </c>
      <c r="B2073" t="s">
        <v>936</v>
      </c>
      <c r="C2073" t="s">
        <v>937</v>
      </c>
      <c r="D2073" t="s">
        <v>10</v>
      </c>
      <c r="E2073">
        <v>50</v>
      </c>
      <c r="F2073" t="s">
        <v>31</v>
      </c>
      <c r="G2073">
        <v>1</v>
      </c>
      <c r="H2073" t="s">
        <v>140</v>
      </c>
      <c r="I2073" t="s">
        <v>52</v>
      </c>
      <c r="J2073" t="b">
        <f t="shared" si="32"/>
        <v>0</v>
      </c>
      <c r="N2073">
        <v>394354</v>
      </c>
      <c r="V2073">
        <v>12</v>
      </c>
    </row>
    <row r="2074" spans="1:22" x14ac:dyDescent="0.25">
      <c r="A2074">
        <v>394047</v>
      </c>
      <c r="B2074">
        <v>115672</v>
      </c>
      <c r="C2074" t="s">
        <v>827</v>
      </c>
      <c r="D2074" t="s">
        <v>10</v>
      </c>
      <c r="E2074">
        <v>50</v>
      </c>
      <c r="F2074" t="s">
        <v>11</v>
      </c>
      <c r="G2074">
        <v>1</v>
      </c>
      <c r="H2074" t="s">
        <v>24</v>
      </c>
      <c r="I2074" t="s">
        <v>52</v>
      </c>
      <c r="J2074" t="b">
        <f t="shared" si="32"/>
        <v>0</v>
      </c>
      <c r="N2074">
        <v>394355</v>
      </c>
      <c r="V2074">
        <v>12</v>
      </c>
    </row>
    <row r="2075" spans="1:22" x14ac:dyDescent="0.25">
      <c r="A2075">
        <v>394048</v>
      </c>
      <c r="B2075">
        <v>115630</v>
      </c>
      <c r="C2075" t="s">
        <v>938</v>
      </c>
      <c r="D2075" t="s">
        <v>10</v>
      </c>
      <c r="E2075">
        <v>50</v>
      </c>
      <c r="F2075" t="s">
        <v>11</v>
      </c>
      <c r="G2075">
        <v>1</v>
      </c>
      <c r="H2075" t="s">
        <v>163</v>
      </c>
      <c r="I2075" t="s">
        <v>52</v>
      </c>
      <c r="J2075" t="b">
        <f t="shared" si="32"/>
        <v>0</v>
      </c>
      <c r="N2075">
        <v>394356</v>
      </c>
      <c r="V2075">
        <v>12</v>
      </c>
    </row>
    <row r="2076" spans="1:22" x14ac:dyDescent="0.25">
      <c r="A2076">
        <v>394049</v>
      </c>
      <c r="B2076">
        <v>101601</v>
      </c>
      <c r="C2076" t="s">
        <v>939</v>
      </c>
      <c r="D2076" t="s">
        <v>10</v>
      </c>
      <c r="E2076">
        <v>50</v>
      </c>
      <c r="F2076" t="s">
        <v>11</v>
      </c>
      <c r="G2076">
        <v>1</v>
      </c>
      <c r="H2076" t="s">
        <v>303</v>
      </c>
      <c r="I2076" t="s">
        <v>52</v>
      </c>
      <c r="J2076" t="b">
        <f t="shared" si="32"/>
        <v>0</v>
      </c>
      <c r="N2076">
        <v>394357</v>
      </c>
      <c r="V2076">
        <v>12</v>
      </c>
    </row>
    <row r="2077" spans="1:22" x14ac:dyDescent="0.25">
      <c r="A2077">
        <v>394050</v>
      </c>
      <c r="B2077">
        <v>101543</v>
      </c>
      <c r="C2077" t="s">
        <v>306</v>
      </c>
      <c r="D2077" t="s">
        <v>10</v>
      </c>
      <c r="E2077">
        <v>50</v>
      </c>
      <c r="F2077" t="s">
        <v>11</v>
      </c>
      <c r="G2077">
        <v>1</v>
      </c>
      <c r="H2077" t="s">
        <v>307</v>
      </c>
      <c r="I2077" t="s">
        <v>52</v>
      </c>
      <c r="J2077" t="b">
        <f t="shared" si="32"/>
        <v>0</v>
      </c>
      <c r="N2077">
        <v>394358</v>
      </c>
      <c r="V2077">
        <v>12</v>
      </c>
    </row>
    <row r="2078" spans="1:22" x14ac:dyDescent="0.25">
      <c r="A2078">
        <v>394051</v>
      </c>
      <c r="B2078">
        <v>101526</v>
      </c>
      <c r="C2078" t="s">
        <v>490</v>
      </c>
      <c r="D2078" t="s">
        <v>10</v>
      </c>
      <c r="E2078">
        <v>50</v>
      </c>
      <c r="F2078" t="s">
        <v>11</v>
      </c>
      <c r="G2078">
        <v>1</v>
      </c>
      <c r="H2078" t="s">
        <v>303</v>
      </c>
      <c r="I2078" t="s">
        <v>52</v>
      </c>
      <c r="J2078" t="b">
        <f t="shared" si="32"/>
        <v>0</v>
      </c>
      <c r="N2078">
        <v>394359</v>
      </c>
      <c r="V2078">
        <v>12</v>
      </c>
    </row>
    <row r="2079" spans="1:22" x14ac:dyDescent="0.25">
      <c r="A2079">
        <v>394052</v>
      </c>
      <c r="B2079">
        <v>101358</v>
      </c>
      <c r="C2079" t="s">
        <v>341</v>
      </c>
      <c r="D2079" t="s">
        <v>10</v>
      </c>
      <c r="E2079">
        <v>86</v>
      </c>
      <c r="F2079" t="s">
        <v>11</v>
      </c>
      <c r="G2079">
        <v>1</v>
      </c>
      <c r="H2079" t="s">
        <v>303</v>
      </c>
      <c r="I2079" t="s">
        <v>52</v>
      </c>
      <c r="J2079" t="b">
        <f t="shared" si="32"/>
        <v>0</v>
      </c>
      <c r="N2079">
        <v>394360</v>
      </c>
      <c r="V2079">
        <v>12</v>
      </c>
    </row>
    <row r="2080" spans="1:22" x14ac:dyDescent="0.25">
      <c r="A2080">
        <v>394053</v>
      </c>
      <c r="B2080">
        <v>125180</v>
      </c>
      <c r="C2080" t="s">
        <v>165</v>
      </c>
      <c r="D2080" t="s">
        <v>10</v>
      </c>
      <c r="E2080">
        <v>100</v>
      </c>
      <c r="F2080" t="s">
        <v>11</v>
      </c>
      <c r="G2080">
        <v>1</v>
      </c>
      <c r="H2080" t="s">
        <v>24</v>
      </c>
      <c r="I2080" t="s">
        <v>52</v>
      </c>
      <c r="J2080" t="b">
        <f t="shared" si="32"/>
        <v>0</v>
      </c>
      <c r="N2080">
        <v>394361</v>
      </c>
      <c r="V2080">
        <v>12</v>
      </c>
    </row>
    <row r="2081" spans="1:22" x14ac:dyDescent="0.25">
      <c r="A2081">
        <v>394054</v>
      </c>
      <c r="B2081">
        <v>120570</v>
      </c>
      <c r="C2081" t="s">
        <v>826</v>
      </c>
      <c r="D2081" t="s">
        <v>10</v>
      </c>
      <c r="E2081">
        <v>100</v>
      </c>
      <c r="F2081" t="s">
        <v>11</v>
      </c>
      <c r="G2081">
        <v>1</v>
      </c>
      <c r="H2081" t="s">
        <v>24</v>
      </c>
      <c r="I2081" t="s">
        <v>52</v>
      </c>
      <c r="J2081" t="b">
        <f t="shared" si="32"/>
        <v>0</v>
      </c>
      <c r="N2081">
        <v>394362</v>
      </c>
      <c r="V2081">
        <v>12</v>
      </c>
    </row>
    <row r="2082" spans="1:22" x14ac:dyDescent="0.25">
      <c r="A2082">
        <v>394055</v>
      </c>
      <c r="B2082">
        <v>120020</v>
      </c>
      <c r="C2082" t="s">
        <v>418</v>
      </c>
      <c r="D2082" t="s">
        <v>10</v>
      </c>
      <c r="E2082">
        <v>100</v>
      </c>
      <c r="F2082" t="s">
        <v>11</v>
      </c>
      <c r="G2082">
        <v>1</v>
      </c>
      <c r="H2082" t="s">
        <v>163</v>
      </c>
      <c r="I2082" t="s">
        <v>52</v>
      </c>
      <c r="J2082" t="b">
        <f t="shared" si="32"/>
        <v>0</v>
      </c>
      <c r="N2082">
        <v>394363</v>
      </c>
      <c r="V2082">
        <v>12</v>
      </c>
    </row>
    <row r="2083" spans="1:22" x14ac:dyDescent="0.25">
      <c r="A2083">
        <v>394056</v>
      </c>
      <c r="B2083">
        <v>101201</v>
      </c>
      <c r="C2083" t="s">
        <v>940</v>
      </c>
      <c r="D2083" t="s">
        <v>10</v>
      </c>
      <c r="E2083">
        <v>100</v>
      </c>
      <c r="F2083" t="s">
        <v>11</v>
      </c>
      <c r="G2083">
        <v>1</v>
      </c>
      <c r="H2083" t="s">
        <v>303</v>
      </c>
      <c r="I2083" t="s">
        <v>52</v>
      </c>
      <c r="J2083" t="b">
        <f t="shared" si="32"/>
        <v>0</v>
      </c>
      <c r="N2083">
        <v>394364</v>
      </c>
      <c r="V2083">
        <v>12</v>
      </c>
    </row>
    <row r="2084" spans="1:22" x14ac:dyDescent="0.25">
      <c r="A2084">
        <v>394057</v>
      </c>
      <c r="B2084">
        <v>115040</v>
      </c>
      <c r="C2084" t="s">
        <v>162</v>
      </c>
      <c r="D2084" t="s">
        <v>10</v>
      </c>
      <c r="E2084">
        <v>200</v>
      </c>
      <c r="F2084" t="s">
        <v>11</v>
      </c>
      <c r="G2084">
        <v>1</v>
      </c>
      <c r="H2084" t="s">
        <v>163</v>
      </c>
      <c r="I2084" t="s">
        <v>52</v>
      </c>
      <c r="J2084" t="b">
        <f t="shared" si="32"/>
        <v>0</v>
      </c>
      <c r="N2084">
        <v>394382</v>
      </c>
      <c r="V2084">
        <v>12</v>
      </c>
    </row>
    <row r="2085" spans="1:22" x14ac:dyDescent="0.25">
      <c r="A2085">
        <v>394058</v>
      </c>
      <c r="B2085" t="s">
        <v>216</v>
      </c>
      <c r="C2085" t="s">
        <v>217</v>
      </c>
      <c r="D2085" t="s">
        <v>10</v>
      </c>
      <c r="E2085">
        <v>50</v>
      </c>
      <c r="F2085" t="s">
        <v>11</v>
      </c>
      <c r="G2085">
        <v>1</v>
      </c>
      <c r="H2085" t="s">
        <v>24</v>
      </c>
      <c r="I2085" t="s">
        <v>52</v>
      </c>
      <c r="J2085" t="b">
        <f t="shared" si="32"/>
        <v>0</v>
      </c>
      <c r="N2085">
        <v>394383</v>
      </c>
      <c r="V2085">
        <v>12</v>
      </c>
    </row>
    <row r="2086" spans="1:22" x14ac:dyDescent="0.25">
      <c r="A2086">
        <v>394059</v>
      </c>
      <c r="B2086">
        <v>107410</v>
      </c>
      <c r="C2086" t="s">
        <v>815</v>
      </c>
      <c r="D2086" t="s">
        <v>10</v>
      </c>
      <c r="E2086">
        <v>200</v>
      </c>
      <c r="F2086" t="s">
        <v>11</v>
      </c>
      <c r="G2086">
        <v>1</v>
      </c>
      <c r="H2086" t="s">
        <v>163</v>
      </c>
      <c r="I2086" t="s">
        <v>52</v>
      </c>
      <c r="J2086" t="b">
        <f t="shared" si="32"/>
        <v>0</v>
      </c>
      <c r="N2086">
        <v>394384</v>
      </c>
      <c r="V2086">
        <v>12</v>
      </c>
    </row>
    <row r="2087" spans="1:22" x14ac:dyDescent="0.25">
      <c r="A2087">
        <v>394060</v>
      </c>
      <c r="B2087">
        <v>107300</v>
      </c>
      <c r="C2087" t="s">
        <v>941</v>
      </c>
      <c r="D2087" t="s">
        <v>10</v>
      </c>
      <c r="E2087">
        <v>50</v>
      </c>
      <c r="F2087" t="s">
        <v>11</v>
      </c>
      <c r="G2087">
        <v>1</v>
      </c>
      <c r="H2087" t="s">
        <v>307</v>
      </c>
      <c r="I2087" t="s">
        <v>52</v>
      </c>
      <c r="J2087" t="b">
        <f t="shared" si="32"/>
        <v>0</v>
      </c>
      <c r="N2087">
        <v>394385</v>
      </c>
      <c r="V2087">
        <v>12</v>
      </c>
    </row>
    <row r="2088" spans="1:22" x14ac:dyDescent="0.25">
      <c r="A2088">
        <v>394061</v>
      </c>
      <c r="B2088">
        <v>103101</v>
      </c>
      <c r="C2088" t="s">
        <v>942</v>
      </c>
      <c r="D2088" t="s">
        <v>10</v>
      </c>
      <c r="E2088">
        <v>50</v>
      </c>
      <c r="F2088" t="s">
        <v>11</v>
      </c>
      <c r="G2088">
        <v>1</v>
      </c>
      <c r="H2088" t="s">
        <v>24</v>
      </c>
      <c r="I2088" t="s">
        <v>52</v>
      </c>
      <c r="J2088" t="b">
        <f t="shared" si="32"/>
        <v>0</v>
      </c>
      <c r="N2088">
        <v>394391</v>
      </c>
      <c r="V2088">
        <v>12</v>
      </c>
    </row>
    <row r="2089" spans="1:22" x14ac:dyDescent="0.25">
      <c r="A2089">
        <v>394062</v>
      </c>
      <c r="B2089">
        <v>101573</v>
      </c>
      <c r="C2089" t="s">
        <v>943</v>
      </c>
      <c r="D2089" t="s">
        <v>10</v>
      </c>
      <c r="E2089">
        <v>50</v>
      </c>
      <c r="F2089" t="s">
        <v>11</v>
      </c>
      <c r="G2089">
        <v>1</v>
      </c>
      <c r="H2089" t="s">
        <v>303</v>
      </c>
      <c r="I2089" t="s">
        <v>52</v>
      </c>
      <c r="J2089" t="b">
        <f t="shared" si="32"/>
        <v>0</v>
      </c>
      <c r="N2089">
        <v>394392</v>
      </c>
      <c r="V2089">
        <v>12</v>
      </c>
    </row>
    <row r="2090" spans="1:22" x14ac:dyDescent="0.25">
      <c r="A2090">
        <v>394063</v>
      </c>
      <c r="B2090">
        <v>101366</v>
      </c>
      <c r="C2090" t="s">
        <v>343</v>
      </c>
      <c r="D2090" t="s">
        <v>10</v>
      </c>
      <c r="E2090">
        <v>64</v>
      </c>
      <c r="F2090" t="s">
        <v>11</v>
      </c>
      <c r="G2090">
        <v>1</v>
      </c>
      <c r="H2090" t="s">
        <v>303</v>
      </c>
      <c r="I2090" t="s">
        <v>52</v>
      </c>
      <c r="J2090" t="b">
        <f t="shared" si="32"/>
        <v>0</v>
      </c>
      <c r="N2090">
        <v>394393</v>
      </c>
      <c r="V2090">
        <v>12</v>
      </c>
    </row>
    <row r="2091" spans="1:22" x14ac:dyDescent="0.25">
      <c r="A2091">
        <v>394064</v>
      </c>
      <c r="B2091">
        <v>101334</v>
      </c>
      <c r="C2091" t="s">
        <v>190</v>
      </c>
      <c r="D2091" t="s">
        <v>10</v>
      </c>
      <c r="E2091">
        <v>100</v>
      </c>
      <c r="F2091" t="s">
        <v>11</v>
      </c>
      <c r="G2091">
        <v>1</v>
      </c>
      <c r="H2091" t="s">
        <v>307</v>
      </c>
      <c r="I2091" t="s">
        <v>52</v>
      </c>
      <c r="J2091" t="b">
        <f t="shared" si="32"/>
        <v>0</v>
      </c>
      <c r="N2091">
        <v>394394</v>
      </c>
      <c r="V2091">
        <v>12</v>
      </c>
    </row>
    <row r="2092" spans="1:22" x14ac:dyDescent="0.25">
      <c r="A2092">
        <v>394068</v>
      </c>
      <c r="B2092" t="s">
        <v>944</v>
      </c>
      <c r="C2092" t="s">
        <v>945</v>
      </c>
      <c r="D2092" t="s">
        <v>10</v>
      </c>
      <c r="E2092">
        <v>50</v>
      </c>
      <c r="F2092" t="s">
        <v>31</v>
      </c>
      <c r="G2092">
        <v>1</v>
      </c>
      <c r="I2092" t="s">
        <v>52</v>
      </c>
      <c r="J2092" t="b">
        <f t="shared" si="32"/>
        <v>0</v>
      </c>
      <c r="N2092">
        <v>394395</v>
      </c>
      <c r="V2092">
        <v>12</v>
      </c>
    </row>
    <row r="2093" spans="1:22" x14ac:dyDescent="0.25">
      <c r="A2093">
        <v>394069</v>
      </c>
      <c r="B2093">
        <v>55892</v>
      </c>
      <c r="C2093" t="s">
        <v>946</v>
      </c>
      <c r="D2093" t="s">
        <v>10</v>
      </c>
      <c r="E2093">
        <v>49</v>
      </c>
      <c r="F2093" t="s">
        <v>11</v>
      </c>
      <c r="G2093">
        <v>1</v>
      </c>
      <c r="H2093" t="s">
        <v>222</v>
      </c>
      <c r="I2093" t="s">
        <v>52</v>
      </c>
      <c r="J2093" t="b">
        <f t="shared" si="32"/>
        <v>0</v>
      </c>
      <c r="N2093">
        <v>394415</v>
      </c>
      <c r="V2093">
        <v>12</v>
      </c>
    </row>
    <row r="2094" spans="1:22" x14ac:dyDescent="0.25">
      <c r="A2094">
        <v>394070</v>
      </c>
      <c r="B2094" t="s">
        <v>936</v>
      </c>
      <c r="C2094" t="s">
        <v>937</v>
      </c>
      <c r="D2094" t="s">
        <v>10</v>
      </c>
      <c r="E2094">
        <v>50</v>
      </c>
      <c r="F2094" t="s">
        <v>11</v>
      </c>
      <c r="G2094">
        <v>1</v>
      </c>
      <c r="H2094" t="s">
        <v>140</v>
      </c>
      <c r="I2094" t="s">
        <v>52</v>
      </c>
      <c r="J2094" t="b">
        <f t="shared" si="32"/>
        <v>0</v>
      </c>
      <c r="N2094">
        <v>394416</v>
      </c>
      <c r="V2094">
        <v>12</v>
      </c>
    </row>
    <row r="2095" spans="1:22" x14ac:dyDescent="0.25">
      <c r="A2095">
        <v>394091</v>
      </c>
      <c r="B2095" t="s">
        <v>947</v>
      </c>
      <c r="C2095" t="s">
        <v>948</v>
      </c>
      <c r="D2095" t="s">
        <v>10</v>
      </c>
      <c r="E2095">
        <v>50</v>
      </c>
      <c r="F2095" t="s">
        <v>31</v>
      </c>
      <c r="G2095">
        <v>1</v>
      </c>
      <c r="H2095" t="s">
        <v>140</v>
      </c>
      <c r="I2095" t="s">
        <v>52</v>
      </c>
      <c r="J2095" t="b">
        <f t="shared" si="32"/>
        <v>0</v>
      </c>
      <c r="N2095">
        <v>394437</v>
      </c>
      <c r="V2095">
        <v>12</v>
      </c>
    </row>
    <row r="2096" spans="1:22" x14ac:dyDescent="0.25">
      <c r="A2096">
        <v>394092</v>
      </c>
      <c r="B2096">
        <v>15130</v>
      </c>
      <c r="C2096" t="s">
        <v>260</v>
      </c>
      <c r="D2096" t="s">
        <v>10</v>
      </c>
      <c r="E2096">
        <v>100</v>
      </c>
      <c r="F2096" t="s">
        <v>11</v>
      </c>
      <c r="G2096">
        <v>1</v>
      </c>
      <c r="H2096" t="s">
        <v>101</v>
      </c>
      <c r="I2096" t="s">
        <v>52</v>
      </c>
      <c r="J2096" t="b">
        <f t="shared" si="32"/>
        <v>0</v>
      </c>
      <c r="N2096">
        <v>394438</v>
      </c>
      <c r="V2096">
        <v>12</v>
      </c>
    </row>
    <row r="2097" spans="1:22" x14ac:dyDescent="0.25">
      <c r="A2097">
        <v>394093</v>
      </c>
      <c r="B2097">
        <v>1995</v>
      </c>
      <c r="C2097" t="s">
        <v>697</v>
      </c>
      <c r="D2097" t="s">
        <v>10</v>
      </c>
      <c r="E2097">
        <v>350</v>
      </c>
      <c r="F2097" t="s">
        <v>11</v>
      </c>
      <c r="G2097">
        <v>1</v>
      </c>
      <c r="H2097" t="s">
        <v>178</v>
      </c>
      <c r="I2097" t="s">
        <v>52</v>
      </c>
      <c r="J2097" t="b">
        <f t="shared" si="32"/>
        <v>0</v>
      </c>
      <c r="N2097">
        <v>394439</v>
      </c>
      <c r="V2097">
        <v>12</v>
      </c>
    </row>
    <row r="2098" spans="1:22" x14ac:dyDescent="0.25">
      <c r="A2098">
        <v>394094</v>
      </c>
      <c r="B2098">
        <v>2000</v>
      </c>
      <c r="C2098" t="s">
        <v>365</v>
      </c>
      <c r="D2098" t="s">
        <v>10</v>
      </c>
      <c r="E2098">
        <v>50</v>
      </c>
      <c r="F2098" t="s">
        <v>11</v>
      </c>
      <c r="G2098">
        <v>1</v>
      </c>
      <c r="H2098" t="s">
        <v>178</v>
      </c>
      <c r="I2098" t="s">
        <v>52</v>
      </c>
      <c r="J2098" t="b">
        <f t="shared" si="32"/>
        <v>0</v>
      </c>
      <c r="N2098">
        <v>394440</v>
      </c>
      <c r="V2098">
        <v>12</v>
      </c>
    </row>
    <row r="2099" spans="1:22" x14ac:dyDescent="0.25">
      <c r="A2099">
        <v>394095</v>
      </c>
      <c r="B2099">
        <v>213091</v>
      </c>
      <c r="C2099" t="s">
        <v>852</v>
      </c>
      <c r="D2099" t="s">
        <v>10</v>
      </c>
      <c r="E2099">
        <v>50</v>
      </c>
      <c r="F2099" t="s">
        <v>11</v>
      </c>
      <c r="G2099">
        <v>1</v>
      </c>
      <c r="H2099" t="s">
        <v>140</v>
      </c>
      <c r="I2099" t="s">
        <v>52</v>
      </c>
      <c r="J2099" t="b">
        <f t="shared" si="32"/>
        <v>0</v>
      </c>
      <c r="N2099">
        <v>394441</v>
      </c>
      <c r="V2099">
        <v>12</v>
      </c>
    </row>
    <row r="2100" spans="1:22" x14ac:dyDescent="0.25">
      <c r="A2100">
        <v>394096</v>
      </c>
      <c r="B2100">
        <v>213093</v>
      </c>
      <c r="C2100" t="s">
        <v>853</v>
      </c>
      <c r="D2100" t="s">
        <v>10</v>
      </c>
      <c r="E2100">
        <v>50</v>
      </c>
      <c r="F2100" t="s">
        <v>11</v>
      </c>
      <c r="G2100">
        <v>1</v>
      </c>
      <c r="H2100" t="s">
        <v>140</v>
      </c>
      <c r="I2100" t="s">
        <v>52</v>
      </c>
      <c r="J2100" t="b">
        <f t="shared" si="32"/>
        <v>0</v>
      </c>
      <c r="N2100">
        <v>394442</v>
      </c>
      <c r="V2100">
        <v>12</v>
      </c>
    </row>
    <row r="2101" spans="1:22" x14ac:dyDescent="0.25">
      <c r="A2101">
        <v>394097</v>
      </c>
      <c r="B2101">
        <v>2305</v>
      </c>
      <c r="C2101" t="s">
        <v>927</v>
      </c>
      <c r="D2101" t="s">
        <v>10</v>
      </c>
      <c r="E2101">
        <v>100</v>
      </c>
      <c r="F2101" t="s">
        <v>11</v>
      </c>
      <c r="G2101">
        <v>1</v>
      </c>
      <c r="H2101" t="s">
        <v>472</v>
      </c>
      <c r="I2101" t="s">
        <v>52</v>
      </c>
      <c r="J2101" t="b">
        <f t="shared" si="32"/>
        <v>0</v>
      </c>
      <c r="N2101">
        <v>394443</v>
      </c>
      <c r="V2101">
        <v>12</v>
      </c>
    </row>
    <row r="2102" spans="1:22" x14ac:dyDescent="0.25">
      <c r="A2102">
        <v>394098</v>
      </c>
      <c r="B2102">
        <v>5501</v>
      </c>
      <c r="C2102" t="s">
        <v>151</v>
      </c>
      <c r="D2102" t="s">
        <v>10</v>
      </c>
      <c r="E2102">
        <v>100</v>
      </c>
      <c r="F2102" t="s">
        <v>11</v>
      </c>
      <c r="G2102">
        <v>1</v>
      </c>
      <c r="H2102" t="s">
        <v>152</v>
      </c>
      <c r="I2102" t="s">
        <v>52</v>
      </c>
      <c r="J2102" t="b">
        <f t="shared" si="32"/>
        <v>0</v>
      </c>
      <c r="N2102">
        <v>394444</v>
      </c>
      <c r="V2102">
        <v>12</v>
      </c>
    </row>
    <row r="2103" spans="1:22" x14ac:dyDescent="0.25">
      <c r="A2103">
        <v>394099</v>
      </c>
      <c r="B2103">
        <v>5648</v>
      </c>
      <c r="C2103" t="s">
        <v>822</v>
      </c>
      <c r="D2103" t="s">
        <v>10</v>
      </c>
      <c r="E2103">
        <v>100</v>
      </c>
      <c r="F2103" t="s">
        <v>11</v>
      </c>
      <c r="G2103">
        <v>1</v>
      </c>
      <c r="H2103" t="s">
        <v>152</v>
      </c>
      <c r="I2103" t="s">
        <v>52</v>
      </c>
      <c r="J2103" t="b">
        <f t="shared" si="32"/>
        <v>0</v>
      </c>
      <c r="N2103">
        <v>394445</v>
      </c>
      <c r="V2103">
        <v>12</v>
      </c>
    </row>
    <row r="2104" spans="1:22" x14ac:dyDescent="0.25">
      <c r="A2104">
        <v>394100</v>
      </c>
      <c r="B2104">
        <v>6545</v>
      </c>
      <c r="C2104" t="s">
        <v>824</v>
      </c>
      <c r="D2104" t="s">
        <v>10</v>
      </c>
      <c r="E2104">
        <v>50</v>
      </c>
      <c r="F2104" t="s">
        <v>11</v>
      </c>
      <c r="G2104">
        <v>1</v>
      </c>
      <c r="H2104" t="s">
        <v>155</v>
      </c>
      <c r="I2104" t="s">
        <v>52</v>
      </c>
      <c r="J2104" t="b">
        <f t="shared" si="32"/>
        <v>0</v>
      </c>
      <c r="N2104">
        <v>394446</v>
      </c>
      <c r="V2104">
        <v>12</v>
      </c>
    </row>
    <row r="2105" spans="1:22" x14ac:dyDescent="0.25">
      <c r="A2105">
        <v>394101</v>
      </c>
      <c r="B2105" t="s">
        <v>808</v>
      </c>
      <c r="C2105" t="s">
        <v>809</v>
      </c>
      <c r="D2105" t="s">
        <v>10</v>
      </c>
      <c r="E2105">
        <v>50</v>
      </c>
      <c r="F2105" t="s">
        <v>11</v>
      </c>
      <c r="G2105">
        <v>1</v>
      </c>
      <c r="H2105" t="s">
        <v>22</v>
      </c>
      <c r="I2105" t="s">
        <v>297</v>
      </c>
      <c r="J2105" t="b">
        <f t="shared" si="32"/>
        <v>0</v>
      </c>
      <c r="N2105">
        <v>394447</v>
      </c>
      <c r="V2105">
        <v>12</v>
      </c>
    </row>
    <row r="2106" spans="1:22" x14ac:dyDescent="0.25">
      <c r="A2106">
        <v>394102</v>
      </c>
      <c r="B2106" t="s">
        <v>172</v>
      </c>
      <c r="C2106" t="s">
        <v>173</v>
      </c>
      <c r="D2106" t="s">
        <v>10</v>
      </c>
      <c r="E2106">
        <v>300</v>
      </c>
      <c r="F2106" t="s">
        <v>11</v>
      </c>
      <c r="G2106">
        <v>1</v>
      </c>
      <c r="H2106" t="s">
        <v>22</v>
      </c>
      <c r="I2106" t="s">
        <v>297</v>
      </c>
      <c r="J2106" t="b">
        <f t="shared" si="32"/>
        <v>0</v>
      </c>
      <c r="N2106">
        <v>394448</v>
      </c>
      <c r="V2106">
        <v>12</v>
      </c>
    </row>
    <row r="2107" spans="1:22" x14ac:dyDescent="0.25">
      <c r="A2107">
        <v>394103</v>
      </c>
      <c r="B2107">
        <v>5680</v>
      </c>
      <c r="C2107" t="s">
        <v>864</v>
      </c>
      <c r="D2107" t="s">
        <v>10</v>
      </c>
      <c r="E2107">
        <v>104</v>
      </c>
      <c r="F2107" t="s">
        <v>11</v>
      </c>
      <c r="G2107">
        <v>1</v>
      </c>
      <c r="I2107" t="s">
        <v>297</v>
      </c>
      <c r="J2107" t="b">
        <f t="shared" si="32"/>
        <v>0</v>
      </c>
      <c r="N2107">
        <v>394449</v>
      </c>
      <c r="V2107">
        <v>12</v>
      </c>
    </row>
    <row r="2108" spans="1:22" x14ac:dyDescent="0.25">
      <c r="A2108">
        <v>394104</v>
      </c>
      <c r="B2108">
        <v>7410</v>
      </c>
      <c r="C2108" t="s">
        <v>96</v>
      </c>
      <c r="D2108" t="s">
        <v>10</v>
      </c>
      <c r="E2108">
        <v>50</v>
      </c>
      <c r="F2108" t="s">
        <v>11</v>
      </c>
      <c r="G2108">
        <v>1</v>
      </c>
      <c r="H2108" t="s">
        <v>152</v>
      </c>
      <c r="I2108" t="s">
        <v>297</v>
      </c>
      <c r="J2108" t="b">
        <f t="shared" si="32"/>
        <v>0</v>
      </c>
      <c r="N2108">
        <v>394450</v>
      </c>
      <c r="V2108">
        <v>12</v>
      </c>
    </row>
    <row r="2109" spans="1:22" x14ac:dyDescent="0.25">
      <c r="A2109">
        <v>394105</v>
      </c>
      <c r="B2109">
        <v>108350</v>
      </c>
      <c r="C2109" t="s">
        <v>949</v>
      </c>
      <c r="D2109" t="s">
        <v>10</v>
      </c>
      <c r="E2109">
        <v>50</v>
      </c>
      <c r="F2109" t="s">
        <v>11</v>
      </c>
      <c r="G2109">
        <v>1</v>
      </c>
      <c r="H2109" t="s">
        <v>307</v>
      </c>
      <c r="I2109" t="s">
        <v>297</v>
      </c>
      <c r="J2109" t="b">
        <f t="shared" si="32"/>
        <v>0</v>
      </c>
      <c r="N2109">
        <v>394451</v>
      </c>
      <c r="V2109">
        <v>12</v>
      </c>
    </row>
    <row r="2110" spans="1:22" x14ac:dyDescent="0.25">
      <c r="A2110">
        <v>394106</v>
      </c>
      <c r="B2110" t="s">
        <v>654</v>
      </c>
      <c r="C2110" t="s">
        <v>655</v>
      </c>
      <c r="D2110" t="s">
        <v>10</v>
      </c>
      <c r="E2110">
        <v>50</v>
      </c>
      <c r="F2110" t="s">
        <v>31</v>
      </c>
      <c r="G2110">
        <v>1</v>
      </c>
      <c r="H2110" t="s">
        <v>140</v>
      </c>
      <c r="I2110" t="s">
        <v>52</v>
      </c>
      <c r="J2110" t="b">
        <f t="shared" si="32"/>
        <v>0</v>
      </c>
      <c r="N2110">
        <v>394452</v>
      </c>
      <c r="V2110">
        <v>12</v>
      </c>
    </row>
    <row r="2111" spans="1:22" x14ac:dyDescent="0.25">
      <c r="A2111">
        <v>394107</v>
      </c>
      <c r="B2111">
        <v>50151</v>
      </c>
      <c r="C2111" t="s">
        <v>234</v>
      </c>
      <c r="D2111" t="s">
        <v>10</v>
      </c>
      <c r="E2111">
        <v>50</v>
      </c>
      <c r="F2111" t="s">
        <v>11</v>
      </c>
      <c r="G2111">
        <v>1</v>
      </c>
      <c r="H2111" t="s">
        <v>160</v>
      </c>
      <c r="I2111" t="s">
        <v>52</v>
      </c>
      <c r="J2111" t="b">
        <f t="shared" si="32"/>
        <v>0</v>
      </c>
      <c r="N2111">
        <v>394453</v>
      </c>
      <c r="V2111">
        <v>12</v>
      </c>
    </row>
    <row r="2112" spans="1:22" x14ac:dyDescent="0.25">
      <c r="A2112">
        <v>394108</v>
      </c>
      <c r="B2112">
        <v>70020</v>
      </c>
      <c r="C2112" t="s">
        <v>405</v>
      </c>
      <c r="D2112" t="s">
        <v>10</v>
      </c>
      <c r="E2112">
        <v>5</v>
      </c>
      <c r="F2112" t="s">
        <v>11</v>
      </c>
      <c r="G2112">
        <v>1</v>
      </c>
      <c r="H2112" t="s">
        <v>225</v>
      </c>
      <c r="I2112" t="s">
        <v>52</v>
      </c>
      <c r="J2112" t="b">
        <f t="shared" si="32"/>
        <v>0</v>
      </c>
      <c r="N2112">
        <v>394454</v>
      </c>
      <c r="V2112">
        <v>12</v>
      </c>
    </row>
    <row r="2113" spans="1:22" x14ac:dyDescent="0.25">
      <c r="A2113">
        <v>394109</v>
      </c>
      <c r="B2113">
        <v>70030</v>
      </c>
      <c r="C2113" t="s">
        <v>387</v>
      </c>
      <c r="D2113" t="s">
        <v>10</v>
      </c>
      <c r="E2113">
        <v>1</v>
      </c>
      <c r="F2113" t="s">
        <v>11</v>
      </c>
      <c r="G2113">
        <v>1</v>
      </c>
      <c r="H2113" t="s">
        <v>225</v>
      </c>
      <c r="I2113" t="s">
        <v>52</v>
      </c>
      <c r="J2113" t="b">
        <f t="shared" si="32"/>
        <v>0</v>
      </c>
      <c r="N2113">
        <v>394455</v>
      </c>
      <c r="V2113">
        <v>12</v>
      </c>
    </row>
    <row r="2114" spans="1:22" x14ac:dyDescent="0.25">
      <c r="A2114">
        <v>394110</v>
      </c>
      <c r="B2114">
        <v>61317</v>
      </c>
      <c r="C2114" t="s">
        <v>950</v>
      </c>
      <c r="D2114" t="s">
        <v>10</v>
      </c>
      <c r="E2114">
        <v>50</v>
      </c>
      <c r="F2114" t="s">
        <v>11</v>
      </c>
      <c r="G2114">
        <v>1</v>
      </c>
      <c r="I2114" t="s">
        <v>52</v>
      </c>
      <c r="J2114" t="b">
        <f t="shared" si="32"/>
        <v>0</v>
      </c>
      <c r="N2114">
        <v>394456</v>
      </c>
      <c r="V2114">
        <v>12</v>
      </c>
    </row>
    <row r="2115" spans="1:22" x14ac:dyDescent="0.25">
      <c r="A2115">
        <v>394111</v>
      </c>
      <c r="B2115">
        <v>60132</v>
      </c>
      <c r="C2115" t="s">
        <v>883</v>
      </c>
      <c r="D2115" t="s">
        <v>10</v>
      </c>
      <c r="E2115">
        <v>50</v>
      </c>
      <c r="F2115" t="s">
        <v>11</v>
      </c>
      <c r="G2115">
        <v>1</v>
      </c>
      <c r="I2115" t="s">
        <v>52</v>
      </c>
      <c r="J2115" t="b">
        <f t="shared" si="32"/>
        <v>0</v>
      </c>
      <c r="N2115">
        <v>394458</v>
      </c>
      <c r="V2115">
        <v>12</v>
      </c>
    </row>
    <row r="2116" spans="1:22" x14ac:dyDescent="0.25">
      <c r="A2116">
        <v>394117</v>
      </c>
      <c r="B2116" t="s">
        <v>951</v>
      </c>
      <c r="C2116" t="s">
        <v>952</v>
      </c>
      <c r="D2116" t="s">
        <v>10</v>
      </c>
      <c r="E2116">
        <v>40</v>
      </c>
      <c r="F2116" t="s">
        <v>31</v>
      </c>
      <c r="G2116">
        <v>1</v>
      </c>
      <c r="H2116" t="s">
        <v>62</v>
      </c>
      <c r="I2116" t="s">
        <v>52</v>
      </c>
      <c r="J2116" t="b">
        <f t="shared" si="32"/>
        <v>0</v>
      </c>
      <c r="N2116">
        <v>394459</v>
      </c>
      <c r="V2116">
        <v>12</v>
      </c>
    </row>
    <row r="2117" spans="1:22" x14ac:dyDescent="0.25">
      <c r="A2117">
        <v>394118</v>
      </c>
      <c r="B2117" t="s">
        <v>654</v>
      </c>
      <c r="C2117" t="s">
        <v>655</v>
      </c>
      <c r="D2117" t="s">
        <v>10</v>
      </c>
      <c r="E2117">
        <v>40</v>
      </c>
      <c r="F2117" t="s">
        <v>11</v>
      </c>
      <c r="G2117">
        <v>1</v>
      </c>
      <c r="H2117" t="s">
        <v>140</v>
      </c>
      <c r="I2117" t="s">
        <v>52</v>
      </c>
      <c r="J2117" t="b">
        <f t="shared" si="32"/>
        <v>0</v>
      </c>
      <c r="N2117">
        <v>394460</v>
      </c>
      <c r="V2117">
        <v>12</v>
      </c>
    </row>
    <row r="2118" spans="1:22" x14ac:dyDescent="0.25">
      <c r="A2118">
        <v>394119</v>
      </c>
      <c r="B2118" t="s">
        <v>947</v>
      </c>
      <c r="C2118" t="s">
        <v>948</v>
      </c>
      <c r="D2118" t="s">
        <v>10</v>
      </c>
      <c r="E2118">
        <v>40</v>
      </c>
      <c r="F2118" t="s">
        <v>11</v>
      </c>
      <c r="G2118">
        <v>1</v>
      </c>
      <c r="H2118" t="s">
        <v>140</v>
      </c>
      <c r="I2118" t="s">
        <v>52</v>
      </c>
      <c r="J2118" t="b">
        <f t="shared" si="32"/>
        <v>0</v>
      </c>
      <c r="N2118">
        <v>394461</v>
      </c>
      <c r="V2118">
        <v>12</v>
      </c>
    </row>
    <row r="2119" spans="1:22" x14ac:dyDescent="0.25">
      <c r="A2119">
        <v>394120</v>
      </c>
      <c r="B2119" t="s">
        <v>944</v>
      </c>
      <c r="C2119" t="s">
        <v>945</v>
      </c>
      <c r="D2119" t="s">
        <v>10</v>
      </c>
      <c r="E2119">
        <v>40</v>
      </c>
      <c r="F2119" t="s">
        <v>11</v>
      </c>
      <c r="G2119">
        <v>1</v>
      </c>
      <c r="I2119" t="s">
        <v>52</v>
      </c>
      <c r="J2119" t="b">
        <f t="shared" si="32"/>
        <v>0</v>
      </c>
      <c r="N2119">
        <v>394462</v>
      </c>
      <c r="V2119">
        <v>12</v>
      </c>
    </row>
    <row r="2120" spans="1:22" x14ac:dyDescent="0.25">
      <c r="A2120">
        <v>394121</v>
      </c>
      <c r="B2120">
        <v>21000</v>
      </c>
      <c r="C2120" t="s">
        <v>953</v>
      </c>
      <c r="D2120" t="s">
        <v>10</v>
      </c>
      <c r="E2120">
        <v>50</v>
      </c>
      <c r="F2120" t="s">
        <v>31</v>
      </c>
      <c r="G2120">
        <v>1</v>
      </c>
      <c r="I2120" t="s">
        <v>13</v>
      </c>
      <c r="J2120" t="b">
        <f t="shared" si="32"/>
        <v>0</v>
      </c>
      <c r="N2120">
        <v>394463</v>
      </c>
      <c r="V2120">
        <v>12</v>
      </c>
    </row>
    <row r="2121" spans="1:22" x14ac:dyDescent="0.25">
      <c r="A2121">
        <v>394122</v>
      </c>
      <c r="B2121" t="s">
        <v>654</v>
      </c>
      <c r="C2121" t="s">
        <v>655</v>
      </c>
      <c r="D2121" t="s">
        <v>10</v>
      </c>
      <c r="E2121">
        <v>40</v>
      </c>
      <c r="F2121" t="s">
        <v>31</v>
      </c>
      <c r="G2121">
        <v>1</v>
      </c>
      <c r="H2121" t="s">
        <v>140</v>
      </c>
      <c r="I2121" t="s">
        <v>656</v>
      </c>
      <c r="J2121" t="b">
        <f t="shared" si="32"/>
        <v>0</v>
      </c>
      <c r="N2121">
        <v>394477</v>
      </c>
      <c r="V2121">
        <v>12</v>
      </c>
    </row>
    <row r="2122" spans="1:22" x14ac:dyDescent="0.25">
      <c r="A2122">
        <v>394123</v>
      </c>
      <c r="B2122" t="s">
        <v>951</v>
      </c>
      <c r="C2122" t="s">
        <v>952</v>
      </c>
      <c r="D2122" t="s">
        <v>10</v>
      </c>
      <c r="E2122">
        <v>40</v>
      </c>
      <c r="F2122" t="s">
        <v>11</v>
      </c>
      <c r="G2122">
        <v>1</v>
      </c>
      <c r="H2122" t="s">
        <v>62</v>
      </c>
      <c r="I2122" t="s">
        <v>656</v>
      </c>
      <c r="J2122" t="b">
        <f t="shared" si="32"/>
        <v>0</v>
      </c>
      <c r="N2122">
        <v>394478</v>
      </c>
      <c r="V2122">
        <v>12</v>
      </c>
    </row>
    <row r="2123" spans="1:22" x14ac:dyDescent="0.25">
      <c r="A2123">
        <v>394124</v>
      </c>
      <c r="B2123" t="s">
        <v>947</v>
      </c>
      <c r="C2123" t="s">
        <v>948</v>
      </c>
      <c r="D2123" t="s">
        <v>10</v>
      </c>
      <c r="E2123">
        <v>40</v>
      </c>
      <c r="F2123" t="s">
        <v>31</v>
      </c>
      <c r="G2123">
        <v>1</v>
      </c>
      <c r="H2123" t="s">
        <v>140</v>
      </c>
      <c r="I2123" t="s">
        <v>656</v>
      </c>
      <c r="J2123" t="b">
        <f t="shared" si="32"/>
        <v>0</v>
      </c>
      <c r="N2123">
        <v>394479</v>
      </c>
      <c r="V2123">
        <v>12</v>
      </c>
    </row>
    <row r="2124" spans="1:22" x14ac:dyDescent="0.25">
      <c r="A2124">
        <v>394125</v>
      </c>
      <c r="B2124" t="s">
        <v>944</v>
      </c>
      <c r="C2124" t="s">
        <v>945</v>
      </c>
      <c r="D2124" t="s">
        <v>10</v>
      </c>
      <c r="E2124">
        <v>40</v>
      </c>
      <c r="F2124" t="s">
        <v>31</v>
      </c>
      <c r="G2124">
        <v>1</v>
      </c>
      <c r="I2124" t="s">
        <v>656</v>
      </c>
      <c r="J2124" t="b">
        <f t="shared" ref="J2124:J2187" si="33">A2124=A2123</f>
        <v>0</v>
      </c>
      <c r="N2124">
        <v>394480</v>
      </c>
      <c r="V2124">
        <v>12</v>
      </c>
    </row>
    <row r="2125" spans="1:22" x14ac:dyDescent="0.25">
      <c r="A2125">
        <v>394126</v>
      </c>
      <c r="B2125" t="s">
        <v>951</v>
      </c>
      <c r="C2125" t="s">
        <v>952</v>
      </c>
      <c r="D2125" t="s">
        <v>10</v>
      </c>
      <c r="E2125">
        <v>40</v>
      </c>
      <c r="F2125" t="s">
        <v>31</v>
      </c>
      <c r="G2125">
        <v>1</v>
      </c>
      <c r="H2125" t="s">
        <v>62</v>
      </c>
      <c r="I2125" t="s">
        <v>52</v>
      </c>
      <c r="J2125" t="b">
        <f t="shared" si="33"/>
        <v>0</v>
      </c>
      <c r="N2125">
        <v>394481</v>
      </c>
      <c r="V2125">
        <v>12</v>
      </c>
    </row>
    <row r="2126" spans="1:22" x14ac:dyDescent="0.25">
      <c r="A2126">
        <v>394127</v>
      </c>
      <c r="B2126">
        <v>21000</v>
      </c>
      <c r="C2126" t="s">
        <v>953</v>
      </c>
      <c r="D2126" t="s">
        <v>10</v>
      </c>
      <c r="E2126">
        <v>40</v>
      </c>
      <c r="F2126" t="s">
        <v>11</v>
      </c>
      <c r="G2126">
        <v>1</v>
      </c>
      <c r="I2126" t="s">
        <v>52</v>
      </c>
      <c r="J2126" t="b">
        <f t="shared" si="33"/>
        <v>0</v>
      </c>
      <c r="N2126">
        <v>394482</v>
      </c>
      <c r="V2126">
        <v>12</v>
      </c>
    </row>
    <row r="2127" spans="1:22" x14ac:dyDescent="0.25">
      <c r="A2127">
        <v>394128</v>
      </c>
      <c r="B2127" t="s">
        <v>654</v>
      </c>
      <c r="C2127" t="s">
        <v>655</v>
      </c>
      <c r="D2127" t="s">
        <v>10</v>
      </c>
      <c r="E2127">
        <v>40</v>
      </c>
      <c r="F2127" t="s">
        <v>11</v>
      </c>
      <c r="G2127">
        <v>1</v>
      </c>
      <c r="H2127" t="s">
        <v>140</v>
      </c>
      <c r="I2127" t="s">
        <v>52</v>
      </c>
      <c r="J2127" t="b">
        <f t="shared" si="33"/>
        <v>0</v>
      </c>
      <c r="N2127">
        <v>394483</v>
      </c>
      <c r="V2127">
        <v>12</v>
      </c>
    </row>
    <row r="2128" spans="1:22" x14ac:dyDescent="0.25">
      <c r="A2128">
        <v>394129</v>
      </c>
      <c r="B2128" t="s">
        <v>947</v>
      </c>
      <c r="C2128" t="s">
        <v>948</v>
      </c>
      <c r="D2128" t="s">
        <v>10</v>
      </c>
      <c r="E2128">
        <v>40</v>
      </c>
      <c r="F2128" t="s">
        <v>11</v>
      </c>
      <c r="G2128">
        <v>1</v>
      </c>
      <c r="H2128" t="s">
        <v>140</v>
      </c>
      <c r="I2128" t="s">
        <v>52</v>
      </c>
      <c r="J2128" t="b">
        <f t="shared" si="33"/>
        <v>0</v>
      </c>
      <c r="N2128">
        <v>394484</v>
      </c>
      <c r="V2128">
        <v>12</v>
      </c>
    </row>
    <row r="2129" spans="1:22" x14ac:dyDescent="0.25">
      <c r="A2129">
        <v>394130</v>
      </c>
      <c r="B2129" t="s">
        <v>944</v>
      </c>
      <c r="C2129" t="s">
        <v>945</v>
      </c>
      <c r="D2129" t="s">
        <v>10</v>
      </c>
      <c r="E2129">
        <v>40</v>
      </c>
      <c r="F2129" t="s">
        <v>11</v>
      </c>
      <c r="G2129">
        <v>1</v>
      </c>
      <c r="I2129" t="s">
        <v>52</v>
      </c>
      <c r="J2129" t="b">
        <f t="shared" si="33"/>
        <v>0</v>
      </c>
      <c r="N2129">
        <v>394485</v>
      </c>
      <c r="V2129">
        <v>12</v>
      </c>
    </row>
    <row r="2130" spans="1:22" x14ac:dyDescent="0.25">
      <c r="A2130">
        <v>394131</v>
      </c>
      <c r="B2130" t="s">
        <v>951</v>
      </c>
      <c r="C2130" t="s">
        <v>952</v>
      </c>
      <c r="D2130" t="s">
        <v>10</v>
      </c>
      <c r="E2130">
        <v>40</v>
      </c>
      <c r="F2130" t="s">
        <v>11</v>
      </c>
      <c r="G2130">
        <v>1</v>
      </c>
      <c r="H2130" t="s">
        <v>62</v>
      </c>
      <c r="I2130" t="s">
        <v>13</v>
      </c>
      <c r="J2130" t="b">
        <f t="shared" si="33"/>
        <v>0</v>
      </c>
      <c r="N2130">
        <v>394486</v>
      </c>
      <c r="V2130">
        <v>12</v>
      </c>
    </row>
    <row r="2131" spans="1:22" x14ac:dyDescent="0.25">
      <c r="A2131">
        <v>394132</v>
      </c>
      <c r="B2131" t="s">
        <v>857</v>
      </c>
      <c r="C2131" t="s">
        <v>858</v>
      </c>
      <c r="D2131" t="s">
        <v>10</v>
      </c>
      <c r="E2131">
        <v>50</v>
      </c>
      <c r="F2131" t="s">
        <v>31</v>
      </c>
      <c r="G2131">
        <v>1</v>
      </c>
      <c r="H2131" t="s">
        <v>140</v>
      </c>
      <c r="I2131" t="s">
        <v>52</v>
      </c>
      <c r="J2131" t="b">
        <f t="shared" si="33"/>
        <v>0</v>
      </c>
      <c r="N2131">
        <v>394487</v>
      </c>
      <c r="V2131">
        <v>12</v>
      </c>
    </row>
    <row r="2132" spans="1:22" x14ac:dyDescent="0.25">
      <c r="A2132">
        <v>394133</v>
      </c>
      <c r="B2132">
        <v>40490</v>
      </c>
      <c r="C2132" t="s">
        <v>271</v>
      </c>
      <c r="D2132" t="s">
        <v>10</v>
      </c>
      <c r="E2132">
        <v>5</v>
      </c>
      <c r="F2132" t="s">
        <v>11</v>
      </c>
      <c r="G2132">
        <v>1</v>
      </c>
      <c r="H2132" t="s">
        <v>225</v>
      </c>
      <c r="I2132" t="s">
        <v>52</v>
      </c>
      <c r="J2132" t="b">
        <f t="shared" si="33"/>
        <v>0</v>
      </c>
      <c r="N2132">
        <v>394500</v>
      </c>
      <c r="V2132">
        <v>12</v>
      </c>
    </row>
    <row r="2133" spans="1:22" x14ac:dyDescent="0.25">
      <c r="A2133">
        <v>394134</v>
      </c>
      <c r="B2133">
        <v>40480</v>
      </c>
      <c r="C2133" t="s">
        <v>273</v>
      </c>
      <c r="D2133" t="s">
        <v>10</v>
      </c>
      <c r="E2133">
        <v>2</v>
      </c>
      <c r="F2133" t="s">
        <v>11</v>
      </c>
      <c r="G2133">
        <v>1</v>
      </c>
      <c r="I2133" t="s">
        <v>52</v>
      </c>
      <c r="J2133" t="b">
        <f t="shared" si="33"/>
        <v>0</v>
      </c>
      <c r="N2133">
        <v>394501</v>
      </c>
      <c r="V2133">
        <v>12</v>
      </c>
    </row>
    <row r="2134" spans="1:22" x14ac:dyDescent="0.25">
      <c r="A2134">
        <v>394135</v>
      </c>
      <c r="B2134">
        <v>40480</v>
      </c>
      <c r="C2134" t="s">
        <v>273</v>
      </c>
      <c r="D2134" t="s">
        <v>10</v>
      </c>
      <c r="E2134">
        <v>2</v>
      </c>
      <c r="F2134" t="s">
        <v>11</v>
      </c>
      <c r="G2134">
        <v>1</v>
      </c>
      <c r="H2134" t="s">
        <v>225</v>
      </c>
      <c r="I2134" t="s">
        <v>52</v>
      </c>
      <c r="J2134" t="b">
        <f t="shared" si="33"/>
        <v>0</v>
      </c>
      <c r="N2134">
        <v>394502</v>
      </c>
      <c r="V2134">
        <v>12</v>
      </c>
    </row>
    <row r="2135" spans="1:22" x14ac:dyDescent="0.25">
      <c r="A2135">
        <v>394136</v>
      </c>
      <c r="B2135">
        <v>40500</v>
      </c>
      <c r="C2135" t="s">
        <v>29</v>
      </c>
      <c r="D2135" t="s">
        <v>10</v>
      </c>
      <c r="E2135">
        <v>5</v>
      </c>
      <c r="F2135" t="s">
        <v>11</v>
      </c>
      <c r="G2135">
        <v>1</v>
      </c>
      <c r="H2135" t="s">
        <v>225</v>
      </c>
      <c r="I2135" t="s">
        <v>52</v>
      </c>
      <c r="J2135" t="b">
        <f t="shared" si="33"/>
        <v>0</v>
      </c>
      <c r="N2135">
        <v>394503</v>
      </c>
      <c r="V2135">
        <v>12</v>
      </c>
    </row>
    <row r="2136" spans="1:22" x14ac:dyDescent="0.25">
      <c r="A2136">
        <v>394137</v>
      </c>
      <c r="B2136" t="s">
        <v>865</v>
      </c>
      <c r="C2136" t="s">
        <v>866</v>
      </c>
      <c r="D2136" t="s">
        <v>10</v>
      </c>
      <c r="E2136">
        <v>150</v>
      </c>
      <c r="F2136" t="s">
        <v>31</v>
      </c>
      <c r="G2136">
        <v>1</v>
      </c>
      <c r="H2136" t="s">
        <v>140</v>
      </c>
      <c r="I2136" t="s">
        <v>52</v>
      </c>
      <c r="J2136" t="b">
        <f t="shared" si="33"/>
        <v>0</v>
      </c>
      <c r="N2136">
        <v>394504</v>
      </c>
      <c r="V2136">
        <v>12</v>
      </c>
    </row>
    <row r="2137" spans="1:22" x14ac:dyDescent="0.25">
      <c r="A2137">
        <v>394138</v>
      </c>
      <c r="B2137">
        <v>40490</v>
      </c>
      <c r="C2137" t="s">
        <v>271</v>
      </c>
      <c r="D2137" t="s">
        <v>10</v>
      </c>
      <c r="E2137">
        <v>13</v>
      </c>
      <c r="F2137" t="s">
        <v>11</v>
      </c>
      <c r="G2137">
        <v>1</v>
      </c>
      <c r="H2137" t="s">
        <v>225</v>
      </c>
      <c r="I2137" t="s">
        <v>52</v>
      </c>
      <c r="J2137" t="b">
        <f t="shared" si="33"/>
        <v>0</v>
      </c>
      <c r="N2137">
        <v>394505</v>
      </c>
      <c r="V2137">
        <v>12</v>
      </c>
    </row>
    <row r="2138" spans="1:22" x14ac:dyDescent="0.25">
      <c r="A2138">
        <v>394139</v>
      </c>
      <c r="B2138">
        <v>40480</v>
      </c>
      <c r="C2138" t="s">
        <v>273</v>
      </c>
      <c r="D2138" t="s">
        <v>10</v>
      </c>
      <c r="E2138">
        <v>13</v>
      </c>
      <c r="F2138" t="s">
        <v>11</v>
      </c>
      <c r="G2138">
        <v>1</v>
      </c>
      <c r="H2138" t="s">
        <v>225</v>
      </c>
      <c r="I2138" t="s">
        <v>52</v>
      </c>
      <c r="J2138" t="b">
        <f t="shared" si="33"/>
        <v>0</v>
      </c>
      <c r="N2138">
        <v>394506</v>
      </c>
      <c r="V2138">
        <v>12</v>
      </c>
    </row>
    <row r="2139" spans="1:22" x14ac:dyDescent="0.25">
      <c r="A2139">
        <v>394140</v>
      </c>
      <c r="B2139">
        <v>40500</v>
      </c>
      <c r="C2139" t="s">
        <v>29</v>
      </c>
      <c r="D2139" t="s">
        <v>10</v>
      </c>
      <c r="E2139">
        <v>13</v>
      </c>
      <c r="F2139" t="s">
        <v>11</v>
      </c>
      <c r="G2139">
        <v>1</v>
      </c>
      <c r="H2139" t="s">
        <v>225</v>
      </c>
      <c r="I2139" t="s">
        <v>52</v>
      </c>
      <c r="J2139" t="b">
        <f t="shared" si="33"/>
        <v>0</v>
      </c>
      <c r="N2139">
        <v>394507</v>
      </c>
      <c r="V2139">
        <v>12</v>
      </c>
    </row>
    <row r="2140" spans="1:22" x14ac:dyDescent="0.25">
      <c r="A2140">
        <v>394141</v>
      </c>
      <c r="B2140" t="s">
        <v>865</v>
      </c>
      <c r="C2140" t="s">
        <v>866</v>
      </c>
      <c r="D2140" t="s">
        <v>10</v>
      </c>
      <c r="E2140">
        <v>50</v>
      </c>
      <c r="F2140" t="s">
        <v>31</v>
      </c>
      <c r="G2140">
        <v>1</v>
      </c>
      <c r="H2140" t="s">
        <v>140</v>
      </c>
      <c r="I2140" t="s">
        <v>52</v>
      </c>
      <c r="J2140" t="b">
        <f t="shared" si="33"/>
        <v>0</v>
      </c>
      <c r="N2140">
        <v>394508</v>
      </c>
      <c r="V2140">
        <v>12</v>
      </c>
    </row>
    <row r="2141" spans="1:22" x14ac:dyDescent="0.25">
      <c r="A2141">
        <v>394142</v>
      </c>
      <c r="B2141">
        <v>40490</v>
      </c>
      <c r="C2141" t="s">
        <v>271</v>
      </c>
      <c r="D2141" t="s">
        <v>10</v>
      </c>
      <c r="E2141">
        <v>4</v>
      </c>
      <c r="F2141" t="s">
        <v>11</v>
      </c>
      <c r="G2141">
        <v>1</v>
      </c>
      <c r="H2141" t="s">
        <v>225</v>
      </c>
      <c r="I2141" t="s">
        <v>52</v>
      </c>
      <c r="J2141" t="b">
        <f t="shared" si="33"/>
        <v>0</v>
      </c>
      <c r="N2141">
        <v>394509</v>
      </c>
      <c r="V2141">
        <v>12</v>
      </c>
    </row>
    <row r="2142" spans="1:22" x14ac:dyDescent="0.25">
      <c r="A2142">
        <v>394143</v>
      </c>
      <c r="B2142">
        <v>40480</v>
      </c>
      <c r="C2142" t="s">
        <v>273</v>
      </c>
      <c r="D2142" t="s">
        <v>10</v>
      </c>
      <c r="E2142">
        <v>4</v>
      </c>
      <c r="F2142" t="s">
        <v>11</v>
      </c>
      <c r="G2142">
        <v>1</v>
      </c>
      <c r="H2142" t="s">
        <v>225</v>
      </c>
      <c r="I2142" t="s">
        <v>52</v>
      </c>
      <c r="J2142" t="b">
        <f t="shared" si="33"/>
        <v>0</v>
      </c>
      <c r="N2142">
        <v>394510</v>
      </c>
      <c r="V2142">
        <v>12</v>
      </c>
    </row>
    <row r="2143" spans="1:22" x14ac:dyDescent="0.25">
      <c r="A2143">
        <v>394144</v>
      </c>
      <c r="B2143">
        <v>40500</v>
      </c>
      <c r="C2143" t="s">
        <v>29</v>
      </c>
      <c r="D2143" t="s">
        <v>10</v>
      </c>
      <c r="E2143">
        <v>4</v>
      </c>
      <c r="F2143" t="s">
        <v>11</v>
      </c>
      <c r="G2143">
        <v>1</v>
      </c>
      <c r="H2143" t="s">
        <v>225</v>
      </c>
      <c r="I2143" t="s">
        <v>52</v>
      </c>
      <c r="J2143" t="b">
        <f t="shared" si="33"/>
        <v>0</v>
      </c>
      <c r="N2143">
        <v>394522</v>
      </c>
      <c r="V2143">
        <v>12</v>
      </c>
    </row>
    <row r="2144" spans="1:22" x14ac:dyDescent="0.25">
      <c r="A2144">
        <v>394145</v>
      </c>
      <c r="B2144" t="s">
        <v>859</v>
      </c>
      <c r="C2144" t="s">
        <v>860</v>
      </c>
      <c r="D2144" t="s">
        <v>10</v>
      </c>
      <c r="E2144">
        <v>50</v>
      </c>
      <c r="F2144" t="s">
        <v>31</v>
      </c>
      <c r="G2144">
        <v>1</v>
      </c>
      <c r="H2144" t="s">
        <v>140</v>
      </c>
      <c r="I2144" t="s">
        <v>52</v>
      </c>
      <c r="J2144" t="b">
        <f t="shared" si="33"/>
        <v>0</v>
      </c>
      <c r="N2144">
        <v>394523</v>
      </c>
      <c r="V2144">
        <v>12</v>
      </c>
    </row>
    <row r="2145" spans="1:22" x14ac:dyDescent="0.25">
      <c r="A2145">
        <v>394146</v>
      </c>
      <c r="B2145">
        <v>40490</v>
      </c>
      <c r="C2145" t="s">
        <v>271</v>
      </c>
      <c r="D2145" t="s">
        <v>10</v>
      </c>
      <c r="E2145">
        <v>6</v>
      </c>
      <c r="F2145" t="s">
        <v>11</v>
      </c>
      <c r="G2145">
        <v>1</v>
      </c>
      <c r="H2145" t="s">
        <v>225</v>
      </c>
      <c r="I2145" t="s">
        <v>52</v>
      </c>
      <c r="J2145" t="b">
        <f t="shared" si="33"/>
        <v>0</v>
      </c>
      <c r="N2145">
        <v>394524</v>
      </c>
      <c r="V2145">
        <v>12</v>
      </c>
    </row>
    <row r="2146" spans="1:22" x14ac:dyDescent="0.25">
      <c r="A2146">
        <v>394147</v>
      </c>
      <c r="B2146">
        <v>40480</v>
      </c>
      <c r="C2146" t="s">
        <v>273</v>
      </c>
      <c r="D2146" t="s">
        <v>10</v>
      </c>
      <c r="E2146">
        <v>6</v>
      </c>
      <c r="F2146" t="s">
        <v>11</v>
      </c>
      <c r="G2146">
        <v>1</v>
      </c>
      <c r="H2146" t="s">
        <v>225</v>
      </c>
      <c r="I2146" t="s">
        <v>52</v>
      </c>
      <c r="J2146" t="b">
        <f t="shared" si="33"/>
        <v>0</v>
      </c>
      <c r="N2146">
        <v>394525</v>
      </c>
      <c r="V2146">
        <v>12</v>
      </c>
    </row>
    <row r="2147" spans="1:22" x14ac:dyDescent="0.25">
      <c r="A2147">
        <v>394148</v>
      </c>
      <c r="B2147">
        <v>40500</v>
      </c>
      <c r="C2147" t="s">
        <v>29</v>
      </c>
      <c r="D2147" t="s">
        <v>10</v>
      </c>
      <c r="E2147">
        <v>6</v>
      </c>
      <c r="F2147" t="s">
        <v>11</v>
      </c>
      <c r="G2147">
        <v>1</v>
      </c>
      <c r="H2147" t="s">
        <v>225</v>
      </c>
      <c r="I2147" t="s">
        <v>52</v>
      </c>
      <c r="J2147" t="b">
        <f t="shared" si="33"/>
        <v>0</v>
      </c>
      <c r="N2147">
        <v>394526</v>
      </c>
      <c r="V2147">
        <v>12</v>
      </c>
    </row>
    <row r="2148" spans="1:22" x14ac:dyDescent="0.25">
      <c r="A2148">
        <v>394149</v>
      </c>
      <c r="B2148" t="s">
        <v>877</v>
      </c>
      <c r="C2148" t="s">
        <v>878</v>
      </c>
      <c r="D2148" t="s">
        <v>10</v>
      </c>
      <c r="E2148">
        <v>50</v>
      </c>
      <c r="F2148" t="s">
        <v>31</v>
      </c>
      <c r="G2148">
        <v>2</v>
      </c>
      <c r="I2148" t="s">
        <v>52</v>
      </c>
      <c r="J2148" t="b">
        <f t="shared" si="33"/>
        <v>0</v>
      </c>
      <c r="N2148">
        <v>394527</v>
      </c>
      <c r="V2148">
        <v>12</v>
      </c>
    </row>
    <row r="2149" spans="1:22" x14ac:dyDescent="0.25">
      <c r="A2149">
        <v>394150</v>
      </c>
      <c r="B2149" t="s">
        <v>857</v>
      </c>
      <c r="C2149" t="s">
        <v>858</v>
      </c>
      <c r="D2149" t="s">
        <v>10</v>
      </c>
      <c r="E2149">
        <v>50</v>
      </c>
      <c r="F2149" t="s">
        <v>11</v>
      </c>
      <c r="G2149">
        <v>1</v>
      </c>
      <c r="H2149" t="s">
        <v>140</v>
      </c>
      <c r="I2149" t="s">
        <v>52</v>
      </c>
      <c r="J2149" t="b">
        <f t="shared" si="33"/>
        <v>0</v>
      </c>
      <c r="N2149">
        <v>394528</v>
      </c>
      <c r="V2149">
        <v>12</v>
      </c>
    </row>
    <row r="2150" spans="1:22" x14ac:dyDescent="0.25">
      <c r="A2150">
        <v>394151</v>
      </c>
      <c r="B2150">
        <v>36302</v>
      </c>
      <c r="C2150" t="s">
        <v>28</v>
      </c>
      <c r="D2150" t="s">
        <v>10</v>
      </c>
      <c r="E2150">
        <v>50</v>
      </c>
      <c r="F2150" t="s">
        <v>11</v>
      </c>
      <c r="G2150">
        <v>1</v>
      </c>
      <c r="I2150" t="s">
        <v>52</v>
      </c>
      <c r="J2150" t="b">
        <f t="shared" si="33"/>
        <v>0</v>
      </c>
      <c r="N2150">
        <v>394529</v>
      </c>
      <c r="V2150">
        <v>12</v>
      </c>
    </row>
    <row r="2151" spans="1:22" x14ac:dyDescent="0.25">
      <c r="A2151">
        <v>394152</v>
      </c>
      <c r="B2151">
        <v>50404</v>
      </c>
      <c r="C2151" t="s">
        <v>874</v>
      </c>
      <c r="D2151" t="s">
        <v>10</v>
      </c>
      <c r="E2151">
        <v>3</v>
      </c>
      <c r="F2151" t="s">
        <v>11</v>
      </c>
      <c r="G2151">
        <v>1</v>
      </c>
      <c r="H2151" t="s">
        <v>225</v>
      </c>
      <c r="I2151" t="s">
        <v>52</v>
      </c>
      <c r="J2151" t="b">
        <f t="shared" si="33"/>
        <v>0</v>
      </c>
      <c r="N2151">
        <v>394530</v>
      </c>
      <c r="V2151">
        <v>12</v>
      </c>
    </row>
    <row r="2152" spans="1:22" x14ac:dyDescent="0.25">
      <c r="A2152">
        <v>394159</v>
      </c>
      <c r="B2152" t="s">
        <v>954</v>
      </c>
      <c r="C2152" t="s">
        <v>955</v>
      </c>
      <c r="D2152" t="s">
        <v>10</v>
      </c>
      <c r="E2152">
        <v>50</v>
      </c>
      <c r="F2152" t="s">
        <v>31</v>
      </c>
      <c r="G2152">
        <v>2</v>
      </c>
      <c r="I2152" t="s">
        <v>52</v>
      </c>
      <c r="J2152" t="b">
        <f t="shared" si="33"/>
        <v>0</v>
      </c>
      <c r="N2152">
        <v>394531</v>
      </c>
      <c r="V2152">
        <v>12</v>
      </c>
    </row>
    <row r="2153" spans="1:22" x14ac:dyDescent="0.25">
      <c r="A2153">
        <v>394160</v>
      </c>
      <c r="B2153" t="s">
        <v>865</v>
      </c>
      <c r="C2153" t="s">
        <v>866</v>
      </c>
      <c r="D2153" t="s">
        <v>10</v>
      </c>
      <c r="E2153">
        <v>150</v>
      </c>
      <c r="F2153" t="s">
        <v>11</v>
      </c>
      <c r="G2153">
        <v>1</v>
      </c>
      <c r="H2153" t="s">
        <v>140</v>
      </c>
      <c r="I2153" t="s">
        <v>52</v>
      </c>
      <c r="J2153" t="b">
        <f t="shared" si="33"/>
        <v>0</v>
      </c>
      <c r="N2153">
        <v>394532</v>
      </c>
      <c r="V2153">
        <v>12</v>
      </c>
    </row>
    <row r="2154" spans="1:22" x14ac:dyDescent="0.25">
      <c r="A2154">
        <v>394161</v>
      </c>
      <c r="B2154" t="s">
        <v>837</v>
      </c>
      <c r="C2154" t="s">
        <v>838</v>
      </c>
      <c r="D2154" t="s">
        <v>10</v>
      </c>
      <c r="E2154">
        <v>50</v>
      </c>
      <c r="F2154" t="s">
        <v>11</v>
      </c>
      <c r="G2154">
        <v>1</v>
      </c>
      <c r="I2154" t="s">
        <v>52</v>
      </c>
      <c r="J2154" t="b">
        <f t="shared" si="33"/>
        <v>0</v>
      </c>
      <c r="N2154">
        <v>394533</v>
      </c>
      <c r="V2154">
        <v>12</v>
      </c>
    </row>
    <row r="2155" spans="1:22" x14ac:dyDescent="0.25">
      <c r="A2155">
        <v>394162</v>
      </c>
      <c r="B2155">
        <v>36525</v>
      </c>
      <c r="C2155" t="s">
        <v>821</v>
      </c>
      <c r="D2155" t="s">
        <v>10</v>
      </c>
      <c r="E2155">
        <v>50</v>
      </c>
      <c r="F2155" t="s">
        <v>11</v>
      </c>
      <c r="G2155">
        <v>1</v>
      </c>
      <c r="H2155" t="s">
        <v>206</v>
      </c>
      <c r="I2155" t="s">
        <v>52</v>
      </c>
      <c r="J2155" t="b">
        <f t="shared" si="33"/>
        <v>0</v>
      </c>
      <c r="N2155">
        <v>394534</v>
      </c>
      <c r="V2155">
        <v>12</v>
      </c>
    </row>
    <row r="2156" spans="1:22" x14ac:dyDescent="0.25">
      <c r="A2156">
        <v>394163</v>
      </c>
      <c r="B2156">
        <v>50404</v>
      </c>
      <c r="C2156" t="s">
        <v>874</v>
      </c>
      <c r="D2156" t="s">
        <v>10</v>
      </c>
      <c r="E2156">
        <v>4</v>
      </c>
      <c r="F2156" t="s">
        <v>11</v>
      </c>
      <c r="G2156">
        <v>1</v>
      </c>
      <c r="H2156" t="s">
        <v>225</v>
      </c>
      <c r="I2156" t="s">
        <v>52</v>
      </c>
      <c r="J2156" t="b">
        <f t="shared" si="33"/>
        <v>0</v>
      </c>
      <c r="N2156">
        <v>394535</v>
      </c>
      <c r="V2156">
        <v>12</v>
      </c>
    </row>
    <row r="2157" spans="1:22" x14ac:dyDescent="0.25">
      <c r="A2157">
        <v>394164</v>
      </c>
      <c r="B2157" t="s">
        <v>803</v>
      </c>
      <c r="C2157" t="s">
        <v>804</v>
      </c>
      <c r="D2157" t="s">
        <v>10</v>
      </c>
      <c r="E2157">
        <v>11</v>
      </c>
      <c r="F2157" t="s">
        <v>11</v>
      </c>
      <c r="G2157">
        <v>1</v>
      </c>
      <c r="H2157" t="s">
        <v>148</v>
      </c>
      <c r="I2157" t="s">
        <v>52</v>
      </c>
      <c r="J2157" t="b">
        <f t="shared" si="33"/>
        <v>0</v>
      </c>
      <c r="N2157">
        <v>394536</v>
      </c>
      <c r="V2157">
        <v>12</v>
      </c>
    </row>
    <row r="2158" spans="1:22" x14ac:dyDescent="0.25">
      <c r="A2158">
        <v>394165</v>
      </c>
      <c r="B2158" t="s">
        <v>956</v>
      </c>
      <c r="C2158" t="s">
        <v>957</v>
      </c>
      <c r="D2158" t="s">
        <v>10</v>
      </c>
      <c r="E2158">
        <v>50</v>
      </c>
      <c r="F2158" t="s">
        <v>31</v>
      </c>
      <c r="G2158">
        <v>2</v>
      </c>
      <c r="I2158" t="s">
        <v>52</v>
      </c>
      <c r="J2158" t="b">
        <f t="shared" si="33"/>
        <v>0</v>
      </c>
      <c r="N2158">
        <v>394537</v>
      </c>
      <c r="V2158">
        <v>12</v>
      </c>
    </row>
    <row r="2159" spans="1:22" x14ac:dyDescent="0.25">
      <c r="A2159">
        <v>394166</v>
      </c>
      <c r="B2159">
        <v>85436</v>
      </c>
      <c r="C2159" t="s">
        <v>835</v>
      </c>
      <c r="D2159" t="s">
        <v>10</v>
      </c>
      <c r="E2159">
        <v>50</v>
      </c>
      <c r="F2159" t="s">
        <v>11</v>
      </c>
      <c r="G2159">
        <v>1</v>
      </c>
      <c r="H2159" t="s">
        <v>148</v>
      </c>
      <c r="I2159" t="s">
        <v>52</v>
      </c>
      <c r="J2159" t="b">
        <f t="shared" si="33"/>
        <v>0</v>
      </c>
      <c r="N2159">
        <v>394538</v>
      </c>
      <c r="V2159">
        <v>12</v>
      </c>
    </row>
    <row r="2160" spans="1:22" x14ac:dyDescent="0.25">
      <c r="A2160">
        <v>394167</v>
      </c>
      <c r="B2160" t="s">
        <v>855</v>
      </c>
      <c r="C2160" t="s">
        <v>856</v>
      </c>
      <c r="D2160" t="s">
        <v>10</v>
      </c>
      <c r="E2160">
        <v>50</v>
      </c>
      <c r="F2160" t="s">
        <v>11</v>
      </c>
      <c r="G2160">
        <v>1</v>
      </c>
      <c r="H2160" t="s">
        <v>140</v>
      </c>
      <c r="I2160" t="s">
        <v>52</v>
      </c>
      <c r="J2160" t="b">
        <f t="shared" si="33"/>
        <v>0</v>
      </c>
      <c r="N2160">
        <v>394539</v>
      </c>
      <c r="V2160">
        <v>12</v>
      </c>
    </row>
    <row r="2161" spans="1:22" x14ac:dyDescent="0.25">
      <c r="A2161">
        <v>394168</v>
      </c>
      <c r="B2161" t="s">
        <v>958</v>
      </c>
      <c r="C2161" t="s">
        <v>959</v>
      </c>
      <c r="D2161" t="s">
        <v>10</v>
      </c>
      <c r="E2161">
        <v>50</v>
      </c>
      <c r="F2161" t="s">
        <v>31</v>
      </c>
      <c r="G2161">
        <v>2</v>
      </c>
      <c r="I2161" t="s">
        <v>52</v>
      </c>
      <c r="J2161" t="b">
        <f t="shared" si="33"/>
        <v>0</v>
      </c>
      <c r="N2161">
        <v>394540</v>
      </c>
      <c r="V2161">
        <v>12</v>
      </c>
    </row>
    <row r="2162" spans="1:22" x14ac:dyDescent="0.25">
      <c r="A2162">
        <v>394169</v>
      </c>
      <c r="B2162">
        <v>36312</v>
      </c>
      <c r="C2162" t="s">
        <v>836</v>
      </c>
      <c r="D2162" t="s">
        <v>10</v>
      </c>
      <c r="E2162">
        <v>50</v>
      </c>
      <c r="F2162" t="s">
        <v>11</v>
      </c>
      <c r="G2162">
        <v>1</v>
      </c>
      <c r="I2162" t="s">
        <v>52</v>
      </c>
      <c r="J2162" t="b">
        <f t="shared" si="33"/>
        <v>0</v>
      </c>
      <c r="N2162">
        <v>394541</v>
      </c>
      <c r="V2162">
        <v>12</v>
      </c>
    </row>
    <row r="2163" spans="1:22" x14ac:dyDescent="0.25">
      <c r="A2163">
        <v>394170</v>
      </c>
      <c r="B2163">
        <v>50404</v>
      </c>
      <c r="C2163" t="s">
        <v>874</v>
      </c>
      <c r="D2163" t="s">
        <v>10</v>
      </c>
      <c r="E2163">
        <v>2</v>
      </c>
      <c r="F2163" t="s">
        <v>11</v>
      </c>
      <c r="G2163">
        <v>1</v>
      </c>
      <c r="H2163" t="s">
        <v>225</v>
      </c>
      <c r="I2163" t="s">
        <v>52</v>
      </c>
      <c r="J2163" t="b">
        <f t="shared" si="33"/>
        <v>0</v>
      </c>
      <c r="N2163">
        <v>394542</v>
      </c>
      <c r="V2163">
        <v>12</v>
      </c>
    </row>
    <row r="2164" spans="1:22" x14ac:dyDescent="0.25">
      <c r="A2164">
        <v>394171</v>
      </c>
      <c r="B2164" t="s">
        <v>865</v>
      </c>
      <c r="C2164" t="s">
        <v>866</v>
      </c>
      <c r="D2164" t="s">
        <v>10</v>
      </c>
      <c r="E2164">
        <v>50</v>
      </c>
      <c r="F2164" t="s">
        <v>11</v>
      </c>
      <c r="G2164">
        <v>1</v>
      </c>
      <c r="H2164" t="s">
        <v>140</v>
      </c>
      <c r="I2164" t="s">
        <v>52</v>
      </c>
      <c r="J2164" t="b">
        <f t="shared" si="33"/>
        <v>0</v>
      </c>
      <c r="N2164">
        <v>394543</v>
      </c>
      <c r="V2164">
        <v>12</v>
      </c>
    </row>
    <row r="2165" spans="1:22" x14ac:dyDescent="0.25">
      <c r="A2165">
        <v>394172</v>
      </c>
      <c r="B2165" t="s">
        <v>872</v>
      </c>
      <c r="C2165" t="s">
        <v>873</v>
      </c>
      <c r="D2165" t="s">
        <v>10</v>
      </c>
      <c r="E2165">
        <v>50</v>
      </c>
      <c r="F2165" t="s">
        <v>31</v>
      </c>
      <c r="G2165">
        <v>2</v>
      </c>
      <c r="I2165" t="s">
        <v>52</v>
      </c>
      <c r="J2165" t="b">
        <f t="shared" si="33"/>
        <v>0</v>
      </c>
      <c r="N2165">
        <v>394544</v>
      </c>
      <c r="V2165">
        <v>12</v>
      </c>
    </row>
    <row r="2166" spans="1:22" x14ac:dyDescent="0.25">
      <c r="A2166">
        <v>394173</v>
      </c>
      <c r="B2166" t="s">
        <v>859</v>
      </c>
      <c r="C2166" t="s">
        <v>860</v>
      </c>
      <c r="D2166" t="s">
        <v>10</v>
      </c>
      <c r="E2166">
        <v>50</v>
      </c>
      <c r="F2166" t="s">
        <v>11</v>
      </c>
      <c r="G2166">
        <v>1</v>
      </c>
      <c r="H2166" t="s">
        <v>140</v>
      </c>
      <c r="I2166" t="s">
        <v>52</v>
      </c>
      <c r="J2166" t="b">
        <f t="shared" si="33"/>
        <v>0</v>
      </c>
      <c r="N2166">
        <v>394545</v>
      </c>
      <c r="V2166">
        <v>12</v>
      </c>
    </row>
    <row r="2167" spans="1:22" x14ac:dyDescent="0.25">
      <c r="A2167">
        <v>394174</v>
      </c>
      <c r="B2167">
        <v>35224</v>
      </c>
      <c r="C2167" t="s">
        <v>842</v>
      </c>
      <c r="D2167" t="s">
        <v>10</v>
      </c>
      <c r="E2167">
        <v>50</v>
      </c>
      <c r="F2167" t="s">
        <v>11</v>
      </c>
      <c r="G2167">
        <v>1</v>
      </c>
      <c r="H2167" t="s">
        <v>186</v>
      </c>
      <c r="I2167" t="s">
        <v>52</v>
      </c>
      <c r="J2167" t="b">
        <f t="shared" si="33"/>
        <v>0</v>
      </c>
      <c r="N2167">
        <v>394546</v>
      </c>
      <c r="V2167">
        <v>12</v>
      </c>
    </row>
    <row r="2168" spans="1:22" x14ac:dyDescent="0.25">
      <c r="A2168">
        <v>394175</v>
      </c>
      <c r="B2168">
        <v>50404</v>
      </c>
      <c r="C2168" t="s">
        <v>874</v>
      </c>
      <c r="D2168" t="s">
        <v>10</v>
      </c>
      <c r="E2168">
        <v>2</v>
      </c>
      <c r="F2168" t="s">
        <v>11</v>
      </c>
      <c r="G2168">
        <v>1</v>
      </c>
      <c r="H2168" t="s">
        <v>225</v>
      </c>
      <c r="I2168" t="s">
        <v>52</v>
      </c>
      <c r="J2168" t="b">
        <f t="shared" si="33"/>
        <v>0</v>
      </c>
      <c r="N2168">
        <v>394547</v>
      </c>
      <c r="V2168">
        <v>12</v>
      </c>
    </row>
    <row r="2169" spans="1:22" x14ac:dyDescent="0.25">
      <c r="A2169">
        <v>394179</v>
      </c>
      <c r="B2169" t="s">
        <v>867</v>
      </c>
      <c r="C2169" t="s">
        <v>868</v>
      </c>
      <c r="D2169" t="s">
        <v>10</v>
      </c>
      <c r="E2169">
        <v>50</v>
      </c>
      <c r="F2169" t="s">
        <v>31</v>
      </c>
      <c r="G2169">
        <v>2</v>
      </c>
      <c r="I2169" t="s">
        <v>52</v>
      </c>
      <c r="J2169" t="b">
        <f t="shared" si="33"/>
        <v>0</v>
      </c>
      <c r="N2169">
        <v>394548</v>
      </c>
      <c r="V2169">
        <v>12</v>
      </c>
    </row>
    <row r="2170" spans="1:22" x14ac:dyDescent="0.25">
      <c r="A2170">
        <v>394180</v>
      </c>
      <c r="B2170">
        <v>60180</v>
      </c>
      <c r="C2170" t="s">
        <v>869</v>
      </c>
      <c r="D2170" t="s">
        <v>10</v>
      </c>
      <c r="E2170">
        <v>100</v>
      </c>
      <c r="F2170" t="s">
        <v>11</v>
      </c>
      <c r="G2170">
        <v>1</v>
      </c>
      <c r="H2170" t="s">
        <v>45</v>
      </c>
      <c r="I2170" t="s">
        <v>52</v>
      </c>
      <c r="J2170" t="b">
        <f t="shared" si="33"/>
        <v>0</v>
      </c>
      <c r="N2170">
        <v>394549</v>
      </c>
      <c r="V2170">
        <v>12</v>
      </c>
    </row>
    <row r="2171" spans="1:22" x14ac:dyDescent="0.25">
      <c r="A2171">
        <v>394181</v>
      </c>
      <c r="B2171" t="s">
        <v>25</v>
      </c>
      <c r="C2171" t="s">
        <v>224</v>
      </c>
      <c r="D2171" t="s">
        <v>10</v>
      </c>
      <c r="E2171">
        <v>50</v>
      </c>
      <c r="F2171" t="s">
        <v>11</v>
      </c>
      <c r="G2171">
        <v>1</v>
      </c>
      <c r="H2171" t="s">
        <v>206</v>
      </c>
      <c r="I2171" t="s">
        <v>52</v>
      </c>
      <c r="J2171" t="b">
        <f t="shared" si="33"/>
        <v>0</v>
      </c>
      <c r="N2171">
        <v>394550</v>
      </c>
      <c r="V2171">
        <v>12</v>
      </c>
    </row>
    <row r="2172" spans="1:22" x14ac:dyDescent="0.25">
      <c r="A2172">
        <v>394182</v>
      </c>
      <c r="B2172" t="s">
        <v>870</v>
      </c>
      <c r="C2172" t="s">
        <v>871</v>
      </c>
      <c r="D2172" t="s">
        <v>10</v>
      </c>
      <c r="E2172">
        <v>50</v>
      </c>
      <c r="F2172" t="s">
        <v>31</v>
      </c>
      <c r="G2172">
        <v>2</v>
      </c>
      <c r="I2172" t="s">
        <v>52</v>
      </c>
      <c r="J2172" t="b">
        <f t="shared" si="33"/>
        <v>0</v>
      </c>
      <c r="N2172">
        <v>394551</v>
      </c>
      <c r="V2172">
        <v>12</v>
      </c>
    </row>
    <row r="2173" spans="1:22" x14ac:dyDescent="0.25">
      <c r="A2173">
        <v>394183</v>
      </c>
      <c r="B2173" t="s">
        <v>867</v>
      </c>
      <c r="C2173" t="s">
        <v>868</v>
      </c>
      <c r="D2173" t="s">
        <v>10</v>
      </c>
      <c r="E2173">
        <v>50</v>
      </c>
      <c r="F2173" t="s">
        <v>11</v>
      </c>
      <c r="G2173">
        <v>2</v>
      </c>
      <c r="I2173" t="s">
        <v>52</v>
      </c>
      <c r="J2173" t="b">
        <f t="shared" si="33"/>
        <v>0</v>
      </c>
      <c r="N2173">
        <v>394552</v>
      </c>
      <c r="V2173">
        <v>12</v>
      </c>
    </row>
    <row r="2174" spans="1:22" x14ac:dyDescent="0.25">
      <c r="A2174">
        <v>394204</v>
      </c>
      <c r="B2174" t="s">
        <v>960</v>
      </c>
      <c r="C2174" t="s">
        <v>961</v>
      </c>
      <c r="D2174" t="s">
        <v>10</v>
      </c>
      <c r="E2174">
        <v>50</v>
      </c>
      <c r="F2174" t="s">
        <v>31</v>
      </c>
      <c r="G2174">
        <v>2</v>
      </c>
      <c r="I2174" t="s">
        <v>52</v>
      </c>
      <c r="J2174" t="b">
        <f t="shared" si="33"/>
        <v>0</v>
      </c>
      <c r="N2174">
        <v>394553</v>
      </c>
      <c r="V2174">
        <v>12</v>
      </c>
    </row>
    <row r="2175" spans="1:22" x14ac:dyDescent="0.25">
      <c r="A2175">
        <v>394205</v>
      </c>
      <c r="B2175">
        <v>115638</v>
      </c>
      <c r="C2175" t="s">
        <v>962</v>
      </c>
      <c r="D2175" t="s">
        <v>10</v>
      </c>
      <c r="E2175">
        <v>50</v>
      </c>
      <c r="F2175" t="s">
        <v>11</v>
      </c>
      <c r="G2175">
        <v>1</v>
      </c>
      <c r="H2175" t="s">
        <v>963</v>
      </c>
      <c r="I2175" t="s">
        <v>52</v>
      </c>
      <c r="J2175" t="b">
        <f t="shared" si="33"/>
        <v>0</v>
      </c>
      <c r="N2175">
        <v>394554</v>
      </c>
      <c r="V2175">
        <v>12</v>
      </c>
    </row>
    <row r="2176" spans="1:22" x14ac:dyDescent="0.25">
      <c r="A2176">
        <v>394206</v>
      </c>
      <c r="B2176">
        <v>103601</v>
      </c>
      <c r="C2176" t="s">
        <v>964</v>
      </c>
      <c r="D2176" t="s">
        <v>10</v>
      </c>
      <c r="E2176">
        <v>50</v>
      </c>
      <c r="F2176" t="s">
        <v>11</v>
      </c>
      <c r="G2176">
        <v>1</v>
      </c>
      <c r="H2176" t="s">
        <v>24</v>
      </c>
      <c r="I2176" t="s">
        <v>52</v>
      </c>
      <c r="J2176" t="b">
        <f t="shared" si="33"/>
        <v>0</v>
      </c>
      <c r="N2176">
        <v>394555</v>
      </c>
      <c r="V2176">
        <v>12</v>
      </c>
    </row>
    <row r="2177" spans="1:22" x14ac:dyDescent="0.25">
      <c r="A2177">
        <v>394207</v>
      </c>
      <c r="B2177">
        <v>103000</v>
      </c>
      <c r="C2177" t="s">
        <v>215</v>
      </c>
      <c r="D2177" t="s">
        <v>10</v>
      </c>
      <c r="E2177">
        <v>50</v>
      </c>
      <c r="F2177" t="s">
        <v>11</v>
      </c>
      <c r="G2177">
        <v>1</v>
      </c>
      <c r="H2177" t="s">
        <v>24</v>
      </c>
      <c r="I2177" t="s">
        <v>52</v>
      </c>
      <c r="J2177" t="b">
        <f t="shared" si="33"/>
        <v>0</v>
      </c>
      <c r="N2177">
        <v>394556</v>
      </c>
      <c r="V2177">
        <v>12</v>
      </c>
    </row>
    <row r="2178" spans="1:22" x14ac:dyDescent="0.25">
      <c r="A2178">
        <v>394208</v>
      </c>
      <c r="B2178">
        <v>103543</v>
      </c>
      <c r="C2178" t="s">
        <v>421</v>
      </c>
      <c r="D2178" t="s">
        <v>10</v>
      </c>
      <c r="E2178">
        <v>50</v>
      </c>
      <c r="F2178" t="s">
        <v>11</v>
      </c>
      <c r="G2178">
        <v>1</v>
      </c>
      <c r="H2178" t="s">
        <v>24</v>
      </c>
      <c r="I2178" t="s">
        <v>52</v>
      </c>
      <c r="J2178" t="b">
        <f t="shared" si="33"/>
        <v>0</v>
      </c>
      <c r="N2178">
        <v>394557</v>
      </c>
      <c r="V2178">
        <v>12</v>
      </c>
    </row>
    <row r="2179" spans="1:22" x14ac:dyDescent="0.25">
      <c r="A2179">
        <v>394209</v>
      </c>
      <c r="B2179">
        <v>103501</v>
      </c>
      <c r="C2179" t="s">
        <v>23</v>
      </c>
      <c r="D2179" t="s">
        <v>10</v>
      </c>
      <c r="E2179">
        <v>350</v>
      </c>
      <c r="F2179" t="s">
        <v>11</v>
      </c>
      <c r="G2179">
        <v>1</v>
      </c>
      <c r="H2179" t="s">
        <v>24</v>
      </c>
      <c r="I2179" t="s">
        <v>52</v>
      </c>
      <c r="J2179" t="b">
        <f t="shared" si="33"/>
        <v>0</v>
      </c>
      <c r="N2179">
        <v>394558</v>
      </c>
      <c r="V2179">
        <v>12</v>
      </c>
    </row>
    <row r="2180" spans="1:22" x14ac:dyDescent="0.25">
      <c r="A2180">
        <v>394210</v>
      </c>
      <c r="B2180">
        <v>185832</v>
      </c>
      <c r="C2180" t="s">
        <v>863</v>
      </c>
      <c r="D2180" t="s">
        <v>10</v>
      </c>
      <c r="E2180">
        <v>50</v>
      </c>
      <c r="F2180" t="s">
        <v>11</v>
      </c>
      <c r="G2180">
        <v>1</v>
      </c>
      <c r="H2180" t="s">
        <v>24</v>
      </c>
      <c r="I2180" t="s">
        <v>52</v>
      </c>
      <c r="J2180" t="b">
        <f t="shared" si="33"/>
        <v>0</v>
      </c>
      <c r="N2180">
        <v>394559</v>
      </c>
      <c r="V2180">
        <v>12</v>
      </c>
    </row>
    <row r="2181" spans="1:22" x14ac:dyDescent="0.25">
      <c r="A2181">
        <v>394211</v>
      </c>
      <c r="B2181">
        <v>127035</v>
      </c>
      <c r="C2181" t="s">
        <v>259</v>
      </c>
      <c r="D2181" t="s">
        <v>10</v>
      </c>
      <c r="E2181">
        <v>50</v>
      </c>
      <c r="F2181" t="s">
        <v>11</v>
      </c>
      <c r="G2181">
        <v>1</v>
      </c>
      <c r="H2181" t="s">
        <v>160</v>
      </c>
      <c r="I2181" t="s">
        <v>52</v>
      </c>
      <c r="J2181" t="b">
        <f t="shared" si="33"/>
        <v>0</v>
      </c>
      <c r="N2181">
        <v>394560</v>
      </c>
      <c r="V2181">
        <v>12</v>
      </c>
    </row>
    <row r="2182" spans="1:22" x14ac:dyDescent="0.25">
      <c r="A2182">
        <v>394212</v>
      </c>
      <c r="B2182">
        <v>103618</v>
      </c>
      <c r="C2182" t="s">
        <v>841</v>
      </c>
      <c r="D2182" t="s">
        <v>10</v>
      </c>
      <c r="E2182">
        <v>50</v>
      </c>
      <c r="F2182" t="s">
        <v>11</v>
      </c>
      <c r="G2182">
        <v>1</v>
      </c>
      <c r="H2182" t="s">
        <v>24</v>
      </c>
      <c r="I2182" t="s">
        <v>52</v>
      </c>
      <c r="J2182" t="b">
        <f t="shared" si="33"/>
        <v>0</v>
      </c>
      <c r="N2182">
        <v>394561</v>
      </c>
      <c r="V2182">
        <v>12</v>
      </c>
    </row>
    <row r="2183" spans="1:22" x14ac:dyDescent="0.25">
      <c r="A2183">
        <v>394213</v>
      </c>
      <c r="B2183">
        <v>103466</v>
      </c>
      <c r="C2183" t="s">
        <v>840</v>
      </c>
      <c r="D2183" t="s">
        <v>10</v>
      </c>
      <c r="E2183">
        <v>50</v>
      </c>
      <c r="F2183" t="s">
        <v>11</v>
      </c>
      <c r="G2183">
        <v>1</v>
      </c>
      <c r="H2183" t="s">
        <v>24</v>
      </c>
      <c r="I2183" t="s">
        <v>52</v>
      </c>
      <c r="J2183" t="b">
        <f t="shared" si="33"/>
        <v>0</v>
      </c>
      <c r="N2183">
        <v>394562</v>
      </c>
      <c r="V2183">
        <v>12</v>
      </c>
    </row>
    <row r="2184" spans="1:22" x14ac:dyDescent="0.25">
      <c r="A2184">
        <v>394214</v>
      </c>
      <c r="B2184" t="s">
        <v>829</v>
      </c>
      <c r="C2184" t="s">
        <v>830</v>
      </c>
      <c r="D2184" t="s">
        <v>10</v>
      </c>
      <c r="E2184">
        <v>50</v>
      </c>
      <c r="F2184" t="s">
        <v>11</v>
      </c>
      <c r="G2184">
        <v>1</v>
      </c>
      <c r="H2184" t="s">
        <v>24</v>
      </c>
      <c r="I2184" t="s">
        <v>52</v>
      </c>
      <c r="J2184" t="b">
        <f t="shared" si="33"/>
        <v>0</v>
      </c>
      <c r="N2184">
        <v>394563</v>
      </c>
      <c r="V2184">
        <v>12</v>
      </c>
    </row>
    <row r="2185" spans="1:22" x14ac:dyDescent="0.25">
      <c r="A2185">
        <v>394215</v>
      </c>
      <c r="B2185">
        <v>125155</v>
      </c>
      <c r="C2185" t="s">
        <v>833</v>
      </c>
      <c r="D2185" t="s">
        <v>10</v>
      </c>
      <c r="E2185">
        <v>50</v>
      </c>
      <c r="F2185" t="s">
        <v>11</v>
      </c>
      <c r="G2185">
        <v>1</v>
      </c>
      <c r="H2185" t="s">
        <v>24</v>
      </c>
      <c r="I2185" t="s">
        <v>52</v>
      </c>
      <c r="J2185" t="b">
        <f t="shared" si="33"/>
        <v>0</v>
      </c>
      <c r="N2185">
        <v>394564</v>
      </c>
      <c r="V2185">
        <v>12</v>
      </c>
    </row>
    <row r="2186" spans="1:22" x14ac:dyDescent="0.25">
      <c r="A2186">
        <v>394216</v>
      </c>
      <c r="B2186">
        <v>103434</v>
      </c>
      <c r="C2186" t="s">
        <v>839</v>
      </c>
      <c r="D2186" t="s">
        <v>10</v>
      </c>
      <c r="E2186">
        <v>50</v>
      </c>
      <c r="F2186" t="s">
        <v>11</v>
      </c>
      <c r="G2186">
        <v>1</v>
      </c>
      <c r="H2186" t="s">
        <v>24</v>
      </c>
      <c r="I2186" t="s">
        <v>52</v>
      </c>
      <c r="J2186" t="b">
        <f t="shared" si="33"/>
        <v>0</v>
      </c>
      <c r="N2186">
        <v>394565</v>
      </c>
      <c r="V2186">
        <v>12</v>
      </c>
    </row>
    <row r="2187" spans="1:22" x14ac:dyDescent="0.25">
      <c r="A2187">
        <v>394217</v>
      </c>
      <c r="B2187">
        <v>103351</v>
      </c>
      <c r="C2187" t="s">
        <v>344</v>
      </c>
      <c r="D2187" t="s">
        <v>10</v>
      </c>
      <c r="E2187">
        <v>350</v>
      </c>
      <c r="F2187" t="s">
        <v>11</v>
      </c>
      <c r="G2187">
        <v>1</v>
      </c>
      <c r="H2187" t="s">
        <v>163</v>
      </c>
      <c r="I2187" t="s">
        <v>52</v>
      </c>
      <c r="J2187" t="b">
        <f t="shared" si="33"/>
        <v>0</v>
      </c>
      <c r="N2187">
        <v>394566</v>
      </c>
      <c r="V2187">
        <v>12</v>
      </c>
    </row>
    <row r="2188" spans="1:22" x14ac:dyDescent="0.25">
      <c r="A2188">
        <v>394218</v>
      </c>
      <c r="B2188">
        <v>103401</v>
      </c>
      <c r="C2188" t="s">
        <v>814</v>
      </c>
      <c r="D2188" t="s">
        <v>10</v>
      </c>
      <c r="E2188">
        <v>150</v>
      </c>
      <c r="F2188" t="s">
        <v>11</v>
      </c>
      <c r="G2188">
        <v>1</v>
      </c>
      <c r="H2188" t="s">
        <v>24</v>
      </c>
      <c r="I2188" t="s">
        <v>52</v>
      </c>
      <c r="J2188" t="b">
        <f t="shared" ref="J2188:J2251" si="34">A2188=A2187</f>
        <v>0</v>
      </c>
      <c r="N2188">
        <v>394567</v>
      </c>
      <c r="V2188">
        <v>12</v>
      </c>
    </row>
    <row r="2189" spans="1:22" x14ac:dyDescent="0.25">
      <c r="A2189">
        <v>394219</v>
      </c>
      <c r="B2189">
        <v>120030</v>
      </c>
      <c r="C2189" t="s">
        <v>164</v>
      </c>
      <c r="D2189" t="s">
        <v>10</v>
      </c>
      <c r="E2189">
        <v>250</v>
      </c>
      <c r="F2189" t="s">
        <v>11</v>
      </c>
      <c r="G2189">
        <v>1</v>
      </c>
      <c r="H2189" t="s">
        <v>163</v>
      </c>
      <c r="I2189" t="s">
        <v>52</v>
      </c>
      <c r="J2189" t="b">
        <f t="shared" si="34"/>
        <v>0</v>
      </c>
      <c r="N2189">
        <v>394568</v>
      </c>
      <c r="V2189">
        <v>12</v>
      </c>
    </row>
    <row r="2190" spans="1:22" x14ac:dyDescent="0.25">
      <c r="A2190">
        <v>394220</v>
      </c>
      <c r="B2190">
        <v>120020</v>
      </c>
      <c r="C2190" t="s">
        <v>418</v>
      </c>
      <c r="D2190" t="s">
        <v>10</v>
      </c>
      <c r="E2190">
        <v>50</v>
      </c>
      <c r="F2190" t="s">
        <v>11</v>
      </c>
      <c r="G2190">
        <v>1</v>
      </c>
      <c r="H2190" t="s">
        <v>163</v>
      </c>
      <c r="I2190" t="s">
        <v>52</v>
      </c>
      <c r="J2190" t="b">
        <f t="shared" si="34"/>
        <v>0</v>
      </c>
      <c r="N2190">
        <v>394569</v>
      </c>
      <c r="V2190">
        <v>12</v>
      </c>
    </row>
    <row r="2191" spans="1:22" x14ac:dyDescent="0.25">
      <c r="A2191">
        <v>394221</v>
      </c>
      <c r="B2191">
        <v>115040</v>
      </c>
      <c r="C2191" t="s">
        <v>162</v>
      </c>
      <c r="D2191" t="s">
        <v>10</v>
      </c>
      <c r="E2191">
        <v>100</v>
      </c>
      <c r="F2191" t="s">
        <v>11</v>
      </c>
      <c r="G2191">
        <v>1</v>
      </c>
      <c r="H2191" t="s">
        <v>163</v>
      </c>
      <c r="I2191" t="s">
        <v>52</v>
      </c>
      <c r="J2191" t="b">
        <f t="shared" si="34"/>
        <v>0</v>
      </c>
      <c r="N2191">
        <v>394570</v>
      </c>
      <c r="V2191">
        <v>12</v>
      </c>
    </row>
    <row r="2192" spans="1:22" x14ac:dyDescent="0.25">
      <c r="A2192">
        <v>394222</v>
      </c>
      <c r="B2192">
        <v>107020</v>
      </c>
      <c r="C2192" t="s">
        <v>828</v>
      </c>
      <c r="D2192" t="s">
        <v>10</v>
      </c>
      <c r="E2192">
        <v>100</v>
      </c>
      <c r="F2192" t="s">
        <v>11</v>
      </c>
      <c r="G2192">
        <v>1</v>
      </c>
      <c r="H2192" t="s">
        <v>24</v>
      </c>
      <c r="I2192" t="s">
        <v>52</v>
      </c>
      <c r="J2192" t="b">
        <f t="shared" si="34"/>
        <v>0</v>
      </c>
      <c r="N2192">
        <v>394571</v>
      </c>
      <c r="V2192">
        <v>12</v>
      </c>
    </row>
    <row r="2193" spans="1:22" x14ac:dyDescent="0.25">
      <c r="A2193">
        <v>394223</v>
      </c>
      <c r="B2193">
        <v>107300</v>
      </c>
      <c r="C2193" t="s">
        <v>941</v>
      </c>
      <c r="D2193" t="s">
        <v>10</v>
      </c>
      <c r="E2193">
        <v>50</v>
      </c>
      <c r="F2193" t="s">
        <v>11</v>
      </c>
      <c r="G2193">
        <v>1</v>
      </c>
      <c r="H2193" t="s">
        <v>307</v>
      </c>
      <c r="I2193" t="s">
        <v>52</v>
      </c>
      <c r="J2193" t="b">
        <f t="shared" si="34"/>
        <v>0</v>
      </c>
      <c r="N2193">
        <v>394578</v>
      </c>
      <c r="V2193">
        <v>12</v>
      </c>
    </row>
    <row r="2194" spans="1:22" x14ac:dyDescent="0.25">
      <c r="A2194">
        <v>394226</v>
      </c>
      <c r="B2194">
        <v>56035</v>
      </c>
      <c r="C2194" t="s">
        <v>30</v>
      </c>
      <c r="D2194" t="s">
        <v>10</v>
      </c>
      <c r="E2194">
        <v>50</v>
      </c>
      <c r="F2194" t="s">
        <v>31</v>
      </c>
      <c r="G2194">
        <v>2</v>
      </c>
      <c r="I2194" t="s">
        <v>37</v>
      </c>
      <c r="J2194" t="b">
        <f t="shared" si="34"/>
        <v>0</v>
      </c>
      <c r="N2194">
        <v>394579</v>
      </c>
      <c r="V2194">
        <v>12</v>
      </c>
    </row>
    <row r="2195" spans="1:22" x14ac:dyDescent="0.25">
      <c r="A2195">
        <v>394227</v>
      </c>
      <c r="B2195">
        <v>56035</v>
      </c>
      <c r="C2195" t="s">
        <v>30</v>
      </c>
      <c r="D2195" t="s">
        <v>10</v>
      </c>
      <c r="E2195">
        <v>50</v>
      </c>
      <c r="F2195" t="s">
        <v>11</v>
      </c>
      <c r="G2195">
        <v>1</v>
      </c>
      <c r="H2195" t="s">
        <v>32</v>
      </c>
      <c r="I2195" t="s">
        <v>37</v>
      </c>
      <c r="J2195" t="b">
        <f t="shared" si="34"/>
        <v>0</v>
      </c>
      <c r="N2195">
        <v>394580</v>
      </c>
      <c r="V2195">
        <v>12</v>
      </c>
    </row>
    <row r="2196" spans="1:22" x14ac:dyDescent="0.25">
      <c r="A2196">
        <v>394228</v>
      </c>
      <c r="B2196" t="s">
        <v>965</v>
      </c>
      <c r="C2196" t="s">
        <v>966</v>
      </c>
      <c r="D2196" t="s">
        <v>10</v>
      </c>
      <c r="E2196">
        <v>50</v>
      </c>
      <c r="F2196" t="s">
        <v>31</v>
      </c>
      <c r="G2196">
        <v>2</v>
      </c>
      <c r="I2196" t="s">
        <v>52</v>
      </c>
      <c r="J2196" t="b">
        <f t="shared" si="34"/>
        <v>0</v>
      </c>
      <c r="N2196">
        <v>394581</v>
      </c>
      <c r="V2196">
        <v>12</v>
      </c>
    </row>
    <row r="2197" spans="1:22" x14ac:dyDescent="0.25">
      <c r="A2197">
        <v>394229</v>
      </c>
      <c r="B2197" t="s">
        <v>960</v>
      </c>
      <c r="C2197" t="s">
        <v>961</v>
      </c>
      <c r="D2197" t="s">
        <v>10</v>
      </c>
      <c r="E2197">
        <v>50</v>
      </c>
      <c r="F2197" t="s">
        <v>11</v>
      </c>
      <c r="G2197">
        <v>2</v>
      </c>
      <c r="I2197" t="s">
        <v>52</v>
      </c>
      <c r="J2197" t="b">
        <f t="shared" si="34"/>
        <v>0</v>
      </c>
      <c r="N2197">
        <v>394582</v>
      </c>
      <c r="V2197">
        <v>12</v>
      </c>
    </row>
    <row r="2198" spans="1:22" x14ac:dyDescent="0.25">
      <c r="A2198">
        <v>394230</v>
      </c>
      <c r="B2198">
        <v>56035</v>
      </c>
      <c r="C2198" t="s">
        <v>30</v>
      </c>
      <c r="D2198" t="s">
        <v>10</v>
      </c>
      <c r="E2198">
        <v>50</v>
      </c>
      <c r="F2198" t="s">
        <v>11</v>
      </c>
      <c r="G2198">
        <v>2</v>
      </c>
      <c r="I2198" t="s">
        <v>52</v>
      </c>
      <c r="J2198" t="b">
        <f t="shared" si="34"/>
        <v>0</v>
      </c>
      <c r="N2198">
        <v>394583</v>
      </c>
      <c r="V2198">
        <v>12</v>
      </c>
    </row>
    <row r="2199" spans="1:22" x14ac:dyDescent="0.25">
      <c r="A2199">
        <v>394246</v>
      </c>
      <c r="B2199" t="s">
        <v>958</v>
      </c>
      <c r="C2199" t="s">
        <v>959</v>
      </c>
      <c r="D2199" t="s">
        <v>10</v>
      </c>
      <c r="E2199">
        <v>50</v>
      </c>
      <c r="F2199" t="s">
        <v>31</v>
      </c>
      <c r="G2199">
        <v>1</v>
      </c>
      <c r="I2199" t="s">
        <v>37</v>
      </c>
      <c r="J2199" t="b">
        <f t="shared" si="34"/>
        <v>0</v>
      </c>
      <c r="N2199">
        <v>394584</v>
      </c>
      <c r="V2199">
        <v>12</v>
      </c>
    </row>
    <row r="2200" spans="1:22" x14ac:dyDescent="0.25">
      <c r="A2200">
        <v>394247</v>
      </c>
      <c r="B2200" t="s">
        <v>958</v>
      </c>
      <c r="C2200" t="s">
        <v>959</v>
      </c>
      <c r="D2200" t="s">
        <v>10</v>
      </c>
      <c r="E2200">
        <v>50</v>
      </c>
      <c r="F2200" t="s">
        <v>11</v>
      </c>
      <c r="G2200">
        <v>2</v>
      </c>
      <c r="I2200" t="s">
        <v>37</v>
      </c>
      <c r="J2200" t="b">
        <f t="shared" si="34"/>
        <v>0</v>
      </c>
      <c r="N2200">
        <v>394585</v>
      </c>
      <c r="V2200">
        <v>12</v>
      </c>
    </row>
    <row r="2201" spans="1:22" x14ac:dyDescent="0.25">
      <c r="A2201">
        <v>394248</v>
      </c>
      <c r="B2201" t="s">
        <v>872</v>
      </c>
      <c r="C2201" t="s">
        <v>873</v>
      </c>
      <c r="D2201" t="s">
        <v>10</v>
      </c>
      <c r="E2201">
        <v>100</v>
      </c>
      <c r="F2201" t="s">
        <v>31</v>
      </c>
      <c r="G2201">
        <v>1</v>
      </c>
      <c r="I2201" t="s">
        <v>37</v>
      </c>
      <c r="J2201" t="b">
        <f t="shared" si="34"/>
        <v>0</v>
      </c>
      <c r="N2201">
        <v>394597</v>
      </c>
      <c r="V2201">
        <v>12</v>
      </c>
    </row>
    <row r="2202" spans="1:22" x14ac:dyDescent="0.25">
      <c r="A2202">
        <v>394249</v>
      </c>
      <c r="B2202" t="s">
        <v>872</v>
      </c>
      <c r="C2202" t="s">
        <v>873</v>
      </c>
      <c r="D2202" t="s">
        <v>10</v>
      </c>
      <c r="E2202">
        <v>100</v>
      </c>
      <c r="F2202" t="s">
        <v>11</v>
      </c>
      <c r="G2202">
        <v>2</v>
      </c>
      <c r="I2202" t="s">
        <v>37</v>
      </c>
      <c r="J2202" t="b">
        <f t="shared" si="34"/>
        <v>0</v>
      </c>
      <c r="N2202">
        <v>394598</v>
      </c>
      <c r="V2202">
        <v>12</v>
      </c>
    </row>
    <row r="2203" spans="1:22" x14ac:dyDescent="0.25">
      <c r="A2203">
        <v>394250</v>
      </c>
      <c r="B2203" t="s">
        <v>956</v>
      </c>
      <c r="C2203" t="s">
        <v>957</v>
      </c>
      <c r="D2203" t="s">
        <v>10</v>
      </c>
      <c r="E2203">
        <v>50</v>
      </c>
      <c r="F2203" t="s">
        <v>31</v>
      </c>
      <c r="G2203">
        <v>1</v>
      </c>
      <c r="I2203" t="s">
        <v>37</v>
      </c>
      <c r="J2203" t="b">
        <f t="shared" si="34"/>
        <v>0</v>
      </c>
      <c r="N2203">
        <v>394599</v>
      </c>
      <c r="V2203">
        <v>12</v>
      </c>
    </row>
    <row r="2204" spans="1:22" x14ac:dyDescent="0.25">
      <c r="A2204">
        <v>394251</v>
      </c>
      <c r="B2204" t="s">
        <v>956</v>
      </c>
      <c r="C2204" t="s">
        <v>957</v>
      </c>
      <c r="D2204" t="s">
        <v>10</v>
      </c>
      <c r="E2204">
        <v>50</v>
      </c>
      <c r="F2204" t="s">
        <v>11</v>
      </c>
      <c r="G2204">
        <v>2</v>
      </c>
      <c r="I2204" t="s">
        <v>37</v>
      </c>
      <c r="J2204" t="b">
        <f t="shared" si="34"/>
        <v>0</v>
      </c>
      <c r="N2204">
        <v>394600</v>
      </c>
      <c r="V2204">
        <v>12</v>
      </c>
    </row>
    <row r="2205" spans="1:22" x14ac:dyDescent="0.25">
      <c r="A2205">
        <v>394252</v>
      </c>
      <c r="B2205" t="s">
        <v>954</v>
      </c>
      <c r="C2205" t="s">
        <v>955</v>
      </c>
      <c r="D2205" t="s">
        <v>10</v>
      </c>
      <c r="E2205">
        <v>50</v>
      </c>
      <c r="F2205" t="s">
        <v>31</v>
      </c>
      <c r="G2205">
        <v>1</v>
      </c>
      <c r="I2205" t="s">
        <v>37</v>
      </c>
      <c r="J2205" t="b">
        <f t="shared" si="34"/>
        <v>0</v>
      </c>
      <c r="N2205">
        <v>394601</v>
      </c>
      <c r="V2205">
        <v>12</v>
      </c>
    </row>
    <row r="2206" spans="1:22" x14ac:dyDescent="0.25">
      <c r="A2206">
        <v>394253</v>
      </c>
      <c r="B2206" t="s">
        <v>954</v>
      </c>
      <c r="C2206" t="s">
        <v>955</v>
      </c>
      <c r="D2206" t="s">
        <v>10</v>
      </c>
      <c r="E2206">
        <v>50</v>
      </c>
      <c r="F2206" t="s">
        <v>11</v>
      </c>
      <c r="G2206">
        <v>2</v>
      </c>
      <c r="I2206" t="s">
        <v>37</v>
      </c>
      <c r="J2206" t="b">
        <f t="shared" si="34"/>
        <v>0</v>
      </c>
      <c r="N2206">
        <v>394602</v>
      </c>
      <c r="V2206">
        <v>12</v>
      </c>
    </row>
    <row r="2207" spans="1:22" x14ac:dyDescent="0.25">
      <c r="A2207">
        <v>394254</v>
      </c>
      <c r="B2207" t="s">
        <v>877</v>
      </c>
      <c r="C2207" t="s">
        <v>878</v>
      </c>
      <c r="D2207" t="s">
        <v>10</v>
      </c>
      <c r="E2207">
        <v>100</v>
      </c>
      <c r="F2207" t="s">
        <v>31</v>
      </c>
      <c r="G2207">
        <v>1</v>
      </c>
      <c r="I2207" t="s">
        <v>37</v>
      </c>
      <c r="J2207" t="b">
        <f t="shared" si="34"/>
        <v>0</v>
      </c>
      <c r="N2207">
        <v>394603</v>
      </c>
      <c r="V2207">
        <v>12</v>
      </c>
    </row>
    <row r="2208" spans="1:22" x14ac:dyDescent="0.25">
      <c r="A2208">
        <v>394255</v>
      </c>
      <c r="B2208" t="s">
        <v>877</v>
      </c>
      <c r="C2208" t="s">
        <v>878</v>
      </c>
      <c r="D2208" t="s">
        <v>10</v>
      </c>
      <c r="E2208">
        <v>100</v>
      </c>
      <c r="F2208" t="s">
        <v>11</v>
      </c>
      <c r="G2208">
        <v>2</v>
      </c>
      <c r="I2208" t="s">
        <v>37</v>
      </c>
      <c r="J2208" t="b">
        <f t="shared" si="34"/>
        <v>0</v>
      </c>
      <c r="N2208">
        <v>394604</v>
      </c>
      <c r="V2208">
        <v>12</v>
      </c>
    </row>
    <row r="2209" spans="1:22" x14ac:dyDescent="0.25">
      <c r="A2209">
        <v>394276</v>
      </c>
      <c r="B2209" t="s">
        <v>967</v>
      </c>
      <c r="C2209" t="s">
        <v>968</v>
      </c>
      <c r="D2209" t="s">
        <v>10</v>
      </c>
      <c r="E2209">
        <v>50</v>
      </c>
      <c r="F2209" t="s">
        <v>31</v>
      </c>
      <c r="G2209">
        <v>2</v>
      </c>
      <c r="I2209" t="s">
        <v>52</v>
      </c>
      <c r="J2209" t="b">
        <f t="shared" si="34"/>
        <v>0</v>
      </c>
      <c r="N2209">
        <v>394605</v>
      </c>
      <c r="V2209">
        <v>12</v>
      </c>
    </row>
    <row r="2210" spans="1:22" x14ac:dyDescent="0.25">
      <c r="A2210">
        <v>394277</v>
      </c>
      <c r="B2210">
        <v>25470</v>
      </c>
      <c r="C2210" t="s">
        <v>104</v>
      </c>
      <c r="D2210" t="s">
        <v>10</v>
      </c>
      <c r="E2210">
        <v>50</v>
      </c>
      <c r="F2210" t="s">
        <v>11</v>
      </c>
      <c r="G2210">
        <v>1</v>
      </c>
      <c r="H2210" t="s">
        <v>186</v>
      </c>
      <c r="I2210" t="s">
        <v>52</v>
      </c>
      <c r="J2210" t="b">
        <f t="shared" si="34"/>
        <v>0</v>
      </c>
      <c r="N2210">
        <v>394606</v>
      </c>
      <c r="V2210">
        <v>12</v>
      </c>
    </row>
    <row r="2211" spans="1:22" x14ac:dyDescent="0.25">
      <c r="A2211">
        <v>394278</v>
      </c>
      <c r="B2211">
        <v>5330</v>
      </c>
      <c r="C2211" t="s">
        <v>684</v>
      </c>
      <c r="D2211" t="s">
        <v>10</v>
      </c>
      <c r="E2211">
        <v>50</v>
      </c>
      <c r="F2211" t="s">
        <v>11</v>
      </c>
      <c r="G2211">
        <v>1</v>
      </c>
      <c r="H2211" t="s">
        <v>150</v>
      </c>
      <c r="I2211" t="s">
        <v>52</v>
      </c>
      <c r="J2211" t="b">
        <f t="shared" si="34"/>
        <v>0</v>
      </c>
      <c r="N2211">
        <v>394607</v>
      </c>
      <c r="V2211">
        <v>12</v>
      </c>
    </row>
    <row r="2212" spans="1:22" x14ac:dyDescent="0.25">
      <c r="A2212">
        <v>394279</v>
      </c>
      <c r="B2212" t="s">
        <v>877</v>
      </c>
      <c r="C2212" t="s">
        <v>878</v>
      </c>
      <c r="D2212" t="s">
        <v>10</v>
      </c>
      <c r="E2212">
        <v>50</v>
      </c>
      <c r="F2212" t="s">
        <v>11</v>
      </c>
      <c r="G2212">
        <v>1</v>
      </c>
      <c r="I2212" t="s">
        <v>52</v>
      </c>
      <c r="J2212" t="b">
        <f t="shared" si="34"/>
        <v>0</v>
      </c>
      <c r="N2212">
        <v>394608</v>
      </c>
      <c r="V2212">
        <v>12</v>
      </c>
    </row>
    <row r="2213" spans="1:22" x14ac:dyDescent="0.25">
      <c r="A2213">
        <v>394280</v>
      </c>
      <c r="B2213" t="s">
        <v>954</v>
      </c>
      <c r="C2213" t="s">
        <v>955</v>
      </c>
      <c r="D2213" t="s">
        <v>10</v>
      </c>
      <c r="E2213">
        <v>50</v>
      </c>
      <c r="F2213" t="s">
        <v>11</v>
      </c>
      <c r="G2213">
        <v>1</v>
      </c>
      <c r="I2213" t="s">
        <v>52</v>
      </c>
      <c r="J2213" t="b">
        <f t="shared" si="34"/>
        <v>0</v>
      </c>
      <c r="N2213">
        <v>394609</v>
      </c>
      <c r="V2213">
        <v>12</v>
      </c>
    </row>
    <row r="2214" spans="1:22" x14ac:dyDescent="0.25">
      <c r="A2214">
        <v>394281</v>
      </c>
      <c r="B2214" t="s">
        <v>956</v>
      </c>
      <c r="C2214" t="s">
        <v>957</v>
      </c>
      <c r="D2214" t="s">
        <v>10</v>
      </c>
      <c r="E2214">
        <v>50</v>
      </c>
      <c r="F2214" t="s">
        <v>11</v>
      </c>
      <c r="G2214">
        <v>1</v>
      </c>
      <c r="I2214" t="s">
        <v>52</v>
      </c>
      <c r="J2214" t="b">
        <f t="shared" si="34"/>
        <v>0</v>
      </c>
      <c r="N2214">
        <v>394640</v>
      </c>
      <c r="V2214">
        <v>12</v>
      </c>
    </row>
    <row r="2215" spans="1:22" x14ac:dyDescent="0.25">
      <c r="A2215">
        <v>394282</v>
      </c>
      <c r="B2215" t="s">
        <v>958</v>
      </c>
      <c r="C2215" t="s">
        <v>959</v>
      </c>
      <c r="D2215" t="s">
        <v>10</v>
      </c>
      <c r="E2215">
        <v>50</v>
      </c>
      <c r="F2215" t="s">
        <v>11</v>
      </c>
      <c r="G2215">
        <v>1</v>
      </c>
      <c r="I2215" t="s">
        <v>52</v>
      </c>
      <c r="J2215" t="b">
        <f t="shared" si="34"/>
        <v>0</v>
      </c>
      <c r="N2215">
        <v>394641</v>
      </c>
      <c r="V2215">
        <v>12</v>
      </c>
    </row>
    <row r="2216" spans="1:22" x14ac:dyDescent="0.25">
      <c r="A2216">
        <v>394283</v>
      </c>
      <c r="B2216" t="s">
        <v>872</v>
      </c>
      <c r="C2216" t="s">
        <v>873</v>
      </c>
      <c r="D2216" t="s">
        <v>10</v>
      </c>
      <c r="E2216">
        <v>50</v>
      </c>
      <c r="F2216" t="s">
        <v>11</v>
      </c>
      <c r="G2216">
        <v>1</v>
      </c>
      <c r="I2216" t="s">
        <v>52</v>
      </c>
      <c r="J2216" t="b">
        <f t="shared" si="34"/>
        <v>0</v>
      </c>
      <c r="N2216">
        <v>394642</v>
      </c>
      <c r="V2216">
        <v>12</v>
      </c>
    </row>
    <row r="2217" spans="1:22" x14ac:dyDescent="0.25">
      <c r="A2217">
        <v>394284</v>
      </c>
      <c r="B2217">
        <v>35652</v>
      </c>
      <c r="C2217" t="s">
        <v>223</v>
      </c>
      <c r="D2217" t="s">
        <v>10</v>
      </c>
      <c r="E2217">
        <v>250</v>
      </c>
      <c r="F2217" t="s">
        <v>11</v>
      </c>
      <c r="G2217">
        <v>1</v>
      </c>
      <c r="H2217" t="s">
        <v>22</v>
      </c>
      <c r="I2217" t="s">
        <v>52</v>
      </c>
      <c r="J2217" t="b">
        <f t="shared" si="34"/>
        <v>0</v>
      </c>
      <c r="N2217">
        <v>394643</v>
      </c>
      <c r="V2217">
        <v>12</v>
      </c>
    </row>
    <row r="2218" spans="1:22" x14ac:dyDescent="0.25">
      <c r="A2218">
        <v>394285</v>
      </c>
      <c r="B2218">
        <v>16056</v>
      </c>
      <c r="C2218" t="s">
        <v>710</v>
      </c>
      <c r="D2218" t="s">
        <v>10</v>
      </c>
      <c r="E2218">
        <v>30</v>
      </c>
      <c r="F2218" t="s">
        <v>11</v>
      </c>
      <c r="G2218">
        <v>1</v>
      </c>
      <c r="I2218" t="s">
        <v>52</v>
      </c>
      <c r="J2218" t="b">
        <f t="shared" si="34"/>
        <v>0</v>
      </c>
      <c r="N2218">
        <v>394644</v>
      </c>
      <c r="V2218">
        <v>12</v>
      </c>
    </row>
    <row r="2219" spans="1:22" x14ac:dyDescent="0.25">
      <c r="A2219">
        <v>394286</v>
      </c>
      <c r="B2219">
        <v>16056</v>
      </c>
      <c r="C2219" t="s">
        <v>710</v>
      </c>
      <c r="D2219" t="s">
        <v>10</v>
      </c>
      <c r="E2219">
        <v>70</v>
      </c>
      <c r="F2219" t="s">
        <v>11</v>
      </c>
      <c r="G2219">
        <v>1</v>
      </c>
      <c r="H2219" t="s">
        <v>225</v>
      </c>
      <c r="I2219" t="s">
        <v>52</v>
      </c>
      <c r="J2219" t="b">
        <f t="shared" si="34"/>
        <v>0</v>
      </c>
      <c r="N2219">
        <v>394645</v>
      </c>
      <c r="V2219">
        <v>12</v>
      </c>
    </row>
    <row r="2220" spans="1:22" x14ac:dyDescent="0.25">
      <c r="A2220">
        <v>394287</v>
      </c>
      <c r="B2220">
        <v>25580</v>
      </c>
      <c r="C2220" t="s">
        <v>247</v>
      </c>
      <c r="D2220" t="s">
        <v>10</v>
      </c>
      <c r="E2220">
        <v>50</v>
      </c>
      <c r="F2220" t="s">
        <v>11</v>
      </c>
      <c r="G2220">
        <v>1</v>
      </c>
      <c r="H2220" t="s">
        <v>160</v>
      </c>
      <c r="I2220" t="s">
        <v>52</v>
      </c>
      <c r="J2220" t="b">
        <f t="shared" si="34"/>
        <v>0</v>
      </c>
      <c r="N2220">
        <v>394646</v>
      </c>
      <c r="V2220">
        <v>12</v>
      </c>
    </row>
    <row r="2221" spans="1:22" x14ac:dyDescent="0.25">
      <c r="A2221">
        <v>394288</v>
      </c>
      <c r="B2221">
        <v>25485</v>
      </c>
      <c r="C2221" t="s">
        <v>834</v>
      </c>
      <c r="D2221" t="s">
        <v>10</v>
      </c>
      <c r="E2221">
        <v>50</v>
      </c>
      <c r="F2221" t="s">
        <v>11</v>
      </c>
      <c r="G2221">
        <v>1</v>
      </c>
      <c r="H2221" t="s">
        <v>186</v>
      </c>
      <c r="I2221" t="s">
        <v>52</v>
      </c>
      <c r="J2221" t="b">
        <f t="shared" si="34"/>
        <v>0</v>
      </c>
      <c r="N2221">
        <v>394647</v>
      </c>
      <c r="V2221">
        <v>12</v>
      </c>
    </row>
    <row r="2222" spans="1:22" x14ac:dyDescent="0.25">
      <c r="A2222">
        <v>394289</v>
      </c>
      <c r="B2222">
        <v>20570</v>
      </c>
      <c r="C2222" t="s">
        <v>19</v>
      </c>
      <c r="D2222" t="s">
        <v>10</v>
      </c>
      <c r="E2222">
        <v>50</v>
      </c>
      <c r="F2222" t="s">
        <v>11</v>
      </c>
      <c r="G2222">
        <v>1</v>
      </c>
      <c r="H2222" t="s">
        <v>186</v>
      </c>
      <c r="I2222" t="s">
        <v>52</v>
      </c>
      <c r="J2222" t="b">
        <f t="shared" si="34"/>
        <v>0</v>
      </c>
      <c r="N2222">
        <v>394648</v>
      </c>
      <c r="V2222">
        <v>12</v>
      </c>
    </row>
    <row r="2223" spans="1:22" x14ac:dyDescent="0.25">
      <c r="A2223">
        <v>394290</v>
      </c>
      <c r="B2223">
        <v>16010</v>
      </c>
      <c r="C2223" t="s">
        <v>17</v>
      </c>
      <c r="D2223" t="s">
        <v>10</v>
      </c>
      <c r="E2223">
        <v>300</v>
      </c>
      <c r="F2223" t="s">
        <v>11</v>
      </c>
      <c r="G2223">
        <v>1</v>
      </c>
      <c r="H2223" t="s">
        <v>18</v>
      </c>
      <c r="I2223" t="s">
        <v>52</v>
      </c>
      <c r="J2223" t="b">
        <f t="shared" si="34"/>
        <v>0</v>
      </c>
      <c r="N2223">
        <v>394649</v>
      </c>
      <c r="V2223">
        <v>12</v>
      </c>
    </row>
    <row r="2224" spans="1:22" x14ac:dyDescent="0.25">
      <c r="A2224">
        <v>394291</v>
      </c>
      <c r="B2224">
        <v>16014</v>
      </c>
      <c r="C2224" t="s">
        <v>16</v>
      </c>
      <c r="D2224" t="s">
        <v>10</v>
      </c>
      <c r="E2224">
        <v>400</v>
      </c>
      <c r="F2224" t="s">
        <v>11</v>
      </c>
      <c r="G2224">
        <v>1</v>
      </c>
      <c r="H2224" t="s">
        <v>18</v>
      </c>
      <c r="I2224" t="s">
        <v>52</v>
      </c>
      <c r="J2224" t="b">
        <f t="shared" si="34"/>
        <v>0</v>
      </c>
      <c r="N2224">
        <v>394650</v>
      </c>
      <c r="V2224">
        <v>12</v>
      </c>
    </row>
    <row r="2225" spans="1:22" x14ac:dyDescent="0.25">
      <c r="A2225">
        <v>394292</v>
      </c>
      <c r="B2225">
        <v>16012</v>
      </c>
      <c r="C2225" t="s">
        <v>15</v>
      </c>
      <c r="D2225" t="s">
        <v>10</v>
      </c>
      <c r="E2225">
        <v>300</v>
      </c>
      <c r="F2225" t="s">
        <v>11</v>
      </c>
      <c r="G2225">
        <v>1</v>
      </c>
      <c r="H2225" t="s">
        <v>18</v>
      </c>
      <c r="I2225" t="s">
        <v>52</v>
      </c>
      <c r="J2225" t="b">
        <f t="shared" si="34"/>
        <v>0</v>
      </c>
      <c r="N2225">
        <v>394651</v>
      </c>
      <c r="V2225">
        <v>12</v>
      </c>
    </row>
    <row r="2226" spans="1:22" x14ac:dyDescent="0.25">
      <c r="A2226">
        <v>394293</v>
      </c>
      <c r="B2226">
        <v>5000</v>
      </c>
      <c r="C2226" t="s">
        <v>925</v>
      </c>
      <c r="D2226" t="s">
        <v>10</v>
      </c>
      <c r="E2226">
        <v>100</v>
      </c>
      <c r="F2226" t="s">
        <v>11</v>
      </c>
      <c r="G2226">
        <v>1</v>
      </c>
      <c r="H2226" t="s">
        <v>150</v>
      </c>
      <c r="I2226" t="s">
        <v>52</v>
      </c>
      <c r="J2226" t="b">
        <f t="shared" si="34"/>
        <v>0</v>
      </c>
      <c r="N2226">
        <v>394652</v>
      </c>
      <c r="V2226">
        <v>12</v>
      </c>
    </row>
    <row r="2227" spans="1:22" x14ac:dyDescent="0.25">
      <c r="A2227">
        <v>394294</v>
      </c>
      <c r="B2227">
        <v>6555</v>
      </c>
      <c r="C2227" t="s">
        <v>832</v>
      </c>
      <c r="D2227" t="s">
        <v>10</v>
      </c>
      <c r="E2227">
        <v>100</v>
      </c>
      <c r="F2227" t="s">
        <v>11</v>
      </c>
      <c r="G2227">
        <v>1</v>
      </c>
      <c r="H2227" t="s">
        <v>155</v>
      </c>
      <c r="I2227" t="s">
        <v>52</v>
      </c>
      <c r="J2227" t="b">
        <f t="shared" si="34"/>
        <v>0</v>
      </c>
      <c r="N2227">
        <v>394653</v>
      </c>
      <c r="V2227">
        <v>12</v>
      </c>
    </row>
    <row r="2228" spans="1:22" x14ac:dyDescent="0.25">
      <c r="A2228">
        <v>394295</v>
      </c>
      <c r="B2228">
        <v>5070</v>
      </c>
      <c r="C2228" t="s">
        <v>831</v>
      </c>
      <c r="D2228" t="s">
        <v>10</v>
      </c>
      <c r="E2228">
        <v>250</v>
      </c>
      <c r="F2228" t="s">
        <v>11</v>
      </c>
      <c r="G2228">
        <v>1</v>
      </c>
      <c r="H2228" t="s">
        <v>150</v>
      </c>
      <c r="I2228" t="s">
        <v>52</v>
      </c>
      <c r="J2228" t="b">
        <f t="shared" si="34"/>
        <v>0</v>
      </c>
      <c r="N2228">
        <v>394654</v>
      </c>
      <c r="V2228">
        <v>12</v>
      </c>
    </row>
    <row r="2229" spans="1:22" x14ac:dyDescent="0.25">
      <c r="A2229">
        <v>394296</v>
      </c>
      <c r="B2229" t="s">
        <v>969</v>
      </c>
      <c r="C2229" t="s">
        <v>970</v>
      </c>
      <c r="D2229" t="s">
        <v>10</v>
      </c>
      <c r="E2229">
        <v>50</v>
      </c>
      <c r="F2229" t="s">
        <v>31</v>
      </c>
      <c r="G2229">
        <v>2</v>
      </c>
      <c r="I2229" t="s">
        <v>52</v>
      </c>
      <c r="J2229" t="b">
        <f t="shared" si="34"/>
        <v>0</v>
      </c>
      <c r="N2229">
        <v>394655</v>
      </c>
      <c r="V2229">
        <v>12</v>
      </c>
    </row>
    <row r="2230" spans="1:22" x14ac:dyDescent="0.25">
      <c r="A2230">
        <v>394297</v>
      </c>
      <c r="B2230" t="s">
        <v>967</v>
      </c>
      <c r="C2230" t="s">
        <v>968</v>
      </c>
      <c r="D2230" t="s">
        <v>10</v>
      </c>
      <c r="E2230">
        <v>50</v>
      </c>
      <c r="F2230" t="s">
        <v>11</v>
      </c>
      <c r="G2230">
        <v>2</v>
      </c>
      <c r="I2230" t="s">
        <v>52</v>
      </c>
      <c r="J2230" t="b">
        <f t="shared" si="34"/>
        <v>0</v>
      </c>
      <c r="N2230">
        <v>394656</v>
      </c>
      <c r="V2230">
        <v>12</v>
      </c>
    </row>
    <row r="2231" spans="1:22" x14ac:dyDescent="0.25">
      <c r="A2231">
        <v>394298</v>
      </c>
      <c r="B2231" t="s">
        <v>678</v>
      </c>
      <c r="C2231" t="s">
        <v>679</v>
      </c>
      <c r="D2231" t="s">
        <v>10</v>
      </c>
      <c r="E2231">
        <v>50</v>
      </c>
      <c r="F2231" t="s">
        <v>31</v>
      </c>
      <c r="G2231">
        <v>3</v>
      </c>
      <c r="H2231" t="s">
        <v>62</v>
      </c>
      <c r="I2231" t="s">
        <v>52</v>
      </c>
      <c r="J2231" t="b">
        <f t="shared" si="34"/>
        <v>0</v>
      </c>
      <c r="N2231">
        <v>394657</v>
      </c>
      <c r="V2231">
        <v>12</v>
      </c>
    </row>
    <row r="2232" spans="1:22" x14ac:dyDescent="0.25">
      <c r="A2232">
        <v>394299</v>
      </c>
      <c r="B2232" t="s">
        <v>969</v>
      </c>
      <c r="C2232" t="s">
        <v>970</v>
      </c>
      <c r="D2232" t="s">
        <v>10</v>
      </c>
      <c r="E2232">
        <v>50</v>
      </c>
      <c r="F2232" t="s">
        <v>11</v>
      </c>
      <c r="G2232">
        <v>2</v>
      </c>
      <c r="I2232" t="s">
        <v>52</v>
      </c>
      <c r="J2232" t="b">
        <f t="shared" si="34"/>
        <v>0</v>
      </c>
      <c r="N2232">
        <v>394658</v>
      </c>
      <c r="V2232">
        <v>12</v>
      </c>
    </row>
    <row r="2233" spans="1:22" x14ac:dyDescent="0.25">
      <c r="A2233">
        <v>394300</v>
      </c>
      <c r="B2233" t="s">
        <v>965</v>
      </c>
      <c r="C2233" t="s">
        <v>966</v>
      </c>
      <c r="D2233" t="s">
        <v>10</v>
      </c>
      <c r="E2233">
        <v>50</v>
      </c>
      <c r="F2233" t="s">
        <v>11</v>
      </c>
      <c r="G2233">
        <v>2</v>
      </c>
      <c r="I2233" t="s">
        <v>52</v>
      </c>
      <c r="J2233" t="b">
        <f t="shared" si="34"/>
        <v>0</v>
      </c>
      <c r="N2233">
        <v>394659</v>
      </c>
      <c r="V2233">
        <v>12</v>
      </c>
    </row>
    <row r="2234" spans="1:22" x14ac:dyDescent="0.25">
      <c r="A2234">
        <v>394301</v>
      </c>
      <c r="B2234" t="s">
        <v>870</v>
      </c>
      <c r="C2234" t="s">
        <v>871</v>
      </c>
      <c r="D2234" t="s">
        <v>10</v>
      </c>
      <c r="E2234">
        <v>50</v>
      </c>
      <c r="F2234" t="s">
        <v>11</v>
      </c>
      <c r="G2234">
        <v>2</v>
      </c>
      <c r="I2234" t="s">
        <v>52</v>
      </c>
      <c r="J2234" t="b">
        <f t="shared" si="34"/>
        <v>0</v>
      </c>
      <c r="N2234">
        <v>394660</v>
      </c>
      <c r="V2234">
        <v>12</v>
      </c>
    </row>
    <row r="2235" spans="1:22" x14ac:dyDescent="0.25">
      <c r="A2235">
        <v>394325</v>
      </c>
      <c r="B2235" t="s">
        <v>960</v>
      </c>
      <c r="C2235" t="s">
        <v>961</v>
      </c>
      <c r="D2235" t="s">
        <v>10</v>
      </c>
      <c r="E2235">
        <v>50</v>
      </c>
      <c r="F2235" t="s">
        <v>31</v>
      </c>
      <c r="G2235">
        <v>2</v>
      </c>
      <c r="I2235" t="s">
        <v>52</v>
      </c>
      <c r="J2235" t="b">
        <f t="shared" si="34"/>
        <v>0</v>
      </c>
      <c r="N2235">
        <v>394661</v>
      </c>
      <c r="V2235">
        <v>12</v>
      </c>
    </row>
    <row r="2236" spans="1:22" x14ac:dyDescent="0.25">
      <c r="A2236">
        <v>394326</v>
      </c>
      <c r="B2236">
        <v>115638</v>
      </c>
      <c r="C2236" t="s">
        <v>962</v>
      </c>
      <c r="D2236" t="s">
        <v>10</v>
      </c>
      <c r="E2236">
        <v>50</v>
      </c>
      <c r="F2236" t="s">
        <v>11</v>
      </c>
      <c r="G2236">
        <v>1</v>
      </c>
      <c r="H2236" t="s">
        <v>963</v>
      </c>
      <c r="I2236" t="s">
        <v>52</v>
      </c>
      <c r="J2236" t="b">
        <f t="shared" si="34"/>
        <v>0</v>
      </c>
      <c r="N2236">
        <v>394662</v>
      </c>
      <c r="V2236">
        <v>12</v>
      </c>
    </row>
    <row r="2237" spans="1:22" x14ac:dyDescent="0.25">
      <c r="A2237">
        <v>394327</v>
      </c>
      <c r="B2237">
        <v>103601</v>
      </c>
      <c r="C2237" t="s">
        <v>964</v>
      </c>
      <c r="D2237" t="s">
        <v>10</v>
      </c>
      <c r="E2237">
        <v>50</v>
      </c>
      <c r="F2237" t="s">
        <v>11</v>
      </c>
      <c r="G2237">
        <v>1</v>
      </c>
      <c r="H2237" t="s">
        <v>24</v>
      </c>
      <c r="I2237" t="s">
        <v>52</v>
      </c>
      <c r="J2237" t="b">
        <f t="shared" si="34"/>
        <v>0</v>
      </c>
      <c r="N2237">
        <v>394663</v>
      </c>
      <c r="V2237">
        <v>12</v>
      </c>
    </row>
    <row r="2238" spans="1:22" x14ac:dyDescent="0.25">
      <c r="A2238">
        <v>394328</v>
      </c>
      <c r="B2238">
        <v>103000</v>
      </c>
      <c r="C2238" t="s">
        <v>215</v>
      </c>
      <c r="D2238" t="s">
        <v>10</v>
      </c>
      <c r="E2238">
        <v>50</v>
      </c>
      <c r="F2238" t="s">
        <v>11</v>
      </c>
      <c r="G2238">
        <v>1</v>
      </c>
      <c r="H2238" t="s">
        <v>24</v>
      </c>
      <c r="I2238" t="s">
        <v>52</v>
      </c>
      <c r="J2238" t="b">
        <f t="shared" si="34"/>
        <v>0</v>
      </c>
      <c r="N2238">
        <v>394664</v>
      </c>
      <c r="V2238">
        <v>12</v>
      </c>
    </row>
    <row r="2239" spans="1:22" x14ac:dyDescent="0.25">
      <c r="A2239">
        <v>394329</v>
      </c>
      <c r="B2239">
        <v>103543</v>
      </c>
      <c r="C2239" t="s">
        <v>421</v>
      </c>
      <c r="D2239" t="s">
        <v>10</v>
      </c>
      <c r="E2239">
        <v>50</v>
      </c>
      <c r="F2239" t="s">
        <v>11</v>
      </c>
      <c r="G2239">
        <v>1</v>
      </c>
      <c r="H2239" t="s">
        <v>24</v>
      </c>
      <c r="I2239" t="s">
        <v>52</v>
      </c>
      <c r="J2239" t="b">
        <f t="shared" si="34"/>
        <v>0</v>
      </c>
      <c r="N2239">
        <v>394665</v>
      </c>
      <c r="V2239">
        <v>12</v>
      </c>
    </row>
    <row r="2240" spans="1:22" x14ac:dyDescent="0.25">
      <c r="A2240">
        <v>394330</v>
      </c>
      <c r="B2240">
        <v>103501</v>
      </c>
      <c r="C2240" t="s">
        <v>23</v>
      </c>
      <c r="D2240" t="s">
        <v>10</v>
      </c>
      <c r="E2240">
        <v>350</v>
      </c>
      <c r="F2240" t="s">
        <v>11</v>
      </c>
      <c r="G2240">
        <v>1</v>
      </c>
      <c r="H2240" t="s">
        <v>24</v>
      </c>
      <c r="I2240" t="s">
        <v>52</v>
      </c>
      <c r="J2240" t="b">
        <f t="shared" si="34"/>
        <v>0</v>
      </c>
      <c r="N2240">
        <v>394666</v>
      </c>
      <c r="V2240">
        <v>12</v>
      </c>
    </row>
    <row r="2241" spans="1:22" x14ac:dyDescent="0.25">
      <c r="A2241">
        <v>394331</v>
      </c>
      <c r="B2241">
        <v>185832</v>
      </c>
      <c r="C2241" t="s">
        <v>863</v>
      </c>
      <c r="D2241" t="s">
        <v>10</v>
      </c>
      <c r="E2241">
        <v>29</v>
      </c>
      <c r="F2241" t="s">
        <v>11</v>
      </c>
      <c r="G2241">
        <v>1</v>
      </c>
      <c r="H2241" t="s">
        <v>24</v>
      </c>
      <c r="I2241" t="s">
        <v>52</v>
      </c>
      <c r="J2241" t="b">
        <f t="shared" si="34"/>
        <v>0</v>
      </c>
      <c r="N2241">
        <v>394667</v>
      </c>
      <c r="V2241">
        <v>12</v>
      </c>
    </row>
    <row r="2242" spans="1:22" x14ac:dyDescent="0.25">
      <c r="A2242">
        <v>394332</v>
      </c>
      <c r="B2242">
        <v>185832</v>
      </c>
      <c r="C2242" t="s">
        <v>863</v>
      </c>
      <c r="D2242" t="s">
        <v>10</v>
      </c>
      <c r="E2242">
        <v>21</v>
      </c>
      <c r="F2242" t="s">
        <v>11</v>
      </c>
      <c r="G2242">
        <v>1</v>
      </c>
      <c r="I2242" t="s">
        <v>52</v>
      </c>
      <c r="J2242" t="b">
        <f t="shared" si="34"/>
        <v>0</v>
      </c>
      <c r="N2242">
        <v>394668</v>
      </c>
      <c r="V2242">
        <v>12</v>
      </c>
    </row>
    <row r="2243" spans="1:22" x14ac:dyDescent="0.25">
      <c r="A2243">
        <v>394333</v>
      </c>
      <c r="B2243">
        <v>127035</v>
      </c>
      <c r="C2243" t="s">
        <v>259</v>
      </c>
      <c r="D2243" t="s">
        <v>10</v>
      </c>
      <c r="E2243">
        <v>34</v>
      </c>
      <c r="F2243" t="s">
        <v>11</v>
      </c>
      <c r="G2243">
        <v>1</v>
      </c>
      <c r="H2243" t="s">
        <v>160</v>
      </c>
      <c r="I2243" t="s">
        <v>52</v>
      </c>
      <c r="J2243" t="b">
        <f t="shared" si="34"/>
        <v>0</v>
      </c>
      <c r="N2243">
        <v>394669</v>
      </c>
      <c r="V2243">
        <v>12</v>
      </c>
    </row>
    <row r="2244" spans="1:22" x14ac:dyDescent="0.25">
      <c r="A2244">
        <v>394334</v>
      </c>
      <c r="B2244">
        <v>127035</v>
      </c>
      <c r="C2244" t="s">
        <v>259</v>
      </c>
      <c r="D2244" t="s">
        <v>10</v>
      </c>
      <c r="E2244">
        <v>16</v>
      </c>
      <c r="F2244" t="s">
        <v>11</v>
      </c>
      <c r="G2244">
        <v>1</v>
      </c>
      <c r="H2244" t="s">
        <v>24</v>
      </c>
      <c r="I2244" t="s">
        <v>52</v>
      </c>
      <c r="J2244" t="b">
        <f t="shared" si="34"/>
        <v>0</v>
      </c>
      <c r="N2244">
        <v>394670</v>
      </c>
      <c r="V2244">
        <v>12</v>
      </c>
    </row>
    <row r="2245" spans="1:22" x14ac:dyDescent="0.25">
      <c r="A2245">
        <v>394335</v>
      </c>
      <c r="B2245">
        <v>103618</v>
      </c>
      <c r="C2245" t="s">
        <v>841</v>
      </c>
      <c r="D2245" t="s">
        <v>10</v>
      </c>
      <c r="E2245">
        <v>50</v>
      </c>
      <c r="F2245" t="s">
        <v>11</v>
      </c>
      <c r="G2245">
        <v>1</v>
      </c>
      <c r="H2245" t="s">
        <v>24</v>
      </c>
      <c r="I2245" t="s">
        <v>52</v>
      </c>
      <c r="J2245" t="b">
        <f t="shared" si="34"/>
        <v>0</v>
      </c>
      <c r="N2245">
        <v>394671</v>
      </c>
      <c r="V2245">
        <v>12</v>
      </c>
    </row>
    <row r="2246" spans="1:22" x14ac:dyDescent="0.25">
      <c r="A2246">
        <v>394336</v>
      </c>
      <c r="B2246">
        <v>103466</v>
      </c>
      <c r="C2246" t="s">
        <v>840</v>
      </c>
      <c r="D2246" t="s">
        <v>10</v>
      </c>
      <c r="E2246">
        <v>50</v>
      </c>
      <c r="F2246" t="s">
        <v>11</v>
      </c>
      <c r="G2246">
        <v>1</v>
      </c>
      <c r="H2246" t="s">
        <v>24</v>
      </c>
      <c r="I2246" t="s">
        <v>52</v>
      </c>
      <c r="J2246" t="b">
        <f t="shared" si="34"/>
        <v>0</v>
      </c>
      <c r="N2246">
        <v>394673</v>
      </c>
      <c r="V2246">
        <v>12</v>
      </c>
    </row>
    <row r="2247" spans="1:22" x14ac:dyDescent="0.25">
      <c r="A2247">
        <v>394337</v>
      </c>
      <c r="B2247" t="s">
        <v>829</v>
      </c>
      <c r="C2247" t="s">
        <v>830</v>
      </c>
      <c r="D2247" t="s">
        <v>10</v>
      </c>
      <c r="E2247">
        <v>50</v>
      </c>
      <c r="F2247" t="s">
        <v>11</v>
      </c>
      <c r="G2247">
        <v>1</v>
      </c>
      <c r="H2247" t="s">
        <v>24</v>
      </c>
      <c r="I2247" t="s">
        <v>52</v>
      </c>
      <c r="J2247" t="b">
        <f t="shared" si="34"/>
        <v>0</v>
      </c>
      <c r="N2247">
        <v>394674</v>
      </c>
      <c r="V2247">
        <v>12</v>
      </c>
    </row>
    <row r="2248" spans="1:22" x14ac:dyDescent="0.25">
      <c r="A2248">
        <v>394338</v>
      </c>
      <c r="B2248">
        <v>125155</v>
      </c>
      <c r="C2248" t="s">
        <v>833</v>
      </c>
      <c r="D2248" t="s">
        <v>10</v>
      </c>
      <c r="E2248">
        <v>50</v>
      </c>
      <c r="F2248" t="s">
        <v>11</v>
      </c>
      <c r="G2248">
        <v>1</v>
      </c>
      <c r="H2248" t="s">
        <v>24</v>
      </c>
      <c r="I2248" t="s">
        <v>52</v>
      </c>
      <c r="J2248" t="b">
        <f t="shared" si="34"/>
        <v>0</v>
      </c>
      <c r="N2248">
        <v>394689</v>
      </c>
      <c r="V2248">
        <v>12</v>
      </c>
    </row>
    <row r="2249" spans="1:22" x14ac:dyDescent="0.25">
      <c r="A2249">
        <v>394339</v>
      </c>
      <c r="B2249">
        <v>103434</v>
      </c>
      <c r="C2249" t="s">
        <v>839</v>
      </c>
      <c r="D2249" t="s">
        <v>10</v>
      </c>
      <c r="E2249">
        <v>50</v>
      </c>
      <c r="F2249" t="s">
        <v>11</v>
      </c>
      <c r="G2249">
        <v>1</v>
      </c>
      <c r="H2249" t="s">
        <v>24</v>
      </c>
      <c r="I2249" t="s">
        <v>52</v>
      </c>
      <c r="J2249" t="b">
        <f t="shared" si="34"/>
        <v>0</v>
      </c>
      <c r="N2249">
        <v>394690</v>
      </c>
      <c r="V2249">
        <v>12</v>
      </c>
    </row>
    <row r="2250" spans="1:22" x14ac:dyDescent="0.25">
      <c r="A2250">
        <v>394340</v>
      </c>
      <c r="B2250">
        <v>103351</v>
      </c>
      <c r="C2250" t="s">
        <v>344</v>
      </c>
      <c r="D2250" t="s">
        <v>10</v>
      </c>
      <c r="E2250">
        <v>350</v>
      </c>
      <c r="F2250" t="s">
        <v>11</v>
      </c>
      <c r="G2250">
        <v>1</v>
      </c>
      <c r="H2250" t="s">
        <v>163</v>
      </c>
      <c r="I2250" t="s">
        <v>52</v>
      </c>
      <c r="J2250" t="b">
        <f t="shared" si="34"/>
        <v>0</v>
      </c>
      <c r="N2250">
        <v>394691</v>
      </c>
      <c r="V2250">
        <v>12</v>
      </c>
    </row>
    <row r="2251" spans="1:22" x14ac:dyDescent="0.25">
      <c r="A2251">
        <v>394341</v>
      </c>
      <c r="B2251">
        <v>103401</v>
      </c>
      <c r="C2251" t="s">
        <v>814</v>
      </c>
      <c r="D2251" t="s">
        <v>10</v>
      </c>
      <c r="E2251">
        <v>150</v>
      </c>
      <c r="F2251" t="s">
        <v>11</v>
      </c>
      <c r="G2251">
        <v>1</v>
      </c>
      <c r="H2251" t="s">
        <v>24</v>
      </c>
      <c r="I2251" t="s">
        <v>52</v>
      </c>
      <c r="J2251" t="b">
        <f t="shared" si="34"/>
        <v>0</v>
      </c>
      <c r="N2251">
        <v>394692</v>
      </c>
      <c r="V2251">
        <v>12</v>
      </c>
    </row>
    <row r="2252" spans="1:22" x14ac:dyDescent="0.25">
      <c r="A2252">
        <v>394342</v>
      </c>
      <c r="B2252">
        <v>120030</v>
      </c>
      <c r="C2252" t="s">
        <v>164</v>
      </c>
      <c r="D2252" t="s">
        <v>10</v>
      </c>
      <c r="E2252">
        <v>250</v>
      </c>
      <c r="F2252" t="s">
        <v>11</v>
      </c>
      <c r="G2252">
        <v>1</v>
      </c>
      <c r="H2252" t="s">
        <v>163</v>
      </c>
      <c r="I2252" t="s">
        <v>52</v>
      </c>
      <c r="J2252" t="b">
        <f t="shared" ref="J2252:J2315" si="35">A2252=A2251</f>
        <v>0</v>
      </c>
      <c r="N2252">
        <v>394693</v>
      </c>
      <c r="V2252">
        <v>12</v>
      </c>
    </row>
    <row r="2253" spans="1:22" x14ac:dyDescent="0.25">
      <c r="A2253">
        <v>394343</v>
      </c>
      <c r="B2253">
        <v>120020</v>
      </c>
      <c r="C2253" t="s">
        <v>418</v>
      </c>
      <c r="D2253" t="s">
        <v>10</v>
      </c>
      <c r="E2253">
        <v>10</v>
      </c>
      <c r="F2253" t="s">
        <v>11</v>
      </c>
      <c r="G2253">
        <v>1</v>
      </c>
      <c r="H2253" t="s">
        <v>163</v>
      </c>
      <c r="I2253" t="s">
        <v>52</v>
      </c>
      <c r="J2253" t="b">
        <f t="shared" si="35"/>
        <v>0</v>
      </c>
      <c r="N2253">
        <v>394694</v>
      </c>
      <c r="V2253">
        <v>12</v>
      </c>
    </row>
    <row r="2254" spans="1:22" x14ac:dyDescent="0.25">
      <c r="A2254">
        <v>394344</v>
      </c>
      <c r="B2254">
        <v>120020</v>
      </c>
      <c r="C2254" t="s">
        <v>418</v>
      </c>
      <c r="D2254" t="s">
        <v>10</v>
      </c>
      <c r="E2254">
        <v>7</v>
      </c>
      <c r="F2254" t="s">
        <v>11</v>
      </c>
      <c r="G2254">
        <v>1</v>
      </c>
      <c r="H2254" t="s">
        <v>307</v>
      </c>
      <c r="I2254" t="s">
        <v>52</v>
      </c>
      <c r="J2254" t="b">
        <f t="shared" si="35"/>
        <v>0</v>
      </c>
      <c r="N2254">
        <v>394695</v>
      </c>
      <c r="V2254">
        <v>12</v>
      </c>
    </row>
    <row r="2255" spans="1:22" x14ac:dyDescent="0.25">
      <c r="A2255">
        <v>394345</v>
      </c>
      <c r="B2255">
        <v>115040</v>
      </c>
      <c r="C2255" t="s">
        <v>162</v>
      </c>
      <c r="D2255" t="s">
        <v>10</v>
      </c>
      <c r="E2255">
        <v>100</v>
      </c>
      <c r="F2255" t="s">
        <v>11</v>
      </c>
      <c r="G2255">
        <v>1</v>
      </c>
      <c r="H2255" t="s">
        <v>163</v>
      </c>
      <c r="I2255" t="s">
        <v>52</v>
      </c>
      <c r="J2255" t="b">
        <f t="shared" si="35"/>
        <v>0</v>
      </c>
      <c r="N2255">
        <v>394696</v>
      </c>
      <c r="V2255">
        <v>12</v>
      </c>
    </row>
    <row r="2256" spans="1:22" x14ac:dyDescent="0.25">
      <c r="A2256">
        <v>394346</v>
      </c>
      <c r="B2256">
        <v>107020</v>
      </c>
      <c r="C2256" t="s">
        <v>828</v>
      </c>
      <c r="D2256" t="s">
        <v>10</v>
      </c>
      <c r="E2256">
        <v>100</v>
      </c>
      <c r="F2256" t="s">
        <v>11</v>
      </c>
      <c r="G2256">
        <v>1</v>
      </c>
      <c r="H2256" t="s">
        <v>24</v>
      </c>
      <c r="I2256" t="s">
        <v>52</v>
      </c>
      <c r="J2256" t="b">
        <f t="shared" si="35"/>
        <v>0</v>
      </c>
      <c r="N2256">
        <v>394697</v>
      </c>
      <c r="V2256">
        <v>12</v>
      </c>
    </row>
    <row r="2257" spans="1:22" x14ac:dyDescent="0.25">
      <c r="A2257">
        <v>394347</v>
      </c>
      <c r="B2257">
        <v>107300</v>
      </c>
      <c r="C2257" t="s">
        <v>941</v>
      </c>
      <c r="D2257" t="s">
        <v>10</v>
      </c>
      <c r="E2257">
        <v>50</v>
      </c>
      <c r="F2257" t="s">
        <v>11</v>
      </c>
      <c r="G2257">
        <v>1</v>
      </c>
      <c r="H2257" t="s">
        <v>307</v>
      </c>
      <c r="I2257" t="s">
        <v>52</v>
      </c>
      <c r="J2257" t="b">
        <f t="shared" si="35"/>
        <v>0</v>
      </c>
      <c r="N2257">
        <v>394698</v>
      </c>
      <c r="V2257">
        <v>12</v>
      </c>
    </row>
    <row r="2258" spans="1:22" x14ac:dyDescent="0.25">
      <c r="A2258">
        <v>394351</v>
      </c>
      <c r="B2258" t="s">
        <v>960</v>
      </c>
      <c r="C2258" t="s">
        <v>961</v>
      </c>
      <c r="D2258" t="s">
        <v>10</v>
      </c>
      <c r="E2258">
        <v>50</v>
      </c>
      <c r="F2258" t="s">
        <v>31</v>
      </c>
      <c r="G2258">
        <v>1</v>
      </c>
      <c r="I2258" t="s">
        <v>37</v>
      </c>
      <c r="J2258" t="b">
        <f t="shared" si="35"/>
        <v>0</v>
      </c>
      <c r="N2258">
        <v>394699</v>
      </c>
      <c r="V2258">
        <v>12</v>
      </c>
    </row>
    <row r="2259" spans="1:22" x14ac:dyDescent="0.25">
      <c r="A2259">
        <v>394352</v>
      </c>
      <c r="B2259" t="s">
        <v>960</v>
      </c>
      <c r="C2259" t="s">
        <v>961</v>
      </c>
      <c r="D2259" t="s">
        <v>10</v>
      </c>
      <c r="E2259">
        <v>50</v>
      </c>
      <c r="F2259" t="s">
        <v>11</v>
      </c>
      <c r="G2259">
        <v>2</v>
      </c>
      <c r="I2259" t="s">
        <v>37</v>
      </c>
      <c r="J2259" t="b">
        <f t="shared" si="35"/>
        <v>0</v>
      </c>
      <c r="N2259">
        <v>394700</v>
      </c>
      <c r="V2259">
        <v>12</v>
      </c>
    </row>
    <row r="2260" spans="1:22" x14ac:dyDescent="0.25">
      <c r="A2260">
        <v>394353</v>
      </c>
      <c r="B2260" t="s">
        <v>960</v>
      </c>
      <c r="C2260" t="s">
        <v>961</v>
      </c>
      <c r="D2260" t="s">
        <v>10</v>
      </c>
      <c r="E2260">
        <v>100</v>
      </c>
      <c r="F2260" t="s">
        <v>11</v>
      </c>
      <c r="G2260">
        <v>2</v>
      </c>
      <c r="I2260" t="s">
        <v>13</v>
      </c>
      <c r="J2260" t="b">
        <f t="shared" si="35"/>
        <v>0</v>
      </c>
      <c r="N2260">
        <v>394701</v>
      </c>
      <c r="V2260">
        <v>12</v>
      </c>
    </row>
    <row r="2261" spans="1:22" x14ac:dyDescent="0.25">
      <c r="A2261">
        <v>394354</v>
      </c>
      <c r="B2261" t="s">
        <v>965</v>
      </c>
      <c r="C2261" t="s">
        <v>966</v>
      </c>
      <c r="D2261" t="s">
        <v>10</v>
      </c>
      <c r="E2261">
        <v>50</v>
      </c>
      <c r="F2261" t="s">
        <v>31</v>
      </c>
      <c r="G2261">
        <v>2</v>
      </c>
      <c r="I2261" t="s">
        <v>52</v>
      </c>
      <c r="J2261" t="b">
        <f t="shared" si="35"/>
        <v>0</v>
      </c>
      <c r="N2261">
        <v>394702</v>
      </c>
      <c r="V2261">
        <v>12</v>
      </c>
    </row>
    <row r="2262" spans="1:22" x14ac:dyDescent="0.25">
      <c r="A2262">
        <v>394355</v>
      </c>
      <c r="B2262" t="s">
        <v>960</v>
      </c>
      <c r="C2262" t="s">
        <v>961</v>
      </c>
      <c r="D2262" t="s">
        <v>10</v>
      </c>
      <c r="E2262">
        <v>50</v>
      </c>
      <c r="F2262" t="s">
        <v>11</v>
      </c>
      <c r="G2262">
        <v>1</v>
      </c>
      <c r="I2262" t="s">
        <v>52</v>
      </c>
      <c r="J2262" t="b">
        <f t="shared" si="35"/>
        <v>0</v>
      </c>
      <c r="N2262">
        <v>394703</v>
      </c>
      <c r="V2262">
        <v>12</v>
      </c>
    </row>
    <row r="2263" spans="1:22" x14ac:dyDescent="0.25">
      <c r="A2263">
        <v>394356</v>
      </c>
      <c r="B2263">
        <v>56035</v>
      </c>
      <c r="C2263" t="s">
        <v>30</v>
      </c>
      <c r="D2263" t="s">
        <v>10</v>
      </c>
      <c r="E2263">
        <v>14</v>
      </c>
      <c r="F2263" t="s">
        <v>11</v>
      </c>
      <c r="G2263">
        <v>1</v>
      </c>
      <c r="H2263" t="s">
        <v>32</v>
      </c>
      <c r="I2263" t="s">
        <v>52</v>
      </c>
      <c r="J2263" t="b">
        <f t="shared" si="35"/>
        <v>0</v>
      </c>
      <c r="N2263">
        <v>394704</v>
      </c>
      <c r="V2263">
        <v>12</v>
      </c>
    </row>
    <row r="2264" spans="1:22" x14ac:dyDescent="0.25">
      <c r="A2264">
        <v>394357</v>
      </c>
      <c r="B2264">
        <v>56035</v>
      </c>
      <c r="C2264" t="s">
        <v>30</v>
      </c>
      <c r="D2264" t="s">
        <v>10</v>
      </c>
      <c r="E2264">
        <v>36</v>
      </c>
      <c r="F2264" t="s">
        <v>11</v>
      </c>
      <c r="G2264">
        <v>1</v>
      </c>
      <c r="H2264" t="s">
        <v>604</v>
      </c>
      <c r="I2264" t="s">
        <v>52</v>
      </c>
      <c r="J2264" t="b">
        <f t="shared" si="35"/>
        <v>0</v>
      </c>
      <c r="N2264">
        <v>394708</v>
      </c>
      <c r="V2264">
        <v>12</v>
      </c>
    </row>
    <row r="2265" spans="1:22" x14ac:dyDescent="0.25">
      <c r="A2265">
        <v>394358</v>
      </c>
      <c r="B2265" t="s">
        <v>956</v>
      </c>
      <c r="C2265" t="s">
        <v>957</v>
      </c>
      <c r="D2265" t="s">
        <v>10</v>
      </c>
      <c r="E2265">
        <v>50</v>
      </c>
      <c r="F2265" t="s">
        <v>31</v>
      </c>
      <c r="G2265">
        <v>2</v>
      </c>
      <c r="I2265" t="s">
        <v>52</v>
      </c>
      <c r="J2265" t="b">
        <f t="shared" si="35"/>
        <v>0</v>
      </c>
      <c r="N2265">
        <v>394709</v>
      </c>
      <c r="V2265">
        <v>12</v>
      </c>
    </row>
    <row r="2266" spans="1:22" x14ac:dyDescent="0.25">
      <c r="A2266">
        <v>394359</v>
      </c>
      <c r="B2266">
        <v>85436</v>
      </c>
      <c r="C2266" t="s">
        <v>835</v>
      </c>
      <c r="D2266" t="s">
        <v>10</v>
      </c>
      <c r="E2266">
        <v>50</v>
      </c>
      <c r="F2266" t="s">
        <v>11</v>
      </c>
      <c r="G2266">
        <v>1</v>
      </c>
      <c r="H2266" t="s">
        <v>148</v>
      </c>
      <c r="I2266" t="s">
        <v>52</v>
      </c>
      <c r="J2266" t="b">
        <f t="shared" si="35"/>
        <v>0</v>
      </c>
      <c r="N2266">
        <v>394710</v>
      </c>
      <c r="V2266">
        <v>12</v>
      </c>
    </row>
    <row r="2267" spans="1:22" x14ac:dyDescent="0.25">
      <c r="A2267">
        <v>394360</v>
      </c>
      <c r="B2267" t="s">
        <v>855</v>
      </c>
      <c r="C2267" t="s">
        <v>856</v>
      </c>
      <c r="D2267" t="s">
        <v>10</v>
      </c>
      <c r="E2267">
        <v>50</v>
      </c>
      <c r="F2267" t="s">
        <v>11</v>
      </c>
      <c r="G2267">
        <v>1</v>
      </c>
      <c r="H2267" t="s">
        <v>140</v>
      </c>
      <c r="I2267" t="s">
        <v>52</v>
      </c>
      <c r="J2267" t="b">
        <f t="shared" si="35"/>
        <v>0</v>
      </c>
      <c r="N2267">
        <v>394711</v>
      </c>
      <c r="V2267">
        <v>12</v>
      </c>
    </row>
    <row r="2268" spans="1:22" x14ac:dyDescent="0.25">
      <c r="A2268">
        <v>394361</v>
      </c>
      <c r="B2268" t="s">
        <v>958</v>
      </c>
      <c r="C2268" t="s">
        <v>959</v>
      </c>
      <c r="D2268" t="s">
        <v>10</v>
      </c>
      <c r="E2268">
        <v>50</v>
      </c>
      <c r="F2268" t="s">
        <v>31</v>
      </c>
      <c r="G2268">
        <v>2</v>
      </c>
      <c r="I2268" t="s">
        <v>52</v>
      </c>
      <c r="J2268" t="b">
        <f t="shared" si="35"/>
        <v>0</v>
      </c>
      <c r="N2268">
        <v>394712</v>
      </c>
      <c r="V2268">
        <v>12</v>
      </c>
    </row>
    <row r="2269" spans="1:22" x14ac:dyDescent="0.25">
      <c r="A2269">
        <v>394362</v>
      </c>
      <c r="B2269">
        <v>36312</v>
      </c>
      <c r="C2269" t="s">
        <v>836</v>
      </c>
      <c r="D2269" t="s">
        <v>10</v>
      </c>
      <c r="E2269">
        <v>50</v>
      </c>
      <c r="F2269" t="s">
        <v>11</v>
      </c>
      <c r="G2269">
        <v>1</v>
      </c>
      <c r="H2269" t="s">
        <v>225</v>
      </c>
      <c r="I2269" t="s">
        <v>52</v>
      </c>
      <c r="J2269" t="b">
        <f t="shared" si="35"/>
        <v>0</v>
      </c>
      <c r="N2269">
        <v>394713</v>
      </c>
      <c r="V2269">
        <v>12</v>
      </c>
    </row>
    <row r="2270" spans="1:22" x14ac:dyDescent="0.25">
      <c r="A2270">
        <v>394363</v>
      </c>
      <c r="B2270">
        <v>50404</v>
      </c>
      <c r="C2270" t="s">
        <v>874</v>
      </c>
      <c r="D2270" t="s">
        <v>10</v>
      </c>
      <c r="E2270">
        <v>2</v>
      </c>
      <c r="F2270" t="s">
        <v>11</v>
      </c>
      <c r="G2270">
        <v>1</v>
      </c>
      <c r="H2270" t="s">
        <v>225</v>
      </c>
      <c r="I2270" t="s">
        <v>52</v>
      </c>
      <c r="J2270" t="b">
        <f t="shared" si="35"/>
        <v>0</v>
      </c>
      <c r="N2270">
        <v>394714</v>
      </c>
      <c r="V2270">
        <v>12</v>
      </c>
    </row>
    <row r="2271" spans="1:22" x14ac:dyDescent="0.25">
      <c r="A2271">
        <v>394364</v>
      </c>
      <c r="B2271" t="s">
        <v>865</v>
      </c>
      <c r="C2271" t="s">
        <v>866</v>
      </c>
      <c r="D2271" t="s">
        <v>10</v>
      </c>
      <c r="E2271">
        <v>50</v>
      </c>
      <c r="F2271" t="s">
        <v>11</v>
      </c>
      <c r="G2271">
        <v>1</v>
      </c>
      <c r="H2271" t="s">
        <v>140</v>
      </c>
      <c r="I2271" t="s">
        <v>52</v>
      </c>
      <c r="J2271" t="b">
        <f t="shared" si="35"/>
        <v>0</v>
      </c>
      <c r="N2271">
        <v>394715</v>
      </c>
      <c r="V2271">
        <v>12</v>
      </c>
    </row>
    <row r="2272" spans="1:22" x14ac:dyDescent="0.25">
      <c r="A2272">
        <v>394382</v>
      </c>
      <c r="B2272" t="s">
        <v>958</v>
      </c>
      <c r="C2272" t="s">
        <v>959</v>
      </c>
      <c r="D2272" t="s">
        <v>10</v>
      </c>
      <c r="E2272">
        <v>50</v>
      </c>
      <c r="F2272" t="s">
        <v>31</v>
      </c>
      <c r="G2272">
        <v>1</v>
      </c>
      <c r="I2272" t="s">
        <v>37</v>
      </c>
      <c r="J2272" t="b">
        <f t="shared" si="35"/>
        <v>0</v>
      </c>
      <c r="N2272">
        <v>394716</v>
      </c>
      <c r="V2272">
        <v>12</v>
      </c>
    </row>
    <row r="2273" spans="1:22" x14ac:dyDescent="0.25">
      <c r="A2273">
        <v>394383</v>
      </c>
      <c r="B2273" t="s">
        <v>958</v>
      </c>
      <c r="C2273" t="s">
        <v>959</v>
      </c>
      <c r="D2273" t="s">
        <v>10</v>
      </c>
      <c r="E2273">
        <v>50</v>
      </c>
      <c r="F2273" t="s">
        <v>11</v>
      </c>
      <c r="G2273">
        <v>2</v>
      </c>
      <c r="I2273" t="s">
        <v>37</v>
      </c>
      <c r="J2273" t="b">
        <f t="shared" si="35"/>
        <v>0</v>
      </c>
      <c r="N2273">
        <v>394717</v>
      </c>
      <c r="V2273">
        <v>12.2</v>
      </c>
    </row>
    <row r="2274" spans="1:22" x14ac:dyDescent="0.25">
      <c r="A2274">
        <v>394384</v>
      </c>
      <c r="B2274" t="s">
        <v>956</v>
      </c>
      <c r="C2274" t="s">
        <v>957</v>
      </c>
      <c r="D2274" t="s">
        <v>10</v>
      </c>
      <c r="E2274">
        <v>50</v>
      </c>
      <c r="F2274" t="s">
        <v>31</v>
      </c>
      <c r="G2274">
        <v>1</v>
      </c>
      <c r="I2274" t="s">
        <v>37</v>
      </c>
      <c r="J2274" t="b">
        <f t="shared" si="35"/>
        <v>0</v>
      </c>
      <c r="N2274">
        <v>394718</v>
      </c>
      <c r="V2274">
        <v>12.2</v>
      </c>
    </row>
    <row r="2275" spans="1:22" x14ac:dyDescent="0.25">
      <c r="A2275">
        <v>394385</v>
      </c>
      <c r="B2275" t="s">
        <v>956</v>
      </c>
      <c r="C2275" t="s">
        <v>957</v>
      </c>
      <c r="D2275" t="s">
        <v>10</v>
      </c>
      <c r="E2275">
        <v>50</v>
      </c>
      <c r="F2275" t="s">
        <v>11</v>
      </c>
      <c r="G2275">
        <v>2</v>
      </c>
      <c r="I2275" t="s">
        <v>37</v>
      </c>
      <c r="J2275" t="b">
        <f t="shared" si="35"/>
        <v>0</v>
      </c>
      <c r="N2275">
        <v>394719</v>
      </c>
      <c r="V2275">
        <v>13</v>
      </c>
    </row>
    <row r="2276" spans="1:22" x14ac:dyDescent="0.25">
      <c r="A2276">
        <v>394391</v>
      </c>
      <c r="B2276" t="s">
        <v>954</v>
      </c>
      <c r="C2276" t="s">
        <v>955</v>
      </c>
      <c r="D2276" t="s">
        <v>10</v>
      </c>
      <c r="E2276">
        <v>50</v>
      </c>
      <c r="F2276" t="s">
        <v>31</v>
      </c>
      <c r="G2276">
        <v>2</v>
      </c>
      <c r="I2276" t="s">
        <v>52</v>
      </c>
      <c r="J2276" t="b">
        <f t="shared" si="35"/>
        <v>0</v>
      </c>
      <c r="N2276">
        <v>394720</v>
      </c>
      <c r="V2276">
        <v>13</v>
      </c>
    </row>
    <row r="2277" spans="1:22" x14ac:dyDescent="0.25">
      <c r="A2277">
        <v>394392</v>
      </c>
      <c r="B2277" t="s">
        <v>865</v>
      </c>
      <c r="C2277" t="s">
        <v>866</v>
      </c>
      <c r="D2277" t="s">
        <v>10</v>
      </c>
      <c r="E2277">
        <v>150</v>
      </c>
      <c r="F2277" t="s">
        <v>11</v>
      </c>
      <c r="G2277">
        <v>1</v>
      </c>
      <c r="H2277" t="s">
        <v>140</v>
      </c>
      <c r="I2277" t="s">
        <v>52</v>
      </c>
      <c r="J2277" t="b">
        <f t="shared" si="35"/>
        <v>0</v>
      </c>
      <c r="N2277">
        <v>394743</v>
      </c>
      <c r="V2277">
        <v>13</v>
      </c>
    </row>
    <row r="2278" spans="1:22" x14ac:dyDescent="0.25">
      <c r="A2278">
        <v>394393</v>
      </c>
      <c r="B2278" t="s">
        <v>837</v>
      </c>
      <c r="C2278" t="s">
        <v>838</v>
      </c>
      <c r="D2278" t="s">
        <v>10</v>
      </c>
      <c r="E2278">
        <v>50</v>
      </c>
      <c r="F2278" t="s">
        <v>11</v>
      </c>
      <c r="G2278">
        <v>1</v>
      </c>
      <c r="I2278" t="s">
        <v>52</v>
      </c>
      <c r="J2278" t="b">
        <f t="shared" si="35"/>
        <v>0</v>
      </c>
      <c r="N2278">
        <v>394744</v>
      </c>
      <c r="V2278">
        <v>13</v>
      </c>
    </row>
    <row r="2279" spans="1:22" x14ac:dyDescent="0.25">
      <c r="A2279">
        <v>394394</v>
      </c>
      <c r="B2279">
        <v>36525</v>
      </c>
      <c r="C2279" t="s">
        <v>821</v>
      </c>
      <c r="D2279" t="s">
        <v>10</v>
      </c>
      <c r="E2279">
        <v>50</v>
      </c>
      <c r="F2279" t="s">
        <v>11</v>
      </c>
      <c r="G2279">
        <v>1</v>
      </c>
      <c r="H2279" t="s">
        <v>206</v>
      </c>
      <c r="I2279" t="s">
        <v>52</v>
      </c>
      <c r="J2279" t="b">
        <f t="shared" si="35"/>
        <v>0</v>
      </c>
      <c r="N2279">
        <v>394745</v>
      </c>
      <c r="V2279">
        <v>13</v>
      </c>
    </row>
    <row r="2280" spans="1:22" x14ac:dyDescent="0.25">
      <c r="A2280">
        <v>394395</v>
      </c>
      <c r="B2280">
        <v>50404</v>
      </c>
      <c r="C2280" t="s">
        <v>874</v>
      </c>
      <c r="D2280" t="s">
        <v>10</v>
      </c>
      <c r="E2280">
        <v>4</v>
      </c>
      <c r="F2280" t="s">
        <v>11</v>
      </c>
      <c r="G2280">
        <v>1</v>
      </c>
      <c r="H2280" t="s">
        <v>225</v>
      </c>
      <c r="I2280" t="s">
        <v>52</v>
      </c>
      <c r="J2280" t="b">
        <f t="shared" si="35"/>
        <v>0</v>
      </c>
      <c r="N2280">
        <v>394746</v>
      </c>
      <c r="V2280">
        <v>13</v>
      </c>
    </row>
    <row r="2281" spans="1:22" x14ac:dyDescent="0.25">
      <c r="A2281">
        <v>394415</v>
      </c>
      <c r="B2281" t="s">
        <v>954</v>
      </c>
      <c r="C2281" t="s">
        <v>955</v>
      </c>
      <c r="D2281" t="s">
        <v>10</v>
      </c>
      <c r="E2281">
        <v>50</v>
      </c>
      <c r="F2281" t="s">
        <v>31</v>
      </c>
      <c r="G2281">
        <v>1</v>
      </c>
      <c r="I2281" t="s">
        <v>37</v>
      </c>
      <c r="J2281" t="b">
        <f t="shared" si="35"/>
        <v>0</v>
      </c>
      <c r="N2281">
        <v>394747</v>
      </c>
      <c r="V2281">
        <v>13</v>
      </c>
    </row>
    <row r="2282" spans="1:22" x14ac:dyDescent="0.25">
      <c r="A2282">
        <v>394416</v>
      </c>
      <c r="B2282" t="s">
        <v>954</v>
      </c>
      <c r="C2282" t="s">
        <v>955</v>
      </c>
      <c r="D2282" t="s">
        <v>10</v>
      </c>
      <c r="E2282">
        <v>50</v>
      </c>
      <c r="F2282" t="s">
        <v>11</v>
      </c>
      <c r="G2282">
        <v>2</v>
      </c>
      <c r="I2282" t="s">
        <v>37</v>
      </c>
      <c r="J2282" t="b">
        <f t="shared" si="35"/>
        <v>0</v>
      </c>
      <c r="N2282">
        <v>394748</v>
      </c>
      <c r="V2282">
        <v>13</v>
      </c>
    </row>
    <row r="2283" spans="1:22" x14ac:dyDescent="0.25">
      <c r="A2283">
        <v>394437</v>
      </c>
      <c r="B2283" t="s">
        <v>967</v>
      </c>
      <c r="C2283" t="s">
        <v>968</v>
      </c>
      <c r="D2283" t="s">
        <v>10</v>
      </c>
      <c r="E2283">
        <v>50</v>
      </c>
      <c r="F2283" t="s">
        <v>31</v>
      </c>
      <c r="G2283">
        <v>2</v>
      </c>
      <c r="I2283" t="s">
        <v>52</v>
      </c>
      <c r="J2283" t="b">
        <f t="shared" si="35"/>
        <v>0</v>
      </c>
      <c r="N2283">
        <v>394749</v>
      </c>
      <c r="V2283">
        <v>13</v>
      </c>
    </row>
    <row r="2284" spans="1:22" x14ac:dyDescent="0.25">
      <c r="A2284">
        <v>394438</v>
      </c>
      <c r="B2284">
        <v>25470</v>
      </c>
      <c r="C2284" t="s">
        <v>104</v>
      </c>
      <c r="D2284" t="s">
        <v>10</v>
      </c>
      <c r="E2284">
        <v>50</v>
      </c>
      <c r="F2284" t="s">
        <v>11</v>
      </c>
      <c r="G2284">
        <v>1</v>
      </c>
      <c r="H2284" t="s">
        <v>186</v>
      </c>
      <c r="I2284" t="s">
        <v>52</v>
      </c>
      <c r="J2284" t="b">
        <f t="shared" si="35"/>
        <v>0</v>
      </c>
      <c r="N2284">
        <v>394750</v>
      </c>
      <c r="V2284">
        <v>13</v>
      </c>
    </row>
    <row r="2285" spans="1:22" x14ac:dyDescent="0.25">
      <c r="A2285">
        <v>394439</v>
      </c>
      <c r="B2285">
        <v>5330</v>
      </c>
      <c r="C2285" t="s">
        <v>684</v>
      </c>
      <c r="D2285" t="s">
        <v>10</v>
      </c>
      <c r="E2285">
        <v>50</v>
      </c>
      <c r="F2285" t="s">
        <v>11</v>
      </c>
      <c r="G2285">
        <v>1</v>
      </c>
      <c r="H2285" t="s">
        <v>150</v>
      </c>
      <c r="I2285" t="s">
        <v>52</v>
      </c>
      <c r="J2285" t="b">
        <f t="shared" si="35"/>
        <v>0</v>
      </c>
      <c r="N2285">
        <v>394751</v>
      </c>
      <c r="V2285">
        <v>13</v>
      </c>
    </row>
    <row r="2286" spans="1:22" x14ac:dyDescent="0.25">
      <c r="A2286">
        <v>394440</v>
      </c>
      <c r="B2286" t="s">
        <v>877</v>
      </c>
      <c r="C2286" t="s">
        <v>878</v>
      </c>
      <c r="D2286" t="s">
        <v>10</v>
      </c>
      <c r="E2286">
        <v>50</v>
      </c>
      <c r="F2286" t="s">
        <v>11</v>
      </c>
      <c r="G2286">
        <v>1</v>
      </c>
      <c r="I2286" t="s">
        <v>52</v>
      </c>
      <c r="J2286" t="b">
        <f t="shared" si="35"/>
        <v>0</v>
      </c>
      <c r="N2286">
        <v>394752</v>
      </c>
      <c r="V2286">
        <v>13</v>
      </c>
    </row>
    <row r="2287" spans="1:22" x14ac:dyDescent="0.25">
      <c r="A2287">
        <v>394441</v>
      </c>
      <c r="B2287" t="s">
        <v>954</v>
      </c>
      <c r="C2287" t="s">
        <v>955</v>
      </c>
      <c r="D2287" t="s">
        <v>10</v>
      </c>
      <c r="E2287">
        <v>50</v>
      </c>
      <c r="F2287" t="s">
        <v>11</v>
      </c>
      <c r="G2287">
        <v>1</v>
      </c>
      <c r="I2287" t="s">
        <v>52</v>
      </c>
      <c r="J2287" t="b">
        <f t="shared" si="35"/>
        <v>0</v>
      </c>
      <c r="N2287">
        <v>394753</v>
      </c>
      <c r="V2287">
        <v>13</v>
      </c>
    </row>
    <row r="2288" spans="1:22" x14ac:dyDescent="0.25">
      <c r="A2288">
        <v>394442</v>
      </c>
      <c r="B2288" t="s">
        <v>956</v>
      </c>
      <c r="C2288" t="s">
        <v>957</v>
      </c>
      <c r="D2288" t="s">
        <v>10</v>
      </c>
      <c r="E2288">
        <v>50</v>
      </c>
      <c r="F2288" t="s">
        <v>11</v>
      </c>
      <c r="G2288">
        <v>1</v>
      </c>
      <c r="I2288" t="s">
        <v>52</v>
      </c>
      <c r="J2288" t="b">
        <f t="shared" si="35"/>
        <v>0</v>
      </c>
      <c r="N2288">
        <v>394754</v>
      </c>
      <c r="V2288">
        <v>13</v>
      </c>
    </row>
    <row r="2289" spans="1:22" x14ac:dyDescent="0.25">
      <c r="A2289">
        <v>394443</v>
      </c>
      <c r="B2289" t="s">
        <v>958</v>
      </c>
      <c r="C2289" t="s">
        <v>959</v>
      </c>
      <c r="D2289" t="s">
        <v>10</v>
      </c>
      <c r="E2289">
        <v>50</v>
      </c>
      <c r="F2289" t="s">
        <v>11</v>
      </c>
      <c r="G2289">
        <v>1</v>
      </c>
      <c r="I2289" t="s">
        <v>52</v>
      </c>
      <c r="J2289" t="b">
        <f t="shared" si="35"/>
        <v>0</v>
      </c>
      <c r="N2289">
        <v>394755</v>
      </c>
      <c r="V2289">
        <v>13</v>
      </c>
    </row>
    <row r="2290" spans="1:22" x14ac:dyDescent="0.25">
      <c r="A2290">
        <v>394444</v>
      </c>
      <c r="B2290" t="s">
        <v>872</v>
      </c>
      <c r="C2290" t="s">
        <v>873</v>
      </c>
      <c r="D2290" t="s">
        <v>10</v>
      </c>
      <c r="E2290">
        <v>50</v>
      </c>
      <c r="F2290" t="s">
        <v>11</v>
      </c>
      <c r="G2290">
        <v>1</v>
      </c>
      <c r="I2290" t="s">
        <v>52</v>
      </c>
      <c r="J2290" t="b">
        <f t="shared" si="35"/>
        <v>0</v>
      </c>
      <c r="N2290">
        <v>394756</v>
      </c>
      <c r="V2290">
        <v>13</v>
      </c>
    </row>
    <row r="2291" spans="1:22" x14ac:dyDescent="0.25">
      <c r="A2291">
        <v>394445</v>
      </c>
      <c r="B2291">
        <v>35652</v>
      </c>
      <c r="C2291" t="s">
        <v>223</v>
      </c>
      <c r="D2291" t="s">
        <v>10</v>
      </c>
      <c r="E2291">
        <v>250</v>
      </c>
      <c r="F2291" t="s">
        <v>11</v>
      </c>
      <c r="G2291">
        <v>1</v>
      </c>
      <c r="H2291" t="s">
        <v>22</v>
      </c>
      <c r="I2291" t="s">
        <v>52</v>
      </c>
      <c r="J2291" t="b">
        <f t="shared" si="35"/>
        <v>0</v>
      </c>
      <c r="N2291">
        <v>394757</v>
      </c>
      <c r="V2291">
        <v>13</v>
      </c>
    </row>
    <row r="2292" spans="1:22" x14ac:dyDescent="0.25">
      <c r="A2292">
        <v>394446</v>
      </c>
      <c r="B2292">
        <v>16056</v>
      </c>
      <c r="C2292" t="s">
        <v>710</v>
      </c>
      <c r="D2292" t="s">
        <v>10</v>
      </c>
      <c r="E2292">
        <v>100</v>
      </c>
      <c r="F2292" t="s">
        <v>11</v>
      </c>
      <c r="G2292">
        <v>1</v>
      </c>
      <c r="H2292" t="s">
        <v>225</v>
      </c>
      <c r="I2292" t="s">
        <v>52</v>
      </c>
      <c r="J2292" t="b">
        <f t="shared" si="35"/>
        <v>0</v>
      </c>
      <c r="N2292">
        <v>394758</v>
      </c>
      <c r="V2292">
        <v>14</v>
      </c>
    </row>
    <row r="2293" spans="1:22" x14ac:dyDescent="0.25">
      <c r="A2293">
        <v>394447</v>
      </c>
      <c r="B2293">
        <v>25580</v>
      </c>
      <c r="C2293" t="s">
        <v>247</v>
      </c>
      <c r="D2293" t="s">
        <v>10</v>
      </c>
      <c r="E2293">
        <v>10</v>
      </c>
      <c r="F2293" t="s">
        <v>11</v>
      </c>
      <c r="G2293">
        <v>1</v>
      </c>
      <c r="H2293" t="s">
        <v>160</v>
      </c>
      <c r="I2293" t="s">
        <v>52</v>
      </c>
      <c r="J2293" t="b">
        <f t="shared" si="35"/>
        <v>0</v>
      </c>
      <c r="N2293">
        <v>394759</v>
      </c>
      <c r="V2293">
        <v>14</v>
      </c>
    </row>
    <row r="2294" spans="1:22" x14ac:dyDescent="0.25">
      <c r="A2294">
        <v>394448</v>
      </c>
      <c r="B2294">
        <v>25580</v>
      </c>
      <c r="C2294" t="s">
        <v>247</v>
      </c>
      <c r="D2294" t="s">
        <v>10</v>
      </c>
      <c r="E2294">
        <v>40</v>
      </c>
      <c r="F2294" t="s">
        <v>11</v>
      </c>
      <c r="G2294">
        <v>1</v>
      </c>
      <c r="H2294" t="s">
        <v>225</v>
      </c>
      <c r="I2294" t="s">
        <v>52</v>
      </c>
      <c r="J2294" t="b">
        <f t="shared" si="35"/>
        <v>0</v>
      </c>
      <c r="N2294">
        <v>394760</v>
      </c>
      <c r="V2294">
        <v>14</v>
      </c>
    </row>
    <row r="2295" spans="1:22" x14ac:dyDescent="0.25">
      <c r="A2295">
        <v>394449</v>
      </c>
      <c r="B2295">
        <v>25485</v>
      </c>
      <c r="C2295" t="s">
        <v>834</v>
      </c>
      <c r="D2295" t="s">
        <v>10</v>
      </c>
      <c r="E2295">
        <v>50</v>
      </c>
      <c r="F2295" t="s">
        <v>11</v>
      </c>
      <c r="G2295">
        <v>1</v>
      </c>
      <c r="H2295" t="s">
        <v>186</v>
      </c>
      <c r="I2295" t="s">
        <v>52</v>
      </c>
      <c r="J2295" t="b">
        <f t="shared" si="35"/>
        <v>0</v>
      </c>
      <c r="N2295">
        <v>394761</v>
      </c>
      <c r="V2295">
        <v>14</v>
      </c>
    </row>
    <row r="2296" spans="1:22" x14ac:dyDescent="0.25">
      <c r="A2296">
        <v>394450</v>
      </c>
      <c r="B2296">
        <v>20570</v>
      </c>
      <c r="C2296" t="s">
        <v>19</v>
      </c>
      <c r="D2296" t="s">
        <v>10</v>
      </c>
      <c r="E2296">
        <v>50</v>
      </c>
      <c r="F2296" t="s">
        <v>11</v>
      </c>
      <c r="G2296">
        <v>1</v>
      </c>
      <c r="H2296" t="s">
        <v>186</v>
      </c>
      <c r="I2296" t="s">
        <v>52</v>
      </c>
      <c r="J2296" t="b">
        <f t="shared" si="35"/>
        <v>0</v>
      </c>
      <c r="N2296">
        <v>394762</v>
      </c>
      <c r="V2296">
        <v>14</v>
      </c>
    </row>
    <row r="2297" spans="1:22" x14ac:dyDescent="0.25">
      <c r="A2297">
        <v>394451</v>
      </c>
      <c r="B2297">
        <v>16010</v>
      </c>
      <c r="C2297" t="s">
        <v>17</v>
      </c>
      <c r="D2297" t="s">
        <v>10</v>
      </c>
      <c r="E2297">
        <v>300</v>
      </c>
      <c r="F2297" t="s">
        <v>11</v>
      </c>
      <c r="G2297">
        <v>1</v>
      </c>
      <c r="H2297" t="s">
        <v>18</v>
      </c>
      <c r="I2297" t="s">
        <v>52</v>
      </c>
      <c r="J2297" t="b">
        <f t="shared" si="35"/>
        <v>0</v>
      </c>
      <c r="N2297">
        <v>394763</v>
      </c>
      <c r="V2297">
        <v>14</v>
      </c>
    </row>
    <row r="2298" spans="1:22" x14ac:dyDescent="0.25">
      <c r="A2298">
        <v>394452</v>
      </c>
      <c r="B2298">
        <v>16014</v>
      </c>
      <c r="C2298" t="s">
        <v>16</v>
      </c>
      <c r="D2298" t="s">
        <v>10</v>
      </c>
      <c r="E2298">
        <v>400</v>
      </c>
      <c r="F2298" t="s">
        <v>11</v>
      </c>
      <c r="G2298">
        <v>1</v>
      </c>
      <c r="H2298" t="s">
        <v>18</v>
      </c>
      <c r="I2298" t="s">
        <v>52</v>
      </c>
      <c r="J2298" t="b">
        <f t="shared" si="35"/>
        <v>0</v>
      </c>
      <c r="N2298">
        <v>394764</v>
      </c>
      <c r="V2298">
        <v>14</v>
      </c>
    </row>
    <row r="2299" spans="1:22" x14ac:dyDescent="0.25">
      <c r="A2299">
        <v>394453</v>
      </c>
      <c r="B2299">
        <v>16012</v>
      </c>
      <c r="C2299" t="s">
        <v>15</v>
      </c>
      <c r="D2299" t="s">
        <v>10</v>
      </c>
      <c r="E2299">
        <v>300</v>
      </c>
      <c r="F2299" t="s">
        <v>11</v>
      </c>
      <c r="G2299">
        <v>1</v>
      </c>
      <c r="H2299" t="s">
        <v>18</v>
      </c>
      <c r="I2299" t="s">
        <v>52</v>
      </c>
      <c r="J2299" t="b">
        <f t="shared" si="35"/>
        <v>0</v>
      </c>
      <c r="N2299">
        <v>394765</v>
      </c>
      <c r="V2299">
        <v>14</v>
      </c>
    </row>
    <row r="2300" spans="1:22" x14ac:dyDescent="0.25">
      <c r="A2300">
        <v>394454</v>
      </c>
      <c r="B2300">
        <v>5000</v>
      </c>
      <c r="C2300" t="s">
        <v>925</v>
      </c>
      <c r="D2300" t="s">
        <v>10</v>
      </c>
      <c r="E2300">
        <v>100</v>
      </c>
      <c r="F2300" t="s">
        <v>11</v>
      </c>
      <c r="G2300">
        <v>1</v>
      </c>
      <c r="H2300" t="s">
        <v>150</v>
      </c>
      <c r="I2300" t="s">
        <v>52</v>
      </c>
      <c r="J2300" t="b">
        <f t="shared" si="35"/>
        <v>0</v>
      </c>
      <c r="N2300">
        <v>394766</v>
      </c>
      <c r="V2300">
        <v>14</v>
      </c>
    </row>
    <row r="2301" spans="1:22" x14ac:dyDescent="0.25">
      <c r="A2301">
        <v>394455</v>
      </c>
      <c r="B2301">
        <v>6555</v>
      </c>
      <c r="C2301" t="s">
        <v>832</v>
      </c>
      <c r="D2301" t="s">
        <v>10</v>
      </c>
      <c r="E2301">
        <v>100</v>
      </c>
      <c r="F2301" t="s">
        <v>11</v>
      </c>
      <c r="G2301">
        <v>1</v>
      </c>
      <c r="H2301" t="s">
        <v>155</v>
      </c>
      <c r="I2301" t="s">
        <v>52</v>
      </c>
      <c r="J2301" t="b">
        <f t="shared" si="35"/>
        <v>0</v>
      </c>
      <c r="N2301">
        <v>394767</v>
      </c>
      <c r="V2301">
        <v>14</v>
      </c>
    </row>
    <row r="2302" spans="1:22" x14ac:dyDescent="0.25">
      <c r="A2302">
        <v>394456</v>
      </c>
      <c r="B2302">
        <v>5070</v>
      </c>
      <c r="C2302" t="s">
        <v>831</v>
      </c>
      <c r="D2302" t="s">
        <v>10</v>
      </c>
      <c r="E2302">
        <v>250</v>
      </c>
      <c r="F2302" t="s">
        <v>11</v>
      </c>
      <c r="G2302">
        <v>1</v>
      </c>
      <c r="H2302" t="s">
        <v>150</v>
      </c>
      <c r="I2302" t="s">
        <v>52</v>
      </c>
      <c r="J2302" t="b">
        <f t="shared" si="35"/>
        <v>0</v>
      </c>
      <c r="N2302">
        <v>394769</v>
      </c>
      <c r="V2302">
        <v>14</v>
      </c>
    </row>
    <row r="2303" spans="1:22" x14ac:dyDescent="0.25">
      <c r="A2303">
        <v>394458</v>
      </c>
      <c r="B2303" t="s">
        <v>969</v>
      </c>
      <c r="C2303" t="s">
        <v>970</v>
      </c>
      <c r="D2303" t="s">
        <v>10</v>
      </c>
      <c r="E2303">
        <v>50</v>
      </c>
      <c r="F2303" t="s">
        <v>31</v>
      </c>
      <c r="G2303">
        <v>2</v>
      </c>
      <c r="I2303" t="s">
        <v>52</v>
      </c>
      <c r="J2303" t="b">
        <f t="shared" si="35"/>
        <v>0</v>
      </c>
      <c r="N2303">
        <v>394770</v>
      </c>
      <c r="V2303">
        <v>14</v>
      </c>
    </row>
    <row r="2304" spans="1:22" x14ac:dyDescent="0.25">
      <c r="A2304">
        <v>394459</v>
      </c>
      <c r="B2304" t="s">
        <v>967</v>
      </c>
      <c r="C2304" t="s">
        <v>968</v>
      </c>
      <c r="D2304" t="s">
        <v>10</v>
      </c>
      <c r="E2304">
        <v>50</v>
      </c>
      <c r="F2304" t="s">
        <v>11</v>
      </c>
      <c r="G2304">
        <v>2</v>
      </c>
      <c r="I2304" t="s">
        <v>52</v>
      </c>
      <c r="J2304" t="b">
        <f t="shared" si="35"/>
        <v>0</v>
      </c>
      <c r="N2304">
        <v>394771</v>
      </c>
      <c r="V2304">
        <v>14</v>
      </c>
    </row>
    <row r="2305" spans="1:22" x14ac:dyDescent="0.25">
      <c r="A2305">
        <v>394460</v>
      </c>
      <c r="B2305" t="s">
        <v>678</v>
      </c>
      <c r="C2305" t="s">
        <v>679</v>
      </c>
      <c r="D2305" t="s">
        <v>10</v>
      </c>
      <c r="E2305">
        <v>50</v>
      </c>
      <c r="F2305" t="s">
        <v>31</v>
      </c>
      <c r="G2305">
        <v>3</v>
      </c>
      <c r="H2305" t="s">
        <v>62</v>
      </c>
      <c r="I2305" t="s">
        <v>52</v>
      </c>
      <c r="J2305" t="b">
        <f t="shared" si="35"/>
        <v>0</v>
      </c>
      <c r="N2305">
        <v>394772</v>
      </c>
      <c r="V2305">
        <v>14</v>
      </c>
    </row>
    <row r="2306" spans="1:22" x14ac:dyDescent="0.25">
      <c r="A2306">
        <v>394461</v>
      </c>
      <c r="B2306" t="s">
        <v>969</v>
      </c>
      <c r="C2306" t="s">
        <v>970</v>
      </c>
      <c r="D2306" t="s">
        <v>10</v>
      </c>
      <c r="E2306">
        <v>50</v>
      </c>
      <c r="F2306" t="s">
        <v>11</v>
      </c>
      <c r="G2306">
        <v>2</v>
      </c>
      <c r="I2306" t="s">
        <v>52</v>
      </c>
      <c r="J2306" t="b">
        <f t="shared" si="35"/>
        <v>0</v>
      </c>
      <c r="N2306">
        <v>394777</v>
      </c>
      <c r="V2306">
        <v>14</v>
      </c>
    </row>
    <row r="2307" spans="1:22" x14ac:dyDescent="0.25">
      <c r="A2307">
        <v>394462</v>
      </c>
      <c r="B2307" t="s">
        <v>965</v>
      </c>
      <c r="C2307" t="s">
        <v>966</v>
      </c>
      <c r="D2307" t="s">
        <v>10</v>
      </c>
      <c r="E2307">
        <v>50</v>
      </c>
      <c r="F2307" t="s">
        <v>11</v>
      </c>
      <c r="G2307">
        <v>2</v>
      </c>
      <c r="I2307" t="s">
        <v>52</v>
      </c>
      <c r="J2307" t="b">
        <f t="shared" si="35"/>
        <v>0</v>
      </c>
      <c r="N2307">
        <v>394778</v>
      </c>
      <c r="V2307">
        <v>14</v>
      </c>
    </row>
    <row r="2308" spans="1:22" x14ac:dyDescent="0.25">
      <c r="A2308">
        <v>394463</v>
      </c>
      <c r="B2308" t="s">
        <v>870</v>
      </c>
      <c r="C2308" t="s">
        <v>871</v>
      </c>
      <c r="D2308" t="s">
        <v>10</v>
      </c>
      <c r="E2308">
        <v>50</v>
      </c>
      <c r="F2308" t="s">
        <v>11</v>
      </c>
      <c r="G2308">
        <v>2</v>
      </c>
      <c r="I2308" t="s">
        <v>52</v>
      </c>
      <c r="J2308" t="b">
        <f t="shared" si="35"/>
        <v>0</v>
      </c>
      <c r="N2308">
        <v>394779</v>
      </c>
      <c r="V2308">
        <v>14</v>
      </c>
    </row>
    <row r="2309" spans="1:22" x14ac:dyDescent="0.25">
      <c r="A2309">
        <v>394477</v>
      </c>
      <c r="B2309" t="s">
        <v>287</v>
      </c>
      <c r="C2309" t="s">
        <v>288</v>
      </c>
      <c r="D2309" t="s">
        <v>10</v>
      </c>
      <c r="E2309">
        <v>50</v>
      </c>
      <c r="F2309" t="s">
        <v>31</v>
      </c>
      <c r="G2309">
        <v>1</v>
      </c>
      <c r="H2309" t="s">
        <v>140</v>
      </c>
      <c r="I2309" t="s">
        <v>52</v>
      </c>
      <c r="J2309" t="b">
        <f t="shared" si="35"/>
        <v>0</v>
      </c>
      <c r="N2309">
        <v>394780</v>
      </c>
      <c r="V2309">
        <v>14</v>
      </c>
    </row>
    <row r="2310" spans="1:22" x14ac:dyDescent="0.25">
      <c r="A2310">
        <v>394478</v>
      </c>
      <c r="B2310">
        <v>60268</v>
      </c>
      <c r="C2310" t="s">
        <v>44</v>
      </c>
      <c r="D2310" t="s">
        <v>10</v>
      </c>
      <c r="E2310">
        <v>150</v>
      </c>
      <c r="F2310" t="s">
        <v>11</v>
      </c>
      <c r="G2310">
        <v>1</v>
      </c>
      <c r="H2310" t="s">
        <v>45</v>
      </c>
      <c r="I2310" t="s">
        <v>52</v>
      </c>
      <c r="J2310" t="b">
        <f t="shared" si="35"/>
        <v>0</v>
      </c>
      <c r="N2310">
        <v>394783</v>
      </c>
      <c r="V2310">
        <v>14</v>
      </c>
    </row>
    <row r="2311" spans="1:22" x14ac:dyDescent="0.25">
      <c r="A2311">
        <v>394479</v>
      </c>
      <c r="B2311">
        <v>60757</v>
      </c>
      <c r="C2311" t="s">
        <v>289</v>
      </c>
      <c r="D2311" t="s">
        <v>10</v>
      </c>
      <c r="E2311">
        <v>14</v>
      </c>
      <c r="F2311" t="s">
        <v>11</v>
      </c>
      <c r="G2311">
        <v>1</v>
      </c>
      <c r="H2311" t="s">
        <v>290</v>
      </c>
      <c r="I2311" t="s">
        <v>52</v>
      </c>
      <c r="J2311" t="b">
        <f t="shared" si="35"/>
        <v>0</v>
      </c>
      <c r="N2311">
        <v>394784</v>
      </c>
      <c r="V2311">
        <v>14</v>
      </c>
    </row>
    <row r="2312" spans="1:22" x14ac:dyDescent="0.25">
      <c r="A2312">
        <v>394480</v>
      </c>
      <c r="B2312">
        <v>60432</v>
      </c>
      <c r="C2312" t="s">
        <v>193</v>
      </c>
      <c r="D2312" t="s">
        <v>10</v>
      </c>
      <c r="E2312">
        <v>50</v>
      </c>
      <c r="F2312" t="s">
        <v>11</v>
      </c>
      <c r="G2312">
        <v>1</v>
      </c>
      <c r="H2312" t="s">
        <v>194</v>
      </c>
      <c r="I2312" t="s">
        <v>52</v>
      </c>
      <c r="J2312" t="b">
        <f t="shared" si="35"/>
        <v>0</v>
      </c>
      <c r="N2312">
        <v>394788</v>
      </c>
      <c r="V2312">
        <v>14</v>
      </c>
    </row>
    <row r="2313" spans="1:22" x14ac:dyDescent="0.25">
      <c r="A2313">
        <v>394481</v>
      </c>
      <c r="B2313">
        <v>60433</v>
      </c>
      <c r="C2313" t="s">
        <v>195</v>
      </c>
      <c r="D2313" t="s">
        <v>10</v>
      </c>
      <c r="E2313">
        <v>50</v>
      </c>
      <c r="F2313" t="s">
        <v>11</v>
      </c>
      <c r="G2313">
        <v>1</v>
      </c>
      <c r="H2313" t="s">
        <v>194</v>
      </c>
      <c r="I2313" t="s">
        <v>52</v>
      </c>
      <c r="J2313" t="b">
        <f t="shared" si="35"/>
        <v>0</v>
      </c>
      <c r="N2313">
        <v>394789</v>
      </c>
      <c r="V2313">
        <v>14</v>
      </c>
    </row>
    <row r="2314" spans="1:22" x14ac:dyDescent="0.25">
      <c r="A2314">
        <v>394482</v>
      </c>
      <c r="B2314">
        <v>40124</v>
      </c>
      <c r="C2314" t="s">
        <v>235</v>
      </c>
      <c r="D2314" t="s">
        <v>10</v>
      </c>
      <c r="E2314">
        <v>50</v>
      </c>
      <c r="F2314" t="s">
        <v>11</v>
      </c>
      <c r="G2314">
        <v>1</v>
      </c>
      <c r="H2314" t="s">
        <v>291</v>
      </c>
      <c r="I2314" t="s">
        <v>52</v>
      </c>
      <c r="J2314" t="b">
        <f t="shared" si="35"/>
        <v>0</v>
      </c>
      <c r="N2314">
        <v>394794</v>
      </c>
      <c r="V2314">
        <v>14</v>
      </c>
    </row>
    <row r="2315" spans="1:22" x14ac:dyDescent="0.25">
      <c r="A2315">
        <v>394483</v>
      </c>
      <c r="B2315">
        <v>60100</v>
      </c>
      <c r="C2315" t="s">
        <v>772</v>
      </c>
      <c r="D2315" t="s">
        <v>10</v>
      </c>
      <c r="E2315">
        <v>100</v>
      </c>
      <c r="F2315" t="s">
        <v>11</v>
      </c>
      <c r="G2315">
        <v>1</v>
      </c>
      <c r="H2315" t="s">
        <v>572</v>
      </c>
      <c r="I2315" t="s">
        <v>52</v>
      </c>
      <c r="J2315" t="b">
        <f t="shared" si="35"/>
        <v>0</v>
      </c>
      <c r="N2315">
        <v>394795</v>
      </c>
      <c r="V2315">
        <v>14</v>
      </c>
    </row>
    <row r="2316" spans="1:22" x14ac:dyDescent="0.25">
      <c r="A2316">
        <v>394484</v>
      </c>
      <c r="B2316">
        <v>60375</v>
      </c>
      <c r="C2316" t="s">
        <v>712</v>
      </c>
      <c r="D2316" t="s">
        <v>10</v>
      </c>
      <c r="E2316">
        <v>50</v>
      </c>
      <c r="F2316" t="s">
        <v>11</v>
      </c>
      <c r="G2316">
        <v>1</v>
      </c>
      <c r="H2316" t="s">
        <v>713</v>
      </c>
      <c r="I2316" t="s">
        <v>52</v>
      </c>
      <c r="J2316" t="b">
        <f t="shared" ref="J2316:J2379" si="36">A2316=A2315</f>
        <v>0</v>
      </c>
      <c r="N2316">
        <v>394796</v>
      </c>
      <c r="V2316">
        <v>14</v>
      </c>
    </row>
    <row r="2317" spans="1:22" x14ac:dyDescent="0.25">
      <c r="A2317">
        <v>394485</v>
      </c>
      <c r="B2317">
        <v>50151</v>
      </c>
      <c r="C2317" t="s">
        <v>234</v>
      </c>
      <c r="D2317" t="s">
        <v>10</v>
      </c>
      <c r="E2317">
        <v>40</v>
      </c>
      <c r="F2317" t="s">
        <v>11</v>
      </c>
      <c r="G2317">
        <v>1</v>
      </c>
      <c r="H2317" t="s">
        <v>160</v>
      </c>
      <c r="I2317" t="s">
        <v>52</v>
      </c>
      <c r="J2317" t="b">
        <f t="shared" si="36"/>
        <v>0</v>
      </c>
      <c r="N2317">
        <v>394797</v>
      </c>
      <c r="V2317">
        <v>14</v>
      </c>
    </row>
    <row r="2318" spans="1:22" x14ac:dyDescent="0.25">
      <c r="A2318">
        <v>394486</v>
      </c>
      <c r="B2318">
        <v>50331</v>
      </c>
      <c r="C2318" t="s">
        <v>294</v>
      </c>
      <c r="D2318" t="s">
        <v>10</v>
      </c>
      <c r="E2318">
        <v>50</v>
      </c>
      <c r="F2318" t="s">
        <v>11</v>
      </c>
      <c r="G2318">
        <v>1</v>
      </c>
      <c r="H2318" t="s">
        <v>148</v>
      </c>
      <c r="I2318" t="s">
        <v>52</v>
      </c>
      <c r="J2318" t="b">
        <f t="shared" si="36"/>
        <v>0</v>
      </c>
      <c r="N2318">
        <v>394800</v>
      </c>
      <c r="V2318">
        <v>14</v>
      </c>
    </row>
    <row r="2319" spans="1:22" x14ac:dyDescent="0.25">
      <c r="A2319">
        <v>394487</v>
      </c>
      <c r="B2319" t="s">
        <v>678</v>
      </c>
      <c r="C2319" t="s">
        <v>679</v>
      </c>
      <c r="D2319" t="s">
        <v>10</v>
      </c>
      <c r="E2319">
        <v>1</v>
      </c>
      <c r="F2319" t="s">
        <v>31</v>
      </c>
      <c r="G2319">
        <v>3</v>
      </c>
      <c r="H2319" t="s">
        <v>62</v>
      </c>
      <c r="I2319" t="s">
        <v>13</v>
      </c>
      <c r="J2319" t="b">
        <f t="shared" si="36"/>
        <v>0</v>
      </c>
      <c r="N2319">
        <v>394801</v>
      </c>
      <c r="V2319">
        <v>14</v>
      </c>
    </row>
    <row r="2320" spans="1:22" x14ac:dyDescent="0.25">
      <c r="A2320">
        <v>394500</v>
      </c>
      <c r="B2320" t="s">
        <v>287</v>
      </c>
      <c r="C2320" t="s">
        <v>288</v>
      </c>
      <c r="D2320" t="s">
        <v>10</v>
      </c>
      <c r="E2320">
        <v>10</v>
      </c>
      <c r="F2320" t="s">
        <v>31</v>
      </c>
      <c r="G2320">
        <v>1</v>
      </c>
      <c r="H2320" t="s">
        <v>140</v>
      </c>
      <c r="I2320" t="s">
        <v>52</v>
      </c>
      <c r="J2320" t="b">
        <f t="shared" si="36"/>
        <v>0</v>
      </c>
      <c r="N2320">
        <v>394802</v>
      </c>
      <c r="V2320">
        <v>14</v>
      </c>
    </row>
    <row r="2321" spans="1:22" x14ac:dyDescent="0.25">
      <c r="A2321">
        <v>394501</v>
      </c>
      <c r="B2321">
        <v>60268</v>
      </c>
      <c r="C2321" t="s">
        <v>44</v>
      </c>
      <c r="D2321" t="s">
        <v>10</v>
      </c>
      <c r="E2321">
        <v>30</v>
      </c>
      <c r="F2321" t="s">
        <v>11</v>
      </c>
      <c r="G2321">
        <v>1</v>
      </c>
      <c r="H2321" t="s">
        <v>45</v>
      </c>
      <c r="I2321" t="s">
        <v>52</v>
      </c>
      <c r="J2321" t="b">
        <f t="shared" si="36"/>
        <v>0</v>
      </c>
      <c r="N2321">
        <v>394803</v>
      </c>
      <c r="V2321">
        <v>14</v>
      </c>
    </row>
    <row r="2322" spans="1:22" x14ac:dyDescent="0.25">
      <c r="A2322">
        <v>394502</v>
      </c>
      <c r="B2322">
        <v>60432</v>
      </c>
      <c r="C2322" t="s">
        <v>193</v>
      </c>
      <c r="D2322" t="s">
        <v>10</v>
      </c>
      <c r="E2322">
        <v>10</v>
      </c>
      <c r="F2322" t="s">
        <v>11</v>
      </c>
      <c r="G2322">
        <v>1</v>
      </c>
      <c r="H2322" t="s">
        <v>194</v>
      </c>
      <c r="I2322" t="s">
        <v>52</v>
      </c>
      <c r="J2322" t="b">
        <f t="shared" si="36"/>
        <v>0</v>
      </c>
      <c r="N2322">
        <v>394804</v>
      </c>
      <c r="V2322">
        <v>14</v>
      </c>
    </row>
    <row r="2323" spans="1:22" x14ac:dyDescent="0.25">
      <c r="A2323">
        <v>394503</v>
      </c>
      <c r="B2323">
        <v>60433</v>
      </c>
      <c r="C2323" t="s">
        <v>195</v>
      </c>
      <c r="D2323" t="s">
        <v>10</v>
      </c>
      <c r="E2323">
        <v>10</v>
      </c>
      <c r="F2323" t="s">
        <v>11</v>
      </c>
      <c r="G2323">
        <v>1</v>
      </c>
      <c r="H2323" t="s">
        <v>194</v>
      </c>
      <c r="I2323" t="s">
        <v>52</v>
      </c>
      <c r="J2323" t="b">
        <f t="shared" si="36"/>
        <v>0</v>
      </c>
      <c r="N2323">
        <v>394805</v>
      </c>
      <c r="V2323">
        <v>14</v>
      </c>
    </row>
    <row r="2324" spans="1:22" x14ac:dyDescent="0.25">
      <c r="A2324">
        <v>394504</v>
      </c>
      <c r="B2324">
        <v>40124</v>
      </c>
      <c r="C2324" t="s">
        <v>235</v>
      </c>
      <c r="D2324" t="s">
        <v>10</v>
      </c>
      <c r="E2324">
        <v>10</v>
      </c>
      <c r="F2324" t="s">
        <v>11</v>
      </c>
      <c r="G2324">
        <v>1</v>
      </c>
      <c r="H2324" t="s">
        <v>291</v>
      </c>
      <c r="I2324" t="s">
        <v>52</v>
      </c>
      <c r="J2324" t="b">
        <f t="shared" si="36"/>
        <v>0</v>
      </c>
      <c r="N2324">
        <v>394808</v>
      </c>
      <c r="V2324">
        <v>14</v>
      </c>
    </row>
    <row r="2325" spans="1:22" x14ac:dyDescent="0.25">
      <c r="A2325">
        <v>394505</v>
      </c>
      <c r="B2325">
        <v>60100</v>
      </c>
      <c r="C2325" t="s">
        <v>772</v>
      </c>
      <c r="D2325" t="s">
        <v>10</v>
      </c>
      <c r="E2325">
        <v>20</v>
      </c>
      <c r="F2325" t="s">
        <v>11</v>
      </c>
      <c r="G2325">
        <v>1</v>
      </c>
      <c r="H2325" t="s">
        <v>572</v>
      </c>
      <c r="I2325" t="s">
        <v>52</v>
      </c>
      <c r="J2325" t="b">
        <f t="shared" si="36"/>
        <v>0</v>
      </c>
      <c r="N2325">
        <v>394809</v>
      </c>
      <c r="V2325">
        <v>14</v>
      </c>
    </row>
    <row r="2326" spans="1:22" x14ac:dyDescent="0.25">
      <c r="A2326">
        <v>394506</v>
      </c>
      <c r="B2326">
        <v>60375</v>
      </c>
      <c r="C2326" t="s">
        <v>712</v>
      </c>
      <c r="D2326" t="s">
        <v>10</v>
      </c>
      <c r="E2326">
        <v>10</v>
      </c>
      <c r="F2326" t="s">
        <v>11</v>
      </c>
      <c r="G2326">
        <v>1</v>
      </c>
      <c r="H2326" t="s">
        <v>713</v>
      </c>
      <c r="I2326" t="s">
        <v>52</v>
      </c>
      <c r="J2326" t="b">
        <f t="shared" si="36"/>
        <v>0</v>
      </c>
      <c r="N2326">
        <v>394810</v>
      </c>
      <c r="V2326">
        <v>14</v>
      </c>
    </row>
    <row r="2327" spans="1:22" x14ac:dyDescent="0.25">
      <c r="A2327">
        <v>394507</v>
      </c>
      <c r="B2327">
        <v>50030</v>
      </c>
      <c r="C2327" t="s">
        <v>971</v>
      </c>
      <c r="D2327" t="s">
        <v>10</v>
      </c>
      <c r="E2327">
        <v>5</v>
      </c>
      <c r="F2327" t="s">
        <v>11</v>
      </c>
      <c r="G2327">
        <v>1</v>
      </c>
      <c r="H2327" t="s">
        <v>206</v>
      </c>
      <c r="I2327" t="s">
        <v>52</v>
      </c>
      <c r="J2327" t="b">
        <f t="shared" si="36"/>
        <v>0</v>
      </c>
      <c r="N2327">
        <v>394811</v>
      </c>
      <c r="V2327">
        <v>14</v>
      </c>
    </row>
    <row r="2328" spans="1:22" x14ac:dyDescent="0.25">
      <c r="A2328">
        <v>394508</v>
      </c>
      <c r="B2328">
        <v>50331</v>
      </c>
      <c r="C2328" t="s">
        <v>294</v>
      </c>
      <c r="D2328" t="s">
        <v>10</v>
      </c>
      <c r="E2328">
        <v>10</v>
      </c>
      <c r="F2328" t="s">
        <v>11</v>
      </c>
      <c r="G2328">
        <v>1</v>
      </c>
      <c r="H2328" t="s">
        <v>148</v>
      </c>
      <c r="I2328" t="s">
        <v>52</v>
      </c>
      <c r="J2328" t="b">
        <f t="shared" si="36"/>
        <v>0</v>
      </c>
      <c r="N2328">
        <v>394812</v>
      </c>
      <c r="V2328">
        <v>14</v>
      </c>
    </row>
    <row r="2329" spans="1:22" x14ac:dyDescent="0.25">
      <c r="A2329">
        <v>394509</v>
      </c>
      <c r="B2329" t="s">
        <v>511</v>
      </c>
      <c r="C2329" t="s">
        <v>512</v>
      </c>
      <c r="D2329" t="s">
        <v>10</v>
      </c>
      <c r="E2329">
        <v>60</v>
      </c>
      <c r="F2329" t="s">
        <v>31</v>
      </c>
      <c r="G2329">
        <v>2</v>
      </c>
      <c r="I2329" t="s">
        <v>52</v>
      </c>
      <c r="J2329" t="b">
        <f t="shared" si="36"/>
        <v>0</v>
      </c>
      <c r="N2329">
        <v>394813</v>
      </c>
      <c r="V2329">
        <v>14</v>
      </c>
    </row>
    <row r="2330" spans="1:22" x14ac:dyDescent="0.25">
      <c r="A2330">
        <v>394510</v>
      </c>
      <c r="B2330" t="s">
        <v>287</v>
      </c>
      <c r="C2330" t="s">
        <v>288</v>
      </c>
      <c r="D2330" t="s">
        <v>10</v>
      </c>
      <c r="E2330">
        <v>60</v>
      </c>
      <c r="F2330" t="s">
        <v>11</v>
      </c>
      <c r="G2330">
        <v>1</v>
      </c>
      <c r="H2330" t="s">
        <v>140</v>
      </c>
      <c r="I2330" t="s">
        <v>52</v>
      </c>
      <c r="J2330" t="b">
        <f t="shared" si="36"/>
        <v>0</v>
      </c>
      <c r="N2330">
        <v>394820</v>
      </c>
      <c r="V2330">
        <v>14</v>
      </c>
    </row>
    <row r="2331" spans="1:22" x14ac:dyDescent="0.25">
      <c r="A2331">
        <v>394522</v>
      </c>
      <c r="B2331" t="s">
        <v>513</v>
      </c>
      <c r="C2331" t="s">
        <v>514</v>
      </c>
      <c r="D2331" t="s">
        <v>10</v>
      </c>
      <c r="E2331">
        <v>60</v>
      </c>
      <c r="F2331" t="s">
        <v>31</v>
      </c>
      <c r="G2331">
        <v>1</v>
      </c>
      <c r="H2331" t="s">
        <v>140</v>
      </c>
      <c r="I2331" t="s">
        <v>52</v>
      </c>
      <c r="J2331" t="b">
        <f t="shared" si="36"/>
        <v>0</v>
      </c>
      <c r="N2331">
        <v>394821</v>
      </c>
      <c r="V2331">
        <v>14</v>
      </c>
    </row>
    <row r="2332" spans="1:22" x14ac:dyDescent="0.25">
      <c r="A2332">
        <v>394523</v>
      </c>
      <c r="B2332">
        <v>101000</v>
      </c>
      <c r="C2332" t="s">
        <v>302</v>
      </c>
      <c r="D2332" t="s">
        <v>10</v>
      </c>
      <c r="E2332">
        <v>60</v>
      </c>
      <c r="F2332" t="s">
        <v>11</v>
      </c>
      <c r="G2332">
        <v>1</v>
      </c>
      <c r="H2332" t="s">
        <v>303</v>
      </c>
      <c r="I2332" t="s">
        <v>52</v>
      </c>
      <c r="J2332" t="b">
        <f t="shared" si="36"/>
        <v>0</v>
      </c>
      <c r="N2332">
        <v>394822</v>
      </c>
      <c r="V2332">
        <v>14</v>
      </c>
    </row>
    <row r="2333" spans="1:22" x14ac:dyDescent="0.25">
      <c r="A2333">
        <v>394524</v>
      </c>
      <c r="B2333">
        <v>101242</v>
      </c>
      <c r="C2333" t="s">
        <v>304</v>
      </c>
      <c r="D2333" t="s">
        <v>10</v>
      </c>
      <c r="E2333">
        <v>60</v>
      </c>
      <c r="F2333" t="s">
        <v>11</v>
      </c>
      <c r="G2333">
        <v>1</v>
      </c>
      <c r="H2333" t="s">
        <v>303</v>
      </c>
      <c r="I2333" t="s">
        <v>52</v>
      </c>
      <c r="J2333" t="b">
        <f t="shared" si="36"/>
        <v>0</v>
      </c>
      <c r="N2333">
        <v>394823</v>
      </c>
      <c r="V2333">
        <v>14</v>
      </c>
    </row>
    <row r="2334" spans="1:22" x14ac:dyDescent="0.25">
      <c r="A2334">
        <v>394525</v>
      </c>
      <c r="B2334">
        <v>101373</v>
      </c>
      <c r="C2334" t="s">
        <v>819</v>
      </c>
      <c r="D2334" t="s">
        <v>10</v>
      </c>
      <c r="E2334">
        <v>120</v>
      </c>
      <c r="F2334" t="s">
        <v>11</v>
      </c>
      <c r="G2334">
        <v>1</v>
      </c>
      <c r="H2334" t="s">
        <v>303</v>
      </c>
      <c r="I2334" t="s">
        <v>52</v>
      </c>
      <c r="J2334" t="b">
        <f t="shared" si="36"/>
        <v>0</v>
      </c>
      <c r="N2334">
        <v>394824</v>
      </c>
      <c r="V2334">
        <v>14</v>
      </c>
    </row>
    <row r="2335" spans="1:22" x14ac:dyDescent="0.25">
      <c r="A2335">
        <v>394526</v>
      </c>
      <c r="B2335">
        <v>101543</v>
      </c>
      <c r="C2335" t="s">
        <v>306</v>
      </c>
      <c r="D2335" t="s">
        <v>10</v>
      </c>
      <c r="E2335">
        <v>60</v>
      </c>
      <c r="F2335" t="s">
        <v>11</v>
      </c>
      <c r="G2335">
        <v>1</v>
      </c>
      <c r="H2335" t="s">
        <v>307</v>
      </c>
      <c r="I2335" t="s">
        <v>52</v>
      </c>
      <c r="J2335" t="b">
        <f t="shared" si="36"/>
        <v>0</v>
      </c>
      <c r="N2335">
        <v>394825</v>
      </c>
      <c r="V2335">
        <v>14</v>
      </c>
    </row>
    <row r="2336" spans="1:22" x14ac:dyDescent="0.25">
      <c r="A2336">
        <v>394527</v>
      </c>
      <c r="B2336">
        <v>107410</v>
      </c>
      <c r="C2336" t="s">
        <v>815</v>
      </c>
      <c r="D2336" t="s">
        <v>10</v>
      </c>
      <c r="E2336">
        <v>49</v>
      </c>
      <c r="F2336" t="s">
        <v>11</v>
      </c>
      <c r="G2336">
        <v>1</v>
      </c>
      <c r="H2336" t="s">
        <v>163</v>
      </c>
      <c r="I2336" t="s">
        <v>52</v>
      </c>
      <c r="J2336" t="b">
        <f t="shared" si="36"/>
        <v>0</v>
      </c>
      <c r="N2336">
        <v>394826</v>
      </c>
      <c r="V2336">
        <v>14</v>
      </c>
    </row>
    <row r="2337" spans="1:22" x14ac:dyDescent="0.25">
      <c r="A2337">
        <v>394528</v>
      </c>
      <c r="B2337">
        <v>115030</v>
      </c>
      <c r="C2337" t="s">
        <v>308</v>
      </c>
      <c r="D2337" t="s">
        <v>10</v>
      </c>
      <c r="E2337">
        <v>240</v>
      </c>
      <c r="F2337" t="s">
        <v>11</v>
      </c>
      <c r="G2337">
        <v>1</v>
      </c>
      <c r="H2337" t="s">
        <v>24</v>
      </c>
      <c r="I2337" t="s">
        <v>52</v>
      </c>
      <c r="J2337" t="b">
        <f t="shared" si="36"/>
        <v>0</v>
      </c>
      <c r="N2337">
        <v>394827</v>
      </c>
      <c r="V2337">
        <v>14</v>
      </c>
    </row>
    <row r="2338" spans="1:22" x14ac:dyDescent="0.25">
      <c r="A2338">
        <v>394529</v>
      </c>
      <c r="B2338">
        <v>115040</v>
      </c>
      <c r="C2338" t="s">
        <v>162</v>
      </c>
      <c r="D2338" t="s">
        <v>10</v>
      </c>
      <c r="E2338">
        <v>60</v>
      </c>
      <c r="F2338" t="s">
        <v>11</v>
      </c>
      <c r="G2338">
        <v>1</v>
      </c>
      <c r="H2338" t="s">
        <v>163</v>
      </c>
      <c r="I2338" t="s">
        <v>52</v>
      </c>
      <c r="J2338" t="b">
        <f t="shared" si="36"/>
        <v>0</v>
      </c>
      <c r="N2338">
        <v>394828</v>
      </c>
      <c r="V2338">
        <v>14</v>
      </c>
    </row>
    <row r="2339" spans="1:22" x14ac:dyDescent="0.25">
      <c r="A2339">
        <v>394530</v>
      </c>
      <c r="B2339">
        <v>125180</v>
      </c>
      <c r="C2339" t="s">
        <v>165</v>
      </c>
      <c r="D2339" t="s">
        <v>10</v>
      </c>
      <c r="E2339">
        <v>60</v>
      </c>
      <c r="F2339" t="s">
        <v>11</v>
      </c>
      <c r="G2339">
        <v>1</v>
      </c>
      <c r="H2339" t="s">
        <v>24</v>
      </c>
      <c r="I2339" t="s">
        <v>52</v>
      </c>
      <c r="J2339" t="b">
        <f t="shared" si="36"/>
        <v>0</v>
      </c>
      <c r="N2339">
        <v>394829</v>
      </c>
      <c r="V2339">
        <v>14</v>
      </c>
    </row>
    <row r="2340" spans="1:22" x14ac:dyDescent="0.25">
      <c r="A2340">
        <v>394531</v>
      </c>
      <c r="B2340">
        <v>101458</v>
      </c>
      <c r="C2340" t="s">
        <v>412</v>
      </c>
      <c r="D2340" t="s">
        <v>10</v>
      </c>
      <c r="E2340">
        <v>60</v>
      </c>
      <c r="F2340" t="s">
        <v>11</v>
      </c>
      <c r="G2340">
        <v>1</v>
      </c>
      <c r="H2340" t="s">
        <v>303</v>
      </c>
      <c r="I2340" t="s">
        <v>52</v>
      </c>
      <c r="J2340" t="b">
        <f t="shared" si="36"/>
        <v>0</v>
      </c>
      <c r="N2340">
        <v>394830</v>
      </c>
      <c r="V2340">
        <v>14</v>
      </c>
    </row>
    <row r="2341" spans="1:22" x14ac:dyDescent="0.25">
      <c r="A2341">
        <v>394532</v>
      </c>
      <c r="B2341">
        <v>101418</v>
      </c>
      <c r="C2341" t="s">
        <v>515</v>
      </c>
      <c r="D2341" t="s">
        <v>10</v>
      </c>
      <c r="E2341">
        <v>60</v>
      </c>
      <c r="F2341" t="s">
        <v>11</v>
      </c>
      <c r="G2341">
        <v>1</v>
      </c>
      <c r="H2341" t="s">
        <v>307</v>
      </c>
      <c r="I2341" t="s">
        <v>52</v>
      </c>
      <c r="J2341" t="b">
        <f t="shared" si="36"/>
        <v>0</v>
      </c>
      <c r="N2341">
        <v>394831</v>
      </c>
      <c r="V2341">
        <v>15</v>
      </c>
    </row>
    <row r="2342" spans="1:22" x14ac:dyDescent="0.25">
      <c r="A2342">
        <v>394533</v>
      </c>
      <c r="B2342" t="s">
        <v>516</v>
      </c>
      <c r="C2342" t="s">
        <v>517</v>
      </c>
      <c r="D2342" t="s">
        <v>10</v>
      </c>
      <c r="E2342">
        <v>60</v>
      </c>
      <c r="F2342" t="s">
        <v>31</v>
      </c>
      <c r="G2342">
        <v>2</v>
      </c>
      <c r="I2342" t="s">
        <v>52</v>
      </c>
      <c r="J2342" t="b">
        <f t="shared" si="36"/>
        <v>0</v>
      </c>
      <c r="N2342">
        <v>394832</v>
      </c>
      <c r="V2342">
        <v>15</v>
      </c>
    </row>
    <row r="2343" spans="1:22" x14ac:dyDescent="0.25">
      <c r="A2343">
        <v>394534</v>
      </c>
      <c r="B2343">
        <v>55227</v>
      </c>
      <c r="C2343" t="s">
        <v>191</v>
      </c>
      <c r="D2343" t="s">
        <v>10</v>
      </c>
      <c r="E2343">
        <v>60</v>
      </c>
      <c r="F2343" t="s">
        <v>11</v>
      </c>
      <c r="G2343">
        <v>1</v>
      </c>
      <c r="H2343" t="s">
        <v>192</v>
      </c>
      <c r="I2343" t="s">
        <v>52</v>
      </c>
      <c r="J2343" t="b">
        <f t="shared" si="36"/>
        <v>0</v>
      </c>
      <c r="N2343">
        <v>394833</v>
      </c>
      <c r="V2343">
        <v>15</v>
      </c>
    </row>
    <row r="2344" spans="1:22" x14ac:dyDescent="0.25">
      <c r="A2344">
        <v>394535</v>
      </c>
      <c r="B2344" t="s">
        <v>513</v>
      </c>
      <c r="C2344" t="s">
        <v>514</v>
      </c>
      <c r="D2344" t="s">
        <v>10</v>
      </c>
      <c r="E2344">
        <v>60</v>
      </c>
      <c r="F2344" t="s">
        <v>11</v>
      </c>
      <c r="G2344">
        <v>1</v>
      </c>
      <c r="H2344" t="s">
        <v>140</v>
      </c>
      <c r="I2344" t="s">
        <v>52</v>
      </c>
      <c r="J2344" t="b">
        <f t="shared" si="36"/>
        <v>0</v>
      </c>
      <c r="N2344">
        <v>394835</v>
      </c>
      <c r="V2344">
        <v>15</v>
      </c>
    </row>
    <row r="2345" spans="1:22" x14ac:dyDescent="0.25">
      <c r="A2345">
        <v>394536</v>
      </c>
      <c r="B2345" t="s">
        <v>519</v>
      </c>
      <c r="C2345" t="s">
        <v>520</v>
      </c>
      <c r="D2345" t="s">
        <v>10</v>
      </c>
      <c r="E2345">
        <v>60</v>
      </c>
      <c r="F2345" t="s">
        <v>31</v>
      </c>
      <c r="G2345">
        <v>2</v>
      </c>
      <c r="I2345" t="s">
        <v>52</v>
      </c>
      <c r="J2345" t="b">
        <f t="shared" si="36"/>
        <v>0</v>
      </c>
      <c r="N2345">
        <v>394843</v>
      </c>
      <c r="V2345">
        <v>15</v>
      </c>
    </row>
    <row r="2346" spans="1:22" x14ac:dyDescent="0.25">
      <c r="A2346">
        <v>394537</v>
      </c>
      <c r="B2346">
        <v>5250</v>
      </c>
      <c r="C2346" t="s">
        <v>316</v>
      </c>
      <c r="D2346" t="s">
        <v>10</v>
      </c>
      <c r="E2346">
        <v>60</v>
      </c>
      <c r="F2346" t="s">
        <v>11</v>
      </c>
      <c r="G2346">
        <v>1</v>
      </c>
      <c r="H2346" t="s">
        <v>317</v>
      </c>
      <c r="I2346" t="s">
        <v>52</v>
      </c>
      <c r="J2346" t="b">
        <f t="shared" si="36"/>
        <v>0</v>
      </c>
      <c r="N2346">
        <v>394844</v>
      </c>
      <c r="V2346">
        <v>15</v>
      </c>
    </row>
    <row r="2347" spans="1:22" x14ac:dyDescent="0.25">
      <c r="A2347">
        <v>394538</v>
      </c>
      <c r="B2347">
        <v>40565</v>
      </c>
      <c r="C2347" t="s">
        <v>277</v>
      </c>
      <c r="D2347" t="s">
        <v>10</v>
      </c>
      <c r="E2347">
        <v>60</v>
      </c>
      <c r="F2347" t="s">
        <v>11</v>
      </c>
      <c r="G2347">
        <v>1</v>
      </c>
      <c r="I2347" t="s">
        <v>52</v>
      </c>
      <c r="J2347" t="b">
        <f t="shared" si="36"/>
        <v>0</v>
      </c>
      <c r="N2347">
        <v>394845</v>
      </c>
      <c r="V2347">
        <v>15</v>
      </c>
    </row>
    <row r="2348" spans="1:22" x14ac:dyDescent="0.25">
      <c r="A2348">
        <v>394539</v>
      </c>
      <c r="B2348">
        <v>40567</v>
      </c>
      <c r="C2348" t="s">
        <v>268</v>
      </c>
      <c r="D2348" t="s">
        <v>10</v>
      </c>
      <c r="E2348">
        <v>60</v>
      </c>
      <c r="F2348" t="s">
        <v>11</v>
      </c>
      <c r="G2348">
        <v>1</v>
      </c>
      <c r="I2348" t="s">
        <v>52</v>
      </c>
      <c r="J2348" t="b">
        <f t="shared" si="36"/>
        <v>0</v>
      </c>
      <c r="N2348">
        <v>394846</v>
      </c>
      <c r="V2348">
        <v>15</v>
      </c>
    </row>
    <row r="2349" spans="1:22" x14ac:dyDescent="0.25">
      <c r="A2349">
        <v>394540</v>
      </c>
      <c r="B2349">
        <v>45700</v>
      </c>
      <c r="C2349" t="s">
        <v>318</v>
      </c>
      <c r="D2349" t="s">
        <v>10</v>
      </c>
      <c r="E2349">
        <v>60</v>
      </c>
      <c r="F2349" t="s">
        <v>11</v>
      </c>
      <c r="G2349">
        <v>1</v>
      </c>
      <c r="I2349" t="s">
        <v>52</v>
      </c>
      <c r="J2349" t="b">
        <f t="shared" si="36"/>
        <v>0</v>
      </c>
      <c r="N2349">
        <v>394847</v>
      </c>
      <c r="V2349">
        <v>15</v>
      </c>
    </row>
    <row r="2350" spans="1:22" x14ac:dyDescent="0.25">
      <c r="A2350">
        <v>394541</v>
      </c>
      <c r="B2350">
        <v>5210</v>
      </c>
      <c r="C2350" t="s">
        <v>149</v>
      </c>
      <c r="D2350" t="s">
        <v>10</v>
      </c>
      <c r="E2350">
        <v>120</v>
      </c>
      <c r="F2350" t="s">
        <v>11</v>
      </c>
      <c r="G2350">
        <v>1</v>
      </c>
      <c r="H2350" t="s">
        <v>150</v>
      </c>
      <c r="I2350" t="s">
        <v>52</v>
      </c>
      <c r="J2350" t="b">
        <f t="shared" si="36"/>
        <v>0</v>
      </c>
      <c r="N2350">
        <v>394848</v>
      </c>
      <c r="V2350">
        <v>15</v>
      </c>
    </row>
    <row r="2351" spans="1:22" x14ac:dyDescent="0.25">
      <c r="A2351">
        <v>394542</v>
      </c>
      <c r="B2351">
        <v>3730</v>
      </c>
      <c r="C2351" t="s">
        <v>315</v>
      </c>
      <c r="D2351" t="s">
        <v>10</v>
      </c>
      <c r="E2351">
        <v>60</v>
      </c>
      <c r="F2351" t="s">
        <v>11</v>
      </c>
      <c r="G2351">
        <v>1</v>
      </c>
      <c r="I2351" t="s">
        <v>52</v>
      </c>
      <c r="J2351" t="b">
        <f t="shared" si="36"/>
        <v>0</v>
      </c>
      <c r="N2351">
        <v>394849</v>
      </c>
      <c r="V2351">
        <v>15</v>
      </c>
    </row>
    <row r="2352" spans="1:22" x14ac:dyDescent="0.25">
      <c r="A2352">
        <v>394543</v>
      </c>
      <c r="B2352">
        <v>5640</v>
      </c>
      <c r="C2352" t="s">
        <v>153</v>
      </c>
      <c r="D2352" t="s">
        <v>10</v>
      </c>
      <c r="E2352">
        <v>120</v>
      </c>
      <c r="F2352" t="s">
        <v>11</v>
      </c>
      <c r="G2352">
        <v>1</v>
      </c>
      <c r="H2352" t="s">
        <v>152</v>
      </c>
      <c r="I2352" t="s">
        <v>52</v>
      </c>
      <c r="J2352" t="b">
        <f t="shared" si="36"/>
        <v>0</v>
      </c>
      <c r="N2352">
        <v>394851</v>
      </c>
      <c r="V2352">
        <v>15</v>
      </c>
    </row>
    <row r="2353" spans="1:22" x14ac:dyDescent="0.25">
      <c r="A2353">
        <v>394544</v>
      </c>
      <c r="B2353">
        <v>6600</v>
      </c>
      <c r="C2353" t="s">
        <v>154</v>
      </c>
      <c r="D2353" t="s">
        <v>10</v>
      </c>
      <c r="E2353">
        <v>60</v>
      </c>
      <c r="F2353" t="s">
        <v>11</v>
      </c>
      <c r="G2353">
        <v>1</v>
      </c>
      <c r="H2353" t="s">
        <v>155</v>
      </c>
      <c r="I2353" t="s">
        <v>52</v>
      </c>
      <c r="J2353" t="b">
        <f t="shared" si="36"/>
        <v>0</v>
      </c>
      <c r="N2353">
        <v>394874</v>
      </c>
      <c r="V2353">
        <v>15</v>
      </c>
    </row>
    <row r="2354" spans="1:22" x14ac:dyDescent="0.25">
      <c r="A2354">
        <v>394545</v>
      </c>
      <c r="B2354">
        <v>7251</v>
      </c>
      <c r="C2354" t="s">
        <v>156</v>
      </c>
      <c r="D2354" t="s">
        <v>10</v>
      </c>
      <c r="E2354">
        <v>120</v>
      </c>
      <c r="F2354" t="s">
        <v>11</v>
      </c>
      <c r="G2354">
        <v>1</v>
      </c>
      <c r="H2354" t="s">
        <v>155</v>
      </c>
      <c r="I2354" t="s">
        <v>52</v>
      </c>
      <c r="J2354" t="b">
        <f t="shared" si="36"/>
        <v>0</v>
      </c>
      <c r="N2354">
        <v>394875</v>
      </c>
      <c r="V2354">
        <v>15</v>
      </c>
    </row>
    <row r="2355" spans="1:22" x14ac:dyDescent="0.25">
      <c r="A2355">
        <v>394546</v>
      </c>
      <c r="B2355">
        <v>2200</v>
      </c>
      <c r="C2355" t="s">
        <v>521</v>
      </c>
      <c r="D2355" t="s">
        <v>10</v>
      </c>
      <c r="E2355">
        <v>60</v>
      </c>
      <c r="F2355" t="s">
        <v>11</v>
      </c>
      <c r="G2355">
        <v>1</v>
      </c>
      <c r="H2355" t="s">
        <v>426</v>
      </c>
      <c r="I2355" t="s">
        <v>52</v>
      </c>
      <c r="J2355" t="b">
        <f t="shared" si="36"/>
        <v>0</v>
      </c>
      <c r="N2355">
        <v>394876</v>
      </c>
      <c r="V2355">
        <v>15</v>
      </c>
    </row>
    <row r="2356" spans="1:22" x14ac:dyDescent="0.25">
      <c r="A2356">
        <v>394547</v>
      </c>
      <c r="B2356">
        <v>225065</v>
      </c>
      <c r="C2356" t="s">
        <v>518</v>
      </c>
      <c r="D2356" t="s">
        <v>10</v>
      </c>
      <c r="E2356">
        <v>60</v>
      </c>
      <c r="F2356" t="s">
        <v>11</v>
      </c>
      <c r="G2356">
        <v>1</v>
      </c>
      <c r="H2356" t="s">
        <v>140</v>
      </c>
      <c r="I2356" t="s">
        <v>52</v>
      </c>
      <c r="J2356" t="b">
        <f t="shared" si="36"/>
        <v>0</v>
      </c>
      <c r="N2356">
        <v>394877</v>
      </c>
      <c r="V2356">
        <v>15</v>
      </c>
    </row>
    <row r="2357" spans="1:22" x14ac:dyDescent="0.25">
      <c r="A2357">
        <v>394548</v>
      </c>
      <c r="B2357">
        <v>15080</v>
      </c>
      <c r="C2357" t="s">
        <v>233</v>
      </c>
      <c r="D2357" t="s">
        <v>10</v>
      </c>
      <c r="E2357">
        <v>120</v>
      </c>
      <c r="F2357" t="s">
        <v>11</v>
      </c>
      <c r="G2357">
        <v>1</v>
      </c>
      <c r="H2357" t="s">
        <v>101</v>
      </c>
      <c r="I2357" t="s">
        <v>52</v>
      </c>
      <c r="J2357" t="b">
        <f t="shared" si="36"/>
        <v>0</v>
      </c>
      <c r="N2357">
        <v>394878</v>
      </c>
      <c r="V2357">
        <v>15</v>
      </c>
    </row>
    <row r="2358" spans="1:22" x14ac:dyDescent="0.25">
      <c r="A2358">
        <v>394549</v>
      </c>
      <c r="B2358">
        <v>3640</v>
      </c>
      <c r="C2358" t="s">
        <v>319</v>
      </c>
      <c r="D2358" t="s">
        <v>10</v>
      </c>
      <c r="E2358">
        <v>60</v>
      </c>
      <c r="F2358" t="s">
        <v>11</v>
      </c>
      <c r="G2358">
        <v>1</v>
      </c>
      <c r="H2358" t="s">
        <v>155</v>
      </c>
      <c r="I2358" t="s">
        <v>52</v>
      </c>
      <c r="J2358" t="b">
        <f t="shared" si="36"/>
        <v>0</v>
      </c>
      <c r="N2358">
        <v>394879</v>
      </c>
      <c r="V2358">
        <v>16</v>
      </c>
    </row>
    <row r="2359" spans="1:22" x14ac:dyDescent="0.25">
      <c r="A2359">
        <v>394550</v>
      </c>
      <c r="B2359">
        <v>36056</v>
      </c>
      <c r="C2359" t="s">
        <v>321</v>
      </c>
      <c r="D2359" t="s">
        <v>10</v>
      </c>
      <c r="E2359">
        <v>60</v>
      </c>
      <c r="F2359" t="s">
        <v>11</v>
      </c>
      <c r="G2359">
        <v>1</v>
      </c>
      <c r="H2359" t="s">
        <v>322</v>
      </c>
      <c r="I2359" t="s">
        <v>52</v>
      </c>
      <c r="J2359" t="b">
        <f t="shared" si="36"/>
        <v>0</v>
      </c>
      <c r="N2359">
        <v>394880</v>
      </c>
      <c r="V2359">
        <v>16</v>
      </c>
    </row>
    <row r="2360" spans="1:22" x14ac:dyDescent="0.25">
      <c r="A2360">
        <v>394551</v>
      </c>
      <c r="B2360">
        <v>313001</v>
      </c>
      <c r="C2360" t="s">
        <v>278</v>
      </c>
      <c r="D2360" t="s">
        <v>10</v>
      </c>
      <c r="E2360">
        <v>60</v>
      </c>
      <c r="F2360" t="s">
        <v>11</v>
      </c>
      <c r="G2360">
        <v>1</v>
      </c>
      <c r="I2360" t="s">
        <v>52</v>
      </c>
      <c r="J2360" t="b">
        <f t="shared" si="36"/>
        <v>0</v>
      </c>
      <c r="N2360">
        <v>394881</v>
      </c>
      <c r="V2360">
        <v>16</v>
      </c>
    </row>
    <row r="2361" spans="1:22" x14ac:dyDescent="0.25">
      <c r="A2361">
        <v>394552</v>
      </c>
      <c r="B2361">
        <v>30472</v>
      </c>
      <c r="C2361" t="s">
        <v>825</v>
      </c>
      <c r="D2361" t="s">
        <v>10</v>
      </c>
      <c r="E2361">
        <v>60</v>
      </c>
      <c r="F2361" t="s">
        <v>11</v>
      </c>
      <c r="G2361">
        <v>1</v>
      </c>
      <c r="H2361" t="s">
        <v>22</v>
      </c>
      <c r="I2361" t="s">
        <v>52</v>
      </c>
      <c r="J2361" t="b">
        <f t="shared" si="36"/>
        <v>0</v>
      </c>
      <c r="N2361">
        <v>394882</v>
      </c>
      <c r="V2361">
        <v>16</v>
      </c>
    </row>
    <row r="2362" spans="1:22" x14ac:dyDescent="0.25">
      <c r="A2362">
        <v>394553</v>
      </c>
      <c r="B2362">
        <v>30125</v>
      </c>
      <c r="C2362" t="s">
        <v>158</v>
      </c>
      <c r="D2362" t="s">
        <v>10</v>
      </c>
      <c r="E2362">
        <v>180</v>
      </c>
      <c r="F2362" t="s">
        <v>11</v>
      </c>
      <c r="G2362">
        <v>1</v>
      </c>
      <c r="H2362" t="s">
        <v>22</v>
      </c>
      <c r="I2362" t="s">
        <v>52</v>
      </c>
      <c r="J2362" t="b">
        <f t="shared" si="36"/>
        <v>0</v>
      </c>
      <c r="N2362">
        <v>394883</v>
      </c>
      <c r="V2362">
        <v>16</v>
      </c>
    </row>
    <row r="2363" spans="1:22" x14ac:dyDescent="0.25">
      <c r="A2363">
        <v>394554</v>
      </c>
      <c r="B2363">
        <v>25412</v>
      </c>
      <c r="C2363" t="s">
        <v>683</v>
      </c>
      <c r="D2363" t="s">
        <v>10</v>
      </c>
      <c r="E2363">
        <v>60</v>
      </c>
      <c r="F2363" t="s">
        <v>11</v>
      </c>
      <c r="G2363">
        <v>1</v>
      </c>
      <c r="H2363" t="s">
        <v>186</v>
      </c>
      <c r="I2363" t="s">
        <v>52</v>
      </c>
      <c r="J2363" t="b">
        <f t="shared" si="36"/>
        <v>0</v>
      </c>
      <c r="N2363">
        <v>394884</v>
      </c>
      <c r="V2363">
        <v>16</v>
      </c>
    </row>
    <row r="2364" spans="1:22" x14ac:dyDescent="0.25">
      <c r="A2364">
        <v>394555</v>
      </c>
      <c r="B2364">
        <v>25030</v>
      </c>
      <c r="C2364" t="s">
        <v>187</v>
      </c>
      <c r="D2364" t="s">
        <v>10</v>
      </c>
      <c r="E2364">
        <v>60</v>
      </c>
      <c r="F2364" t="s">
        <v>11</v>
      </c>
      <c r="G2364">
        <v>1</v>
      </c>
      <c r="H2364" t="s">
        <v>160</v>
      </c>
      <c r="I2364" t="s">
        <v>52</v>
      </c>
      <c r="J2364" t="b">
        <f t="shared" si="36"/>
        <v>0</v>
      </c>
      <c r="N2364">
        <v>394885</v>
      </c>
      <c r="V2364">
        <v>16</v>
      </c>
    </row>
    <row r="2365" spans="1:22" x14ac:dyDescent="0.25">
      <c r="A2365">
        <v>394556</v>
      </c>
      <c r="B2365">
        <v>2165</v>
      </c>
      <c r="C2365" t="s">
        <v>323</v>
      </c>
      <c r="D2365" t="s">
        <v>10</v>
      </c>
      <c r="E2365">
        <v>60</v>
      </c>
      <c r="F2365" t="s">
        <v>11</v>
      </c>
      <c r="G2365">
        <v>1</v>
      </c>
      <c r="H2365" t="s">
        <v>324</v>
      </c>
      <c r="I2365" t="s">
        <v>52</v>
      </c>
      <c r="J2365" t="b">
        <f t="shared" si="36"/>
        <v>0</v>
      </c>
      <c r="N2365">
        <v>394886</v>
      </c>
      <c r="V2365">
        <v>16</v>
      </c>
    </row>
    <row r="2366" spans="1:22" x14ac:dyDescent="0.25">
      <c r="A2366">
        <v>394557</v>
      </c>
      <c r="B2366">
        <v>16032</v>
      </c>
      <c r="C2366" t="s">
        <v>309</v>
      </c>
      <c r="D2366" t="s">
        <v>10</v>
      </c>
      <c r="E2366">
        <v>60</v>
      </c>
      <c r="F2366" t="s">
        <v>11</v>
      </c>
      <c r="G2366">
        <v>1</v>
      </c>
      <c r="H2366" t="s">
        <v>18</v>
      </c>
      <c r="I2366" t="s">
        <v>52</v>
      </c>
      <c r="J2366" t="b">
        <f t="shared" si="36"/>
        <v>0</v>
      </c>
      <c r="N2366">
        <v>394887</v>
      </c>
      <c r="V2366">
        <v>16</v>
      </c>
    </row>
    <row r="2367" spans="1:22" x14ac:dyDescent="0.25">
      <c r="A2367">
        <v>394558</v>
      </c>
      <c r="B2367">
        <v>15220</v>
      </c>
      <c r="C2367" t="s">
        <v>325</v>
      </c>
      <c r="D2367" t="s">
        <v>10</v>
      </c>
      <c r="E2367">
        <v>60</v>
      </c>
      <c r="F2367" t="s">
        <v>11</v>
      </c>
      <c r="G2367">
        <v>1</v>
      </c>
      <c r="H2367" t="s">
        <v>186</v>
      </c>
      <c r="I2367" t="s">
        <v>52</v>
      </c>
      <c r="J2367" t="b">
        <f t="shared" si="36"/>
        <v>0</v>
      </c>
      <c r="N2367">
        <v>394888</v>
      </c>
      <c r="V2367">
        <v>16</v>
      </c>
    </row>
    <row r="2368" spans="1:22" x14ac:dyDescent="0.25">
      <c r="A2368">
        <v>394559</v>
      </c>
      <c r="B2368">
        <v>3190</v>
      </c>
      <c r="C2368" t="s">
        <v>972</v>
      </c>
      <c r="D2368" t="s">
        <v>10</v>
      </c>
      <c r="E2368">
        <v>60</v>
      </c>
      <c r="F2368" t="s">
        <v>11</v>
      </c>
      <c r="G2368">
        <v>1</v>
      </c>
      <c r="H2368" t="s">
        <v>693</v>
      </c>
      <c r="I2368" t="s">
        <v>297</v>
      </c>
      <c r="J2368" t="b">
        <f t="shared" si="36"/>
        <v>0</v>
      </c>
      <c r="N2368">
        <v>394889</v>
      </c>
      <c r="V2368">
        <v>16</v>
      </c>
    </row>
    <row r="2369" spans="1:22" x14ac:dyDescent="0.25">
      <c r="A2369">
        <v>394560</v>
      </c>
      <c r="B2369">
        <v>5339</v>
      </c>
      <c r="C2369" t="s">
        <v>823</v>
      </c>
      <c r="D2369" t="s">
        <v>10</v>
      </c>
      <c r="E2369">
        <v>60</v>
      </c>
      <c r="F2369" t="s">
        <v>11</v>
      </c>
      <c r="G2369">
        <v>1</v>
      </c>
      <c r="H2369" t="s">
        <v>150</v>
      </c>
      <c r="I2369" t="s">
        <v>297</v>
      </c>
      <c r="J2369" t="b">
        <f t="shared" si="36"/>
        <v>0</v>
      </c>
      <c r="N2369">
        <v>394890</v>
      </c>
      <c r="V2369">
        <v>16</v>
      </c>
    </row>
    <row r="2370" spans="1:22" x14ac:dyDescent="0.25">
      <c r="A2370">
        <v>394561</v>
      </c>
      <c r="B2370">
        <v>20090</v>
      </c>
      <c r="C2370" t="s">
        <v>497</v>
      </c>
      <c r="D2370" t="s">
        <v>10</v>
      </c>
      <c r="E2370">
        <v>180</v>
      </c>
      <c r="F2370" t="s">
        <v>11</v>
      </c>
      <c r="G2370">
        <v>1</v>
      </c>
      <c r="H2370" t="s">
        <v>186</v>
      </c>
      <c r="I2370" t="s">
        <v>297</v>
      </c>
      <c r="J2370" t="b">
        <f t="shared" si="36"/>
        <v>0</v>
      </c>
      <c r="N2370">
        <v>394891</v>
      </c>
      <c r="V2370">
        <v>16</v>
      </c>
    </row>
    <row r="2371" spans="1:22" x14ac:dyDescent="0.25">
      <c r="A2371">
        <v>394562</v>
      </c>
      <c r="B2371">
        <v>2140</v>
      </c>
      <c r="C2371" t="s">
        <v>427</v>
      </c>
      <c r="D2371" t="s">
        <v>10</v>
      </c>
      <c r="E2371">
        <v>60</v>
      </c>
      <c r="F2371" t="s">
        <v>11</v>
      </c>
      <c r="G2371">
        <v>1</v>
      </c>
      <c r="H2371" t="s">
        <v>324</v>
      </c>
      <c r="I2371" t="s">
        <v>297</v>
      </c>
      <c r="J2371" t="b">
        <f t="shared" si="36"/>
        <v>0</v>
      </c>
      <c r="N2371">
        <v>394892</v>
      </c>
      <c r="V2371">
        <v>16</v>
      </c>
    </row>
    <row r="2372" spans="1:22" x14ac:dyDescent="0.25">
      <c r="A2372">
        <v>394563</v>
      </c>
      <c r="B2372">
        <v>3140</v>
      </c>
      <c r="C2372" t="s">
        <v>973</v>
      </c>
      <c r="D2372" t="s">
        <v>10</v>
      </c>
      <c r="E2372">
        <v>60</v>
      </c>
      <c r="F2372" t="s">
        <v>11</v>
      </c>
      <c r="G2372">
        <v>1</v>
      </c>
      <c r="H2372" t="s">
        <v>693</v>
      </c>
      <c r="I2372" t="s">
        <v>297</v>
      </c>
      <c r="J2372" t="b">
        <f t="shared" si="36"/>
        <v>0</v>
      </c>
      <c r="N2372">
        <v>394893</v>
      </c>
      <c r="V2372">
        <v>16</v>
      </c>
    </row>
    <row r="2373" spans="1:22" x14ac:dyDescent="0.25">
      <c r="A2373">
        <v>394564</v>
      </c>
      <c r="B2373">
        <v>2160</v>
      </c>
      <c r="C2373" t="s">
        <v>974</v>
      </c>
      <c r="D2373" t="s">
        <v>10</v>
      </c>
      <c r="E2373">
        <v>60</v>
      </c>
      <c r="F2373" t="s">
        <v>11</v>
      </c>
      <c r="G2373">
        <v>1</v>
      </c>
      <c r="H2373" t="s">
        <v>324</v>
      </c>
      <c r="I2373" t="s">
        <v>297</v>
      </c>
      <c r="J2373" t="b">
        <f t="shared" si="36"/>
        <v>0</v>
      </c>
      <c r="N2373">
        <v>394894</v>
      </c>
      <c r="V2373">
        <v>17</v>
      </c>
    </row>
    <row r="2374" spans="1:22" x14ac:dyDescent="0.25">
      <c r="A2374">
        <v>394565</v>
      </c>
      <c r="B2374">
        <v>2000</v>
      </c>
      <c r="C2374" t="s">
        <v>365</v>
      </c>
      <c r="D2374" t="s">
        <v>10</v>
      </c>
      <c r="E2374">
        <v>180</v>
      </c>
      <c r="F2374" t="s">
        <v>11</v>
      </c>
      <c r="G2374">
        <v>1</v>
      </c>
      <c r="H2374" t="s">
        <v>178</v>
      </c>
      <c r="I2374" t="s">
        <v>297</v>
      </c>
      <c r="J2374" t="b">
        <f t="shared" si="36"/>
        <v>0</v>
      </c>
      <c r="N2374">
        <v>394895</v>
      </c>
      <c r="V2374">
        <v>17</v>
      </c>
    </row>
    <row r="2375" spans="1:22" x14ac:dyDescent="0.25">
      <c r="A2375">
        <v>394566</v>
      </c>
      <c r="B2375">
        <v>15800</v>
      </c>
      <c r="C2375" t="s">
        <v>975</v>
      </c>
      <c r="D2375" t="s">
        <v>10</v>
      </c>
      <c r="E2375">
        <v>60</v>
      </c>
      <c r="F2375" t="s">
        <v>11</v>
      </c>
      <c r="G2375">
        <v>1</v>
      </c>
      <c r="H2375" t="s">
        <v>204</v>
      </c>
      <c r="I2375" t="s">
        <v>297</v>
      </c>
      <c r="J2375" t="b">
        <f t="shared" si="36"/>
        <v>0</v>
      </c>
      <c r="N2375">
        <v>394896</v>
      </c>
      <c r="V2375">
        <v>17</v>
      </c>
    </row>
    <row r="2376" spans="1:22" x14ac:dyDescent="0.25">
      <c r="A2376">
        <v>394567</v>
      </c>
      <c r="B2376" t="s">
        <v>522</v>
      </c>
      <c r="C2376" t="s">
        <v>523</v>
      </c>
      <c r="D2376" t="s">
        <v>10</v>
      </c>
      <c r="E2376">
        <v>50</v>
      </c>
      <c r="F2376" t="s">
        <v>31</v>
      </c>
      <c r="G2376">
        <v>3</v>
      </c>
      <c r="H2376" t="s">
        <v>62</v>
      </c>
      <c r="I2376" t="s">
        <v>52</v>
      </c>
      <c r="J2376" t="b">
        <f t="shared" si="36"/>
        <v>0</v>
      </c>
      <c r="N2376">
        <v>394897</v>
      </c>
      <c r="V2376">
        <v>17</v>
      </c>
    </row>
    <row r="2377" spans="1:22" x14ac:dyDescent="0.25">
      <c r="A2377">
        <v>394568</v>
      </c>
      <c r="B2377" t="s">
        <v>519</v>
      </c>
      <c r="C2377" t="s">
        <v>520</v>
      </c>
      <c r="D2377" t="s">
        <v>10</v>
      </c>
      <c r="E2377">
        <v>50</v>
      </c>
      <c r="F2377" t="s">
        <v>11</v>
      </c>
      <c r="G2377">
        <v>2</v>
      </c>
      <c r="I2377" t="s">
        <v>52</v>
      </c>
      <c r="J2377" t="b">
        <f t="shared" si="36"/>
        <v>0</v>
      </c>
      <c r="N2377">
        <v>394898</v>
      </c>
      <c r="V2377">
        <v>17</v>
      </c>
    </row>
    <row r="2378" spans="1:22" x14ac:dyDescent="0.25">
      <c r="A2378">
        <v>394569</v>
      </c>
      <c r="B2378" t="s">
        <v>516</v>
      </c>
      <c r="C2378" t="s">
        <v>517</v>
      </c>
      <c r="D2378" t="s">
        <v>10</v>
      </c>
      <c r="E2378">
        <v>50</v>
      </c>
      <c r="F2378" t="s">
        <v>11</v>
      </c>
      <c r="G2378">
        <v>2</v>
      </c>
      <c r="I2378" t="s">
        <v>52</v>
      </c>
      <c r="J2378" t="b">
        <f t="shared" si="36"/>
        <v>0</v>
      </c>
      <c r="N2378">
        <v>394899</v>
      </c>
      <c r="V2378">
        <v>17</v>
      </c>
    </row>
    <row r="2379" spans="1:22" x14ac:dyDescent="0.25">
      <c r="A2379">
        <v>394570</v>
      </c>
      <c r="B2379" t="s">
        <v>511</v>
      </c>
      <c r="C2379" t="s">
        <v>512</v>
      </c>
      <c r="D2379" t="s">
        <v>10</v>
      </c>
      <c r="E2379">
        <v>50</v>
      </c>
      <c r="F2379" t="s">
        <v>11</v>
      </c>
      <c r="G2379">
        <v>2</v>
      </c>
      <c r="I2379" t="s">
        <v>52</v>
      </c>
      <c r="J2379" t="b">
        <f t="shared" si="36"/>
        <v>0</v>
      </c>
      <c r="N2379">
        <v>394900</v>
      </c>
      <c r="V2379">
        <v>17</v>
      </c>
    </row>
    <row r="2380" spans="1:22" x14ac:dyDescent="0.25">
      <c r="A2380">
        <v>394571</v>
      </c>
      <c r="B2380" t="s">
        <v>522</v>
      </c>
      <c r="C2380" t="s">
        <v>523</v>
      </c>
      <c r="D2380" t="s">
        <v>10</v>
      </c>
      <c r="E2380">
        <v>50</v>
      </c>
      <c r="F2380" t="s">
        <v>11</v>
      </c>
      <c r="G2380">
        <v>3</v>
      </c>
      <c r="H2380" t="s">
        <v>62</v>
      </c>
      <c r="I2380" t="s">
        <v>13</v>
      </c>
      <c r="J2380" t="b">
        <f t="shared" ref="J2380:J2443" si="37">A2380=A2379</f>
        <v>0</v>
      </c>
      <c r="N2380">
        <v>394901</v>
      </c>
      <c r="V2380">
        <v>18</v>
      </c>
    </row>
    <row r="2381" spans="1:22" x14ac:dyDescent="0.25">
      <c r="A2381">
        <v>394578</v>
      </c>
      <c r="B2381" t="s">
        <v>976</v>
      </c>
      <c r="C2381" t="s">
        <v>977</v>
      </c>
      <c r="D2381" t="s">
        <v>10</v>
      </c>
      <c r="E2381">
        <v>250</v>
      </c>
      <c r="F2381" t="s">
        <v>31</v>
      </c>
      <c r="G2381">
        <v>2</v>
      </c>
      <c r="I2381" t="s">
        <v>52</v>
      </c>
      <c r="J2381" t="b">
        <f t="shared" si="37"/>
        <v>0</v>
      </c>
      <c r="N2381">
        <v>394902</v>
      </c>
      <c r="V2381">
        <v>18</v>
      </c>
    </row>
    <row r="2382" spans="1:22" x14ac:dyDescent="0.25">
      <c r="A2382">
        <v>394579</v>
      </c>
      <c r="B2382">
        <v>60543</v>
      </c>
      <c r="C2382" t="s">
        <v>723</v>
      </c>
      <c r="D2382" t="s">
        <v>10</v>
      </c>
      <c r="E2382">
        <v>250</v>
      </c>
      <c r="F2382" t="s">
        <v>11</v>
      </c>
      <c r="G2382">
        <v>1</v>
      </c>
      <c r="H2382" t="s">
        <v>806</v>
      </c>
      <c r="I2382" t="s">
        <v>52</v>
      </c>
      <c r="J2382" t="b">
        <f t="shared" si="37"/>
        <v>0</v>
      </c>
      <c r="N2382">
        <v>394903</v>
      </c>
      <c r="V2382">
        <v>18</v>
      </c>
    </row>
    <row r="2383" spans="1:22" x14ac:dyDescent="0.25">
      <c r="A2383">
        <v>394580</v>
      </c>
      <c r="B2383">
        <v>60375</v>
      </c>
      <c r="C2383" t="s">
        <v>712</v>
      </c>
      <c r="D2383" t="s">
        <v>10</v>
      </c>
      <c r="E2383">
        <v>250</v>
      </c>
      <c r="F2383" t="s">
        <v>11</v>
      </c>
      <c r="G2383">
        <v>1</v>
      </c>
      <c r="H2383" t="s">
        <v>713</v>
      </c>
      <c r="I2383" t="s">
        <v>52</v>
      </c>
      <c r="J2383" t="b">
        <f t="shared" si="37"/>
        <v>0</v>
      </c>
      <c r="N2383">
        <v>394904</v>
      </c>
      <c r="V2383">
        <v>18</v>
      </c>
    </row>
    <row r="2384" spans="1:22" x14ac:dyDescent="0.25">
      <c r="A2384">
        <v>394581</v>
      </c>
      <c r="B2384">
        <v>60100</v>
      </c>
      <c r="C2384" t="s">
        <v>772</v>
      </c>
      <c r="D2384" t="s">
        <v>10</v>
      </c>
      <c r="E2384">
        <v>750</v>
      </c>
      <c r="F2384" t="s">
        <v>11</v>
      </c>
      <c r="G2384">
        <v>1</v>
      </c>
      <c r="H2384" t="s">
        <v>572</v>
      </c>
      <c r="I2384" t="s">
        <v>52</v>
      </c>
      <c r="J2384" t="b">
        <f t="shared" si="37"/>
        <v>0</v>
      </c>
      <c r="N2384">
        <v>394905</v>
      </c>
      <c r="V2384">
        <v>18</v>
      </c>
    </row>
    <row r="2385" spans="1:22" x14ac:dyDescent="0.25">
      <c r="A2385">
        <v>394582</v>
      </c>
      <c r="B2385">
        <v>35010</v>
      </c>
      <c r="C2385" t="s">
        <v>770</v>
      </c>
      <c r="D2385" t="s">
        <v>10</v>
      </c>
      <c r="E2385">
        <v>250</v>
      </c>
      <c r="F2385" t="s">
        <v>11</v>
      </c>
      <c r="G2385">
        <v>1</v>
      </c>
      <c r="H2385" t="s">
        <v>22</v>
      </c>
      <c r="I2385" t="s">
        <v>52</v>
      </c>
      <c r="J2385" t="b">
        <f t="shared" si="37"/>
        <v>0</v>
      </c>
      <c r="N2385">
        <v>394906</v>
      </c>
      <c r="V2385">
        <v>18</v>
      </c>
    </row>
    <row r="2386" spans="1:22" x14ac:dyDescent="0.25">
      <c r="A2386">
        <v>394583</v>
      </c>
      <c r="B2386">
        <v>60520</v>
      </c>
      <c r="C2386" t="s">
        <v>805</v>
      </c>
      <c r="D2386" t="s">
        <v>10</v>
      </c>
      <c r="E2386">
        <v>500</v>
      </c>
      <c r="F2386" t="s">
        <v>11</v>
      </c>
      <c r="G2386">
        <v>1</v>
      </c>
      <c r="H2386" t="s">
        <v>194</v>
      </c>
      <c r="I2386" t="s">
        <v>52</v>
      </c>
      <c r="J2386" t="b">
        <f t="shared" si="37"/>
        <v>0</v>
      </c>
      <c r="N2386">
        <v>394907</v>
      </c>
      <c r="V2386">
        <v>18</v>
      </c>
    </row>
    <row r="2387" spans="1:22" x14ac:dyDescent="0.25">
      <c r="A2387">
        <v>394584</v>
      </c>
      <c r="B2387" t="s">
        <v>978</v>
      </c>
      <c r="C2387" t="s">
        <v>979</v>
      </c>
      <c r="D2387" t="s">
        <v>10</v>
      </c>
      <c r="E2387">
        <v>250</v>
      </c>
      <c r="F2387" t="s">
        <v>31</v>
      </c>
      <c r="G2387">
        <v>2</v>
      </c>
      <c r="I2387" t="s">
        <v>52</v>
      </c>
      <c r="J2387" t="b">
        <f t="shared" si="37"/>
        <v>0</v>
      </c>
      <c r="N2387">
        <v>394908</v>
      </c>
      <c r="V2387">
        <v>18</v>
      </c>
    </row>
    <row r="2388" spans="1:22" x14ac:dyDescent="0.25">
      <c r="A2388">
        <v>394585</v>
      </c>
      <c r="B2388" t="s">
        <v>976</v>
      </c>
      <c r="C2388" t="s">
        <v>977</v>
      </c>
      <c r="D2388" t="s">
        <v>10</v>
      </c>
      <c r="E2388">
        <v>250</v>
      </c>
      <c r="F2388" t="s">
        <v>11</v>
      </c>
      <c r="G2388">
        <v>2</v>
      </c>
      <c r="I2388" t="s">
        <v>52</v>
      </c>
      <c r="J2388" t="b">
        <f t="shared" si="37"/>
        <v>0</v>
      </c>
      <c r="N2388">
        <v>394909</v>
      </c>
      <c r="V2388">
        <v>18</v>
      </c>
    </row>
    <row r="2389" spans="1:22" x14ac:dyDescent="0.25">
      <c r="A2389">
        <v>394597</v>
      </c>
      <c r="B2389" t="s">
        <v>980</v>
      </c>
      <c r="C2389" t="s">
        <v>981</v>
      </c>
      <c r="D2389" t="s">
        <v>10</v>
      </c>
      <c r="E2389">
        <v>250</v>
      </c>
      <c r="F2389" t="s">
        <v>31</v>
      </c>
      <c r="G2389">
        <v>2</v>
      </c>
      <c r="I2389" t="s">
        <v>52</v>
      </c>
      <c r="J2389" t="b">
        <f t="shared" si="37"/>
        <v>0</v>
      </c>
      <c r="N2389">
        <v>394910</v>
      </c>
      <c r="V2389">
        <v>18</v>
      </c>
    </row>
    <row r="2390" spans="1:22" x14ac:dyDescent="0.25">
      <c r="A2390">
        <v>394598</v>
      </c>
      <c r="B2390">
        <v>101301</v>
      </c>
      <c r="C2390" t="s">
        <v>342</v>
      </c>
      <c r="D2390" t="s">
        <v>10</v>
      </c>
      <c r="E2390">
        <v>494</v>
      </c>
      <c r="F2390" t="s">
        <v>11</v>
      </c>
      <c r="G2390">
        <v>1</v>
      </c>
      <c r="H2390" t="s">
        <v>303</v>
      </c>
      <c r="I2390" t="s">
        <v>52</v>
      </c>
      <c r="J2390" t="b">
        <f t="shared" si="37"/>
        <v>0</v>
      </c>
      <c r="N2390">
        <v>394911</v>
      </c>
      <c r="V2390">
        <v>18</v>
      </c>
    </row>
    <row r="2391" spans="1:22" x14ac:dyDescent="0.25">
      <c r="A2391">
        <v>394599</v>
      </c>
      <c r="B2391">
        <v>101418</v>
      </c>
      <c r="C2391" t="s">
        <v>515</v>
      </c>
      <c r="D2391" t="s">
        <v>10</v>
      </c>
      <c r="E2391">
        <v>500</v>
      </c>
      <c r="F2391" t="s">
        <v>11</v>
      </c>
      <c r="G2391">
        <v>1</v>
      </c>
      <c r="H2391" t="s">
        <v>307</v>
      </c>
      <c r="I2391" t="s">
        <v>52</v>
      </c>
      <c r="J2391" t="b">
        <f t="shared" si="37"/>
        <v>0</v>
      </c>
      <c r="N2391">
        <v>394912</v>
      </c>
      <c r="V2391">
        <v>19</v>
      </c>
    </row>
    <row r="2392" spans="1:22" x14ac:dyDescent="0.25">
      <c r="A2392">
        <v>394600</v>
      </c>
      <c r="B2392">
        <v>101373</v>
      </c>
      <c r="C2392" t="s">
        <v>819</v>
      </c>
      <c r="D2392" t="s">
        <v>10</v>
      </c>
      <c r="E2392">
        <v>540</v>
      </c>
      <c r="F2392" t="s">
        <v>11</v>
      </c>
      <c r="G2392">
        <v>1</v>
      </c>
      <c r="H2392" t="s">
        <v>303</v>
      </c>
      <c r="I2392" t="s">
        <v>52</v>
      </c>
      <c r="J2392" t="b">
        <f t="shared" si="37"/>
        <v>0</v>
      </c>
      <c r="N2392">
        <v>394918</v>
      </c>
      <c r="V2392">
        <v>19</v>
      </c>
    </row>
    <row r="2393" spans="1:22" x14ac:dyDescent="0.25">
      <c r="A2393">
        <v>394601</v>
      </c>
      <c r="B2393">
        <v>101481</v>
      </c>
      <c r="C2393" t="s">
        <v>552</v>
      </c>
      <c r="D2393" t="s">
        <v>10</v>
      </c>
      <c r="E2393">
        <v>250</v>
      </c>
      <c r="F2393" t="s">
        <v>11</v>
      </c>
      <c r="G2393">
        <v>1</v>
      </c>
      <c r="H2393" t="s">
        <v>307</v>
      </c>
      <c r="I2393" t="s">
        <v>52</v>
      </c>
      <c r="J2393" t="b">
        <f t="shared" si="37"/>
        <v>0</v>
      </c>
      <c r="N2393">
        <v>394919</v>
      </c>
      <c r="V2393">
        <v>19</v>
      </c>
    </row>
    <row r="2394" spans="1:22" x14ac:dyDescent="0.25">
      <c r="A2394">
        <v>394602</v>
      </c>
      <c r="B2394">
        <v>115030</v>
      </c>
      <c r="C2394" t="s">
        <v>308</v>
      </c>
      <c r="D2394" t="s">
        <v>10</v>
      </c>
      <c r="E2394">
        <v>1</v>
      </c>
      <c r="F2394" t="s">
        <v>11</v>
      </c>
      <c r="G2394">
        <v>1</v>
      </c>
      <c r="H2394" t="s">
        <v>24</v>
      </c>
      <c r="I2394" t="s">
        <v>52</v>
      </c>
      <c r="J2394" t="b">
        <f t="shared" si="37"/>
        <v>0</v>
      </c>
      <c r="N2394">
        <v>394920</v>
      </c>
      <c r="V2394">
        <v>19</v>
      </c>
    </row>
    <row r="2395" spans="1:22" x14ac:dyDescent="0.25">
      <c r="A2395">
        <v>394603</v>
      </c>
      <c r="B2395">
        <v>115040</v>
      </c>
      <c r="C2395" t="s">
        <v>162</v>
      </c>
      <c r="D2395" t="s">
        <v>10</v>
      </c>
      <c r="E2395">
        <v>1.75</v>
      </c>
      <c r="F2395" t="s">
        <v>11</v>
      </c>
      <c r="G2395">
        <v>1</v>
      </c>
      <c r="H2395" t="s">
        <v>163</v>
      </c>
      <c r="I2395" t="s">
        <v>52</v>
      </c>
      <c r="J2395" t="b">
        <f t="shared" si="37"/>
        <v>0</v>
      </c>
      <c r="N2395">
        <v>394921</v>
      </c>
      <c r="V2395">
        <v>19</v>
      </c>
    </row>
    <row r="2396" spans="1:22" x14ac:dyDescent="0.25">
      <c r="A2396">
        <v>394604</v>
      </c>
      <c r="B2396">
        <v>101266</v>
      </c>
      <c r="C2396" t="s">
        <v>912</v>
      </c>
      <c r="D2396" t="s">
        <v>10</v>
      </c>
      <c r="E2396">
        <v>250</v>
      </c>
      <c r="F2396" t="s">
        <v>11</v>
      </c>
      <c r="G2396">
        <v>1</v>
      </c>
      <c r="H2396" t="s">
        <v>303</v>
      </c>
      <c r="I2396" t="s">
        <v>52</v>
      </c>
      <c r="J2396" t="b">
        <f t="shared" si="37"/>
        <v>0</v>
      </c>
      <c r="N2396">
        <v>394922</v>
      </c>
      <c r="V2396">
        <v>19</v>
      </c>
    </row>
    <row r="2397" spans="1:22" x14ac:dyDescent="0.25">
      <c r="A2397">
        <v>394605</v>
      </c>
      <c r="B2397">
        <v>101334</v>
      </c>
      <c r="C2397" t="s">
        <v>190</v>
      </c>
      <c r="D2397" t="s">
        <v>10</v>
      </c>
      <c r="E2397">
        <v>500</v>
      </c>
      <c r="F2397" t="s">
        <v>11</v>
      </c>
      <c r="G2397">
        <v>1</v>
      </c>
      <c r="H2397" t="s">
        <v>307</v>
      </c>
      <c r="I2397" t="s">
        <v>52</v>
      </c>
      <c r="J2397" t="b">
        <f t="shared" si="37"/>
        <v>0</v>
      </c>
      <c r="N2397">
        <v>394923</v>
      </c>
      <c r="V2397">
        <v>19</v>
      </c>
    </row>
    <row r="2398" spans="1:22" x14ac:dyDescent="0.25">
      <c r="A2398">
        <v>394606</v>
      </c>
      <c r="B2398">
        <v>120030</v>
      </c>
      <c r="C2398" t="s">
        <v>164</v>
      </c>
      <c r="D2398" t="s">
        <v>10</v>
      </c>
      <c r="E2398">
        <v>357</v>
      </c>
      <c r="F2398" t="s">
        <v>11</v>
      </c>
      <c r="G2398">
        <v>1</v>
      </c>
      <c r="H2398" t="s">
        <v>163</v>
      </c>
      <c r="I2398" t="s">
        <v>52</v>
      </c>
      <c r="J2398" t="b">
        <f t="shared" si="37"/>
        <v>0</v>
      </c>
      <c r="N2398">
        <v>394924</v>
      </c>
      <c r="V2398">
        <v>19</v>
      </c>
    </row>
    <row r="2399" spans="1:22" x14ac:dyDescent="0.25">
      <c r="A2399">
        <v>394607</v>
      </c>
      <c r="B2399">
        <v>120030</v>
      </c>
      <c r="C2399" t="s">
        <v>164</v>
      </c>
      <c r="D2399" t="s">
        <v>10</v>
      </c>
      <c r="E2399">
        <v>393</v>
      </c>
      <c r="F2399" t="s">
        <v>11</v>
      </c>
      <c r="G2399">
        <v>1</v>
      </c>
      <c r="H2399" t="s">
        <v>820</v>
      </c>
      <c r="I2399" t="s">
        <v>52</v>
      </c>
      <c r="J2399" t="b">
        <f t="shared" si="37"/>
        <v>0</v>
      </c>
      <c r="N2399">
        <v>394926</v>
      </c>
      <c r="V2399">
        <v>19</v>
      </c>
    </row>
    <row r="2400" spans="1:22" x14ac:dyDescent="0.25">
      <c r="A2400">
        <v>394608</v>
      </c>
      <c r="B2400">
        <v>56461</v>
      </c>
      <c r="C2400" t="s">
        <v>982</v>
      </c>
      <c r="D2400" t="s">
        <v>10</v>
      </c>
      <c r="E2400">
        <v>18</v>
      </c>
      <c r="F2400" t="s">
        <v>31</v>
      </c>
      <c r="G2400">
        <v>2</v>
      </c>
      <c r="I2400" t="s">
        <v>37</v>
      </c>
      <c r="J2400" t="b">
        <f t="shared" si="37"/>
        <v>0</v>
      </c>
      <c r="N2400">
        <v>394933</v>
      </c>
      <c r="V2400">
        <v>19</v>
      </c>
    </row>
    <row r="2401" spans="1:22" x14ac:dyDescent="0.25">
      <c r="A2401">
        <v>394609</v>
      </c>
      <c r="B2401">
        <v>56461</v>
      </c>
      <c r="C2401" t="s">
        <v>982</v>
      </c>
      <c r="D2401" t="s">
        <v>10</v>
      </c>
      <c r="E2401">
        <v>18</v>
      </c>
      <c r="F2401" t="s">
        <v>11</v>
      </c>
      <c r="G2401">
        <v>1</v>
      </c>
      <c r="H2401" t="s">
        <v>32</v>
      </c>
      <c r="I2401" t="s">
        <v>37</v>
      </c>
      <c r="J2401" t="b">
        <f t="shared" si="37"/>
        <v>0</v>
      </c>
      <c r="N2401">
        <v>394934</v>
      </c>
      <c r="V2401">
        <v>20</v>
      </c>
    </row>
    <row r="2402" spans="1:22" x14ac:dyDescent="0.25">
      <c r="A2402">
        <v>394640</v>
      </c>
      <c r="B2402" t="s">
        <v>983</v>
      </c>
      <c r="C2402" t="s">
        <v>984</v>
      </c>
      <c r="D2402" t="s">
        <v>10</v>
      </c>
      <c r="E2402">
        <v>250</v>
      </c>
      <c r="F2402" t="s">
        <v>31</v>
      </c>
      <c r="G2402">
        <v>2</v>
      </c>
      <c r="I2402" t="s">
        <v>52</v>
      </c>
      <c r="J2402" t="b">
        <f t="shared" si="37"/>
        <v>0</v>
      </c>
      <c r="N2402">
        <v>394935</v>
      </c>
      <c r="V2402">
        <v>20</v>
      </c>
    </row>
    <row r="2403" spans="1:22" x14ac:dyDescent="0.25">
      <c r="A2403">
        <v>394641</v>
      </c>
      <c r="B2403">
        <v>35795</v>
      </c>
      <c r="C2403" t="s">
        <v>731</v>
      </c>
      <c r="D2403" t="s">
        <v>10</v>
      </c>
      <c r="E2403">
        <v>500</v>
      </c>
      <c r="F2403" t="s">
        <v>11</v>
      </c>
      <c r="G2403">
        <v>1</v>
      </c>
      <c r="H2403" t="s">
        <v>22</v>
      </c>
      <c r="I2403" t="s">
        <v>52</v>
      </c>
      <c r="J2403" t="b">
        <f t="shared" si="37"/>
        <v>0</v>
      </c>
      <c r="N2403">
        <v>394936</v>
      </c>
      <c r="V2403">
        <v>20</v>
      </c>
    </row>
    <row r="2404" spans="1:22" x14ac:dyDescent="0.25">
      <c r="A2404">
        <v>394642</v>
      </c>
      <c r="B2404">
        <v>20060</v>
      </c>
      <c r="C2404" t="s">
        <v>767</v>
      </c>
      <c r="D2404" t="s">
        <v>10</v>
      </c>
      <c r="E2404">
        <v>250</v>
      </c>
      <c r="F2404" t="s">
        <v>11</v>
      </c>
      <c r="G2404">
        <v>1</v>
      </c>
      <c r="H2404" t="s">
        <v>186</v>
      </c>
      <c r="I2404" t="s">
        <v>52</v>
      </c>
      <c r="J2404" t="b">
        <f t="shared" si="37"/>
        <v>0</v>
      </c>
      <c r="N2404">
        <v>394937</v>
      </c>
      <c r="V2404">
        <v>20</v>
      </c>
    </row>
    <row r="2405" spans="1:22" x14ac:dyDescent="0.25">
      <c r="A2405">
        <v>394643</v>
      </c>
      <c r="B2405">
        <v>20570</v>
      </c>
      <c r="C2405" t="s">
        <v>19</v>
      </c>
      <c r="D2405" t="s">
        <v>10</v>
      </c>
      <c r="E2405">
        <v>500</v>
      </c>
      <c r="F2405" t="s">
        <v>11</v>
      </c>
      <c r="G2405">
        <v>1</v>
      </c>
      <c r="H2405" t="s">
        <v>186</v>
      </c>
      <c r="I2405" t="s">
        <v>52</v>
      </c>
      <c r="J2405" t="b">
        <f t="shared" si="37"/>
        <v>0</v>
      </c>
      <c r="N2405">
        <v>394938</v>
      </c>
      <c r="V2405">
        <v>20</v>
      </c>
    </row>
    <row r="2406" spans="1:22" x14ac:dyDescent="0.25">
      <c r="A2406">
        <v>394644</v>
      </c>
      <c r="B2406">
        <v>45600</v>
      </c>
      <c r="C2406" t="s">
        <v>875</v>
      </c>
      <c r="D2406" t="s">
        <v>10</v>
      </c>
      <c r="E2406">
        <v>500</v>
      </c>
      <c r="F2406" t="s">
        <v>11</v>
      </c>
      <c r="G2406">
        <v>1</v>
      </c>
      <c r="I2406" t="s">
        <v>52</v>
      </c>
      <c r="J2406" t="b">
        <f t="shared" si="37"/>
        <v>0</v>
      </c>
      <c r="N2406">
        <v>394939</v>
      </c>
      <c r="V2406">
        <v>20</v>
      </c>
    </row>
    <row r="2407" spans="1:22" x14ac:dyDescent="0.25">
      <c r="A2407">
        <v>394645</v>
      </c>
      <c r="B2407">
        <v>30120</v>
      </c>
      <c r="C2407" t="s">
        <v>188</v>
      </c>
      <c r="D2407" t="s">
        <v>10</v>
      </c>
      <c r="E2407">
        <v>250</v>
      </c>
      <c r="F2407" t="s">
        <v>11</v>
      </c>
      <c r="G2407">
        <v>1</v>
      </c>
      <c r="H2407" t="s">
        <v>22</v>
      </c>
      <c r="I2407" t="s">
        <v>52</v>
      </c>
      <c r="J2407" t="b">
        <f t="shared" si="37"/>
        <v>0</v>
      </c>
      <c r="N2407">
        <v>394940</v>
      </c>
      <c r="V2407">
        <v>20</v>
      </c>
    </row>
    <row r="2408" spans="1:22" x14ac:dyDescent="0.25">
      <c r="A2408">
        <v>394646</v>
      </c>
      <c r="B2408">
        <v>25170</v>
      </c>
      <c r="C2408" t="s">
        <v>768</v>
      </c>
      <c r="D2408" t="s">
        <v>10</v>
      </c>
      <c r="E2408">
        <v>250</v>
      </c>
      <c r="F2408" t="s">
        <v>11</v>
      </c>
      <c r="G2408">
        <v>1</v>
      </c>
      <c r="H2408" t="s">
        <v>186</v>
      </c>
      <c r="I2408" t="s">
        <v>52</v>
      </c>
      <c r="J2408" t="b">
        <f t="shared" si="37"/>
        <v>0</v>
      </c>
      <c r="N2408">
        <v>394961</v>
      </c>
      <c r="V2408">
        <v>20</v>
      </c>
    </row>
    <row r="2409" spans="1:22" x14ac:dyDescent="0.25">
      <c r="A2409">
        <v>394647</v>
      </c>
      <c r="B2409">
        <v>45700</v>
      </c>
      <c r="C2409" t="s">
        <v>318</v>
      </c>
      <c r="D2409" t="s">
        <v>10</v>
      </c>
      <c r="E2409">
        <v>250</v>
      </c>
      <c r="F2409" t="s">
        <v>11</v>
      </c>
      <c r="G2409">
        <v>1</v>
      </c>
      <c r="I2409" t="s">
        <v>52</v>
      </c>
      <c r="J2409" t="b">
        <f t="shared" si="37"/>
        <v>0</v>
      </c>
      <c r="N2409">
        <v>394962</v>
      </c>
      <c r="V2409">
        <v>20</v>
      </c>
    </row>
    <row r="2410" spans="1:22" x14ac:dyDescent="0.25">
      <c r="A2410">
        <v>394648</v>
      </c>
      <c r="B2410">
        <v>50260</v>
      </c>
      <c r="C2410" t="s">
        <v>238</v>
      </c>
      <c r="D2410" t="s">
        <v>10</v>
      </c>
      <c r="E2410">
        <v>250</v>
      </c>
      <c r="F2410" t="s">
        <v>11</v>
      </c>
      <c r="G2410">
        <v>1</v>
      </c>
      <c r="H2410" t="s">
        <v>206</v>
      </c>
      <c r="I2410" t="s">
        <v>52</v>
      </c>
      <c r="J2410" t="b">
        <f t="shared" si="37"/>
        <v>0</v>
      </c>
      <c r="N2410">
        <v>394963</v>
      </c>
      <c r="V2410">
        <v>20</v>
      </c>
    </row>
    <row r="2411" spans="1:22" x14ac:dyDescent="0.25">
      <c r="A2411">
        <v>394649</v>
      </c>
      <c r="B2411">
        <v>5631</v>
      </c>
      <c r="C2411" t="s">
        <v>237</v>
      </c>
      <c r="D2411" t="s">
        <v>10</v>
      </c>
      <c r="E2411">
        <v>1</v>
      </c>
      <c r="F2411" t="s">
        <v>11</v>
      </c>
      <c r="G2411">
        <v>1</v>
      </c>
      <c r="H2411" t="s">
        <v>152</v>
      </c>
      <c r="I2411" t="s">
        <v>52</v>
      </c>
      <c r="J2411" t="b">
        <f t="shared" si="37"/>
        <v>0</v>
      </c>
      <c r="N2411">
        <v>394964</v>
      </c>
      <c r="V2411">
        <v>20</v>
      </c>
    </row>
    <row r="2412" spans="1:22" x14ac:dyDescent="0.25">
      <c r="A2412">
        <v>394650</v>
      </c>
      <c r="B2412">
        <v>5279</v>
      </c>
      <c r="C2412" t="s">
        <v>765</v>
      </c>
      <c r="D2412" t="s">
        <v>10</v>
      </c>
      <c r="E2412">
        <v>250</v>
      </c>
      <c r="F2412" t="s">
        <v>11</v>
      </c>
      <c r="G2412">
        <v>1</v>
      </c>
      <c r="H2412" t="s">
        <v>150</v>
      </c>
      <c r="I2412" t="s">
        <v>52</v>
      </c>
      <c r="J2412" t="b">
        <f t="shared" si="37"/>
        <v>0</v>
      </c>
      <c r="N2412">
        <v>394965</v>
      </c>
      <c r="V2412">
        <v>20</v>
      </c>
    </row>
    <row r="2413" spans="1:22" x14ac:dyDescent="0.25">
      <c r="A2413">
        <v>394651</v>
      </c>
      <c r="B2413">
        <v>5101</v>
      </c>
      <c r="C2413" t="s">
        <v>764</v>
      </c>
      <c r="D2413" t="s">
        <v>10</v>
      </c>
      <c r="E2413">
        <v>500</v>
      </c>
      <c r="F2413" t="s">
        <v>11</v>
      </c>
      <c r="G2413">
        <v>1</v>
      </c>
      <c r="H2413" t="s">
        <v>150</v>
      </c>
      <c r="I2413" t="s">
        <v>52</v>
      </c>
      <c r="J2413" t="b">
        <f t="shared" si="37"/>
        <v>0</v>
      </c>
      <c r="N2413">
        <v>394966</v>
      </c>
      <c r="V2413">
        <v>20</v>
      </c>
    </row>
    <row r="2414" spans="1:22" x14ac:dyDescent="0.25">
      <c r="A2414">
        <v>394652</v>
      </c>
      <c r="B2414">
        <v>5181</v>
      </c>
      <c r="C2414" t="s">
        <v>771</v>
      </c>
      <c r="D2414" t="s">
        <v>10</v>
      </c>
      <c r="E2414">
        <v>1</v>
      </c>
      <c r="F2414" t="s">
        <v>11</v>
      </c>
      <c r="G2414">
        <v>1</v>
      </c>
      <c r="H2414" t="s">
        <v>150</v>
      </c>
      <c r="I2414" t="s">
        <v>52</v>
      </c>
      <c r="J2414" t="b">
        <f t="shared" si="37"/>
        <v>0</v>
      </c>
      <c r="N2414">
        <v>394967</v>
      </c>
      <c r="V2414">
        <v>20</v>
      </c>
    </row>
    <row r="2415" spans="1:22" x14ac:dyDescent="0.25">
      <c r="A2415">
        <v>394653</v>
      </c>
      <c r="B2415">
        <v>5001</v>
      </c>
      <c r="C2415" t="s">
        <v>985</v>
      </c>
      <c r="D2415" t="s">
        <v>10</v>
      </c>
      <c r="E2415">
        <v>38</v>
      </c>
      <c r="F2415" t="s">
        <v>11</v>
      </c>
      <c r="G2415">
        <v>1</v>
      </c>
      <c r="H2415" t="s">
        <v>150</v>
      </c>
      <c r="I2415" t="s">
        <v>52</v>
      </c>
      <c r="J2415" t="b">
        <f t="shared" si="37"/>
        <v>0</v>
      </c>
      <c r="N2415">
        <v>394968</v>
      </c>
      <c r="V2415">
        <v>20</v>
      </c>
    </row>
    <row r="2416" spans="1:22" x14ac:dyDescent="0.25">
      <c r="A2416">
        <v>394654</v>
      </c>
      <c r="B2416">
        <v>2300</v>
      </c>
      <c r="C2416" t="s">
        <v>695</v>
      </c>
      <c r="D2416" t="s">
        <v>10</v>
      </c>
      <c r="E2416">
        <v>250</v>
      </c>
      <c r="F2416" t="s">
        <v>11</v>
      </c>
      <c r="G2416">
        <v>1</v>
      </c>
      <c r="H2416" t="s">
        <v>474</v>
      </c>
      <c r="I2416" t="s">
        <v>52</v>
      </c>
      <c r="J2416" t="b">
        <f t="shared" si="37"/>
        <v>0</v>
      </c>
      <c r="N2416">
        <v>394969</v>
      </c>
      <c r="V2416">
        <v>20</v>
      </c>
    </row>
    <row r="2417" spans="1:22" x14ac:dyDescent="0.25">
      <c r="A2417">
        <v>394655</v>
      </c>
      <c r="B2417">
        <v>15130</v>
      </c>
      <c r="C2417" t="s">
        <v>260</v>
      </c>
      <c r="D2417" t="s">
        <v>10</v>
      </c>
      <c r="E2417">
        <v>240</v>
      </c>
      <c r="F2417" t="s">
        <v>11</v>
      </c>
      <c r="G2417">
        <v>1</v>
      </c>
      <c r="H2417" t="s">
        <v>101</v>
      </c>
      <c r="I2417" t="s">
        <v>52</v>
      </c>
      <c r="J2417" t="b">
        <f t="shared" si="37"/>
        <v>0</v>
      </c>
      <c r="N2417">
        <v>394970</v>
      </c>
      <c r="V2417">
        <v>20</v>
      </c>
    </row>
    <row r="2418" spans="1:22" x14ac:dyDescent="0.25">
      <c r="A2418">
        <v>394656</v>
      </c>
      <c r="B2418">
        <v>3620</v>
      </c>
      <c r="C2418" t="s">
        <v>371</v>
      </c>
      <c r="D2418" t="s">
        <v>10</v>
      </c>
      <c r="E2418">
        <v>250</v>
      </c>
      <c r="F2418" t="s">
        <v>11</v>
      </c>
      <c r="G2418">
        <v>1</v>
      </c>
      <c r="H2418" t="s">
        <v>372</v>
      </c>
      <c r="I2418" t="s">
        <v>52</v>
      </c>
      <c r="J2418" t="b">
        <f t="shared" si="37"/>
        <v>0</v>
      </c>
      <c r="N2418">
        <v>394971</v>
      </c>
      <c r="V2418">
        <v>20</v>
      </c>
    </row>
    <row r="2419" spans="1:22" x14ac:dyDescent="0.25">
      <c r="A2419">
        <v>394657</v>
      </c>
      <c r="B2419">
        <v>3760</v>
      </c>
      <c r="C2419" t="s">
        <v>716</v>
      </c>
      <c r="D2419" t="s">
        <v>10</v>
      </c>
      <c r="E2419">
        <v>250</v>
      </c>
      <c r="F2419" t="s">
        <v>11</v>
      </c>
      <c r="G2419">
        <v>1</v>
      </c>
      <c r="H2419" t="s">
        <v>717</v>
      </c>
      <c r="I2419" t="s">
        <v>52</v>
      </c>
      <c r="J2419" t="b">
        <f t="shared" si="37"/>
        <v>0</v>
      </c>
      <c r="N2419">
        <v>394972</v>
      </c>
      <c r="V2419">
        <v>20</v>
      </c>
    </row>
    <row r="2420" spans="1:22" x14ac:dyDescent="0.25">
      <c r="A2420">
        <v>394658</v>
      </c>
      <c r="B2420">
        <v>2305</v>
      </c>
      <c r="C2420" t="s">
        <v>927</v>
      </c>
      <c r="D2420" t="s">
        <v>10</v>
      </c>
      <c r="E2420">
        <v>250</v>
      </c>
      <c r="F2420" t="s">
        <v>11</v>
      </c>
      <c r="G2420">
        <v>1</v>
      </c>
      <c r="H2420" t="s">
        <v>472</v>
      </c>
      <c r="I2420" t="s">
        <v>52</v>
      </c>
      <c r="J2420" t="b">
        <f t="shared" si="37"/>
        <v>0</v>
      </c>
      <c r="N2420">
        <v>394973</v>
      </c>
      <c r="V2420">
        <v>20</v>
      </c>
    </row>
    <row r="2421" spans="1:22" x14ac:dyDescent="0.25">
      <c r="A2421">
        <v>394659</v>
      </c>
      <c r="B2421">
        <v>15760</v>
      </c>
      <c r="C2421" t="s">
        <v>632</v>
      </c>
      <c r="D2421" t="s">
        <v>10</v>
      </c>
      <c r="E2421">
        <v>500</v>
      </c>
      <c r="F2421" t="s">
        <v>11</v>
      </c>
      <c r="G2421">
        <v>1</v>
      </c>
      <c r="H2421" t="s">
        <v>204</v>
      </c>
      <c r="I2421" t="s">
        <v>52</v>
      </c>
      <c r="J2421" t="b">
        <f t="shared" si="37"/>
        <v>0</v>
      </c>
      <c r="N2421">
        <v>394974</v>
      </c>
      <c r="V2421">
        <v>20</v>
      </c>
    </row>
    <row r="2422" spans="1:22" x14ac:dyDescent="0.25">
      <c r="A2422">
        <v>394660</v>
      </c>
      <c r="B2422">
        <v>15080</v>
      </c>
      <c r="C2422" t="s">
        <v>233</v>
      </c>
      <c r="D2422" t="s">
        <v>10</v>
      </c>
      <c r="E2422">
        <v>984</v>
      </c>
      <c r="F2422" t="s">
        <v>11</v>
      </c>
      <c r="G2422">
        <v>1</v>
      </c>
      <c r="H2422" t="s">
        <v>101</v>
      </c>
      <c r="I2422" t="s">
        <v>52</v>
      </c>
      <c r="J2422" t="b">
        <f t="shared" si="37"/>
        <v>0</v>
      </c>
      <c r="N2422">
        <v>394975</v>
      </c>
      <c r="V2422">
        <v>20</v>
      </c>
    </row>
    <row r="2423" spans="1:22" x14ac:dyDescent="0.25">
      <c r="A2423">
        <v>394661</v>
      </c>
      <c r="B2423" t="s">
        <v>244</v>
      </c>
      <c r="C2423" t="s">
        <v>245</v>
      </c>
      <c r="D2423" t="s">
        <v>10</v>
      </c>
      <c r="E2423">
        <v>250</v>
      </c>
      <c r="F2423" t="s">
        <v>11</v>
      </c>
      <c r="G2423">
        <v>1</v>
      </c>
      <c r="H2423" t="s">
        <v>186</v>
      </c>
      <c r="I2423" t="s">
        <v>52</v>
      </c>
      <c r="J2423" t="b">
        <f t="shared" si="37"/>
        <v>0</v>
      </c>
      <c r="N2423">
        <v>394976</v>
      </c>
      <c r="V2423">
        <v>20</v>
      </c>
    </row>
    <row r="2424" spans="1:22" x14ac:dyDescent="0.25">
      <c r="A2424">
        <v>394662</v>
      </c>
      <c r="B2424">
        <v>2000</v>
      </c>
      <c r="C2424" t="s">
        <v>365</v>
      </c>
      <c r="D2424" t="s">
        <v>10</v>
      </c>
      <c r="E2424">
        <v>250</v>
      </c>
      <c r="F2424" t="s">
        <v>11</v>
      </c>
      <c r="G2424">
        <v>1</v>
      </c>
      <c r="H2424" t="s">
        <v>178</v>
      </c>
      <c r="I2424" t="s">
        <v>52</v>
      </c>
      <c r="J2424" t="b">
        <f t="shared" si="37"/>
        <v>0</v>
      </c>
      <c r="N2424">
        <v>394977</v>
      </c>
      <c r="V2424">
        <v>20</v>
      </c>
    </row>
    <row r="2425" spans="1:22" x14ac:dyDescent="0.25">
      <c r="A2425">
        <v>394663</v>
      </c>
      <c r="B2425">
        <v>2015</v>
      </c>
      <c r="C2425" t="s">
        <v>986</v>
      </c>
      <c r="D2425" t="s">
        <v>10</v>
      </c>
      <c r="E2425">
        <v>250</v>
      </c>
      <c r="F2425" t="s">
        <v>11</v>
      </c>
      <c r="G2425">
        <v>1</v>
      </c>
      <c r="H2425" t="s">
        <v>178</v>
      </c>
      <c r="I2425" t="s">
        <v>52</v>
      </c>
      <c r="J2425" t="b">
        <f t="shared" si="37"/>
        <v>0</v>
      </c>
      <c r="N2425">
        <v>394978</v>
      </c>
      <c r="V2425">
        <v>20</v>
      </c>
    </row>
    <row r="2426" spans="1:22" x14ac:dyDescent="0.25">
      <c r="A2426">
        <v>394664</v>
      </c>
      <c r="B2426">
        <v>225001</v>
      </c>
      <c r="C2426" t="s">
        <v>862</v>
      </c>
      <c r="D2426" t="s">
        <v>10</v>
      </c>
      <c r="E2426">
        <v>250</v>
      </c>
      <c r="F2426" t="s">
        <v>11</v>
      </c>
      <c r="G2426">
        <v>1</v>
      </c>
      <c r="I2426" t="s">
        <v>52</v>
      </c>
      <c r="J2426" t="b">
        <f t="shared" si="37"/>
        <v>0</v>
      </c>
      <c r="N2426">
        <v>394979</v>
      </c>
      <c r="V2426">
        <v>20</v>
      </c>
    </row>
    <row r="2427" spans="1:22" x14ac:dyDescent="0.25">
      <c r="A2427">
        <v>394665</v>
      </c>
      <c r="B2427">
        <v>313001</v>
      </c>
      <c r="C2427" t="s">
        <v>278</v>
      </c>
      <c r="D2427" t="s">
        <v>10</v>
      </c>
      <c r="E2427">
        <v>250</v>
      </c>
      <c r="F2427" t="s">
        <v>11</v>
      </c>
      <c r="G2427">
        <v>1</v>
      </c>
      <c r="I2427" t="s">
        <v>52</v>
      </c>
      <c r="J2427" t="b">
        <f t="shared" si="37"/>
        <v>0</v>
      </c>
      <c r="N2427">
        <v>394980</v>
      </c>
      <c r="V2427">
        <v>20</v>
      </c>
    </row>
    <row r="2428" spans="1:22" x14ac:dyDescent="0.25">
      <c r="A2428">
        <v>394666</v>
      </c>
      <c r="B2428">
        <v>3280</v>
      </c>
      <c r="C2428" t="s">
        <v>763</v>
      </c>
      <c r="D2428" t="s">
        <v>10</v>
      </c>
      <c r="E2428">
        <v>250</v>
      </c>
      <c r="F2428" t="s">
        <v>11</v>
      </c>
      <c r="G2428">
        <v>1</v>
      </c>
      <c r="H2428" t="s">
        <v>372</v>
      </c>
      <c r="I2428" t="s">
        <v>52</v>
      </c>
      <c r="J2428" t="b">
        <f t="shared" si="37"/>
        <v>0</v>
      </c>
      <c r="N2428">
        <v>394981</v>
      </c>
      <c r="V2428">
        <v>20</v>
      </c>
    </row>
    <row r="2429" spans="1:22" x14ac:dyDescent="0.25">
      <c r="A2429">
        <v>394667</v>
      </c>
      <c r="B2429">
        <v>7223</v>
      </c>
      <c r="C2429" t="s">
        <v>766</v>
      </c>
      <c r="D2429" t="s">
        <v>10</v>
      </c>
      <c r="E2429">
        <v>250</v>
      </c>
      <c r="F2429" t="s">
        <v>11</v>
      </c>
      <c r="G2429">
        <v>1</v>
      </c>
      <c r="H2429" t="s">
        <v>20</v>
      </c>
      <c r="I2429" t="s">
        <v>297</v>
      </c>
      <c r="J2429" t="b">
        <f t="shared" si="37"/>
        <v>0</v>
      </c>
      <c r="N2429">
        <v>394982</v>
      </c>
      <c r="V2429">
        <v>20</v>
      </c>
    </row>
    <row r="2430" spans="1:22" x14ac:dyDescent="0.25">
      <c r="A2430">
        <v>394668</v>
      </c>
      <c r="B2430">
        <v>30382</v>
      </c>
      <c r="C2430" t="s">
        <v>818</v>
      </c>
      <c r="D2430" t="s">
        <v>10</v>
      </c>
      <c r="E2430">
        <v>596</v>
      </c>
      <c r="F2430" t="s">
        <v>11</v>
      </c>
      <c r="G2430">
        <v>1</v>
      </c>
      <c r="H2430" t="s">
        <v>22</v>
      </c>
      <c r="I2430" t="s">
        <v>297</v>
      </c>
      <c r="J2430" t="b">
        <f t="shared" si="37"/>
        <v>0</v>
      </c>
      <c r="N2430">
        <v>394983</v>
      </c>
      <c r="V2430">
        <v>20</v>
      </c>
    </row>
    <row r="2431" spans="1:22" x14ac:dyDescent="0.25">
      <c r="A2431">
        <v>394669</v>
      </c>
      <c r="B2431">
        <v>30384</v>
      </c>
      <c r="C2431" t="s">
        <v>769</v>
      </c>
      <c r="D2431" t="s">
        <v>10</v>
      </c>
      <c r="E2431">
        <v>154</v>
      </c>
      <c r="F2431" t="s">
        <v>11</v>
      </c>
      <c r="G2431">
        <v>1</v>
      </c>
      <c r="H2431" t="s">
        <v>22</v>
      </c>
      <c r="I2431" t="s">
        <v>297</v>
      </c>
      <c r="J2431" t="b">
        <f t="shared" si="37"/>
        <v>0</v>
      </c>
      <c r="N2431">
        <v>394984</v>
      </c>
      <c r="V2431">
        <v>20</v>
      </c>
    </row>
    <row r="2432" spans="1:22" x14ac:dyDescent="0.25">
      <c r="A2432">
        <v>394670</v>
      </c>
      <c r="B2432">
        <v>20547</v>
      </c>
      <c r="C2432" t="s">
        <v>185</v>
      </c>
      <c r="D2432" t="s">
        <v>10</v>
      </c>
      <c r="E2432">
        <v>208</v>
      </c>
      <c r="F2432" t="s">
        <v>11</v>
      </c>
      <c r="G2432">
        <v>1</v>
      </c>
      <c r="H2432" t="s">
        <v>186</v>
      </c>
      <c r="I2432" t="s">
        <v>297</v>
      </c>
      <c r="J2432" t="b">
        <f t="shared" si="37"/>
        <v>0</v>
      </c>
      <c r="N2432">
        <v>394985</v>
      </c>
      <c r="V2432">
        <v>20</v>
      </c>
    </row>
    <row r="2433" spans="1:22" x14ac:dyDescent="0.25">
      <c r="A2433">
        <v>394671</v>
      </c>
      <c r="B2433">
        <v>20549</v>
      </c>
      <c r="C2433" t="s">
        <v>807</v>
      </c>
      <c r="D2433" t="s">
        <v>10</v>
      </c>
      <c r="E2433">
        <v>42</v>
      </c>
      <c r="F2433" t="s">
        <v>11</v>
      </c>
      <c r="G2433">
        <v>1</v>
      </c>
      <c r="I2433" t="s">
        <v>297</v>
      </c>
      <c r="J2433" t="b">
        <f t="shared" si="37"/>
        <v>0</v>
      </c>
      <c r="N2433">
        <v>394986</v>
      </c>
      <c r="V2433">
        <v>20</v>
      </c>
    </row>
    <row r="2434" spans="1:22" x14ac:dyDescent="0.25">
      <c r="A2434">
        <v>394673</v>
      </c>
      <c r="B2434" t="s">
        <v>987</v>
      </c>
      <c r="C2434" t="s">
        <v>988</v>
      </c>
      <c r="D2434" t="s">
        <v>10</v>
      </c>
      <c r="E2434">
        <v>250</v>
      </c>
      <c r="F2434" t="s">
        <v>31</v>
      </c>
      <c r="G2434">
        <v>2</v>
      </c>
      <c r="I2434" t="s">
        <v>52</v>
      </c>
      <c r="J2434" t="b">
        <f t="shared" si="37"/>
        <v>0</v>
      </c>
      <c r="N2434">
        <v>394987</v>
      </c>
      <c r="V2434">
        <v>20</v>
      </c>
    </row>
    <row r="2435" spans="1:22" x14ac:dyDescent="0.25">
      <c r="A2435">
        <v>394674</v>
      </c>
      <c r="B2435" t="s">
        <v>983</v>
      </c>
      <c r="C2435" t="s">
        <v>984</v>
      </c>
      <c r="D2435" t="s">
        <v>10</v>
      </c>
      <c r="E2435">
        <v>250</v>
      </c>
      <c r="F2435" t="s">
        <v>11</v>
      </c>
      <c r="G2435">
        <v>2</v>
      </c>
      <c r="I2435" t="s">
        <v>52</v>
      </c>
      <c r="J2435" t="b">
        <f t="shared" si="37"/>
        <v>0</v>
      </c>
      <c r="N2435">
        <v>394988</v>
      </c>
      <c r="V2435">
        <v>20</v>
      </c>
    </row>
    <row r="2436" spans="1:22" x14ac:dyDescent="0.25">
      <c r="A2436">
        <v>394689</v>
      </c>
      <c r="B2436" t="s">
        <v>989</v>
      </c>
      <c r="C2436" t="s">
        <v>990</v>
      </c>
      <c r="D2436" t="s">
        <v>10</v>
      </c>
      <c r="E2436">
        <v>50</v>
      </c>
      <c r="F2436" t="s">
        <v>31</v>
      </c>
      <c r="G2436">
        <v>1</v>
      </c>
      <c r="H2436" t="s">
        <v>140</v>
      </c>
      <c r="I2436" t="s">
        <v>52</v>
      </c>
      <c r="J2436" t="b">
        <f t="shared" si="37"/>
        <v>0</v>
      </c>
      <c r="N2436">
        <v>395010</v>
      </c>
      <c r="V2436">
        <v>20</v>
      </c>
    </row>
    <row r="2437" spans="1:22" x14ac:dyDescent="0.25">
      <c r="A2437">
        <v>394690</v>
      </c>
      <c r="B2437">
        <v>115638</v>
      </c>
      <c r="C2437" t="s">
        <v>962</v>
      </c>
      <c r="D2437" t="s">
        <v>10</v>
      </c>
      <c r="E2437">
        <v>50</v>
      </c>
      <c r="F2437" t="s">
        <v>11</v>
      </c>
      <c r="G2437">
        <v>1</v>
      </c>
      <c r="H2437" t="s">
        <v>963</v>
      </c>
      <c r="I2437" t="s">
        <v>52</v>
      </c>
      <c r="J2437" t="b">
        <f t="shared" si="37"/>
        <v>0</v>
      </c>
      <c r="N2437">
        <v>395011</v>
      </c>
      <c r="V2437">
        <v>20</v>
      </c>
    </row>
    <row r="2438" spans="1:22" x14ac:dyDescent="0.25">
      <c r="A2438">
        <v>394691</v>
      </c>
      <c r="B2438" t="s">
        <v>596</v>
      </c>
      <c r="C2438" t="s">
        <v>597</v>
      </c>
      <c r="D2438" t="s">
        <v>10</v>
      </c>
      <c r="E2438">
        <v>100</v>
      </c>
      <c r="F2438" t="s">
        <v>11</v>
      </c>
      <c r="G2438">
        <v>1</v>
      </c>
      <c r="H2438" t="s">
        <v>24</v>
      </c>
      <c r="I2438" t="s">
        <v>52</v>
      </c>
      <c r="J2438" t="b">
        <f t="shared" si="37"/>
        <v>0</v>
      </c>
      <c r="N2438">
        <v>395012</v>
      </c>
      <c r="V2438">
        <v>20</v>
      </c>
    </row>
    <row r="2439" spans="1:22" x14ac:dyDescent="0.25">
      <c r="A2439">
        <v>394692</v>
      </c>
      <c r="B2439">
        <v>101601</v>
      </c>
      <c r="C2439" t="s">
        <v>939</v>
      </c>
      <c r="D2439" t="s">
        <v>10</v>
      </c>
      <c r="E2439">
        <v>150</v>
      </c>
      <c r="F2439" t="s">
        <v>11</v>
      </c>
      <c r="G2439">
        <v>1</v>
      </c>
      <c r="H2439" t="s">
        <v>303</v>
      </c>
      <c r="I2439" t="s">
        <v>52</v>
      </c>
      <c r="J2439" t="b">
        <f t="shared" si="37"/>
        <v>0</v>
      </c>
      <c r="N2439">
        <v>395013</v>
      </c>
      <c r="V2439">
        <v>20</v>
      </c>
    </row>
    <row r="2440" spans="1:22" x14ac:dyDescent="0.25">
      <c r="A2440">
        <v>394693</v>
      </c>
      <c r="B2440">
        <v>127035</v>
      </c>
      <c r="C2440" t="s">
        <v>259</v>
      </c>
      <c r="D2440" t="s">
        <v>10</v>
      </c>
      <c r="E2440">
        <v>42</v>
      </c>
      <c r="F2440" t="s">
        <v>11</v>
      </c>
      <c r="G2440">
        <v>1</v>
      </c>
      <c r="H2440" t="s">
        <v>24</v>
      </c>
      <c r="I2440" t="s">
        <v>52</v>
      </c>
      <c r="J2440" t="b">
        <f t="shared" si="37"/>
        <v>0</v>
      </c>
      <c r="N2440">
        <v>395014</v>
      </c>
      <c r="V2440">
        <v>20</v>
      </c>
    </row>
    <row r="2441" spans="1:22" x14ac:dyDescent="0.25">
      <c r="A2441">
        <v>394694</v>
      </c>
      <c r="B2441">
        <v>185824</v>
      </c>
      <c r="C2441" t="s">
        <v>817</v>
      </c>
      <c r="D2441" t="s">
        <v>10</v>
      </c>
      <c r="E2441">
        <v>40</v>
      </c>
      <c r="F2441" t="s">
        <v>11</v>
      </c>
      <c r="G2441">
        <v>1</v>
      </c>
      <c r="H2441" t="s">
        <v>24</v>
      </c>
      <c r="I2441" t="s">
        <v>52</v>
      </c>
      <c r="J2441" t="b">
        <f t="shared" si="37"/>
        <v>0</v>
      </c>
      <c r="N2441">
        <v>395015</v>
      </c>
      <c r="V2441">
        <v>20</v>
      </c>
    </row>
    <row r="2442" spans="1:22" x14ac:dyDescent="0.25">
      <c r="A2442">
        <v>394695</v>
      </c>
      <c r="B2442">
        <v>120060</v>
      </c>
      <c r="C2442" t="s">
        <v>599</v>
      </c>
      <c r="D2442" t="s">
        <v>10</v>
      </c>
      <c r="E2442">
        <v>450</v>
      </c>
      <c r="F2442" t="s">
        <v>11</v>
      </c>
      <c r="G2442">
        <v>1</v>
      </c>
      <c r="H2442" t="s">
        <v>163</v>
      </c>
      <c r="I2442" t="s">
        <v>52</v>
      </c>
      <c r="J2442" t="b">
        <f t="shared" si="37"/>
        <v>0</v>
      </c>
      <c r="N2442">
        <v>395016</v>
      </c>
      <c r="V2442">
        <v>20</v>
      </c>
    </row>
    <row r="2443" spans="1:22" x14ac:dyDescent="0.25">
      <c r="A2443">
        <v>394696</v>
      </c>
      <c r="B2443">
        <v>103401</v>
      </c>
      <c r="C2443" t="s">
        <v>814</v>
      </c>
      <c r="D2443" t="s">
        <v>10</v>
      </c>
      <c r="E2443">
        <v>150</v>
      </c>
      <c r="F2443" t="s">
        <v>11</v>
      </c>
      <c r="G2443">
        <v>1</v>
      </c>
      <c r="H2443" t="s">
        <v>24</v>
      </c>
      <c r="I2443" t="s">
        <v>52</v>
      </c>
      <c r="J2443" t="b">
        <f t="shared" si="37"/>
        <v>0</v>
      </c>
      <c r="N2443">
        <v>395017</v>
      </c>
      <c r="V2443">
        <v>20</v>
      </c>
    </row>
    <row r="2444" spans="1:22" x14ac:dyDescent="0.25">
      <c r="A2444">
        <v>394697</v>
      </c>
      <c r="B2444">
        <v>115040</v>
      </c>
      <c r="C2444" t="s">
        <v>162</v>
      </c>
      <c r="D2444" t="s">
        <v>10</v>
      </c>
      <c r="E2444">
        <v>300</v>
      </c>
      <c r="F2444" t="s">
        <v>11</v>
      </c>
      <c r="G2444">
        <v>1</v>
      </c>
      <c r="H2444" t="s">
        <v>163</v>
      </c>
      <c r="I2444" t="s">
        <v>52</v>
      </c>
      <c r="J2444" t="b">
        <f t="shared" ref="J2444:J2507" si="38">A2444=A2443</f>
        <v>0</v>
      </c>
      <c r="N2444">
        <v>395018</v>
      </c>
      <c r="V2444">
        <v>20</v>
      </c>
    </row>
    <row r="2445" spans="1:22" x14ac:dyDescent="0.25">
      <c r="A2445">
        <v>394698</v>
      </c>
      <c r="B2445">
        <v>115030</v>
      </c>
      <c r="C2445" t="s">
        <v>308</v>
      </c>
      <c r="D2445" t="s">
        <v>10</v>
      </c>
      <c r="E2445">
        <v>100</v>
      </c>
      <c r="F2445" t="s">
        <v>11</v>
      </c>
      <c r="G2445">
        <v>1</v>
      </c>
      <c r="H2445" t="s">
        <v>24</v>
      </c>
      <c r="I2445" t="s">
        <v>52</v>
      </c>
      <c r="J2445" t="b">
        <f t="shared" si="38"/>
        <v>0</v>
      </c>
      <c r="N2445">
        <v>395019</v>
      </c>
      <c r="V2445">
        <v>20</v>
      </c>
    </row>
    <row r="2446" spans="1:22" x14ac:dyDescent="0.25">
      <c r="A2446">
        <v>394699</v>
      </c>
      <c r="B2446">
        <v>116032</v>
      </c>
      <c r="C2446" t="s">
        <v>816</v>
      </c>
      <c r="D2446" t="s">
        <v>10</v>
      </c>
      <c r="E2446">
        <v>95</v>
      </c>
      <c r="F2446" t="s">
        <v>11</v>
      </c>
      <c r="G2446">
        <v>1</v>
      </c>
      <c r="H2446" t="s">
        <v>24</v>
      </c>
      <c r="I2446" t="s">
        <v>52</v>
      </c>
      <c r="J2446" t="b">
        <f t="shared" si="38"/>
        <v>0</v>
      </c>
      <c r="N2446">
        <v>395020</v>
      </c>
      <c r="V2446">
        <v>20</v>
      </c>
    </row>
    <row r="2447" spans="1:22" x14ac:dyDescent="0.25">
      <c r="A2447">
        <v>394700</v>
      </c>
      <c r="B2447">
        <v>116032</v>
      </c>
      <c r="C2447" t="s">
        <v>816</v>
      </c>
      <c r="D2447" t="s">
        <v>10</v>
      </c>
      <c r="E2447">
        <v>5</v>
      </c>
      <c r="F2447" t="s">
        <v>11</v>
      </c>
      <c r="G2447">
        <v>1</v>
      </c>
      <c r="H2447" t="s">
        <v>163</v>
      </c>
      <c r="I2447" t="s">
        <v>52</v>
      </c>
      <c r="J2447" t="b">
        <f t="shared" si="38"/>
        <v>0</v>
      </c>
      <c r="N2447">
        <v>395021</v>
      </c>
      <c r="V2447">
        <v>20</v>
      </c>
    </row>
    <row r="2448" spans="1:22" x14ac:dyDescent="0.25">
      <c r="A2448">
        <v>394701</v>
      </c>
      <c r="B2448">
        <v>103242</v>
      </c>
      <c r="C2448" t="s">
        <v>813</v>
      </c>
      <c r="D2448" t="s">
        <v>10</v>
      </c>
      <c r="E2448">
        <v>60</v>
      </c>
      <c r="F2448" t="s">
        <v>11</v>
      </c>
      <c r="G2448">
        <v>1</v>
      </c>
      <c r="H2448" t="s">
        <v>24</v>
      </c>
      <c r="I2448" t="s">
        <v>52</v>
      </c>
      <c r="J2448" t="b">
        <f t="shared" si="38"/>
        <v>0</v>
      </c>
      <c r="N2448">
        <v>395022</v>
      </c>
      <c r="V2448">
        <v>20</v>
      </c>
    </row>
    <row r="2449" spans="1:22" x14ac:dyDescent="0.25">
      <c r="A2449">
        <v>394702</v>
      </c>
      <c r="B2449">
        <v>103418</v>
      </c>
      <c r="C2449" t="s">
        <v>174</v>
      </c>
      <c r="D2449" t="s">
        <v>10</v>
      </c>
      <c r="E2449">
        <v>17</v>
      </c>
      <c r="F2449" t="s">
        <v>11</v>
      </c>
      <c r="G2449">
        <v>1</v>
      </c>
      <c r="H2449" t="s">
        <v>24</v>
      </c>
      <c r="I2449" t="s">
        <v>52</v>
      </c>
      <c r="J2449" t="b">
        <f t="shared" si="38"/>
        <v>0</v>
      </c>
      <c r="N2449">
        <v>395023</v>
      </c>
      <c r="V2449">
        <v>20</v>
      </c>
    </row>
    <row r="2450" spans="1:22" x14ac:dyDescent="0.25">
      <c r="A2450">
        <v>394703</v>
      </c>
      <c r="B2450">
        <v>101434</v>
      </c>
      <c r="C2450" t="s">
        <v>491</v>
      </c>
      <c r="D2450" t="s">
        <v>10</v>
      </c>
      <c r="E2450">
        <v>100</v>
      </c>
      <c r="F2450" t="s">
        <v>11</v>
      </c>
      <c r="G2450">
        <v>1</v>
      </c>
      <c r="H2450" t="s">
        <v>303</v>
      </c>
      <c r="I2450" t="s">
        <v>297</v>
      </c>
      <c r="J2450" t="b">
        <f t="shared" si="38"/>
        <v>0</v>
      </c>
      <c r="N2450">
        <v>395024</v>
      </c>
      <c r="V2450">
        <v>20</v>
      </c>
    </row>
    <row r="2451" spans="1:22" x14ac:dyDescent="0.25">
      <c r="A2451">
        <v>394704</v>
      </c>
      <c r="B2451">
        <v>107021</v>
      </c>
      <c r="C2451" t="s">
        <v>843</v>
      </c>
      <c r="D2451" t="s">
        <v>10</v>
      </c>
      <c r="E2451">
        <v>100</v>
      </c>
      <c r="F2451" t="s">
        <v>11</v>
      </c>
      <c r="G2451">
        <v>1</v>
      </c>
      <c r="H2451" t="s">
        <v>24</v>
      </c>
      <c r="I2451" t="s">
        <v>297</v>
      </c>
      <c r="J2451" t="b">
        <f t="shared" si="38"/>
        <v>0</v>
      </c>
      <c r="N2451">
        <v>395025</v>
      </c>
      <c r="V2451">
        <v>20</v>
      </c>
    </row>
    <row r="2452" spans="1:22" x14ac:dyDescent="0.25">
      <c r="A2452">
        <v>394708</v>
      </c>
      <c r="B2452" t="s">
        <v>991</v>
      </c>
      <c r="C2452" t="s">
        <v>992</v>
      </c>
      <c r="D2452" t="s">
        <v>10</v>
      </c>
      <c r="E2452">
        <v>50</v>
      </c>
      <c r="F2452" t="s">
        <v>31</v>
      </c>
      <c r="G2452">
        <v>1</v>
      </c>
      <c r="H2452" t="s">
        <v>140</v>
      </c>
      <c r="I2452" t="s">
        <v>52</v>
      </c>
      <c r="J2452" t="b">
        <f t="shared" si="38"/>
        <v>0</v>
      </c>
      <c r="N2452">
        <v>395026</v>
      </c>
      <c r="V2452">
        <v>20</v>
      </c>
    </row>
    <row r="2453" spans="1:22" x14ac:dyDescent="0.25">
      <c r="A2453">
        <v>394709</v>
      </c>
      <c r="B2453">
        <v>55562</v>
      </c>
      <c r="C2453" t="s">
        <v>993</v>
      </c>
      <c r="D2453" t="s">
        <v>10</v>
      </c>
      <c r="E2453">
        <v>49</v>
      </c>
      <c r="F2453" t="s">
        <v>11</v>
      </c>
      <c r="G2453">
        <v>1</v>
      </c>
      <c r="H2453" t="s">
        <v>192</v>
      </c>
      <c r="I2453" t="s">
        <v>52</v>
      </c>
      <c r="J2453" t="b">
        <f t="shared" si="38"/>
        <v>0</v>
      </c>
      <c r="N2453">
        <v>395027</v>
      </c>
      <c r="V2453">
        <v>20</v>
      </c>
    </row>
    <row r="2454" spans="1:22" x14ac:dyDescent="0.25">
      <c r="A2454">
        <v>394710</v>
      </c>
      <c r="B2454" t="s">
        <v>989</v>
      </c>
      <c r="C2454" t="s">
        <v>990</v>
      </c>
      <c r="D2454" t="s">
        <v>10</v>
      </c>
      <c r="E2454">
        <v>50</v>
      </c>
      <c r="F2454" t="s">
        <v>11</v>
      </c>
      <c r="G2454">
        <v>1</v>
      </c>
      <c r="H2454" t="s">
        <v>140</v>
      </c>
      <c r="I2454" t="s">
        <v>52</v>
      </c>
      <c r="J2454" t="b">
        <f t="shared" si="38"/>
        <v>0</v>
      </c>
      <c r="N2454">
        <v>395028</v>
      </c>
      <c r="V2454">
        <v>20</v>
      </c>
    </row>
    <row r="2455" spans="1:22" x14ac:dyDescent="0.25">
      <c r="A2455">
        <v>394711</v>
      </c>
      <c r="B2455" t="s">
        <v>994</v>
      </c>
      <c r="C2455" t="s">
        <v>995</v>
      </c>
      <c r="D2455" t="s">
        <v>10</v>
      </c>
      <c r="E2455">
        <v>50</v>
      </c>
      <c r="F2455" t="s">
        <v>31</v>
      </c>
      <c r="G2455">
        <v>1</v>
      </c>
      <c r="I2455" t="s">
        <v>52</v>
      </c>
      <c r="J2455" t="b">
        <f t="shared" si="38"/>
        <v>0</v>
      </c>
      <c r="N2455">
        <v>395029</v>
      </c>
      <c r="V2455">
        <v>20</v>
      </c>
    </row>
    <row r="2456" spans="1:22" x14ac:dyDescent="0.25">
      <c r="A2456">
        <v>394712</v>
      </c>
      <c r="B2456">
        <v>40515</v>
      </c>
      <c r="C2456" t="s">
        <v>755</v>
      </c>
      <c r="D2456" t="s">
        <v>10</v>
      </c>
      <c r="E2456">
        <v>13</v>
      </c>
      <c r="F2456" t="s">
        <v>11</v>
      </c>
      <c r="G2456">
        <v>1</v>
      </c>
      <c r="H2456" t="s">
        <v>225</v>
      </c>
      <c r="I2456" t="s">
        <v>52</v>
      </c>
      <c r="J2456" t="b">
        <f t="shared" si="38"/>
        <v>0</v>
      </c>
      <c r="N2456">
        <v>395030</v>
      </c>
      <c r="V2456">
        <v>20</v>
      </c>
    </row>
    <row r="2457" spans="1:22" x14ac:dyDescent="0.25">
      <c r="A2457">
        <v>394713</v>
      </c>
      <c r="B2457">
        <v>40530</v>
      </c>
      <c r="C2457" t="s">
        <v>274</v>
      </c>
      <c r="D2457" t="s">
        <v>10</v>
      </c>
      <c r="E2457">
        <v>13</v>
      </c>
      <c r="F2457" t="s">
        <v>11</v>
      </c>
      <c r="G2457">
        <v>1</v>
      </c>
      <c r="H2457" t="s">
        <v>225</v>
      </c>
      <c r="I2457" t="s">
        <v>52</v>
      </c>
      <c r="J2457" t="b">
        <f t="shared" si="38"/>
        <v>0</v>
      </c>
      <c r="N2457">
        <v>395031</v>
      </c>
      <c r="V2457">
        <v>20</v>
      </c>
    </row>
    <row r="2458" spans="1:22" x14ac:dyDescent="0.25">
      <c r="A2458">
        <v>394714</v>
      </c>
      <c r="B2458" t="s">
        <v>996</v>
      </c>
      <c r="C2458" t="s">
        <v>997</v>
      </c>
      <c r="D2458" t="s">
        <v>10</v>
      </c>
      <c r="E2458">
        <v>50</v>
      </c>
      <c r="F2458" t="s">
        <v>31</v>
      </c>
      <c r="G2458">
        <v>1</v>
      </c>
      <c r="H2458" t="s">
        <v>140</v>
      </c>
      <c r="I2458" t="s">
        <v>52</v>
      </c>
      <c r="J2458" t="b">
        <f t="shared" si="38"/>
        <v>0</v>
      </c>
      <c r="N2458">
        <v>395035</v>
      </c>
      <c r="V2458">
        <v>20</v>
      </c>
    </row>
    <row r="2459" spans="1:22" x14ac:dyDescent="0.25">
      <c r="A2459">
        <v>394715</v>
      </c>
      <c r="B2459">
        <v>40470</v>
      </c>
      <c r="C2459" t="s">
        <v>275</v>
      </c>
      <c r="D2459" t="s">
        <v>10</v>
      </c>
      <c r="E2459">
        <v>14</v>
      </c>
      <c r="F2459" t="s">
        <v>11</v>
      </c>
      <c r="G2459">
        <v>1</v>
      </c>
      <c r="I2459" t="s">
        <v>52</v>
      </c>
      <c r="J2459" t="b">
        <f t="shared" si="38"/>
        <v>0</v>
      </c>
      <c r="N2459">
        <v>395036</v>
      </c>
      <c r="V2459">
        <v>20</v>
      </c>
    </row>
    <row r="2460" spans="1:22" x14ac:dyDescent="0.25">
      <c r="A2460">
        <v>394716</v>
      </c>
      <c r="B2460">
        <v>40515</v>
      </c>
      <c r="C2460" t="s">
        <v>755</v>
      </c>
      <c r="D2460" t="s">
        <v>10</v>
      </c>
      <c r="E2460">
        <v>14</v>
      </c>
      <c r="F2460" t="s">
        <v>11</v>
      </c>
      <c r="G2460">
        <v>1</v>
      </c>
      <c r="H2460" t="s">
        <v>225</v>
      </c>
      <c r="I2460" t="s">
        <v>52</v>
      </c>
      <c r="J2460" t="b">
        <f t="shared" si="38"/>
        <v>0</v>
      </c>
      <c r="N2460">
        <v>395037</v>
      </c>
      <c r="V2460">
        <v>20</v>
      </c>
    </row>
    <row r="2461" spans="1:22" x14ac:dyDescent="0.25">
      <c r="A2461">
        <v>394717</v>
      </c>
      <c r="B2461" t="s">
        <v>998</v>
      </c>
      <c r="C2461" t="s">
        <v>999</v>
      </c>
      <c r="D2461" t="s">
        <v>10</v>
      </c>
      <c r="E2461">
        <v>50</v>
      </c>
      <c r="F2461" t="s">
        <v>31</v>
      </c>
      <c r="G2461">
        <v>1</v>
      </c>
      <c r="H2461" t="s">
        <v>140</v>
      </c>
      <c r="I2461" t="s">
        <v>52</v>
      </c>
      <c r="J2461" t="b">
        <f t="shared" si="38"/>
        <v>0</v>
      </c>
      <c r="N2461">
        <v>395038</v>
      </c>
      <c r="V2461">
        <v>20</v>
      </c>
    </row>
    <row r="2462" spans="1:22" x14ac:dyDescent="0.25">
      <c r="A2462">
        <v>394718</v>
      </c>
      <c r="B2462">
        <v>40420</v>
      </c>
      <c r="C2462" t="s">
        <v>530</v>
      </c>
      <c r="D2462" t="s">
        <v>10</v>
      </c>
      <c r="E2462">
        <v>11</v>
      </c>
      <c r="F2462" t="s">
        <v>11</v>
      </c>
      <c r="G2462">
        <v>1</v>
      </c>
      <c r="H2462" t="s">
        <v>225</v>
      </c>
      <c r="I2462" t="s">
        <v>52</v>
      </c>
      <c r="J2462" t="b">
        <f t="shared" si="38"/>
        <v>0</v>
      </c>
      <c r="N2462">
        <v>395039</v>
      </c>
      <c r="V2462">
        <v>20</v>
      </c>
    </row>
    <row r="2463" spans="1:22" x14ac:dyDescent="0.25">
      <c r="A2463">
        <v>394719</v>
      </c>
      <c r="B2463">
        <v>40440</v>
      </c>
      <c r="C2463" t="s">
        <v>270</v>
      </c>
      <c r="D2463" t="s">
        <v>10</v>
      </c>
      <c r="E2463">
        <v>11</v>
      </c>
      <c r="F2463" t="s">
        <v>11</v>
      </c>
      <c r="G2463">
        <v>1</v>
      </c>
      <c r="H2463" t="s">
        <v>225</v>
      </c>
      <c r="I2463" t="s">
        <v>52</v>
      </c>
      <c r="J2463" t="b">
        <f t="shared" si="38"/>
        <v>0</v>
      </c>
      <c r="N2463">
        <v>395040</v>
      </c>
      <c r="V2463">
        <v>20</v>
      </c>
    </row>
    <row r="2464" spans="1:22" x14ac:dyDescent="0.25">
      <c r="A2464">
        <v>394720</v>
      </c>
      <c r="B2464">
        <v>40450</v>
      </c>
      <c r="C2464" t="s">
        <v>531</v>
      </c>
      <c r="D2464" t="s">
        <v>10</v>
      </c>
      <c r="E2464">
        <v>11</v>
      </c>
      <c r="F2464" t="s">
        <v>11</v>
      </c>
      <c r="G2464">
        <v>1</v>
      </c>
      <c r="H2464" t="s">
        <v>225</v>
      </c>
      <c r="I2464" t="s">
        <v>52</v>
      </c>
      <c r="J2464" t="b">
        <f t="shared" si="38"/>
        <v>0</v>
      </c>
      <c r="N2464">
        <v>395041</v>
      </c>
      <c r="V2464">
        <v>20</v>
      </c>
    </row>
    <row r="2465" spans="1:22" x14ac:dyDescent="0.25">
      <c r="A2465">
        <v>394743</v>
      </c>
      <c r="B2465" t="s">
        <v>1000</v>
      </c>
      <c r="C2465" t="s">
        <v>1001</v>
      </c>
      <c r="D2465" t="s">
        <v>10</v>
      </c>
      <c r="E2465">
        <v>50</v>
      </c>
      <c r="F2465" t="s">
        <v>31</v>
      </c>
      <c r="G2465">
        <v>1</v>
      </c>
      <c r="H2465" t="s">
        <v>140</v>
      </c>
      <c r="I2465" t="s">
        <v>52</v>
      </c>
      <c r="J2465" t="b">
        <f t="shared" si="38"/>
        <v>0</v>
      </c>
      <c r="N2465">
        <v>395042</v>
      </c>
      <c r="V2465">
        <v>20</v>
      </c>
    </row>
    <row r="2466" spans="1:22" x14ac:dyDescent="0.25">
      <c r="A2466">
        <v>394744</v>
      </c>
      <c r="B2466" t="s">
        <v>998</v>
      </c>
      <c r="C2466" t="s">
        <v>999</v>
      </c>
      <c r="D2466" t="s">
        <v>10</v>
      </c>
      <c r="E2466">
        <v>50</v>
      </c>
      <c r="F2466" t="s">
        <v>11</v>
      </c>
      <c r="G2466">
        <v>1</v>
      </c>
      <c r="H2466" t="s">
        <v>140</v>
      </c>
      <c r="I2466" t="s">
        <v>52</v>
      </c>
      <c r="J2466" t="b">
        <f t="shared" si="38"/>
        <v>0</v>
      </c>
      <c r="N2466">
        <v>395043</v>
      </c>
      <c r="V2466">
        <v>20</v>
      </c>
    </row>
    <row r="2467" spans="1:22" x14ac:dyDescent="0.25">
      <c r="A2467">
        <v>394745</v>
      </c>
      <c r="B2467">
        <v>60264</v>
      </c>
      <c r="C2467" t="s">
        <v>1002</v>
      </c>
      <c r="D2467" t="s">
        <v>10</v>
      </c>
      <c r="E2467">
        <v>200</v>
      </c>
      <c r="F2467" t="s">
        <v>11</v>
      </c>
      <c r="G2467">
        <v>1</v>
      </c>
      <c r="H2467" t="s">
        <v>1003</v>
      </c>
      <c r="I2467" t="s">
        <v>52</v>
      </c>
      <c r="J2467" t="b">
        <f t="shared" si="38"/>
        <v>0</v>
      </c>
      <c r="N2467">
        <v>395044</v>
      </c>
      <c r="V2467">
        <v>20</v>
      </c>
    </row>
    <row r="2468" spans="1:22" x14ac:dyDescent="0.25">
      <c r="A2468">
        <v>394746</v>
      </c>
      <c r="B2468">
        <v>40510</v>
      </c>
      <c r="C2468" t="s">
        <v>272</v>
      </c>
      <c r="D2468" t="s">
        <v>10</v>
      </c>
      <c r="E2468">
        <v>7</v>
      </c>
      <c r="F2468" t="s">
        <v>11</v>
      </c>
      <c r="G2468">
        <v>1</v>
      </c>
      <c r="H2468" t="s">
        <v>225</v>
      </c>
      <c r="I2468" t="s">
        <v>52</v>
      </c>
      <c r="J2468" t="b">
        <f t="shared" si="38"/>
        <v>0</v>
      </c>
      <c r="N2468">
        <v>395045</v>
      </c>
      <c r="V2468">
        <v>20</v>
      </c>
    </row>
    <row r="2469" spans="1:22" x14ac:dyDescent="0.25">
      <c r="A2469">
        <v>394747</v>
      </c>
      <c r="B2469">
        <v>40500</v>
      </c>
      <c r="C2469" t="s">
        <v>29</v>
      </c>
      <c r="D2469" t="s">
        <v>10</v>
      </c>
      <c r="E2469">
        <v>9</v>
      </c>
      <c r="F2469" t="s">
        <v>11</v>
      </c>
      <c r="G2469">
        <v>1</v>
      </c>
      <c r="H2469" t="s">
        <v>225</v>
      </c>
      <c r="I2469" t="s">
        <v>52</v>
      </c>
      <c r="J2469" t="b">
        <f t="shared" si="38"/>
        <v>0</v>
      </c>
      <c r="N2469">
        <v>395048</v>
      </c>
      <c r="V2469">
        <v>20</v>
      </c>
    </row>
    <row r="2470" spans="1:22" x14ac:dyDescent="0.25">
      <c r="A2470">
        <v>394748</v>
      </c>
      <c r="B2470">
        <v>40470</v>
      </c>
      <c r="C2470" t="s">
        <v>275</v>
      </c>
      <c r="D2470" t="s">
        <v>10</v>
      </c>
      <c r="E2470">
        <v>8</v>
      </c>
      <c r="F2470" t="s">
        <v>11</v>
      </c>
      <c r="G2470">
        <v>1</v>
      </c>
      <c r="I2470" t="s">
        <v>52</v>
      </c>
      <c r="J2470" t="b">
        <f t="shared" si="38"/>
        <v>0</v>
      </c>
      <c r="N2470">
        <v>395049</v>
      </c>
      <c r="V2470">
        <v>20</v>
      </c>
    </row>
    <row r="2471" spans="1:22" x14ac:dyDescent="0.25">
      <c r="A2471">
        <v>394749</v>
      </c>
      <c r="B2471">
        <v>40530</v>
      </c>
      <c r="C2471" t="s">
        <v>274</v>
      </c>
      <c r="D2471" t="s">
        <v>10</v>
      </c>
      <c r="E2471">
        <v>9</v>
      </c>
      <c r="F2471" t="s">
        <v>11</v>
      </c>
      <c r="G2471">
        <v>1</v>
      </c>
      <c r="H2471" t="s">
        <v>225</v>
      </c>
      <c r="I2471" t="s">
        <v>52</v>
      </c>
      <c r="J2471" t="b">
        <f t="shared" si="38"/>
        <v>0</v>
      </c>
      <c r="N2471">
        <v>395054</v>
      </c>
      <c r="V2471">
        <v>20</v>
      </c>
    </row>
    <row r="2472" spans="1:22" x14ac:dyDescent="0.25">
      <c r="A2472">
        <v>394750</v>
      </c>
      <c r="B2472">
        <v>40520</v>
      </c>
      <c r="C2472" t="s">
        <v>756</v>
      </c>
      <c r="D2472" t="s">
        <v>10</v>
      </c>
      <c r="E2472">
        <v>8</v>
      </c>
      <c r="F2472" t="s">
        <v>11</v>
      </c>
      <c r="G2472">
        <v>1</v>
      </c>
      <c r="H2472" t="s">
        <v>225</v>
      </c>
      <c r="I2472" t="s">
        <v>52</v>
      </c>
      <c r="J2472" t="b">
        <f t="shared" si="38"/>
        <v>0</v>
      </c>
      <c r="N2472">
        <v>395055</v>
      </c>
      <c r="V2472">
        <v>20</v>
      </c>
    </row>
    <row r="2473" spans="1:22" x14ac:dyDescent="0.25">
      <c r="A2473">
        <v>394751</v>
      </c>
      <c r="B2473" t="s">
        <v>994</v>
      </c>
      <c r="C2473" t="s">
        <v>995</v>
      </c>
      <c r="D2473" t="s">
        <v>10</v>
      </c>
      <c r="E2473">
        <v>50</v>
      </c>
      <c r="F2473" t="s">
        <v>11</v>
      </c>
      <c r="G2473">
        <v>1</v>
      </c>
      <c r="I2473" t="s">
        <v>52</v>
      </c>
      <c r="J2473" t="b">
        <f t="shared" si="38"/>
        <v>0</v>
      </c>
      <c r="N2473">
        <v>395056</v>
      </c>
      <c r="V2473">
        <v>20</v>
      </c>
    </row>
    <row r="2474" spans="1:22" x14ac:dyDescent="0.25">
      <c r="A2474">
        <v>394752</v>
      </c>
      <c r="B2474" t="s">
        <v>996</v>
      </c>
      <c r="C2474" t="s">
        <v>997</v>
      </c>
      <c r="D2474" t="s">
        <v>10</v>
      </c>
      <c r="E2474">
        <v>50</v>
      </c>
      <c r="F2474" t="s">
        <v>11</v>
      </c>
      <c r="G2474">
        <v>1</v>
      </c>
      <c r="H2474" t="s">
        <v>140</v>
      </c>
      <c r="I2474" t="s">
        <v>52</v>
      </c>
      <c r="J2474" t="b">
        <f t="shared" si="38"/>
        <v>0</v>
      </c>
      <c r="N2474">
        <v>395057</v>
      </c>
      <c r="V2474">
        <v>20</v>
      </c>
    </row>
    <row r="2475" spans="1:22" x14ac:dyDescent="0.25">
      <c r="A2475">
        <v>394753</v>
      </c>
      <c r="B2475">
        <v>5390</v>
      </c>
      <c r="C2475" t="s">
        <v>691</v>
      </c>
      <c r="D2475" t="s">
        <v>10</v>
      </c>
      <c r="E2475">
        <v>70</v>
      </c>
      <c r="F2475" t="s">
        <v>11</v>
      </c>
      <c r="G2475">
        <v>1</v>
      </c>
      <c r="H2475" t="s">
        <v>150</v>
      </c>
      <c r="I2475" t="s">
        <v>52</v>
      </c>
      <c r="J2475" t="b">
        <f t="shared" si="38"/>
        <v>0</v>
      </c>
      <c r="N2475">
        <v>395058</v>
      </c>
      <c r="V2475">
        <v>20</v>
      </c>
    </row>
    <row r="2476" spans="1:22" x14ac:dyDescent="0.25">
      <c r="A2476">
        <v>394754</v>
      </c>
      <c r="B2476">
        <v>5390</v>
      </c>
      <c r="C2476" t="s">
        <v>691</v>
      </c>
      <c r="D2476" t="s">
        <v>10</v>
      </c>
      <c r="E2476">
        <v>30</v>
      </c>
      <c r="F2476" t="s">
        <v>11</v>
      </c>
      <c r="G2476">
        <v>1</v>
      </c>
      <c r="H2476" t="s">
        <v>155</v>
      </c>
      <c r="I2476" t="s">
        <v>52</v>
      </c>
      <c r="J2476" t="b">
        <f t="shared" si="38"/>
        <v>0</v>
      </c>
      <c r="N2476">
        <v>395059</v>
      </c>
      <c r="V2476">
        <v>20</v>
      </c>
    </row>
    <row r="2477" spans="1:22" x14ac:dyDescent="0.25">
      <c r="A2477">
        <v>394755</v>
      </c>
      <c r="B2477">
        <v>35340</v>
      </c>
      <c r="C2477" t="s">
        <v>812</v>
      </c>
      <c r="D2477" t="s">
        <v>10</v>
      </c>
      <c r="E2477">
        <v>110</v>
      </c>
      <c r="F2477" t="s">
        <v>11</v>
      </c>
      <c r="G2477">
        <v>1</v>
      </c>
      <c r="H2477" t="s">
        <v>160</v>
      </c>
      <c r="I2477" t="s">
        <v>52</v>
      </c>
      <c r="J2477" t="b">
        <f t="shared" si="38"/>
        <v>0</v>
      </c>
      <c r="N2477">
        <v>395060</v>
      </c>
      <c r="V2477">
        <v>20</v>
      </c>
    </row>
    <row r="2478" spans="1:22" x14ac:dyDescent="0.25">
      <c r="A2478">
        <v>394756</v>
      </c>
      <c r="B2478">
        <v>60542</v>
      </c>
      <c r="C2478" t="s">
        <v>754</v>
      </c>
      <c r="D2478" t="s">
        <v>10</v>
      </c>
      <c r="E2478">
        <v>50</v>
      </c>
      <c r="F2478" t="s">
        <v>11</v>
      </c>
      <c r="G2478">
        <v>1</v>
      </c>
      <c r="H2478" t="s">
        <v>806</v>
      </c>
      <c r="I2478" t="s">
        <v>52</v>
      </c>
      <c r="J2478" t="b">
        <f t="shared" si="38"/>
        <v>0</v>
      </c>
      <c r="N2478">
        <v>395061</v>
      </c>
      <c r="V2478">
        <v>20</v>
      </c>
    </row>
    <row r="2479" spans="1:22" x14ac:dyDescent="0.25">
      <c r="A2479">
        <v>394757</v>
      </c>
      <c r="B2479">
        <v>25470</v>
      </c>
      <c r="C2479" t="s">
        <v>104</v>
      </c>
      <c r="D2479" t="s">
        <v>10</v>
      </c>
      <c r="E2479">
        <v>50</v>
      </c>
      <c r="F2479" t="s">
        <v>11</v>
      </c>
      <c r="G2479">
        <v>1</v>
      </c>
      <c r="H2479" t="s">
        <v>186</v>
      </c>
      <c r="I2479" t="s">
        <v>52</v>
      </c>
      <c r="J2479" t="b">
        <f t="shared" si="38"/>
        <v>0</v>
      </c>
      <c r="N2479">
        <v>395062</v>
      </c>
      <c r="V2479">
        <v>20</v>
      </c>
    </row>
    <row r="2480" spans="1:22" x14ac:dyDescent="0.25">
      <c r="A2480">
        <v>394758</v>
      </c>
      <c r="B2480">
        <v>30131</v>
      </c>
      <c r="C2480" t="s">
        <v>811</v>
      </c>
      <c r="D2480" t="s">
        <v>10</v>
      </c>
      <c r="E2480">
        <v>50</v>
      </c>
      <c r="F2480" t="s">
        <v>11</v>
      </c>
      <c r="G2480">
        <v>1</v>
      </c>
      <c r="H2480" t="s">
        <v>22</v>
      </c>
      <c r="I2480" t="s">
        <v>52</v>
      </c>
      <c r="J2480" t="b">
        <f t="shared" si="38"/>
        <v>0</v>
      </c>
      <c r="N2480">
        <v>395063</v>
      </c>
      <c r="V2480">
        <v>20</v>
      </c>
    </row>
    <row r="2481" spans="1:22" x14ac:dyDescent="0.25">
      <c r="A2481">
        <v>394759</v>
      </c>
      <c r="B2481">
        <v>35652</v>
      </c>
      <c r="C2481" t="s">
        <v>223</v>
      </c>
      <c r="D2481" t="s">
        <v>10</v>
      </c>
      <c r="E2481">
        <v>250</v>
      </c>
      <c r="F2481" t="s">
        <v>11</v>
      </c>
      <c r="G2481">
        <v>1</v>
      </c>
      <c r="H2481" t="s">
        <v>22</v>
      </c>
      <c r="I2481" t="s">
        <v>52</v>
      </c>
      <c r="J2481" t="b">
        <f t="shared" si="38"/>
        <v>0</v>
      </c>
      <c r="N2481">
        <v>395067</v>
      </c>
      <c r="V2481">
        <v>20</v>
      </c>
    </row>
    <row r="2482" spans="1:22" x14ac:dyDescent="0.25">
      <c r="A2482">
        <v>394760</v>
      </c>
      <c r="B2482">
        <v>15760</v>
      </c>
      <c r="C2482" t="s">
        <v>632</v>
      </c>
      <c r="D2482" t="s">
        <v>10</v>
      </c>
      <c r="E2482">
        <v>120</v>
      </c>
      <c r="F2482" t="s">
        <v>11</v>
      </c>
      <c r="G2482">
        <v>1</v>
      </c>
      <c r="H2482" t="s">
        <v>204</v>
      </c>
      <c r="I2482" t="s">
        <v>52</v>
      </c>
      <c r="J2482" t="b">
        <f t="shared" si="38"/>
        <v>0</v>
      </c>
      <c r="N2482">
        <v>395068</v>
      </c>
      <c r="V2482">
        <v>20</v>
      </c>
    </row>
    <row r="2483" spans="1:22" x14ac:dyDescent="0.25">
      <c r="A2483">
        <v>394761</v>
      </c>
      <c r="B2483">
        <v>15760</v>
      </c>
      <c r="C2483" t="s">
        <v>632</v>
      </c>
      <c r="D2483" t="s">
        <v>10</v>
      </c>
      <c r="E2483">
        <v>26</v>
      </c>
      <c r="F2483" t="s">
        <v>11</v>
      </c>
      <c r="G2483">
        <v>1</v>
      </c>
      <c r="H2483" t="s">
        <v>633</v>
      </c>
      <c r="I2483" t="s">
        <v>52</v>
      </c>
      <c r="J2483" t="b">
        <f t="shared" si="38"/>
        <v>0</v>
      </c>
      <c r="N2483">
        <v>395069</v>
      </c>
      <c r="V2483">
        <v>20</v>
      </c>
    </row>
    <row r="2484" spans="1:22" x14ac:dyDescent="0.25">
      <c r="A2484">
        <v>394762</v>
      </c>
      <c r="B2484">
        <v>7410</v>
      </c>
      <c r="C2484" t="s">
        <v>96</v>
      </c>
      <c r="D2484" t="s">
        <v>10</v>
      </c>
      <c r="E2484">
        <v>100</v>
      </c>
      <c r="F2484" t="s">
        <v>11</v>
      </c>
      <c r="G2484">
        <v>1</v>
      </c>
      <c r="H2484" t="s">
        <v>20</v>
      </c>
      <c r="I2484" t="s">
        <v>52</v>
      </c>
      <c r="J2484" t="b">
        <f t="shared" si="38"/>
        <v>0</v>
      </c>
      <c r="N2484">
        <v>395070</v>
      </c>
      <c r="V2484">
        <v>20</v>
      </c>
    </row>
    <row r="2485" spans="1:22" x14ac:dyDescent="0.25">
      <c r="A2485">
        <v>394763</v>
      </c>
      <c r="B2485">
        <v>5320</v>
      </c>
      <c r="C2485" t="s">
        <v>109</v>
      </c>
      <c r="D2485" t="s">
        <v>10</v>
      </c>
      <c r="E2485">
        <v>100</v>
      </c>
      <c r="F2485" t="s">
        <v>11</v>
      </c>
      <c r="G2485">
        <v>1</v>
      </c>
      <c r="H2485" t="s">
        <v>150</v>
      </c>
      <c r="I2485" t="s">
        <v>52</v>
      </c>
      <c r="J2485" t="b">
        <f t="shared" si="38"/>
        <v>0</v>
      </c>
      <c r="N2485">
        <v>395071</v>
      </c>
      <c r="V2485">
        <v>20</v>
      </c>
    </row>
    <row r="2486" spans="1:22" x14ac:dyDescent="0.25">
      <c r="A2486">
        <v>394764</v>
      </c>
      <c r="B2486">
        <v>6758</v>
      </c>
      <c r="C2486" t="s">
        <v>105</v>
      </c>
      <c r="D2486" t="s">
        <v>10</v>
      </c>
      <c r="E2486">
        <v>100</v>
      </c>
      <c r="F2486" t="s">
        <v>11</v>
      </c>
      <c r="G2486">
        <v>1</v>
      </c>
      <c r="H2486" t="s">
        <v>155</v>
      </c>
      <c r="I2486" t="s">
        <v>52</v>
      </c>
      <c r="J2486" t="b">
        <f t="shared" si="38"/>
        <v>0</v>
      </c>
      <c r="N2486">
        <v>395081</v>
      </c>
      <c r="V2486">
        <v>20</v>
      </c>
    </row>
    <row r="2487" spans="1:22" x14ac:dyDescent="0.25">
      <c r="A2487">
        <v>394765</v>
      </c>
      <c r="B2487" t="s">
        <v>172</v>
      </c>
      <c r="C2487" t="s">
        <v>173</v>
      </c>
      <c r="D2487" t="s">
        <v>10</v>
      </c>
      <c r="E2487">
        <v>200</v>
      </c>
      <c r="F2487" t="s">
        <v>11</v>
      </c>
      <c r="G2487">
        <v>1</v>
      </c>
      <c r="H2487" t="s">
        <v>141</v>
      </c>
      <c r="I2487" t="s">
        <v>297</v>
      </c>
      <c r="J2487" t="b">
        <f t="shared" si="38"/>
        <v>0</v>
      </c>
      <c r="N2487">
        <v>395092</v>
      </c>
      <c r="V2487">
        <v>20</v>
      </c>
    </row>
    <row r="2488" spans="1:22" x14ac:dyDescent="0.25">
      <c r="A2488">
        <v>394766</v>
      </c>
      <c r="B2488" t="s">
        <v>808</v>
      </c>
      <c r="C2488" t="s">
        <v>809</v>
      </c>
      <c r="D2488" t="s">
        <v>10</v>
      </c>
      <c r="E2488">
        <v>30</v>
      </c>
      <c r="F2488" t="s">
        <v>11</v>
      </c>
      <c r="G2488">
        <v>1</v>
      </c>
      <c r="H2488" t="s">
        <v>141</v>
      </c>
      <c r="I2488" t="s">
        <v>297</v>
      </c>
      <c r="J2488" t="b">
        <f t="shared" si="38"/>
        <v>0</v>
      </c>
      <c r="N2488">
        <v>395093</v>
      </c>
      <c r="V2488">
        <v>20</v>
      </c>
    </row>
    <row r="2489" spans="1:22" x14ac:dyDescent="0.25">
      <c r="A2489">
        <v>394767</v>
      </c>
      <c r="B2489" t="s">
        <v>808</v>
      </c>
      <c r="C2489" t="s">
        <v>809</v>
      </c>
      <c r="D2489" t="s">
        <v>10</v>
      </c>
      <c r="E2489">
        <v>5</v>
      </c>
      <c r="F2489" t="s">
        <v>11</v>
      </c>
      <c r="G2489">
        <v>1</v>
      </c>
      <c r="H2489" t="s">
        <v>22</v>
      </c>
      <c r="I2489" t="s">
        <v>297</v>
      </c>
      <c r="J2489" t="b">
        <f t="shared" si="38"/>
        <v>0</v>
      </c>
      <c r="N2489">
        <v>395094</v>
      </c>
      <c r="V2489">
        <v>20</v>
      </c>
    </row>
    <row r="2490" spans="1:22" x14ac:dyDescent="0.25">
      <c r="A2490">
        <v>394769</v>
      </c>
      <c r="B2490" t="s">
        <v>1004</v>
      </c>
      <c r="C2490" t="s">
        <v>1005</v>
      </c>
      <c r="D2490" t="s">
        <v>10</v>
      </c>
      <c r="E2490">
        <v>50</v>
      </c>
      <c r="F2490" t="s">
        <v>31</v>
      </c>
      <c r="G2490">
        <v>3</v>
      </c>
      <c r="H2490" t="s">
        <v>62</v>
      </c>
      <c r="I2490" t="s">
        <v>52</v>
      </c>
      <c r="J2490" t="b">
        <f t="shared" si="38"/>
        <v>0</v>
      </c>
      <c r="N2490">
        <v>395095</v>
      </c>
      <c r="V2490">
        <v>20</v>
      </c>
    </row>
    <row r="2491" spans="1:22" x14ac:dyDescent="0.25">
      <c r="A2491">
        <v>394770</v>
      </c>
      <c r="B2491" t="s">
        <v>1000</v>
      </c>
      <c r="C2491" t="s">
        <v>1001</v>
      </c>
      <c r="D2491" t="s">
        <v>10</v>
      </c>
      <c r="E2491">
        <v>50</v>
      </c>
      <c r="F2491" t="s">
        <v>11</v>
      </c>
      <c r="G2491">
        <v>1</v>
      </c>
      <c r="H2491" t="s">
        <v>140</v>
      </c>
      <c r="I2491" t="s">
        <v>52</v>
      </c>
      <c r="J2491" t="b">
        <f t="shared" si="38"/>
        <v>0</v>
      </c>
      <c r="N2491">
        <v>395096</v>
      </c>
      <c r="V2491">
        <v>20</v>
      </c>
    </row>
    <row r="2492" spans="1:22" x14ac:dyDescent="0.25">
      <c r="A2492">
        <v>394771</v>
      </c>
      <c r="B2492" t="s">
        <v>991</v>
      </c>
      <c r="C2492" t="s">
        <v>992</v>
      </c>
      <c r="D2492" t="s">
        <v>10</v>
      </c>
      <c r="E2492">
        <v>50</v>
      </c>
      <c r="F2492" t="s">
        <v>11</v>
      </c>
      <c r="G2492">
        <v>1</v>
      </c>
      <c r="H2492" t="s">
        <v>140</v>
      </c>
      <c r="I2492" t="s">
        <v>52</v>
      </c>
      <c r="J2492" t="b">
        <f t="shared" si="38"/>
        <v>0</v>
      </c>
      <c r="N2492">
        <v>395097</v>
      </c>
      <c r="V2492">
        <v>20</v>
      </c>
    </row>
    <row r="2493" spans="1:22" x14ac:dyDescent="0.25">
      <c r="A2493">
        <v>394772</v>
      </c>
      <c r="B2493" t="s">
        <v>1004</v>
      </c>
      <c r="C2493" t="s">
        <v>1005</v>
      </c>
      <c r="D2493" t="s">
        <v>10</v>
      </c>
      <c r="E2493">
        <v>50</v>
      </c>
      <c r="F2493" t="s">
        <v>11</v>
      </c>
      <c r="G2493">
        <v>3</v>
      </c>
      <c r="H2493" t="s">
        <v>62</v>
      </c>
      <c r="I2493" t="s">
        <v>297</v>
      </c>
      <c r="J2493" t="b">
        <f t="shared" si="38"/>
        <v>0</v>
      </c>
      <c r="N2493">
        <v>395098</v>
      </c>
      <c r="V2493">
        <v>20</v>
      </c>
    </row>
    <row r="2494" spans="1:22" x14ac:dyDescent="0.25">
      <c r="A2494">
        <v>394777</v>
      </c>
      <c r="B2494" t="s">
        <v>1006</v>
      </c>
      <c r="C2494" t="s">
        <v>1007</v>
      </c>
      <c r="D2494" t="s">
        <v>10</v>
      </c>
      <c r="E2494">
        <v>1</v>
      </c>
      <c r="F2494" t="s">
        <v>31</v>
      </c>
      <c r="G2494">
        <v>2</v>
      </c>
      <c r="I2494" t="s">
        <v>52</v>
      </c>
      <c r="J2494" t="b">
        <f t="shared" si="38"/>
        <v>0</v>
      </c>
      <c r="N2494">
        <v>395099</v>
      </c>
      <c r="V2494">
        <v>20</v>
      </c>
    </row>
    <row r="2495" spans="1:22" x14ac:dyDescent="0.25">
      <c r="A2495">
        <v>394778</v>
      </c>
      <c r="B2495">
        <v>60094</v>
      </c>
      <c r="C2495" t="s">
        <v>1008</v>
      </c>
      <c r="D2495" t="s">
        <v>10</v>
      </c>
      <c r="E2495">
        <v>4</v>
      </c>
      <c r="F2495" t="s">
        <v>11</v>
      </c>
      <c r="G2495">
        <v>1</v>
      </c>
      <c r="H2495" t="s">
        <v>572</v>
      </c>
      <c r="I2495" t="s">
        <v>52</v>
      </c>
      <c r="J2495" t="b">
        <f t="shared" si="38"/>
        <v>0</v>
      </c>
      <c r="N2495">
        <v>395100</v>
      </c>
      <c r="V2495">
        <v>20</v>
      </c>
    </row>
    <row r="2496" spans="1:22" x14ac:dyDescent="0.25">
      <c r="A2496">
        <v>394779</v>
      </c>
      <c r="B2496">
        <v>60007</v>
      </c>
      <c r="C2496" t="s">
        <v>1009</v>
      </c>
      <c r="D2496" t="s">
        <v>10</v>
      </c>
      <c r="E2496">
        <v>4</v>
      </c>
      <c r="F2496" t="s">
        <v>11</v>
      </c>
      <c r="G2496">
        <v>1</v>
      </c>
      <c r="H2496" t="s">
        <v>726</v>
      </c>
      <c r="I2496" t="s">
        <v>52</v>
      </c>
      <c r="J2496" t="b">
        <f t="shared" si="38"/>
        <v>0</v>
      </c>
      <c r="N2496">
        <v>395101</v>
      </c>
      <c r="V2496">
        <v>20</v>
      </c>
    </row>
    <row r="2497" spans="1:22" x14ac:dyDescent="0.25">
      <c r="A2497">
        <v>394780</v>
      </c>
      <c r="B2497">
        <v>60264</v>
      </c>
      <c r="C2497" t="s">
        <v>1002</v>
      </c>
      <c r="D2497" t="s">
        <v>10</v>
      </c>
      <c r="E2497">
        <v>4</v>
      </c>
      <c r="F2497" t="s">
        <v>11</v>
      </c>
      <c r="G2497">
        <v>1</v>
      </c>
      <c r="H2497" t="s">
        <v>1003</v>
      </c>
      <c r="I2497" t="s">
        <v>52</v>
      </c>
      <c r="J2497" t="b">
        <f t="shared" si="38"/>
        <v>0</v>
      </c>
      <c r="N2497">
        <v>395103</v>
      </c>
      <c r="V2497">
        <v>20</v>
      </c>
    </row>
    <row r="2498" spans="1:22" x14ac:dyDescent="0.25">
      <c r="A2498">
        <v>394783</v>
      </c>
      <c r="B2498" t="s">
        <v>1010</v>
      </c>
      <c r="C2498" t="s">
        <v>1011</v>
      </c>
      <c r="D2498" t="s">
        <v>10</v>
      </c>
      <c r="E2498">
        <v>1</v>
      </c>
      <c r="F2498" t="s">
        <v>31</v>
      </c>
      <c r="G2498">
        <v>1</v>
      </c>
      <c r="H2498" t="s">
        <v>140</v>
      </c>
      <c r="I2498" t="s">
        <v>52</v>
      </c>
      <c r="J2498" t="b">
        <f t="shared" si="38"/>
        <v>0</v>
      </c>
      <c r="N2498">
        <v>395104</v>
      </c>
      <c r="V2498">
        <v>20</v>
      </c>
    </row>
    <row r="2499" spans="1:22" x14ac:dyDescent="0.25">
      <c r="A2499">
        <v>394784</v>
      </c>
      <c r="B2499">
        <v>40280</v>
      </c>
      <c r="C2499" t="s">
        <v>1012</v>
      </c>
      <c r="D2499" t="s">
        <v>10</v>
      </c>
      <c r="E2499">
        <v>0</v>
      </c>
      <c r="F2499" t="s">
        <v>11</v>
      </c>
      <c r="G2499">
        <v>1</v>
      </c>
      <c r="H2499" t="s">
        <v>1013</v>
      </c>
      <c r="I2499" t="s">
        <v>52</v>
      </c>
      <c r="J2499" t="b">
        <f t="shared" si="38"/>
        <v>0</v>
      </c>
      <c r="N2499">
        <v>395105</v>
      </c>
      <c r="V2499">
        <v>20</v>
      </c>
    </row>
    <row r="2500" spans="1:22" x14ac:dyDescent="0.25">
      <c r="A2500">
        <v>394788</v>
      </c>
      <c r="B2500" t="s">
        <v>1006</v>
      </c>
      <c r="C2500" t="s">
        <v>1007</v>
      </c>
      <c r="D2500" t="s">
        <v>10</v>
      </c>
      <c r="E2500">
        <v>1</v>
      </c>
      <c r="F2500" t="s">
        <v>31</v>
      </c>
      <c r="G2500">
        <v>1</v>
      </c>
      <c r="I2500" t="s">
        <v>37</v>
      </c>
      <c r="J2500" t="b">
        <f t="shared" si="38"/>
        <v>0</v>
      </c>
      <c r="N2500">
        <v>395106</v>
      </c>
      <c r="V2500">
        <v>20</v>
      </c>
    </row>
    <row r="2501" spans="1:22" x14ac:dyDescent="0.25">
      <c r="A2501">
        <v>394789</v>
      </c>
      <c r="B2501" t="s">
        <v>1006</v>
      </c>
      <c r="C2501" t="s">
        <v>1007</v>
      </c>
      <c r="D2501" t="s">
        <v>10</v>
      </c>
      <c r="E2501">
        <v>1</v>
      </c>
      <c r="F2501" t="s">
        <v>11</v>
      </c>
      <c r="G2501">
        <v>2</v>
      </c>
      <c r="I2501" t="s">
        <v>37</v>
      </c>
      <c r="J2501" t="b">
        <f t="shared" si="38"/>
        <v>0</v>
      </c>
      <c r="N2501">
        <v>395107</v>
      </c>
      <c r="V2501">
        <v>20</v>
      </c>
    </row>
    <row r="2502" spans="1:22" x14ac:dyDescent="0.25">
      <c r="A2502">
        <v>394794</v>
      </c>
      <c r="B2502" t="s">
        <v>1014</v>
      </c>
      <c r="C2502" t="s">
        <v>1015</v>
      </c>
      <c r="D2502" t="s">
        <v>10</v>
      </c>
      <c r="E2502">
        <v>1</v>
      </c>
      <c r="F2502" t="s">
        <v>31</v>
      </c>
      <c r="G2502">
        <v>2</v>
      </c>
      <c r="I2502" t="s">
        <v>52</v>
      </c>
      <c r="J2502" t="b">
        <f t="shared" si="38"/>
        <v>0</v>
      </c>
      <c r="N2502">
        <v>395108</v>
      </c>
      <c r="V2502">
        <v>20</v>
      </c>
    </row>
    <row r="2503" spans="1:22" x14ac:dyDescent="0.25">
      <c r="A2503">
        <v>394795</v>
      </c>
      <c r="B2503">
        <v>60765</v>
      </c>
      <c r="C2503" t="s">
        <v>1016</v>
      </c>
      <c r="D2503" t="s">
        <v>10</v>
      </c>
      <c r="E2503">
        <v>1</v>
      </c>
      <c r="F2503" t="s">
        <v>11</v>
      </c>
      <c r="G2503">
        <v>1</v>
      </c>
      <c r="H2503" t="s">
        <v>1017</v>
      </c>
      <c r="I2503" t="s">
        <v>52</v>
      </c>
      <c r="J2503" t="b">
        <f t="shared" si="38"/>
        <v>0</v>
      </c>
      <c r="N2503">
        <v>395109</v>
      </c>
      <c r="V2503">
        <v>20</v>
      </c>
    </row>
    <row r="2504" spans="1:22" x14ac:dyDescent="0.25">
      <c r="A2504">
        <v>394796</v>
      </c>
      <c r="B2504" t="s">
        <v>1010</v>
      </c>
      <c r="C2504" t="s">
        <v>1011</v>
      </c>
      <c r="D2504" t="s">
        <v>10</v>
      </c>
      <c r="E2504">
        <v>1</v>
      </c>
      <c r="F2504" t="s">
        <v>11</v>
      </c>
      <c r="G2504">
        <v>1</v>
      </c>
      <c r="H2504" t="s">
        <v>140</v>
      </c>
      <c r="I2504" t="s">
        <v>52</v>
      </c>
      <c r="J2504" t="b">
        <f t="shared" si="38"/>
        <v>0</v>
      </c>
      <c r="N2504">
        <v>395110</v>
      </c>
      <c r="V2504">
        <v>20</v>
      </c>
    </row>
    <row r="2505" spans="1:22" x14ac:dyDescent="0.25">
      <c r="A2505">
        <v>394797</v>
      </c>
      <c r="B2505" t="s">
        <v>1006</v>
      </c>
      <c r="C2505" t="s">
        <v>1007</v>
      </c>
      <c r="D2505" t="s">
        <v>10</v>
      </c>
      <c r="E2505">
        <v>1</v>
      </c>
      <c r="F2505" t="s">
        <v>11</v>
      </c>
      <c r="G2505">
        <v>1</v>
      </c>
      <c r="I2505" t="s">
        <v>52</v>
      </c>
      <c r="J2505" t="b">
        <f t="shared" si="38"/>
        <v>0</v>
      </c>
      <c r="N2505">
        <v>395111</v>
      </c>
      <c r="V2505">
        <v>20</v>
      </c>
    </row>
    <row r="2506" spans="1:22" x14ac:dyDescent="0.25">
      <c r="A2506">
        <v>394800</v>
      </c>
      <c r="B2506" t="s">
        <v>460</v>
      </c>
      <c r="C2506" t="s">
        <v>461</v>
      </c>
      <c r="D2506" t="s">
        <v>10</v>
      </c>
      <c r="E2506">
        <v>1</v>
      </c>
      <c r="F2506" t="s">
        <v>31</v>
      </c>
      <c r="G2506">
        <v>2</v>
      </c>
      <c r="I2506" t="s">
        <v>37</v>
      </c>
      <c r="J2506" t="b">
        <f t="shared" si="38"/>
        <v>0</v>
      </c>
      <c r="N2506">
        <v>395112</v>
      </c>
      <c r="V2506">
        <v>20</v>
      </c>
    </row>
    <row r="2507" spans="1:22" x14ac:dyDescent="0.25">
      <c r="A2507">
        <v>394801</v>
      </c>
      <c r="B2507" t="s">
        <v>460</v>
      </c>
      <c r="C2507" t="s">
        <v>461</v>
      </c>
      <c r="D2507" t="s">
        <v>10</v>
      </c>
      <c r="E2507">
        <v>1</v>
      </c>
      <c r="F2507" t="s">
        <v>11</v>
      </c>
      <c r="G2507">
        <v>3</v>
      </c>
      <c r="H2507" t="s">
        <v>773</v>
      </c>
      <c r="I2507" t="s">
        <v>37</v>
      </c>
      <c r="J2507" t="b">
        <f t="shared" si="38"/>
        <v>0</v>
      </c>
      <c r="N2507">
        <v>395115</v>
      </c>
      <c r="V2507">
        <v>20</v>
      </c>
    </row>
    <row r="2508" spans="1:22" x14ac:dyDescent="0.25">
      <c r="A2508">
        <v>394802</v>
      </c>
      <c r="B2508" t="s">
        <v>1018</v>
      </c>
      <c r="C2508" t="s">
        <v>1019</v>
      </c>
      <c r="D2508" t="s">
        <v>10</v>
      </c>
      <c r="E2508">
        <v>1</v>
      </c>
      <c r="F2508" t="s">
        <v>31</v>
      </c>
      <c r="G2508">
        <v>3</v>
      </c>
      <c r="H2508" t="s">
        <v>62</v>
      </c>
      <c r="I2508" t="s">
        <v>52</v>
      </c>
      <c r="J2508" t="b">
        <f t="shared" ref="J2508:J2571" si="39">A2508=A2507</f>
        <v>0</v>
      </c>
      <c r="N2508">
        <v>395122</v>
      </c>
      <c r="V2508">
        <v>20</v>
      </c>
    </row>
    <row r="2509" spans="1:22" x14ac:dyDescent="0.25">
      <c r="A2509">
        <v>394803</v>
      </c>
      <c r="B2509" t="s">
        <v>1014</v>
      </c>
      <c r="C2509" t="s">
        <v>1015</v>
      </c>
      <c r="D2509" t="s">
        <v>10</v>
      </c>
      <c r="E2509">
        <v>1</v>
      </c>
      <c r="F2509" t="s">
        <v>11</v>
      </c>
      <c r="G2509">
        <v>2</v>
      </c>
      <c r="I2509" t="s">
        <v>52</v>
      </c>
      <c r="J2509" t="b">
        <f t="shared" si="39"/>
        <v>0</v>
      </c>
      <c r="N2509">
        <v>395123</v>
      </c>
      <c r="V2509">
        <v>20</v>
      </c>
    </row>
    <row r="2510" spans="1:22" x14ac:dyDescent="0.25">
      <c r="A2510">
        <v>394804</v>
      </c>
      <c r="B2510" t="s">
        <v>460</v>
      </c>
      <c r="C2510" t="s">
        <v>461</v>
      </c>
      <c r="D2510" t="s">
        <v>10</v>
      </c>
      <c r="E2510">
        <v>1</v>
      </c>
      <c r="F2510" t="s">
        <v>11</v>
      </c>
      <c r="G2510">
        <v>2</v>
      </c>
      <c r="I2510" t="s">
        <v>52</v>
      </c>
      <c r="J2510" t="b">
        <f t="shared" si="39"/>
        <v>0</v>
      </c>
      <c r="N2510">
        <v>395124</v>
      </c>
      <c r="V2510">
        <v>20</v>
      </c>
    </row>
    <row r="2511" spans="1:22" x14ac:dyDescent="0.25">
      <c r="A2511">
        <v>394805</v>
      </c>
      <c r="B2511" t="s">
        <v>1018</v>
      </c>
      <c r="C2511" t="s">
        <v>1019</v>
      </c>
      <c r="D2511" t="s">
        <v>10</v>
      </c>
      <c r="E2511">
        <v>1</v>
      </c>
      <c r="F2511" t="s">
        <v>11</v>
      </c>
      <c r="G2511">
        <v>3</v>
      </c>
      <c r="H2511" t="s">
        <v>62</v>
      </c>
      <c r="I2511" t="s">
        <v>13</v>
      </c>
      <c r="J2511" t="b">
        <f t="shared" si="39"/>
        <v>0</v>
      </c>
      <c r="N2511">
        <v>395125</v>
      </c>
      <c r="V2511">
        <v>20</v>
      </c>
    </row>
    <row r="2512" spans="1:22" x14ac:dyDescent="0.25">
      <c r="A2512">
        <v>394808</v>
      </c>
      <c r="B2512">
        <v>3775</v>
      </c>
      <c r="C2512" t="s">
        <v>181</v>
      </c>
      <c r="D2512" t="s">
        <v>10</v>
      </c>
      <c r="E2512">
        <v>15</v>
      </c>
      <c r="F2512" t="s">
        <v>31</v>
      </c>
      <c r="G2512">
        <v>1</v>
      </c>
      <c r="H2512" t="s">
        <v>717</v>
      </c>
      <c r="I2512" t="s">
        <v>13</v>
      </c>
      <c r="J2512" t="b">
        <f t="shared" si="39"/>
        <v>0</v>
      </c>
      <c r="N2512">
        <v>395126</v>
      </c>
      <c r="V2512">
        <v>20</v>
      </c>
    </row>
    <row r="2513" spans="1:22" x14ac:dyDescent="0.25">
      <c r="A2513">
        <v>394809</v>
      </c>
      <c r="B2513">
        <v>40440</v>
      </c>
      <c r="C2513" t="s">
        <v>270</v>
      </c>
      <c r="D2513" t="s">
        <v>10</v>
      </c>
      <c r="E2513">
        <v>50</v>
      </c>
      <c r="F2513" t="s">
        <v>11</v>
      </c>
      <c r="G2513">
        <v>1</v>
      </c>
      <c r="H2513" t="s">
        <v>225</v>
      </c>
      <c r="I2513" t="s">
        <v>13</v>
      </c>
      <c r="J2513" t="b">
        <f t="shared" si="39"/>
        <v>0</v>
      </c>
      <c r="N2513">
        <v>395127</v>
      </c>
      <c r="V2513">
        <v>20</v>
      </c>
    </row>
    <row r="2514" spans="1:22" x14ac:dyDescent="0.25">
      <c r="A2514">
        <v>394810</v>
      </c>
      <c r="B2514">
        <v>40430</v>
      </c>
      <c r="C2514" t="s">
        <v>534</v>
      </c>
      <c r="D2514" t="s">
        <v>10</v>
      </c>
      <c r="E2514">
        <v>50</v>
      </c>
      <c r="F2514" t="s">
        <v>11</v>
      </c>
      <c r="G2514">
        <v>1</v>
      </c>
      <c r="H2514" t="s">
        <v>225</v>
      </c>
      <c r="I2514" t="s">
        <v>13</v>
      </c>
      <c r="J2514" t="b">
        <f t="shared" si="39"/>
        <v>0</v>
      </c>
      <c r="N2514">
        <v>395128</v>
      </c>
      <c r="V2514">
        <v>20</v>
      </c>
    </row>
    <row r="2515" spans="1:22" x14ac:dyDescent="0.25">
      <c r="A2515">
        <v>394811</v>
      </c>
      <c r="B2515">
        <v>125470</v>
      </c>
      <c r="C2515" t="s">
        <v>262</v>
      </c>
      <c r="D2515" t="s">
        <v>10</v>
      </c>
      <c r="E2515">
        <v>4</v>
      </c>
      <c r="F2515" t="s">
        <v>11</v>
      </c>
      <c r="G2515">
        <v>1</v>
      </c>
      <c r="H2515" t="s">
        <v>24</v>
      </c>
      <c r="I2515" t="s">
        <v>13</v>
      </c>
      <c r="J2515" t="b">
        <f t="shared" si="39"/>
        <v>0</v>
      </c>
      <c r="N2515">
        <v>395129</v>
      </c>
      <c r="V2515">
        <v>20</v>
      </c>
    </row>
    <row r="2516" spans="1:22" x14ac:dyDescent="0.25">
      <c r="A2516">
        <v>394812</v>
      </c>
      <c r="B2516" t="s">
        <v>253</v>
      </c>
      <c r="C2516" t="s">
        <v>254</v>
      </c>
      <c r="D2516" t="s">
        <v>10</v>
      </c>
      <c r="E2516">
        <v>58</v>
      </c>
      <c r="F2516" t="s">
        <v>11</v>
      </c>
      <c r="G2516">
        <v>1</v>
      </c>
      <c r="H2516" t="s">
        <v>24</v>
      </c>
      <c r="I2516" t="s">
        <v>13</v>
      </c>
      <c r="J2516" t="b">
        <f t="shared" si="39"/>
        <v>0</v>
      </c>
      <c r="N2516">
        <v>395130</v>
      </c>
      <c r="V2516">
        <v>20</v>
      </c>
    </row>
    <row r="2517" spans="1:22" x14ac:dyDescent="0.25">
      <c r="A2517">
        <v>394813</v>
      </c>
      <c r="B2517" t="s">
        <v>257</v>
      </c>
      <c r="C2517" t="s">
        <v>258</v>
      </c>
      <c r="D2517" t="s">
        <v>10</v>
      </c>
      <c r="E2517">
        <v>50</v>
      </c>
      <c r="F2517" t="s">
        <v>11</v>
      </c>
      <c r="G2517">
        <v>1</v>
      </c>
      <c r="H2517" t="s">
        <v>24</v>
      </c>
      <c r="I2517" t="s">
        <v>13</v>
      </c>
      <c r="J2517" t="b">
        <f t="shared" si="39"/>
        <v>0</v>
      </c>
      <c r="N2517">
        <v>395131</v>
      </c>
      <c r="V2517">
        <v>20</v>
      </c>
    </row>
    <row r="2518" spans="1:22" x14ac:dyDescent="0.25">
      <c r="A2518">
        <v>394820</v>
      </c>
      <c r="B2518">
        <v>20090</v>
      </c>
      <c r="C2518" t="s">
        <v>497</v>
      </c>
      <c r="D2518" t="s">
        <v>10</v>
      </c>
      <c r="E2518">
        <v>50</v>
      </c>
      <c r="F2518" t="s">
        <v>31</v>
      </c>
      <c r="G2518">
        <v>4</v>
      </c>
      <c r="I2518" t="s">
        <v>704</v>
      </c>
      <c r="J2518" t="b">
        <f t="shared" si="39"/>
        <v>0</v>
      </c>
      <c r="N2518">
        <v>395132</v>
      </c>
      <c r="V2518">
        <v>20</v>
      </c>
    </row>
    <row r="2519" spans="1:22" x14ac:dyDescent="0.25">
      <c r="A2519">
        <v>394821</v>
      </c>
      <c r="B2519">
        <v>25190</v>
      </c>
      <c r="C2519" t="s">
        <v>705</v>
      </c>
      <c r="D2519" t="s">
        <v>10</v>
      </c>
      <c r="E2519">
        <v>50</v>
      </c>
      <c r="F2519" t="s">
        <v>31</v>
      </c>
      <c r="G2519">
        <v>4</v>
      </c>
      <c r="I2519" t="s">
        <v>704</v>
      </c>
      <c r="J2519" t="b">
        <f t="shared" si="39"/>
        <v>0</v>
      </c>
      <c r="N2519">
        <v>395133</v>
      </c>
      <c r="V2519">
        <v>20</v>
      </c>
    </row>
    <row r="2520" spans="1:22" x14ac:dyDescent="0.25">
      <c r="A2520">
        <v>394822</v>
      </c>
      <c r="B2520">
        <v>36382</v>
      </c>
      <c r="C2520" t="s">
        <v>706</v>
      </c>
      <c r="D2520" t="s">
        <v>10</v>
      </c>
      <c r="E2520">
        <v>50</v>
      </c>
      <c r="F2520" t="s">
        <v>31</v>
      </c>
      <c r="G2520">
        <v>4</v>
      </c>
      <c r="I2520" t="s">
        <v>704</v>
      </c>
      <c r="J2520" t="b">
        <f t="shared" si="39"/>
        <v>0</v>
      </c>
      <c r="N2520">
        <v>395134</v>
      </c>
      <c r="V2520">
        <v>20</v>
      </c>
    </row>
    <row r="2521" spans="1:22" x14ac:dyDescent="0.25">
      <c r="A2521">
        <v>394823</v>
      </c>
      <c r="B2521">
        <v>10170</v>
      </c>
      <c r="C2521" t="s">
        <v>707</v>
      </c>
      <c r="D2521" t="s">
        <v>10</v>
      </c>
      <c r="E2521">
        <v>50</v>
      </c>
      <c r="F2521" t="s">
        <v>31</v>
      </c>
      <c r="G2521">
        <v>4</v>
      </c>
      <c r="I2521" t="s">
        <v>704</v>
      </c>
      <c r="J2521" t="b">
        <f t="shared" si="39"/>
        <v>0</v>
      </c>
      <c r="N2521">
        <v>395135</v>
      </c>
      <c r="V2521">
        <v>20</v>
      </c>
    </row>
    <row r="2522" spans="1:22" x14ac:dyDescent="0.25">
      <c r="A2522">
        <v>394824</v>
      </c>
      <c r="B2522">
        <v>16060</v>
      </c>
      <c r="C2522" t="s">
        <v>708</v>
      </c>
      <c r="D2522" t="s">
        <v>10</v>
      </c>
      <c r="E2522">
        <v>50</v>
      </c>
      <c r="F2522" t="s">
        <v>31</v>
      </c>
      <c r="G2522">
        <v>4</v>
      </c>
      <c r="I2522" t="s">
        <v>704</v>
      </c>
      <c r="J2522" t="b">
        <f t="shared" si="39"/>
        <v>0</v>
      </c>
      <c r="N2522">
        <v>395136</v>
      </c>
      <c r="V2522">
        <v>20</v>
      </c>
    </row>
    <row r="2523" spans="1:22" x14ac:dyDescent="0.25">
      <c r="A2523">
        <v>394825</v>
      </c>
      <c r="B2523">
        <v>55098</v>
      </c>
      <c r="C2523" t="s">
        <v>709</v>
      </c>
      <c r="D2523" t="s">
        <v>10</v>
      </c>
      <c r="E2523">
        <v>50</v>
      </c>
      <c r="F2523" t="s">
        <v>31</v>
      </c>
      <c r="G2523">
        <v>4</v>
      </c>
      <c r="I2523" t="s">
        <v>704</v>
      </c>
      <c r="J2523" t="b">
        <f t="shared" si="39"/>
        <v>0</v>
      </c>
      <c r="N2523">
        <v>395137</v>
      </c>
      <c r="V2523">
        <v>20</v>
      </c>
    </row>
    <row r="2524" spans="1:22" x14ac:dyDescent="0.25">
      <c r="A2524">
        <v>394826</v>
      </c>
      <c r="B2524" t="s">
        <v>1020</v>
      </c>
      <c r="C2524" t="s">
        <v>1021</v>
      </c>
      <c r="D2524" t="s">
        <v>10</v>
      </c>
      <c r="E2524">
        <v>25</v>
      </c>
      <c r="F2524" t="s">
        <v>31</v>
      </c>
      <c r="G2524">
        <v>3</v>
      </c>
      <c r="I2524" t="s">
        <v>13</v>
      </c>
      <c r="J2524" t="b">
        <f t="shared" si="39"/>
        <v>0</v>
      </c>
      <c r="N2524">
        <v>395138</v>
      </c>
      <c r="V2524">
        <v>20</v>
      </c>
    </row>
    <row r="2525" spans="1:22" x14ac:dyDescent="0.25">
      <c r="A2525">
        <v>394827</v>
      </c>
      <c r="B2525" t="s">
        <v>714</v>
      </c>
      <c r="C2525" t="s">
        <v>715</v>
      </c>
      <c r="D2525" t="s">
        <v>10</v>
      </c>
      <c r="E2525">
        <v>25</v>
      </c>
      <c r="F2525" t="s">
        <v>31</v>
      </c>
      <c r="G2525">
        <v>3</v>
      </c>
      <c r="I2525" t="s">
        <v>13</v>
      </c>
      <c r="J2525" t="b">
        <f t="shared" si="39"/>
        <v>0</v>
      </c>
      <c r="N2525">
        <v>395139</v>
      </c>
      <c r="V2525">
        <v>20</v>
      </c>
    </row>
    <row r="2526" spans="1:22" x14ac:dyDescent="0.25">
      <c r="A2526">
        <v>394828</v>
      </c>
      <c r="B2526" t="s">
        <v>1020</v>
      </c>
      <c r="C2526" t="s">
        <v>1021</v>
      </c>
      <c r="D2526" t="s">
        <v>10</v>
      </c>
      <c r="E2526">
        <v>25</v>
      </c>
      <c r="F2526" t="s">
        <v>11</v>
      </c>
      <c r="G2526">
        <v>3</v>
      </c>
      <c r="I2526" t="s">
        <v>230</v>
      </c>
      <c r="J2526" t="b">
        <f t="shared" si="39"/>
        <v>0</v>
      </c>
      <c r="N2526">
        <v>395140</v>
      </c>
      <c r="V2526">
        <v>20</v>
      </c>
    </row>
    <row r="2527" spans="1:22" x14ac:dyDescent="0.25">
      <c r="A2527">
        <v>394829</v>
      </c>
      <c r="B2527" t="s">
        <v>714</v>
      </c>
      <c r="C2527" t="s">
        <v>715</v>
      </c>
      <c r="D2527" t="s">
        <v>10</v>
      </c>
      <c r="E2527">
        <v>25</v>
      </c>
      <c r="F2527" t="s">
        <v>11</v>
      </c>
      <c r="G2527">
        <v>3</v>
      </c>
      <c r="I2527" t="s">
        <v>230</v>
      </c>
      <c r="J2527" t="b">
        <f t="shared" si="39"/>
        <v>0</v>
      </c>
      <c r="N2527">
        <v>395141</v>
      </c>
      <c r="V2527">
        <v>20</v>
      </c>
    </row>
    <row r="2528" spans="1:22" x14ac:dyDescent="0.25">
      <c r="A2528">
        <v>394830</v>
      </c>
      <c r="B2528">
        <v>55941</v>
      </c>
      <c r="C2528" t="s">
        <v>1022</v>
      </c>
      <c r="D2528" t="s">
        <v>10</v>
      </c>
      <c r="E2528">
        <v>94</v>
      </c>
      <c r="F2528" t="s">
        <v>31</v>
      </c>
      <c r="G2528">
        <v>1</v>
      </c>
      <c r="H2528" t="s">
        <v>222</v>
      </c>
      <c r="I2528" t="s">
        <v>13</v>
      </c>
      <c r="J2528" t="b">
        <f t="shared" si="39"/>
        <v>0</v>
      </c>
      <c r="N2528">
        <v>395142</v>
      </c>
      <c r="V2528">
        <v>20</v>
      </c>
    </row>
    <row r="2529" spans="1:22" x14ac:dyDescent="0.25">
      <c r="A2529">
        <v>394831</v>
      </c>
      <c r="B2529" t="s">
        <v>46</v>
      </c>
      <c r="C2529" t="s">
        <v>227</v>
      </c>
      <c r="D2529" t="s">
        <v>10</v>
      </c>
      <c r="E2529">
        <v>2</v>
      </c>
      <c r="F2529" t="s">
        <v>11</v>
      </c>
      <c r="G2529">
        <v>1</v>
      </c>
      <c r="H2529" t="s">
        <v>12</v>
      </c>
      <c r="I2529" t="s">
        <v>13</v>
      </c>
      <c r="J2529" t="b">
        <f t="shared" si="39"/>
        <v>0</v>
      </c>
      <c r="N2529">
        <v>395143</v>
      </c>
      <c r="V2529">
        <v>20</v>
      </c>
    </row>
    <row r="2530" spans="1:22" x14ac:dyDescent="0.25">
      <c r="A2530">
        <v>394832</v>
      </c>
      <c r="B2530">
        <v>75133</v>
      </c>
      <c r="C2530" t="s">
        <v>228</v>
      </c>
      <c r="D2530" t="s">
        <v>10</v>
      </c>
      <c r="E2530">
        <v>2</v>
      </c>
      <c r="F2530" t="s">
        <v>11</v>
      </c>
      <c r="G2530">
        <v>1</v>
      </c>
      <c r="H2530" t="s">
        <v>135</v>
      </c>
      <c r="I2530" t="s">
        <v>13</v>
      </c>
      <c r="J2530" t="b">
        <f t="shared" si="39"/>
        <v>0</v>
      </c>
      <c r="N2530">
        <v>395144</v>
      </c>
      <c r="V2530">
        <v>20</v>
      </c>
    </row>
    <row r="2531" spans="1:22" x14ac:dyDescent="0.25">
      <c r="A2531">
        <v>394833</v>
      </c>
      <c r="B2531" t="s">
        <v>1023</v>
      </c>
      <c r="C2531" t="s">
        <v>1024</v>
      </c>
      <c r="D2531" t="s">
        <v>10</v>
      </c>
      <c r="E2531">
        <v>100</v>
      </c>
      <c r="F2531" t="s">
        <v>11</v>
      </c>
      <c r="G2531">
        <v>3</v>
      </c>
      <c r="I2531" t="s">
        <v>35</v>
      </c>
      <c r="J2531" t="b">
        <f t="shared" si="39"/>
        <v>0</v>
      </c>
      <c r="N2531">
        <v>395145</v>
      </c>
      <c r="V2531">
        <v>20</v>
      </c>
    </row>
    <row r="2532" spans="1:22" x14ac:dyDescent="0.25">
      <c r="A2532">
        <v>394835</v>
      </c>
      <c r="B2532">
        <v>70025</v>
      </c>
      <c r="C2532" t="s">
        <v>846</v>
      </c>
      <c r="D2532" t="s">
        <v>10</v>
      </c>
      <c r="E2532">
        <v>1</v>
      </c>
      <c r="F2532" t="s">
        <v>31</v>
      </c>
      <c r="G2532">
        <v>1</v>
      </c>
      <c r="H2532" t="s">
        <v>12</v>
      </c>
      <c r="I2532" t="s">
        <v>231</v>
      </c>
      <c r="J2532" t="b">
        <f t="shared" si="39"/>
        <v>0</v>
      </c>
      <c r="N2532">
        <v>395146</v>
      </c>
      <c r="V2532">
        <v>20</v>
      </c>
    </row>
    <row r="2533" spans="1:22" x14ac:dyDescent="0.25">
      <c r="A2533">
        <v>394843</v>
      </c>
      <c r="B2533">
        <v>5370</v>
      </c>
      <c r="C2533" t="s">
        <v>1025</v>
      </c>
      <c r="D2533" t="s">
        <v>10</v>
      </c>
      <c r="E2533">
        <v>9</v>
      </c>
      <c r="F2533" t="s">
        <v>31</v>
      </c>
      <c r="G2533">
        <v>1</v>
      </c>
      <c r="H2533" t="s">
        <v>150</v>
      </c>
      <c r="I2533" t="s">
        <v>231</v>
      </c>
      <c r="J2533" t="b">
        <f t="shared" si="39"/>
        <v>0</v>
      </c>
      <c r="N2533">
        <v>395147</v>
      </c>
      <c r="V2533">
        <v>20</v>
      </c>
    </row>
    <row r="2534" spans="1:22" x14ac:dyDescent="0.25">
      <c r="A2534">
        <v>394844</v>
      </c>
      <c r="B2534">
        <v>20549</v>
      </c>
      <c r="C2534" t="s">
        <v>807</v>
      </c>
      <c r="D2534" t="s">
        <v>10</v>
      </c>
      <c r="E2534">
        <v>80</v>
      </c>
      <c r="F2534" t="s">
        <v>31</v>
      </c>
      <c r="G2534">
        <v>1</v>
      </c>
      <c r="H2534" t="s">
        <v>160</v>
      </c>
      <c r="I2534" t="s">
        <v>231</v>
      </c>
      <c r="J2534" t="b">
        <f t="shared" si="39"/>
        <v>0</v>
      </c>
      <c r="N2534">
        <v>395148</v>
      </c>
      <c r="V2534">
        <v>20</v>
      </c>
    </row>
    <row r="2535" spans="1:22" x14ac:dyDescent="0.25">
      <c r="A2535">
        <v>394845</v>
      </c>
      <c r="B2535">
        <v>101366</v>
      </c>
      <c r="C2535" t="s">
        <v>343</v>
      </c>
      <c r="D2535" t="s">
        <v>10</v>
      </c>
      <c r="E2535">
        <v>200</v>
      </c>
      <c r="F2535" t="s">
        <v>31</v>
      </c>
      <c r="G2535">
        <v>1</v>
      </c>
      <c r="H2535" t="s">
        <v>303</v>
      </c>
      <c r="I2535" t="s">
        <v>231</v>
      </c>
      <c r="J2535" t="b">
        <f t="shared" si="39"/>
        <v>0</v>
      </c>
      <c r="N2535">
        <v>395149</v>
      </c>
      <c r="V2535">
        <v>20</v>
      </c>
    </row>
    <row r="2536" spans="1:22" x14ac:dyDescent="0.25">
      <c r="A2536">
        <v>394846</v>
      </c>
      <c r="B2536">
        <v>103000</v>
      </c>
      <c r="C2536" t="s">
        <v>215</v>
      </c>
      <c r="D2536" t="s">
        <v>10</v>
      </c>
      <c r="E2536">
        <v>700</v>
      </c>
      <c r="F2536" t="s">
        <v>31</v>
      </c>
      <c r="G2536">
        <v>1</v>
      </c>
      <c r="H2536" t="s">
        <v>24</v>
      </c>
      <c r="I2536" t="s">
        <v>231</v>
      </c>
      <c r="J2536" t="b">
        <f t="shared" si="39"/>
        <v>0</v>
      </c>
      <c r="N2536">
        <v>395151</v>
      </c>
      <c r="V2536">
        <v>20</v>
      </c>
    </row>
    <row r="2537" spans="1:22" x14ac:dyDescent="0.25">
      <c r="A2537">
        <v>394847</v>
      </c>
      <c r="B2537">
        <v>103366</v>
      </c>
      <c r="C2537" t="s">
        <v>417</v>
      </c>
      <c r="D2537" t="s">
        <v>10</v>
      </c>
      <c r="E2537">
        <v>100</v>
      </c>
      <c r="F2537" t="s">
        <v>31</v>
      </c>
      <c r="G2537">
        <v>1</v>
      </c>
      <c r="H2537" t="s">
        <v>24</v>
      </c>
      <c r="I2537" t="s">
        <v>231</v>
      </c>
      <c r="J2537" t="b">
        <f t="shared" si="39"/>
        <v>0</v>
      </c>
      <c r="N2537">
        <v>395152</v>
      </c>
      <c r="V2537">
        <v>20</v>
      </c>
    </row>
    <row r="2538" spans="1:22" x14ac:dyDescent="0.25">
      <c r="A2538">
        <v>394848</v>
      </c>
      <c r="B2538">
        <v>103701</v>
      </c>
      <c r="C2538" t="s">
        <v>1026</v>
      </c>
      <c r="D2538" t="s">
        <v>10</v>
      </c>
      <c r="E2538">
        <v>500</v>
      </c>
      <c r="F2538" t="s">
        <v>31</v>
      </c>
      <c r="G2538">
        <v>1</v>
      </c>
      <c r="H2538" t="s">
        <v>24</v>
      </c>
      <c r="I2538" t="s">
        <v>231</v>
      </c>
      <c r="J2538" t="b">
        <f t="shared" si="39"/>
        <v>0</v>
      </c>
      <c r="N2538">
        <v>395153</v>
      </c>
      <c r="V2538">
        <v>20</v>
      </c>
    </row>
    <row r="2539" spans="1:22" x14ac:dyDescent="0.25">
      <c r="A2539">
        <v>394849</v>
      </c>
      <c r="B2539">
        <v>125180</v>
      </c>
      <c r="C2539" t="s">
        <v>165</v>
      </c>
      <c r="D2539" t="s">
        <v>10</v>
      </c>
      <c r="E2539">
        <v>43</v>
      </c>
      <c r="F2539" t="s">
        <v>31</v>
      </c>
      <c r="G2539">
        <v>1</v>
      </c>
      <c r="H2539" t="s">
        <v>24</v>
      </c>
      <c r="I2539" t="s">
        <v>231</v>
      </c>
      <c r="J2539" t="b">
        <f t="shared" si="39"/>
        <v>0</v>
      </c>
      <c r="N2539">
        <v>395154</v>
      </c>
      <c r="V2539">
        <v>20</v>
      </c>
    </row>
    <row r="2540" spans="1:22" x14ac:dyDescent="0.25">
      <c r="A2540">
        <v>394851</v>
      </c>
      <c r="B2540">
        <v>115080</v>
      </c>
      <c r="C2540" t="s">
        <v>236</v>
      </c>
      <c r="D2540" t="s">
        <v>10</v>
      </c>
      <c r="E2540">
        <v>7</v>
      </c>
      <c r="F2540" t="s">
        <v>31</v>
      </c>
      <c r="G2540">
        <v>1</v>
      </c>
      <c r="H2540" t="s">
        <v>24</v>
      </c>
      <c r="I2540" t="s">
        <v>231</v>
      </c>
      <c r="J2540" t="b">
        <f t="shared" si="39"/>
        <v>0</v>
      </c>
      <c r="N2540">
        <v>395155</v>
      </c>
      <c r="V2540">
        <v>20</v>
      </c>
    </row>
    <row r="2541" spans="1:22" x14ac:dyDescent="0.25">
      <c r="A2541">
        <v>394874</v>
      </c>
      <c r="B2541">
        <v>125180</v>
      </c>
      <c r="C2541" t="s">
        <v>165</v>
      </c>
      <c r="D2541" t="s">
        <v>10</v>
      </c>
      <c r="E2541">
        <v>27</v>
      </c>
      <c r="F2541" t="s">
        <v>31</v>
      </c>
      <c r="G2541">
        <v>1</v>
      </c>
      <c r="H2541" t="s">
        <v>24</v>
      </c>
      <c r="I2541" t="s">
        <v>231</v>
      </c>
      <c r="J2541" t="b">
        <f t="shared" si="39"/>
        <v>0</v>
      </c>
      <c r="N2541">
        <v>395156</v>
      </c>
      <c r="V2541">
        <v>20</v>
      </c>
    </row>
    <row r="2542" spans="1:22" x14ac:dyDescent="0.25">
      <c r="A2542">
        <v>394875</v>
      </c>
      <c r="B2542">
        <v>3125</v>
      </c>
      <c r="C2542" t="s">
        <v>559</v>
      </c>
      <c r="D2542" t="s">
        <v>10</v>
      </c>
      <c r="E2542">
        <v>70</v>
      </c>
      <c r="F2542" t="s">
        <v>31</v>
      </c>
      <c r="G2542">
        <v>1</v>
      </c>
      <c r="H2542" t="s">
        <v>180</v>
      </c>
      <c r="I2542" t="s">
        <v>231</v>
      </c>
      <c r="J2542" t="b">
        <f t="shared" si="39"/>
        <v>0</v>
      </c>
      <c r="N2542">
        <v>395157</v>
      </c>
      <c r="V2542">
        <v>20</v>
      </c>
    </row>
    <row r="2543" spans="1:22" x14ac:dyDescent="0.25">
      <c r="A2543">
        <v>394876</v>
      </c>
      <c r="B2543">
        <v>3775</v>
      </c>
      <c r="C2543" t="s">
        <v>181</v>
      </c>
      <c r="D2543" t="s">
        <v>10</v>
      </c>
      <c r="E2543">
        <v>90</v>
      </c>
      <c r="F2543" t="s">
        <v>31</v>
      </c>
      <c r="G2543">
        <v>1</v>
      </c>
      <c r="H2543" t="s">
        <v>717</v>
      </c>
      <c r="I2543" t="s">
        <v>231</v>
      </c>
      <c r="J2543" t="b">
        <f t="shared" si="39"/>
        <v>0</v>
      </c>
      <c r="N2543">
        <v>395158</v>
      </c>
      <c r="V2543">
        <v>20</v>
      </c>
    </row>
    <row r="2544" spans="1:22" x14ac:dyDescent="0.25">
      <c r="A2544">
        <v>394877</v>
      </c>
      <c r="B2544">
        <v>5370</v>
      </c>
      <c r="C2544" t="s">
        <v>1025</v>
      </c>
      <c r="D2544" t="s">
        <v>10</v>
      </c>
      <c r="E2544">
        <v>96</v>
      </c>
      <c r="F2544" t="s">
        <v>31</v>
      </c>
      <c r="G2544">
        <v>1</v>
      </c>
      <c r="H2544" t="s">
        <v>150</v>
      </c>
      <c r="I2544" t="s">
        <v>231</v>
      </c>
      <c r="J2544" t="b">
        <f t="shared" si="39"/>
        <v>0</v>
      </c>
      <c r="N2544">
        <v>395161</v>
      </c>
      <c r="V2544">
        <v>20</v>
      </c>
    </row>
    <row r="2545" spans="1:22" x14ac:dyDescent="0.25">
      <c r="A2545">
        <v>394878</v>
      </c>
      <c r="B2545">
        <v>5631</v>
      </c>
      <c r="C2545" t="s">
        <v>237</v>
      </c>
      <c r="D2545" t="s">
        <v>10</v>
      </c>
      <c r="E2545">
        <v>310</v>
      </c>
      <c r="F2545" t="s">
        <v>31</v>
      </c>
      <c r="G2545">
        <v>1</v>
      </c>
      <c r="H2545" t="s">
        <v>152</v>
      </c>
      <c r="I2545" t="s">
        <v>231</v>
      </c>
      <c r="J2545" t="b">
        <f t="shared" si="39"/>
        <v>0</v>
      </c>
      <c r="N2545">
        <v>395162</v>
      </c>
      <c r="V2545">
        <v>20</v>
      </c>
    </row>
    <row r="2546" spans="1:22" x14ac:dyDescent="0.25">
      <c r="A2546">
        <v>394879</v>
      </c>
      <c r="B2546">
        <v>7251</v>
      </c>
      <c r="C2546" t="s">
        <v>156</v>
      </c>
      <c r="D2546" t="s">
        <v>10</v>
      </c>
      <c r="E2546">
        <v>110</v>
      </c>
      <c r="F2546" t="s">
        <v>31</v>
      </c>
      <c r="G2546">
        <v>1</v>
      </c>
      <c r="H2546" t="s">
        <v>155</v>
      </c>
      <c r="I2546" t="s">
        <v>231</v>
      </c>
      <c r="J2546" t="b">
        <f t="shared" si="39"/>
        <v>0</v>
      </c>
      <c r="N2546">
        <v>395163</v>
      </c>
      <c r="V2546">
        <v>20</v>
      </c>
    </row>
    <row r="2547" spans="1:22" x14ac:dyDescent="0.25">
      <c r="A2547">
        <v>394880</v>
      </c>
      <c r="B2547">
        <v>15080</v>
      </c>
      <c r="C2547" t="s">
        <v>233</v>
      </c>
      <c r="D2547" t="s">
        <v>10</v>
      </c>
      <c r="E2547">
        <v>250</v>
      </c>
      <c r="F2547" t="s">
        <v>31</v>
      </c>
      <c r="G2547">
        <v>1</v>
      </c>
      <c r="H2547" t="s">
        <v>101</v>
      </c>
      <c r="I2547" t="s">
        <v>231</v>
      </c>
      <c r="J2547" t="b">
        <f t="shared" si="39"/>
        <v>0</v>
      </c>
      <c r="N2547">
        <v>395164</v>
      </c>
      <c r="V2547">
        <v>20</v>
      </c>
    </row>
    <row r="2548" spans="1:22" x14ac:dyDescent="0.25">
      <c r="A2548">
        <v>394881</v>
      </c>
      <c r="B2548">
        <v>15895</v>
      </c>
      <c r="C2548" t="s">
        <v>682</v>
      </c>
      <c r="D2548" t="s">
        <v>10</v>
      </c>
      <c r="E2548">
        <v>100</v>
      </c>
      <c r="F2548" t="s">
        <v>31</v>
      </c>
      <c r="G2548">
        <v>1</v>
      </c>
      <c r="H2548" t="s">
        <v>204</v>
      </c>
      <c r="I2548" t="s">
        <v>231</v>
      </c>
      <c r="J2548" t="b">
        <f t="shared" si="39"/>
        <v>0</v>
      </c>
      <c r="N2548">
        <v>395179</v>
      </c>
      <c r="V2548">
        <v>20</v>
      </c>
    </row>
    <row r="2549" spans="1:22" x14ac:dyDescent="0.25">
      <c r="A2549">
        <v>394882</v>
      </c>
      <c r="B2549">
        <v>25030</v>
      </c>
      <c r="C2549" t="s">
        <v>187</v>
      </c>
      <c r="D2549" t="s">
        <v>10</v>
      </c>
      <c r="E2549">
        <v>150</v>
      </c>
      <c r="F2549" t="s">
        <v>31</v>
      </c>
      <c r="G2549">
        <v>1</v>
      </c>
      <c r="H2549" t="s">
        <v>160</v>
      </c>
      <c r="I2549" t="s">
        <v>231</v>
      </c>
      <c r="J2549" t="b">
        <f t="shared" si="39"/>
        <v>0</v>
      </c>
      <c r="N2549">
        <v>395184</v>
      </c>
      <c r="V2549">
        <v>20</v>
      </c>
    </row>
    <row r="2550" spans="1:22" x14ac:dyDescent="0.25">
      <c r="A2550">
        <v>394883</v>
      </c>
      <c r="B2550">
        <v>30150</v>
      </c>
      <c r="C2550" t="s">
        <v>850</v>
      </c>
      <c r="D2550" t="s">
        <v>10</v>
      </c>
      <c r="E2550">
        <v>110</v>
      </c>
      <c r="F2550" t="s">
        <v>31</v>
      </c>
      <c r="G2550">
        <v>1</v>
      </c>
      <c r="H2550" t="s">
        <v>22</v>
      </c>
      <c r="I2550" t="s">
        <v>231</v>
      </c>
      <c r="J2550" t="b">
        <f t="shared" si="39"/>
        <v>0</v>
      </c>
      <c r="N2550">
        <v>395211</v>
      </c>
      <c r="V2550">
        <v>20</v>
      </c>
    </row>
    <row r="2551" spans="1:22" x14ac:dyDescent="0.25">
      <c r="A2551">
        <v>394884</v>
      </c>
      <c r="B2551">
        <v>40390</v>
      </c>
      <c r="C2551" t="s">
        <v>269</v>
      </c>
      <c r="D2551" t="s">
        <v>10</v>
      </c>
      <c r="E2551">
        <v>100</v>
      </c>
      <c r="F2551" t="s">
        <v>31</v>
      </c>
      <c r="G2551">
        <v>1</v>
      </c>
      <c r="H2551" t="s">
        <v>225</v>
      </c>
      <c r="I2551" t="s">
        <v>231</v>
      </c>
      <c r="J2551" t="b">
        <f t="shared" si="39"/>
        <v>0</v>
      </c>
      <c r="N2551">
        <v>395212</v>
      </c>
      <c r="V2551">
        <v>20</v>
      </c>
    </row>
    <row r="2552" spans="1:22" x14ac:dyDescent="0.25">
      <c r="A2552">
        <v>394885</v>
      </c>
      <c r="B2552">
        <v>40420</v>
      </c>
      <c r="C2552" t="s">
        <v>530</v>
      </c>
      <c r="D2552" t="s">
        <v>10</v>
      </c>
      <c r="E2552">
        <v>100</v>
      </c>
      <c r="F2552" t="s">
        <v>31</v>
      </c>
      <c r="G2552">
        <v>1</v>
      </c>
      <c r="H2552" t="s">
        <v>225</v>
      </c>
      <c r="I2552" t="s">
        <v>231</v>
      </c>
      <c r="J2552" t="b">
        <f t="shared" si="39"/>
        <v>0</v>
      </c>
      <c r="N2552">
        <v>395214</v>
      </c>
      <c r="V2552">
        <v>20</v>
      </c>
    </row>
    <row r="2553" spans="1:22" x14ac:dyDescent="0.25">
      <c r="A2553">
        <v>394886</v>
      </c>
      <c r="B2553">
        <v>40430</v>
      </c>
      <c r="C2553" t="s">
        <v>534</v>
      </c>
      <c r="D2553" t="s">
        <v>10</v>
      </c>
      <c r="E2553">
        <v>100</v>
      </c>
      <c r="F2553" t="s">
        <v>31</v>
      </c>
      <c r="G2553">
        <v>1</v>
      </c>
      <c r="H2553" t="s">
        <v>225</v>
      </c>
      <c r="I2553" t="s">
        <v>231</v>
      </c>
      <c r="J2553" t="b">
        <f t="shared" si="39"/>
        <v>0</v>
      </c>
      <c r="N2553">
        <v>395236</v>
      </c>
      <c r="V2553">
        <v>20</v>
      </c>
    </row>
    <row r="2554" spans="1:22" x14ac:dyDescent="0.25">
      <c r="A2554">
        <v>394887</v>
      </c>
      <c r="B2554">
        <v>40440</v>
      </c>
      <c r="C2554" t="s">
        <v>270</v>
      </c>
      <c r="D2554" t="s">
        <v>10</v>
      </c>
      <c r="E2554">
        <v>100</v>
      </c>
      <c r="F2554" t="s">
        <v>31</v>
      </c>
      <c r="G2554">
        <v>1</v>
      </c>
      <c r="H2554" t="s">
        <v>225</v>
      </c>
      <c r="I2554" t="s">
        <v>231</v>
      </c>
      <c r="J2554" t="b">
        <f t="shared" si="39"/>
        <v>0</v>
      </c>
      <c r="N2554">
        <v>395237</v>
      </c>
      <c r="V2554">
        <v>20</v>
      </c>
    </row>
    <row r="2555" spans="1:22" x14ac:dyDescent="0.25">
      <c r="A2555">
        <v>394888</v>
      </c>
      <c r="B2555">
        <v>40450</v>
      </c>
      <c r="C2555" t="s">
        <v>531</v>
      </c>
      <c r="D2555" t="s">
        <v>10</v>
      </c>
      <c r="E2555">
        <v>100</v>
      </c>
      <c r="F2555" t="s">
        <v>31</v>
      </c>
      <c r="G2555">
        <v>1</v>
      </c>
      <c r="H2555" t="s">
        <v>225</v>
      </c>
      <c r="I2555" t="s">
        <v>231</v>
      </c>
      <c r="J2555" t="b">
        <f t="shared" si="39"/>
        <v>0</v>
      </c>
      <c r="N2555">
        <v>395238</v>
      </c>
      <c r="V2555">
        <v>20</v>
      </c>
    </row>
    <row r="2556" spans="1:22" x14ac:dyDescent="0.25">
      <c r="A2556">
        <v>394889</v>
      </c>
      <c r="B2556">
        <v>50151</v>
      </c>
      <c r="C2556" t="s">
        <v>234</v>
      </c>
      <c r="D2556" t="s">
        <v>10</v>
      </c>
      <c r="E2556">
        <v>20</v>
      </c>
      <c r="F2556" t="s">
        <v>31</v>
      </c>
      <c r="G2556">
        <v>1</v>
      </c>
      <c r="H2556" t="s">
        <v>160</v>
      </c>
      <c r="I2556" t="s">
        <v>231</v>
      </c>
      <c r="J2556" t="b">
        <f t="shared" si="39"/>
        <v>0</v>
      </c>
      <c r="N2556">
        <v>395239</v>
      </c>
      <c r="V2556">
        <v>20</v>
      </c>
    </row>
    <row r="2557" spans="1:22" x14ac:dyDescent="0.25">
      <c r="A2557">
        <v>394890</v>
      </c>
      <c r="B2557">
        <v>103573</v>
      </c>
      <c r="C2557" t="s">
        <v>1027</v>
      </c>
      <c r="D2557" t="s">
        <v>10</v>
      </c>
      <c r="E2557">
        <v>300</v>
      </c>
      <c r="F2557" t="s">
        <v>31</v>
      </c>
      <c r="G2557">
        <v>1</v>
      </c>
      <c r="H2557" t="s">
        <v>24</v>
      </c>
      <c r="I2557" t="s">
        <v>231</v>
      </c>
      <c r="J2557" t="b">
        <f t="shared" si="39"/>
        <v>0</v>
      </c>
      <c r="N2557">
        <v>395240</v>
      </c>
      <c r="V2557">
        <v>20</v>
      </c>
    </row>
    <row r="2558" spans="1:22" x14ac:dyDescent="0.25">
      <c r="A2558">
        <v>394891</v>
      </c>
      <c r="B2558">
        <v>103581</v>
      </c>
      <c r="C2558" t="s">
        <v>1028</v>
      </c>
      <c r="D2558" t="s">
        <v>10</v>
      </c>
      <c r="E2558">
        <v>400</v>
      </c>
      <c r="F2558" t="s">
        <v>31</v>
      </c>
      <c r="G2558">
        <v>1</v>
      </c>
      <c r="H2558" t="s">
        <v>24</v>
      </c>
      <c r="I2558" t="s">
        <v>231</v>
      </c>
      <c r="J2558" t="b">
        <f t="shared" si="39"/>
        <v>0</v>
      </c>
      <c r="N2558">
        <v>395241</v>
      </c>
      <c r="V2558">
        <v>20</v>
      </c>
    </row>
    <row r="2559" spans="1:22" x14ac:dyDescent="0.25">
      <c r="A2559">
        <v>394892</v>
      </c>
      <c r="B2559">
        <v>107410</v>
      </c>
      <c r="C2559" t="s">
        <v>815</v>
      </c>
      <c r="D2559" t="s">
        <v>10</v>
      </c>
      <c r="E2559">
        <v>280</v>
      </c>
      <c r="F2559" t="s">
        <v>31</v>
      </c>
      <c r="G2559">
        <v>1</v>
      </c>
      <c r="H2559" t="s">
        <v>163</v>
      </c>
      <c r="I2559" t="s">
        <v>231</v>
      </c>
      <c r="J2559" t="b">
        <f t="shared" si="39"/>
        <v>0</v>
      </c>
      <c r="N2559">
        <v>395242</v>
      </c>
      <c r="V2559">
        <v>20</v>
      </c>
    </row>
    <row r="2560" spans="1:22" x14ac:dyDescent="0.25">
      <c r="A2560">
        <v>394893</v>
      </c>
      <c r="B2560" t="s">
        <v>1029</v>
      </c>
      <c r="C2560" t="s">
        <v>1030</v>
      </c>
      <c r="D2560" t="s">
        <v>10</v>
      </c>
      <c r="E2560">
        <v>110</v>
      </c>
      <c r="F2560" t="s">
        <v>31</v>
      </c>
      <c r="G2560">
        <v>1</v>
      </c>
      <c r="H2560" t="s">
        <v>24</v>
      </c>
      <c r="I2560" t="s">
        <v>231</v>
      </c>
      <c r="J2560" t="b">
        <f t="shared" si="39"/>
        <v>0</v>
      </c>
      <c r="N2560">
        <v>395243</v>
      </c>
      <c r="V2560">
        <v>20</v>
      </c>
    </row>
    <row r="2561" spans="1:22" x14ac:dyDescent="0.25">
      <c r="A2561">
        <v>394894</v>
      </c>
      <c r="B2561">
        <v>115040</v>
      </c>
      <c r="C2561" t="s">
        <v>162</v>
      </c>
      <c r="D2561" t="s">
        <v>10</v>
      </c>
      <c r="E2561">
        <v>310</v>
      </c>
      <c r="F2561" t="s">
        <v>31</v>
      </c>
      <c r="G2561">
        <v>1</v>
      </c>
      <c r="H2561" t="s">
        <v>307</v>
      </c>
      <c r="I2561" t="s">
        <v>231</v>
      </c>
      <c r="J2561" t="b">
        <f t="shared" si="39"/>
        <v>0</v>
      </c>
      <c r="N2561">
        <v>395244</v>
      </c>
      <c r="V2561">
        <v>20</v>
      </c>
    </row>
    <row r="2562" spans="1:22" x14ac:dyDescent="0.25">
      <c r="A2562">
        <v>394895</v>
      </c>
      <c r="B2562">
        <v>115080</v>
      </c>
      <c r="C2562" t="s">
        <v>236</v>
      </c>
      <c r="D2562" t="s">
        <v>10</v>
      </c>
      <c r="E2562">
        <v>93</v>
      </c>
      <c r="F2562" t="s">
        <v>31</v>
      </c>
      <c r="G2562">
        <v>1</v>
      </c>
      <c r="H2562" t="s">
        <v>24</v>
      </c>
      <c r="I2562" t="s">
        <v>231</v>
      </c>
      <c r="J2562" t="b">
        <f t="shared" si="39"/>
        <v>0</v>
      </c>
      <c r="N2562">
        <v>395245</v>
      </c>
      <c r="V2562">
        <v>20</v>
      </c>
    </row>
    <row r="2563" spans="1:22" x14ac:dyDescent="0.25">
      <c r="A2563">
        <v>394896</v>
      </c>
      <c r="B2563" t="s">
        <v>1031</v>
      </c>
      <c r="C2563" t="s">
        <v>1032</v>
      </c>
      <c r="D2563" t="s">
        <v>10</v>
      </c>
      <c r="E2563">
        <v>105</v>
      </c>
      <c r="F2563" t="s">
        <v>31</v>
      </c>
      <c r="G2563">
        <v>1</v>
      </c>
      <c r="H2563" t="s">
        <v>140</v>
      </c>
      <c r="I2563" t="s">
        <v>52</v>
      </c>
      <c r="J2563" t="b">
        <f t="shared" si="39"/>
        <v>0</v>
      </c>
      <c r="N2563">
        <v>395246</v>
      </c>
      <c r="V2563">
        <v>20</v>
      </c>
    </row>
    <row r="2564" spans="1:22" x14ac:dyDescent="0.25">
      <c r="A2564">
        <v>394897</v>
      </c>
      <c r="B2564">
        <v>40390</v>
      </c>
      <c r="C2564" t="s">
        <v>269</v>
      </c>
      <c r="D2564" t="s">
        <v>10</v>
      </c>
      <c r="E2564">
        <v>44</v>
      </c>
      <c r="F2564" t="s">
        <v>11</v>
      </c>
      <c r="G2564">
        <v>1</v>
      </c>
      <c r="H2564" t="s">
        <v>225</v>
      </c>
      <c r="I2564" t="s">
        <v>52</v>
      </c>
      <c r="J2564" t="b">
        <f t="shared" si="39"/>
        <v>0</v>
      </c>
      <c r="N2564">
        <v>395247</v>
      </c>
      <c r="V2564">
        <v>20</v>
      </c>
    </row>
    <row r="2565" spans="1:22" x14ac:dyDescent="0.25">
      <c r="A2565">
        <v>394898</v>
      </c>
      <c r="B2565">
        <v>40400</v>
      </c>
      <c r="C2565" t="s">
        <v>527</v>
      </c>
      <c r="D2565" t="s">
        <v>10</v>
      </c>
      <c r="E2565">
        <v>44</v>
      </c>
      <c r="F2565" t="s">
        <v>11</v>
      </c>
      <c r="G2565">
        <v>1</v>
      </c>
      <c r="H2565" t="s">
        <v>506</v>
      </c>
      <c r="I2565" t="s">
        <v>52</v>
      </c>
      <c r="J2565" t="b">
        <f t="shared" si="39"/>
        <v>0</v>
      </c>
      <c r="N2565">
        <v>395248</v>
      </c>
      <c r="V2565">
        <v>20</v>
      </c>
    </row>
    <row r="2566" spans="1:22" x14ac:dyDescent="0.25">
      <c r="A2566">
        <v>394899</v>
      </c>
      <c r="B2566">
        <v>45400</v>
      </c>
      <c r="C2566" t="s">
        <v>1033</v>
      </c>
      <c r="D2566" t="s">
        <v>10</v>
      </c>
      <c r="E2566">
        <v>105</v>
      </c>
      <c r="F2566" t="s">
        <v>31</v>
      </c>
      <c r="G2566">
        <v>1</v>
      </c>
      <c r="H2566" t="s">
        <v>334</v>
      </c>
      <c r="I2566" t="s">
        <v>13</v>
      </c>
      <c r="J2566" t="b">
        <f t="shared" si="39"/>
        <v>0</v>
      </c>
      <c r="N2566">
        <v>395249</v>
      </c>
      <c r="V2566">
        <v>20</v>
      </c>
    </row>
    <row r="2567" spans="1:22" x14ac:dyDescent="0.25">
      <c r="A2567">
        <v>394900</v>
      </c>
      <c r="B2567">
        <v>46200</v>
      </c>
      <c r="C2567" t="s">
        <v>1034</v>
      </c>
      <c r="D2567" t="s">
        <v>10</v>
      </c>
      <c r="E2567">
        <v>105</v>
      </c>
      <c r="F2567" t="s">
        <v>31</v>
      </c>
      <c r="G2567">
        <v>1</v>
      </c>
      <c r="H2567" t="s">
        <v>140</v>
      </c>
      <c r="I2567" t="s">
        <v>52</v>
      </c>
      <c r="J2567" t="b">
        <f t="shared" si="39"/>
        <v>0</v>
      </c>
      <c r="N2567">
        <v>395250</v>
      </c>
      <c r="V2567">
        <v>20</v>
      </c>
    </row>
    <row r="2568" spans="1:22" x14ac:dyDescent="0.25">
      <c r="A2568">
        <v>394901</v>
      </c>
      <c r="B2568">
        <v>45400</v>
      </c>
      <c r="C2568" t="s">
        <v>1033</v>
      </c>
      <c r="D2568" t="s">
        <v>10</v>
      </c>
      <c r="E2568">
        <v>105</v>
      </c>
      <c r="F2568" t="s">
        <v>11</v>
      </c>
      <c r="G2568">
        <v>1</v>
      </c>
      <c r="H2568" t="s">
        <v>334</v>
      </c>
      <c r="I2568" t="s">
        <v>52</v>
      </c>
      <c r="J2568" t="b">
        <f t="shared" si="39"/>
        <v>0</v>
      </c>
      <c r="N2568">
        <v>395251</v>
      </c>
      <c r="V2568">
        <v>20</v>
      </c>
    </row>
    <row r="2569" spans="1:22" x14ac:dyDescent="0.25">
      <c r="A2569">
        <v>394902</v>
      </c>
      <c r="B2569" t="s">
        <v>532</v>
      </c>
      <c r="C2569" t="s">
        <v>533</v>
      </c>
      <c r="D2569" t="s">
        <v>10</v>
      </c>
      <c r="E2569">
        <v>105</v>
      </c>
      <c r="F2569" t="s">
        <v>31</v>
      </c>
      <c r="G2569">
        <v>1</v>
      </c>
      <c r="H2569" t="s">
        <v>140</v>
      </c>
      <c r="I2569" t="s">
        <v>52</v>
      </c>
      <c r="J2569" t="b">
        <f t="shared" si="39"/>
        <v>0</v>
      </c>
      <c r="N2569">
        <v>395252</v>
      </c>
      <c r="V2569">
        <v>20</v>
      </c>
    </row>
    <row r="2570" spans="1:22" x14ac:dyDescent="0.25">
      <c r="A2570">
        <v>394903</v>
      </c>
      <c r="B2570">
        <v>40420</v>
      </c>
      <c r="C2570" t="s">
        <v>530</v>
      </c>
      <c r="D2570" t="s">
        <v>10</v>
      </c>
      <c r="E2570">
        <v>43</v>
      </c>
      <c r="F2570" t="s">
        <v>11</v>
      </c>
      <c r="G2570">
        <v>1</v>
      </c>
      <c r="H2570" t="s">
        <v>225</v>
      </c>
      <c r="I2570" t="s">
        <v>52</v>
      </c>
      <c r="J2570" t="b">
        <f t="shared" si="39"/>
        <v>0</v>
      </c>
      <c r="N2570">
        <v>395253</v>
      </c>
      <c r="V2570">
        <v>20</v>
      </c>
    </row>
    <row r="2571" spans="1:22" x14ac:dyDescent="0.25">
      <c r="A2571">
        <v>394904</v>
      </c>
      <c r="B2571">
        <v>40440</v>
      </c>
      <c r="C2571" t="s">
        <v>270</v>
      </c>
      <c r="D2571" t="s">
        <v>10</v>
      </c>
      <c r="E2571">
        <v>43</v>
      </c>
      <c r="F2571" t="s">
        <v>11</v>
      </c>
      <c r="G2571">
        <v>1</v>
      </c>
      <c r="H2571" t="s">
        <v>225</v>
      </c>
      <c r="I2571" t="s">
        <v>52</v>
      </c>
      <c r="J2571" t="b">
        <f t="shared" si="39"/>
        <v>0</v>
      </c>
      <c r="N2571">
        <v>395254</v>
      </c>
      <c r="V2571">
        <v>20</v>
      </c>
    </row>
    <row r="2572" spans="1:22" x14ac:dyDescent="0.25">
      <c r="A2572">
        <v>394905</v>
      </c>
      <c r="B2572">
        <v>40430</v>
      </c>
      <c r="C2572" t="s">
        <v>534</v>
      </c>
      <c r="D2572" t="s">
        <v>10</v>
      </c>
      <c r="E2572">
        <v>43</v>
      </c>
      <c r="F2572" t="s">
        <v>11</v>
      </c>
      <c r="G2572">
        <v>1</v>
      </c>
      <c r="H2572" t="s">
        <v>225</v>
      </c>
      <c r="I2572" t="s">
        <v>52</v>
      </c>
      <c r="J2572" t="b">
        <f t="shared" ref="J2572:J2635" si="40">A2572=A2571</f>
        <v>0</v>
      </c>
      <c r="N2572">
        <v>395255</v>
      </c>
      <c r="V2572">
        <v>20</v>
      </c>
    </row>
    <row r="2573" spans="1:22" x14ac:dyDescent="0.25">
      <c r="A2573">
        <v>394906</v>
      </c>
      <c r="B2573">
        <v>40390</v>
      </c>
      <c r="C2573" t="s">
        <v>269</v>
      </c>
      <c r="D2573" t="s">
        <v>10</v>
      </c>
      <c r="E2573">
        <v>43</v>
      </c>
      <c r="F2573" t="s">
        <v>11</v>
      </c>
      <c r="G2573">
        <v>1</v>
      </c>
      <c r="H2573" t="s">
        <v>225</v>
      </c>
      <c r="I2573" t="s">
        <v>52</v>
      </c>
      <c r="J2573" t="b">
        <f t="shared" si="40"/>
        <v>0</v>
      </c>
      <c r="N2573">
        <v>395256</v>
      </c>
      <c r="V2573">
        <v>20</v>
      </c>
    </row>
    <row r="2574" spans="1:22" x14ac:dyDescent="0.25">
      <c r="A2574">
        <v>394907</v>
      </c>
      <c r="B2574" t="s">
        <v>528</v>
      </c>
      <c r="C2574" t="s">
        <v>529</v>
      </c>
      <c r="D2574" t="s">
        <v>10</v>
      </c>
      <c r="E2574">
        <v>105</v>
      </c>
      <c r="F2574" t="s">
        <v>31</v>
      </c>
      <c r="G2574">
        <v>1</v>
      </c>
      <c r="H2574" t="s">
        <v>140</v>
      </c>
      <c r="I2574" t="s">
        <v>52</v>
      </c>
      <c r="J2574" t="b">
        <f t="shared" si="40"/>
        <v>0</v>
      </c>
      <c r="N2574">
        <v>395257</v>
      </c>
      <c r="V2574">
        <v>20</v>
      </c>
    </row>
    <row r="2575" spans="1:22" x14ac:dyDescent="0.25">
      <c r="A2575">
        <v>394908</v>
      </c>
      <c r="B2575">
        <v>40420</v>
      </c>
      <c r="C2575" t="s">
        <v>530</v>
      </c>
      <c r="D2575" t="s">
        <v>10</v>
      </c>
      <c r="E2575">
        <v>44</v>
      </c>
      <c r="F2575" t="s">
        <v>11</v>
      </c>
      <c r="G2575">
        <v>1</v>
      </c>
      <c r="H2575" t="s">
        <v>225</v>
      </c>
      <c r="I2575" t="s">
        <v>52</v>
      </c>
      <c r="J2575" t="b">
        <f t="shared" si="40"/>
        <v>0</v>
      </c>
      <c r="N2575">
        <v>395258</v>
      </c>
      <c r="V2575">
        <v>20</v>
      </c>
    </row>
    <row r="2576" spans="1:22" x14ac:dyDescent="0.25">
      <c r="A2576">
        <v>394909</v>
      </c>
      <c r="B2576">
        <v>40440</v>
      </c>
      <c r="C2576" t="s">
        <v>270</v>
      </c>
      <c r="D2576" t="s">
        <v>10</v>
      </c>
      <c r="E2576">
        <v>44</v>
      </c>
      <c r="F2576" t="s">
        <v>11</v>
      </c>
      <c r="G2576">
        <v>1</v>
      </c>
      <c r="H2576" t="s">
        <v>225</v>
      </c>
      <c r="I2576" t="s">
        <v>52</v>
      </c>
      <c r="J2576" t="b">
        <f t="shared" si="40"/>
        <v>0</v>
      </c>
      <c r="N2576">
        <v>395259</v>
      </c>
      <c r="V2576">
        <v>20</v>
      </c>
    </row>
    <row r="2577" spans="1:22" x14ac:dyDescent="0.25">
      <c r="A2577">
        <v>394910</v>
      </c>
      <c r="B2577">
        <v>40440</v>
      </c>
      <c r="C2577" t="s">
        <v>270</v>
      </c>
      <c r="D2577" t="s">
        <v>10</v>
      </c>
      <c r="E2577">
        <v>44</v>
      </c>
      <c r="F2577" t="s">
        <v>11</v>
      </c>
      <c r="G2577">
        <v>1</v>
      </c>
      <c r="H2577" t="s">
        <v>225</v>
      </c>
      <c r="I2577" t="s">
        <v>52</v>
      </c>
      <c r="J2577" t="b">
        <f t="shared" si="40"/>
        <v>0</v>
      </c>
      <c r="N2577">
        <v>395260</v>
      </c>
      <c r="V2577">
        <v>20</v>
      </c>
    </row>
    <row r="2578" spans="1:22" x14ac:dyDescent="0.25">
      <c r="A2578">
        <v>394911</v>
      </c>
      <c r="B2578">
        <v>40450</v>
      </c>
      <c r="C2578" t="s">
        <v>531</v>
      </c>
      <c r="D2578" t="s">
        <v>10</v>
      </c>
      <c r="E2578">
        <v>44</v>
      </c>
      <c r="F2578" t="s">
        <v>11</v>
      </c>
      <c r="G2578">
        <v>1</v>
      </c>
      <c r="H2578" t="s">
        <v>225</v>
      </c>
      <c r="I2578" t="s">
        <v>52</v>
      </c>
      <c r="J2578" t="b">
        <f t="shared" si="40"/>
        <v>0</v>
      </c>
      <c r="N2578">
        <v>395261</v>
      </c>
      <c r="V2578">
        <v>20</v>
      </c>
    </row>
    <row r="2579" spans="1:22" x14ac:dyDescent="0.25">
      <c r="A2579">
        <v>394912</v>
      </c>
      <c r="B2579">
        <v>40450</v>
      </c>
      <c r="C2579" t="s">
        <v>531</v>
      </c>
      <c r="D2579" t="s">
        <v>10</v>
      </c>
      <c r="E2579">
        <v>44</v>
      </c>
      <c r="F2579" t="s">
        <v>11</v>
      </c>
      <c r="G2579">
        <v>1</v>
      </c>
      <c r="H2579" t="s">
        <v>225</v>
      </c>
      <c r="I2579" t="s">
        <v>52</v>
      </c>
      <c r="J2579" t="b">
        <f t="shared" si="40"/>
        <v>0</v>
      </c>
      <c r="N2579">
        <v>395262</v>
      </c>
      <c r="V2579">
        <v>20</v>
      </c>
    </row>
    <row r="2580" spans="1:22" x14ac:dyDescent="0.25">
      <c r="A2580">
        <v>394918</v>
      </c>
      <c r="B2580">
        <v>225067</v>
      </c>
      <c r="C2580" t="s">
        <v>1035</v>
      </c>
      <c r="D2580" t="s">
        <v>10</v>
      </c>
      <c r="E2580">
        <v>105</v>
      </c>
      <c r="F2580" t="s">
        <v>31</v>
      </c>
      <c r="G2580">
        <v>1</v>
      </c>
      <c r="H2580" t="s">
        <v>140</v>
      </c>
      <c r="I2580" t="s">
        <v>52</v>
      </c>
      <c r="J2580" t="b">
        <f t="shared" si="40"/>
        <v>0</v>
      </c>
      <c r="N2580">
        <v>395263</v>
      </c>
      <c r="V2580">
        <v>20</v>
      </c>
    </row>
    <row r="2581" spans="1:22" x14ac:dyDescent="0.25">
      <c r="A2581">
        <v>394919</v>
      </c>
      <c r="B2581">
        <v>40230</v>
      </c>
      <c r="C2581" t="s">
        <v>286</v>
      </c>
      <c r="D2581" t="s">
        <v>10</v>
      </c>
      <c r="E2581">
        <v>0</v>
      </c>
      <c r="F2581" t="s">
        <v>11</v>
      </c>
      <c r="G2581">
        <v>1</v>
      </c>
      <c r="H2581" t="s">
        <v>225</v>
      </c>
      <c r="I2581" t="s">
        <v>52</v>
      </c>
      <c r="J2581" t="b">
        <f t="shared" si="40"/>
        <v>0</v>
      </c>
      <c r="N2581">
        <v>395264</v>
      </c>
      <c r="V2581">
        <v>20</v>
      </c>
    </row>
    <row r="2582" spans="1:22" x14ac:dyDescent="0.25">
      <c r="A2582">
        <v>394920</v>
      </c>
      <c r="B2582">
        <v>40245</v>
      </c>
      <c r="C2582" t="s">
        <v>734</v>
      </c>
      <c r="D2582" t="s">
        <v>10</v>
      </c>
      <c r="E2582">
        <v>0</v>
      </c>
      <c r="F2582" t="s">
        <v>11</v>
      </c>
      <c r="G2582">
        <v>1</v>
      </c>
      <c r="H2582" t="s">
        <v>225</v>
      </c>
      <c r="I2582" t="s">
        <v>52</v>
      </c>
      <c r="J2582" t="b">
        <f t="shared" si="40"/>
        <v>0</v>
      </c>
      <c r="N2582">
        <v>395265</v>
      </c>
      <c r="V2582">
        <v>20</v>
      </c>
    </row>
    <row r="2583" spans="1:22" x14ac:dyDescent="0.25">
      <c r="A2583">
        <v>394921</v>
      </c>
      <c r="B2583">
        <v>45188</v>
      </c>
      <c r="C2583" t="s">
        <v>282</v>
      </c>
      <c r="D2583" t="s">
        <v>10</v>
      </c>
      <c r="E2583">
        <v>105</v>
      </c>
      <c r="F2583" t="s">
        <v>11</v>
      </c>
      <c r="G2583">
        <v>1</v>
      </c>
      <c r="H2583" t="s">
        <v>283</v>
      </c>
      <c r="I2583" t="s">
        <v>52</v>
      </c>
      <c r="J2583" t="b">
        <f t="shared" si="40"/>
        <v>0</v>
      </c>
      <c r="N2583">
        <v>395266</v>
      </c>
      <c r="V2583">
        <v>20</v>
      </c>
    </row>
    <row r="2584" spans="1:22" x14ac:dyDescent="0.25">
      <c r="A2584">
        <v>394922</v>
      </c>
      <c r="B2584">
        <v>45190</v>
      </c>
      <c r="C2584" t="s">
        <v>284</v>
      </c>
      <c r="D2584" t="s">
        <v>10</v>
      </c>
      <c r="E2584">
        <v>160</v>
      </c>
      <c r="F2584" t="s">
        <v>11</v>
      </c>
      <c r="G2584">
        <v>1</v>
      </c>
      <c r="H2584" t="s">
        <v>283</v>
      </c>
      <c r="I2584" t="s">
        <v>52</v>
      </c>
      <c r="J2584" t="b">
        <f t="shared" si="40"/>
        <v>0</v>
      </c>
      <c r="N2584">
        <v>395267</v>
      </c>
      <c r="V2584">
        <v>20</v>
      </c>
    </row>
    <row r="2585" spans="1:22" x14ac:dyDescent="0.25">
      <c r="A2585">
        <v>394923</v>
      </c>
      <c r="B2585" t="s">
        <v>535</v>
      </c>
      <c r="C2585" t="s">
        <v>536</v>
      </c>
      <c r="D2585" t="s">
        <v>10</v>
      </c>
      <c r="E2585">
        <v>105</v>
      </c>
      <c r="F2585" t="s">
        <v>31</v>
      </c>
      <c r="G2585">
        <v>1</v>
      </c>
      <c r="H2585" t="s">
        <v>140</v>
      </c>
      <c r="I2585" t="s">
        <v>52</v>
      </c>
      <c r="J2585" t="b">
        <f t="shared" si="40"/>
        <v>0</v>
      </c>
      <c r="N2585">
        <v>395268</v>
      </c>
      <c r="V2585">
        <v>20</v>
      </c>
    </row>
    <row r="2586" spans="1:22" x14ac:dyDescent="0.25">
      <c r="A2586">
        <v>394924</v>
      </c>
      <c r="B2586">
        <v>40252</v>
      </c>
      <c r="C2586" t="s">
        <v>351</v>
      </c>
      <c r="D2586" t="s">
        <v>10</v>
      </c>
      <c r="E2586">
        <v>0</v>
      </c>
      <c r="F2586" t="s">
        <v>11</v>
      </c>
      <c r="G2586">
        <v>1</v>
      </c>
      <c r="H2586" t="s">
        <v>225</v>
      </c>
      <c r="I2586" t="s">
        <v>52</v>
      </c>
      <c r="J2586" t="b">
        <f t="shared" si="40"/>
        <v>0</v>
      </c>
      <c r="N2586">
        <v>395269</v>
      </c>
      <c r="V2586">
        <v>20</v>
      </c>
    </row>
    <row r="2587" spans="1:22" x14ac:dyDescent="0.25">
      <c r="A2587">
        <v>394926</v>
      </c>
      <c r="B2587">
        <v>40542</v>
      </c>
      <c r="C2587" t="s">
        <v>352</v>
      </c>
      <c r="D2587" t="s">
        <v>10</v>
      </c>
      <c r="E2587">
        <v>105</v>
      </c>
      <c r="F2587" t="s">
        <v>31</v>
      </c>
      <c r="G2587">
        <v>1</v>
      </c>
      <c r="I2587" t="s">
        <v>52</v>
      </c>
      <c r="J2587" t="b">
        <f t="shared" si="40"/>
        <v>0</v>
      </c>
      <c r="N2587">
        <v>395270</v>
      </c>
      <c r="V2587">
        <v>21</v>
      </c>
    </row>
    <row r="2588" spans="1:22" x14ac:dyDescent="0.25">
      <c r="A2588">
        <v>394933</v>
      </c>
      <c r="B2588" t="s">
        <v>538</v>
      </c>
      <c r="C2588" t="s">
        <v>539</v>
      </c>
      <c r="D2588" t="s">
        <v>10</v>
      </c>
      <c r="E2588">
        <v>105</v>
      </c>
      <c r="F2588" t="s">
        <v>31</v>
      </c>
      <c r="G2588">
        <v>2</v>
      </c>
      <c r="I2588" t="s">
        <v>52</v>
      </c>
      <c r="J2588" t="b">
        <f t="shared" si="40"/>
        <v>0</v>
      </c>
      <c r="N2588">
        <v>395271</v>
      </c>
      <c r="V2588">
        <v>21</v>
      </c>
    </row>
    <row r="2589" spans="1:22" x14ac:dyDescent="0.25">
      <c r="A2589">
        <v>394934</v>
      </c>
      <c r="B2589">
        <v>60100</v>
      </c>
      <c r="C2589" t="s">
        <v>772</v>
      </c>
      <c r="D2589" t="s">
        <v>10</v>
      </c>
      <c r="E2589">
        <v>78</v>
      </c>
      <c r="F2589" t="s">
        <v>11</v>
      </c>
      <c r="G2589">
        <v>1</v>
      </c>
      <c r="H2589" t="s">
        <v>572</v>
      </c>
      <c r="I2589" t="s">
        <v>52</v>
      </c>
      <c r="J2589" t="b">
        <f t="shared" si="40"/>
        <v>0</v>
      </c>
      <c r="N2589">
        <v>395272</v>
      </c>
      <c r="V2589">
        <v>21</v>
      </c>
    </row>
    <row r="2590" spans="1:22" x14ac:dyDescent="0.25">
      <c r="A2590">
        <v>394935</v>
      </c>
      <c r="B2590">
        <v>70030</v>
      </c>
      <c r="C2590" t="s">
        <v>387</v>
      </c>
      <c r="D2590" t="s">
        <v>10</v>
      </c>
      <c r="E2590">
        <v>3</v>
      </c>
      <c r="F2590" t="s">
        <v>11</v>
      </c>
      <c r="G2590">
        <v>1</v>
      </c>
      <c r="H2590" t="s">
        <v>225</v>
      </c>
      <c r="I2590" t="s">
        <v>52</v>
      </c>
      <c r="J2590" t="b">
        <f t="shared" si="40"/>
        <v>0</v>
      </c>
      <c r="N2590">
        <v>395273</v>
      </c>
      <c r="V2590">
        <v>21</v>
      </c>
    </row>
    <row r="2591" spans="1:22" x14ac:dyDescent="0.25">
      <c r="A2591">
        <v>394936</v>
      </c>
      <c r="B2591">
        <v>70020</v>
      </c>
      <c r="C2591" t="s">
        <v>405</v>
      </c>
      <c r="D2591" t="s">
        <v>10</v>
      </c>
      <c r="E2591">
        <v>10</v>
      </c>
      <c r="F2591" t="s">
        <v>11</v>
      </c>
      <c r="G2591">
        <v>1</v>
      </c>
      <c r="H2591" t="s">
        <v>225</v>
      </c>
      <c r="I2591" t="s">
        <v>52</v>
      </c>
      <c r="J2591" t="b">
        <f t="shared" si="40"/>
        <v>0</v>
      </c>
      <c r="N2591">
        <v>395274</v>
      </c>
      <c r="V2591">
        <v>21</v>
      </c>
    </row>
    <row r="2592" spans="1:22" x14ac:dyDescent="0.25">
      <c r="A2592">
        <v>394937</v>
      </c>
      <c r="B2592">
        <v>60375</v>
      </c>
      <c r="C2592" t="s">
        <v>712</v>
      </c>
      <c r="D2592" t="s">
        <v>10</v>
      </c>
      <c r="E2592">
        <v>63</v>
      </c>
      <c r="F2592" t="s">
        <v>11</v>
      </c>
      <c r="G2592">
        <v>1</v>
      </c>
      <c r="H2592" t="s">
        <v>713</v>
      </c>
      <c r="I2592" t="s">
        <v>52</v>
      </c>
      <c r="J2592" t="b">
        <f t="shared" si="40"/>
        <v>0</v>
      </c>
      <c r="N2592">
        <v>395275</v>
      </c>
      <c r="V2592">
        <v>21</v>
      </c>
    </row>
    <row r="2593" spans="1:22" x14ac:dyDescent="0.25">
      <c r="A2593">
        <v>394938</v>
      </c>
      <c r="B2593">
        <v>50151</v>
      </c>
      <c r="C2593" t="s">
        <v>234</v>
      </c>
      <c r="D2593" t="s">
        <v>10</v>
      </c>
      <c r="E2593">
        <v>20</v>
      </c>
      <c r="F2593" t="s">
        <v>11</v>
      </c>
      <c r="G2593">
        <v>1</v>
      </c>
      <c r="H2593" t="s">
        <v>160</v>
      </c>
      <c r="I2593" t="s">
        <v>52</v>
      </c>
      <c r="J2593" t="b">
        <f t="shared" si="40"/>
        <v>0</v>
      </c>
      <c r="N2593">
        <v>395279</v>
      </c>
      <c r="V2593">
        <v>21</v>
      </c>
    </row>
    <row r="2594" spans="1:22" x14ac:dyDescent="0.25">
      <c r="A2594">
        <v>394939</v>
      </c>
      <c r="B2594">
        <v>61309</v>
      </c>
      <c r="C2594" t="s">
        <v>881</v>
      </c>
      <c r="D2594" t="s">
        <v>10</v>
      </c>
      <c r="E2594">
        <v>105</v>
      </c>
      <c r="F2594" t="s">
        <v>11</v>
      </c>
      <c r="G2594">
        <v>1</v>
      </c>
      <c r="H2594" t="s">
        <v>882</v>
      </c>
      <c r="I2594" t="s">
        <v>297</v>
      </c>
      <c r="J2594" t="b">
        <f t="shared" si="40"/>
        <v>0</v>
      </c>
      <c r="N2594">
        <v>395280</v>
      </c>
      <c r="V2594">
        <v>21</v>
      </c>
    </row>
    <row r="2595" spans="1:22" x14ac:dyDescent="0.25">
      <c r="A2595">
        <v>394940</v>
      </c>
      <c r="B2595">
        <v>60132</v>
      </c>
      <c r="C2595" t="s">
        <v>883</v>
      </c>
      <c r="D2595" t="s">
        <v>10</v>
      </c>
      <c r="E2595">
        <v>105</v>
      </c>
      <c r="F2595" t="s">
        <v>11</v>
      </c>
      <c r="G2595">
        <v>1</v>
      </c>
      <c r="I2595" t="s">
        <v>297</v>
      </c>
      <c r="J2595" t="b">
        <f t="shared" si="40"/>
        <v>0</v>
      </c>
      <c r="N2595">
        <v>395281</v>
      </c>
      <c r="V2595">
        <v>21</v>
      </c>
    </row>
    <row r="2596" spans="1:22" x14ac:dyDescent="0.25">
      <c r="A2596">
        <v>394961</v>
      </c>
      <c r="B2596" t="s">
        <v>1036</v>
      </c>
      <c r="C2596" t="s">
        <v>1037</v>
      </c>
      <c r="D2596" t="s">
        <v>10</v>
      </c>
      <c r="E2596">
        <v>105</v>
      </c>
      <c r="F2596" t="s">
        <v>31</v>
      </c>
      <c r="G2596">
        <v>1</v>
      </c>
      <c r="H2596" t="s">
        <v>140</v>
      </c>
      <c r="I2596" t="s">
        <v>52</v>
      </c>
      <c r="J2596" t="b">
        <f t="shared" si="40"/>
        <v>0</v>
      </c>
      <c r="N2596">
        <v>395286</v>
      </c>
      <c r="V2596">
        <v>21</v>
      </c>
    </row>
    <row r="2597" spans="1:22" x14ac:dyDescent="0.25">
      <c r="A2597">
        <v>394962</v>
      </c>
      <c r="B2597">
        <v>107410</v>
      </c>
      <c r="C2597" t="s">
        <v>815</v>
      </c>
      <c r="D2597" t="s">
        <v>10</v>
      </c>
      <c r="E2597">
        <v>280</v>
      </c>
      <c r="F2597" t="s">
        <v>11</v>
      </c>
      <c r="G2597">
        <v>1</v>
      </c>
      <c r="H2597" t="s">
        <v>163</v>
      </c>
      <c r="I2597" t="s">
        <v>52</v>
      </c>
      <c r="J2597" t="b">
        <f t="shared" si="40"/>
        <v>0</v>
      </c>
      <c r="N2597">
        <v>395287</v>
      </c>
      <c r="V2597">
        <v>21</v>
      </c>
    </row>
    <row r="2598" spans="1:22" x14ac:dyDescent="0.25">
      <c r="A2598">
        <v>394963</v>
      </c>
      <c r="B2598">
        <v>101289</v>
      </c>
      <c r="C2598" t="s">
        <v>381</v>
      </c>
      <c r="D2598" t="s">
        <v>10</v>
      </c>
      <c r="E2598">
        <v>210</v>
      </c>
      <c r="F2598" t="s">
        <v>11</v>
      </c>
      <c r="G2598">
        <v>1</v>
      </c>
      <c r="H2598" t="s">
        <v>307</v>
      </c>
      <c r="I2598" t="s">
        <v>52</v>
      </c>
      <c r="J2598" t="b">
        <f t="shared" si="40"/>
        <v>0</v>
      </c>
      <c r="N2598">
        <v>395288</v>
      </c>
      <c r="V2598">
        <v>21</v>
      </c>
    </row>
    <row r="2599" spans="1:22" x14ac:dyDescent="0.25">
      <c r="A2599">
        <v>394964</v>
      </c>
      <c r="B2599">
        <v>103301</v>
      </c>
      <c r="C2599" t="s">
        <v>1038</v>
      </c>
      <c r="D2599" t="s">
        <v>10</v>
      </c>
      <c r="E2599">
        <v>105</v>
      </c>
      <c r="F2599" t="s">
        <v>11</v>
      </c>
      <c r="G2599">
        <v>1</v>
      </c>
      <c r="H2599" t="s">
        <v>24</v>
      </c>
      <c r="I2599" t="s">
        <v>52</v>
      </c>
      <c r="J2599" t="b">
        <f t="shared" si="40"/>
        <v>0</v>
      </c>
      <c r="N2599">
        <v>395292</v>
      </c>
      <c r="V2599">
        <v>21</v>
      </c>
    </row>
    <row r="2600" spans="1:22" x14ac:dyDescent="0.25">
      <c r="A2600">
        <v>394965</v>
      </c>
      <c r="B2600">
        <v>125180</v>
      </c>
      <c r="C2600" t="s">
        <v>165</v>
      </c>
      <c r="D2600" t="s">
        <v>10</v>
      </c>
      <c r="E2600">
        <v>95</v>
      </c>
      <c r="F2600" t="s">
        <v>11</v>
      </c>
      <c r="G2600">
        <v>1</v>
      </c>
      <c r="H2600" t="s">
        <v>24</v>
      </c>
      <c r="I2600" t="s">
        <v>52</v>
      </c>
      <c r="J2600" t="b">
        <f t="shared" si="40"/>
        <v>0</v>
      </c>
      <c r="N2600">
        <v>395293</v>
      </c>
      <c r="V2600">
        <v>21</v>
      </c>
    </row>
    <row r="2601" spans="1:22" x14ac:dyDescent="0.25">
      <c r="A2601">
        <v>394966</v>
      </c>
      <c r="B2601">
        <v>120040</v>
      </c>
      <c r="C2601" t="s">
        <v>549</v>
      </c>
      <c r="D2601" t="s">
        <v>10</v>
      </c>
      <c r="E2601">
        <v>105</v>
      </c>
      <c r="F2601" t="s">
        <v>11</v>
      </c>
      <c r="G2601">
        <v>1</v>
      </c>
      <c r="H2601" t="s">
        <v>163</v>
      </c>
      <c r="I2601" t="s">
        <v>52</v>
      </c>
      <c r="J2601" t="b">
        <f t="shared" si="40"/>
        <v>0</v>
      </c>
      <c r="N2601">
        <v>395294</v>
      </c>
      <c r="V2601">
        <v>21</v>
      </c>
    </row>
    <row r="2602" spans="1:22" x14ac:dyDescent="0.25">
      <c r="A2602">
        <v>394967</v>
      </c>
      <c r="B2602">
        <v>120030</v>
      </c>
      <c r="C2602" t="s">
        <v>164</v>
      </c>
      <c r="D2602" t="s">
        <v>10</v>
      </c>
      <c r="E2602">
        <v>315</v>
      </c>
      <c r="F2602" t="s">
        <v>11</v>
      </c>
      <c r="G2602">
        <v>1</v>
      </c>
      <c r="H2602" t="s">
        <v>820</v>
      </c>
      <c r="I2602" t="s">
        <v>52</v>
      </c>
      <c r="J2602" t="b">
        <f t="shared" si="40"/>
        <v>0</v>
      </c>
      <c r="N2602">
        <v>395298</v>
      </c>
      <c r="V2602">
        <v>21</v>
      </c>
    </row>
    <row r="2603" spans="1:22" x14ac:dyDescent="0.25">
      <c r="A2603">
        <v>394968</v>
      </c>
      <c r="B2603">
        <v>115650</v>
      </c>
      <c r="C2603" t="s">
        <v>1039</v>
      </c>
      <c r="D2603" t="s">
        <v>10</v>
      </c>
      <c r="E2603">
        <v>45</v>
      </c>
      <c r="F2603" t="s">
        <v>11</v>
      </c>
      <c r="G2603">
        <v>1</v>
      </c>
      <c r="H2603" t="s">
        <v>163</v>
      </c>
      <c r="I2603" t="s">
        <v>52</v>
      </c>
      <c r="J2603" t="b">
        <f t="shared" si="40"/>
        <v>0</v>
      </c>
      <c r="N2603">
        <v>395299</v>
      </c>
      <c r="V2603">
        <v>21</v>
      </c>
    </row>
    <row r="2604" spans="1:22" x14ac:dyDescent="0.25">
      <c r="A2604">
        <v>394969</v>
      </c>
      <c r="B2604">
        <v>115040</v>
      </c>
      <c r="C2604" t="s">
        <v>162</v>
      </c>
      <c r="D2604" t="s">
        <v>10</v>
      </c>
      <c r="E2604">
        <v>3</v>
      </c>
      <c r="F2604" t="s">
        <v>11</v>
      </c>
      <c r="G2604">
        <v>1</v>
      </c>
      <c r="H2604" t="s">
        <v>163</v>
      </c>
      <c r="I2604" t="s">
        <v>52</v>
      </c>
      <c r="J2604" t="b">
        <f t="shared" si="40"/>
        <v>0</v>
      </c>
      <c r="N2604">
        <v>395300</v>
      </c>
      <c r="V2604">
        <v>21</v>
      </c>
    </row>
    <row r="2605" spans="1:22" x14ac:dyDescent="0.25">
      <c r="A2605">
        <v>394970</v>
      </c>
      <c r="B2605">
        <v>115040</v>
      </c>
      <c r="C2605" t="s">
        <v>162</v>
      </c>
      <c r="D2605" t="s">
        <v>10</v>
      </c>
      <c r="E2605">
        <v>310</v>
      </c>
      <c r="F2605" t="s">
        <v>11</v>
      </c>
      <c r="G2605">
        <v>1</v>
      </c>
      <c r="H2605" t="s">
        <v>307</v>
      </c>
      <c r="I2605" t="s">
        <v>52</v>
      </c>
      <c r="J2605" t="b">
        <f t="shared" si="40"/>
        <v>0</v>
      </c>
      <c r="N2605">
        <v>395304</v>
      </c>
      <c r="V2605">
        <v>22</v>
      </c>
    </row>
    <row r="2606" spans="1:22" x14ac:dyDescent="0.25">
      <c r="A2606">
        <v>394971</v>
      </c>
      <c r="B2606">
        <v>115030</v>
      </c>
      <c r="C2606" t="s">
        <v>308</v>
      </c>
      <c r="D2606" t="s">
        <v>10</v>
      </c>
      <c r="E2606">
        <v>525</v>
      </c>
      <c r="F2606" t="s">
        <v>11</v>
      </c>
      <c r="G2606">
        <v>1</v>
      </c>
      <c r="H2606" t="s">
        <v>24</v>
      </c>
      <c r="I2606" t="s">
        <v>52</v>
      </c>
      <c r="J2606" t="b">
        <f t="shared" si="40"/>
        <v>0</v>
      </c>
      <c r="N2606">
        <v>395305</v>
      </c>
      <c r="V2606">
        <v>22</v>
      </c>
    </row>
    <row r="2607" spans="1:22" x14ac:dyDescent="0.25">
      <c r="A2607">
        <v>394972</v>
      </c>
      <c r="B2607">
        <v>101334</v>
      </c>
      <c r="C2607" t="s">
        <v>190</v>
      </c>
      <c r="D2607" t="s">
        <v>10</v>
      </c>
      <c r="E2607">
        <v>315</v>
      </c>
      <c r="F2607" t="s">
        <v>11</v>
      </c>
      <c r="G2607">
        <v>1</v>
      </c>
      <c r="H2607" t="s">
        <v>307</v>
      </c>
      <c r="I2607" t="s">
        <v>52</v>
      </c>
      <c r="J2607" t="b">
        <f t="shared" si="40"/>
        <v>0</v>
      </c>
      <c r="N2607">
        <v>395306</v>
      </c>
      <c r="V2607">
        <v>22</v>
      </c>
    </row>
    <row r="2608" spans="1:22" x14ac:dyDescent="0.25">
      <c r="A2608">
        <v>394973</v>
      </c>
      <c r="B2608">
        <v>103581</v>
      </c>
      <c r="C2608" t="s">
        <v>1028</v>
      </c>
      <c r="D2608" t="s">
        <v>10</v>
      </c>
      <c r="E2608">
        <v>400</v>
      </c>
      <c r="F2608" t="s">
        <v>11</v>
      </c>
      <c r="G2608">
        <v>1</v>
      </c>
      <c r="H2608" t="s">
        <v>24</v>
      </c>
      <c r="I2608" t="s">
        <v>52</v>
      </c>
      <c r="J2608" t="b">
        <f t="shared" si="40"/>
        <v>0</v>
      </c>
      <c r="N2608">
        <v>395307</v>
      </c>
      <c r="V2608">
        <v>22</v>
      </c>
    </row>
    <row r="2609" spans="1:22" x14ac:dyDescent="0.25">
      <c r="A2609">
        <v>394974</v>
      </c>
      <c r="B2609">
        <v>103573</v>
      </c>
      <c r="C2609" t="s">
        <v>1027</v>
      </c>
      <c r="D2609" t="s">
        <v>10</v>
      </c>
      <c r="E2609">
        <v>308</v>
      </c>
      <c r="F2609" t="s">
        <v>11</v>
      </c>
      <c r="G2609">
        <v>1</v>
      </c>
      <c r="H2609" t="s">
        <v>24</v>
      </c>
      <c r="I2609" t="s">
        <v>52</v>
      </c>
      <c r="J2609" t="b">
        <f t="shared" si="40"/>
        <v>0</v>
      </c>
      <c r="N2609">
        <v>395308</v>
      </c>
      <c r="V2609">
        <v>22</v>
      </c>
    </row>
    <row r="2610" spans="1:22" x14ac:dyDescent="0.25">
      <c r="A2610">
        <v>394975</v>
      </c>
      <c r="B2610">
        <v>103142</v>
      </c>
      <c r="C2610" t="s">
        <v>554</v>
      </c>
      <c r="D2610" t="s">
        <v>10</v>
      </c>
      <c r="E2610">
        <v>105</v>
      </c>
      <c r="F2610" t="s">
        <v>11</v>
      </c>
      <c r="G2610">
        <v>1</v>
      </c>
      <c r="H2610" t="s">
        <v>24</v>
      </c>
      <c r="I2610" t="s">
        <v>52</v>
      </c>
      <c r="J2610" t="b">
        <f t="shared" si="40"/>
        <v>0</v>
      </c>
      <c r="N2610">
        <v>395309</v>
      </c>
      <c r="V2610">
        <v>22</v>
      </c>
    </row>
    <row r="2611" spans="1:22" x14ac:dyDescent="0.25">
      <c r="A2611">
        <v>394976</v>
      </c>
      <c r="B2611">
        <v>103000</v>
      </c>
      <c r="C2611" t="s">
        <v>215</v>
      </c>
      <c r="D2611" t="s">
        <v>10</v>
      </c>
      <c r="E2611">
        <v>735</v>
      </c>
      <c r="F2611" t="s">
        <v>11</v>
      </c>
      <c r="G2611">
        <v>1</v>
      </c>
      <c r="H2611" t="s">
        <v>24</v>
      </c>
      <c r="I2611" t="s">
        <v>52</v>
      </c>
      <c r="J2611" t="b">
        <f t="shared" si="40"/>
        <v>0</v>
      </c>
      <c r="N2611">
        <v>395310</v>
      </c>
      <c r="V2611">
        <v>22</v>
      </c>
    </row>
    <row r="2612" spans="1:22" x14ac:dyDescent="0.25">
      <c r="A2612">
        <v>394977</v>
      </c>
      <c r="B2612">
        <v>101518</v>
      </c>
      <c r="C2612" t="s">
        <v>553</v>
      </c>
      <c r="D2612" t="s">
        <v>10</v>
      </c>
      <c r="E2612">
        <v>210</v>
      </c>
      <c r="F2612" t="s">
        <v>11</v>
      </c>
      <c r="G2612">
        <v>1</v>
      </c>
      <c r="H2612" t="s">
        <v>303</v>
      </c>
      <c r="I2612" t="s">
        <v>52</v>
      </c>
      <c r="J2612" t="b">
        <f t="shared" si="40"/>
        <v>0</v>
      </c>
      <c r="N2612">
        <v>395311</v>
      </c>
      <c r="V2612">
        <v>22</v>
      </c>
    </row>
    <row r="2613" spans="1:22" x14ac:dyDescent="0.25">
      <c r="A2613">
        <v>394978</v>
      </c>
      <c r="B2613">
        <v>101481</v>
      </c>
      <c r="C2613" t="s">
        <v>552</v>
      </c>
      <c r="D2613" t="s">
        <v>10</v>
      </c>
      <c r="E2613">
        <v>105</v>
      </c>
      <c r="F2613" t="s">
        <v>11</v>
      </c>
      <c r="G2613">
        <v>1</v>
      </c>
      <c r="H2613" t="s">
        <v>307</v>
      </c>
      <c r="I2613" t="s">
        <v>52</v>
      </c>
      <c r="J2613" t="b">
        <f t="shared" si="40"/>
        <v>0</v>
      </c>
      <c r="N2613">
        <v>395312</v>
      </c>
      <c r="V2613">
        <v>22</v>
      </c>
    </row>
    <row r="2614" spans="1:22" x14ac:dyDescent="0.25">
      <c r="A2614">
        <v>394979</v>
      </c>
      <c r="B2614">
        <v>101451</v>
      </c>
      <c r="C2614" t="s">
        <v>550</v>
      </c>
      <c r="D2614" t="s">
        <v>10</v>
      </c>
      <c r="E2614">
        <v>105</v>
      </c>
      <c r="F2614" t="s">
        <v>11</v>
      </c>
      <c r="G2614">
        <v>1</v>
      </c>
      <c r="H2614" t="s">
        <v>307</v>
      </c>
      <c r="I2614" t="s">
        <v>52</v>
      </c>
      <c r="J2614" t="b">
        <f t="shared" si="40"/>
        <v>0</v>
      </c>
      <c r="N2614">
        <v>395313</v>
      </c>
      <c r="V2614">
        <v>22</v>
      </c>
    </row>
    <row r="2615" spans="1:22" x14ac:dyDescent="0.25">
      <c r="A2615">
        <v>394980</v>
      </c>
      <c r="B2615">
        <v>101366</v>
      </c>
      <c r="C2615" t="s">
        <v>343</v>
      </c>
      <c r="D2615" t="s">
        <v>10</v>
      </c>
      <c r="E2615">
        <v>105</v>
      </c>
      <c r="F2615" t="s">
        <v>11</v>
      </c>
      <c r="G2615">
        <v>1</v>
      </c>
      <c r="H2615" t="s">
        <v>303</v>
      </c>
      <c r="I2615" t="s">
        <v>52</v>
      </c>
      <c r="J2615" t="b">
        <f t="shared" si="40"/>
        <v>0</v>
      </c>
      <c r="N2615">
        <v>395314</v>
      </c>
      <c r="V2615">
        <v>22</v>
      </c>
    </row>
    <row r="2616" spans="1:22" x14ac:dyDescent="0.25">
      <c r="A2616">
        <v>394981</v>
      </c>
      <c r="B2616">
        <v>115080</v>
      </c>
      <c r="C2616" t="s">
        <v>236</v>
      </c>
      <c r="D2616" t="s">
        <v>10</v>
      </c>
      <c r="E2616">
        <v>105</v>
      </c>
      <c r="F2616" t="s">
        <v>11</v>
      </c>
      <c r="G2616">
        <v>1</v>
      </c>
      <c r="H2616" t="s">
        <v>24</v>
      </c>
      <c r="I2616" t="s">
        <v>297</v>
      </c>
      <c r="J2616" t="b">
        <f t="shared" si="40"/>
        <v>0</v>
      </c>
      <c r="N2616">
        <v>395315</v>
      </c>
      <c r="V2616">
        <v>22</v>
      </c>
    </row>
    <row r="2617" spans="1:22" x14ac:dyDescent="0.25">
      <c r="A2617">
        <v>394982</v>
      </c>
      <c r="B2617">
        <v>101000</v>
      </c>
      <c r="C2617" t="s">
        <v>302</v>
      </c>
      <c r="D2617" t="s">
        <v>10</v>
      </c>
      <c r="E2617">
        <v>105</v>
      </c>
      <c r="F2617" t="s">
        <v>11</v>
      </c>
      <c r="G2617">
        <v>1</v>
      </c>
      <c r="H2617" t="s">
        <v>303</v>
      </c>
      <c r="I2617" t="s">
        <v>297</v>
      </c>
      <c r="J2617" t="b">
        <f t="shared" si="40"/>
        <v>0</v>
      </c>
      <c r="N2617">
        <v>395316</v>
      </c>
      <c r="V2617">
        <v>22</v>
      </c>
    </row>
    <row r="2618" spans="1:22" x14ac:dyDescent="0.25">
      <c r="A2618">
        <v>394983</v>
      </c>
      <c r="B2618">
        <v>103366</v>
      </c>
      <c r="C2618" t="s">
        <v>417</v>
      </c>
      <c r="D2618" t="s">
        <v>10</v>
      </c>
      <c r="E2618">
        <v>105</v>
      </c>
      <c r="F2618" t="s">
        <v>11</v>
      </c>
      <c r="G2618">
        <v>1</v>
      </c>
      <c r="H2618" t="s">
        <v>24</v>
      </c>
      <c r="I2618" t="s">
        <v>297</v>
      </c>
      <c r="J2618" t="b">
        <f t="shared" si="40"/>
        <v>0</v>
      </c>
      <c r="N2618">
        <v>395317</v>
      </c>
      <c r="V2618">
        <v>22</v>
      </c>
    </row>
    <row r="2619" spans="1:22" x14ac:dyDescent="0.25">
      <c r="A2619">
        <v>394984</v>
      </c>
      <c r="B2619">
        <v>103701</v>
      </c>
      <c r="C2619" t="s">
        <v>1026</v>
      </c>
      <c r="D2619" t="s">
        <v>10</v>
      </c>
      <c r="E2619">
        <v>525</v>
      </c>
      <c r="F2619" t="s">
        <v>11</v>
      </c>
      <c r="G2619">
        <v>1</v>
      </c>
      <c r="H2619" t="s">
        <v>24</v>
      </c>
      <c r="I2619" t="s">
        <v>297</v>
      </c>
      <c r="J2619" t="b">
        <f t="shared" si="40"/>
        <v>0</v>
      </c>
      <c r="N2619">
        <v>395318</v>
      </c>
      <c r="V2619">
        <v>22</v>
      </c>
    </row>
    <row r="2620" spans="1:22" x14ac:dyDescent="0.25">
      <c r="A2620">
        <v>394985</v>
      </c>
      <c r="B2620" t="s">
        <v>1040</v>
      </c>
      <c r="C2620" t="s">
        <v>1041</v>
      </c>
      <c r="D2620" t="s">
        <v>10</v>
      </c>
      <c r="E2620">
        <v>105</v>
      </c>
      <c r="F2620" t="s">
        <v>31</v>
      </c>
      <c r="G2620">
        <v>1</v>
      </c>
      <c r="I2620" t="s">
        <v>52</v>
      </c>
      <c r="J2620" t="b">
        <f t="shared" si="40"/>
        <v>0</v>
      </c>
      <c r="N2620">
        <v>395319</v>
      </c>
      <c r="V2620">
        <v>22</v>
      </c>
    </row>
    <row r="2621" spans="1:22" x14ac:dyDescent="0.25">
      <c r="A2621">
        <v>394986</v>
      </c>
      <c r="B2621">
        <v>55220</v>
      </c>
      <c r="C2621" t="s">
        <v>201</v>
      </c>
      <c r="D2621" t="s">
        <v>10</v>
      </c>
      <c r="E2621">
        <v>28</v>
      </c>
      <c r="F2621" t="s">
        <v>11</v>
      </c>
      <c r="G2621">
        <v>1</v>
      </c>
      <c r="H2621" t="s">
        <v>192</v>
      </c>
      <c r="I2621" t="s">
        <v>52</v>
      </c>
      <c r="J2621" t="b">
        <f t="shared" si="40"/>
        <v>0</v>
      </c>
      <c r="N2621">
        <v>395320</v>
      </c>
      <c r="V2621">
        <v>22</v>
      </c>
    </row>
    <row r="2622" spans="1:22" x14ac:dyDescent="0.25">
      <c r="A2622">
        <v>394987</v>
      </c>
      <c r="B2622">
        <v>55220</v>
      </c>
      <c r="C2622" t="s">
        <v>201</v>
      </c>
      <c r="D2622" t="s">
        <v>10</v>
      </c>
      <c r="E2622">
        <v>77</v>
      </c>
      <c r="F2622" t="s">
        <v>11</v>
      </c>
      <c r="G2622">
        <v>1</v>
      </c>
      <c r="H2622" t="s">
        <v>202</v>
      </c>
      <c r="I2622" t="s">
        <v>52</v>
      </c>
      <c r="J2622" t="b">
        <f t="shared" si="40"/>
        <v>0</v>
      </c>
      <c r="N2622">
        <v>395321</v>
      </c>
      <c r="V2622">
        <v>22</v>
      </c>
    </row>
    <row r="2623" spans="1:22" x14ac:dyDescent="0.25">
      <c r="A2623">
        <v>394988</v>
      </c>
      <c r="B2623" t="s">
        <v>1036</v>
      </c>
      <c r="C2623" t="s">
        <v>1037</v>
      </c>
      <c r="D2623" t="s">
        <v>10</v>
      </c>
      <c r="E2623">
        <v>105</v>
      </c>
      <c r="F2623" t="s">
        <v>11</v>
      </c>
      <c r="G2623">
        <v>1</v>
      </c>
      <c r="H2623" t="s">
        <v>140</v>
      </c>
      <c r="I2623" t="s">
        <v>52</v>
      </c>
      <c r="J2623" t="b">
        <f t="shared" si="40"/>
        <v>0</v>
      </c>
      <c r="N2623">
        <v>395322</v>
      </c>
      <c r="V2623">
        <v>22</v>
      </c>
    </row>
    <row r="2624" spans="1:22" x14ac:dyDescent="0.25">
      <c r="A2624">
        <v>395010</v>
      </c>
      <c r="B2624" t="s">
        <v>1042</v>
      </c>
      <c r="C2624" t="s">
        <v>1043</v>
      </c>
      <c r="D2624" t="s">
        <v>10</v>
      </c>
      <c r="E2624">
        <v>105</v>
      </c>
      <c r="F2624" t="s">
        <v>31</v>
      </c>
      <c r="G2624">
        <v>1</v>
      </c>
      <c r="H2624" t="s">
        <v>140</v>
      </c>
      <c r="I2624" t="s">
        <v>52</v>
      </c>
      <c r="J2624" t="b">
        <f t="shared" si="40"/>
        <v>0</v>
      </c>
      <c r="N2624">
        <v>395323</v>
      </c>
      <c r="V2624">
        <v>22</v>
      </c>
    </row>
    <row r="2625" spans="1:22" x14ac:dyDescent="0.25">
      <c r="A2625">
        <v>395011</v>
      </c>
      <c r="B2625">
        <v>40542</v>
      </c>
      <c r="C2625" t="s">
        <v>352</v>
      </c>
      <c r="D2625" t="s">
        <v>10</v>
      </c>
      <c r="E2625">
        <v>105</v>
      </c>
      <c r="F2625" t="s">
        <v>11</v>
      </c>
      <c r="G2625">
        <v>1</v>
      </c>
      <c r="I2625" t="s">
        <v>52</v>
      </c>
      <c r="J2625" t="b">
        <f t="shared" si="40"/>
        <v>0</v>
      </c>
      <c r="N2625">
        <v>395324</v>
      </c>
      <c r="V2625">
        <v>22</v>
      </c>
    </row>
    <row r="2626" spans="1:22" x14ac:dyDescent="0.25">
      <c r="A2626">
        <v>395012</v>
      </c>
      <c r="B2626" t="s">
        <v>1031</v>
      </c>
      <c r="C2626" t="s">
        <v>1032</v>
      </c>
      <c r="D2626" t="s">
        <v>10</v>
      </c>
      <c r="E2626">
        <v>105</v>
      </c>
      <c r="F2626" t="s">
        <v>11</v>
      </c>
      <c r="G2626">
        <v>1</v>
      </c>
      <c r="H2626" t="s">
        <v>140</v>
      </c>
      <c r="I2626" t="s">
        <v>52</v>
      </c>
      <c r="J2626" t="b">
        <f t="shared" si="40"/>
        <v>0</v>
      </c>
      <c r="N2626">
        <v>395325</v>
      </c>
      <c r="V2626">
        <v>22</v>
      </c>
    </row>
    <row r="2627" spans="1:22" x14ac:dyDescent="0.25">
      <c r="A2627">
        <v>395013</v>
      </c>
      <c r="B2627" t="s">
        <v>528</v>
      </c>
      <c r="C2627" t="s">
        <v>529</v>
      </c>
      <c r="D2627" t="s">
        <v>10</v>
      </c>
      <c r="E2627">
        <v>105</v>
      </c>
      <c r="F2627" t="s">
        <v>11</v>
      </c>
      <c r="G2627">
        <v>1</v>
      </c>
      <c r="H2627" t="s">
        <v>140</v>
      </c>
      <c r="I2627" t="s">
        <v>52</v>
      </c>
      <c r="J2627" t="b">
        <f t="shared" si="40"/>
        <v>0</v>
      </c>
      <c r="N2627">
        <v>395326</v>
      </c>
      <c r="V2627">
        <v>22</v>
      </c>
    </row>
    <row r="2628" spans="1:22" x14ac:dyDescent="0.25">
      <c r="A2628">
        <v>395014</v>
      </c>
      <c r="B2628" t="s">
        <v>532</v>
      </c>
      <c r="C2628" t="s">
        <v>533</v>
      </c>
      <c r="D2628" t="s">
        <v>10</v>
      </c>
      <c r="E2628">
        <v>105</v>
      </c>
      <c r="F2628" t="s">
        <v>11</v>
      </c>
      <c r="G2628">
        <v>1</v>
      </c>
      <c r="H2628" t="s">
        <v>140</v>
      </c>
      <c r="I2628" t="s">
        <v>52</v>
      </c>
      <c r="J2628" t="b">
        <f t="shared" si="40"/>
        <v>0</v>
      </c>
      <c r="N2628">
        <v>395327</v>
      </c>
      <c r="V2628">
        <v>22</v>
      </c>
    </row>
    <row r="2629" spans="1:22" x14ac:dyDescent="0.25">
      <c r="A2629">
        <v>395015</v>
      </c>
      <c r="B2629">
        <v>7251</v>
      </c>
      <c r="C2629" t="s">
        <v>156</v>
      </c>
      <c r="D2629" t="s">
        <v>10</v>
      </c>
      <c r="E2629">
        <v>105</v>
      </c>
      <c r="F2629" t="s">
        <v>11</v>
      </c>
      <c r="G2629">
        <v>1</v>
      </c>
      <c r="H2629" t="s">
        <v>155</v>
      </c>
      <c r="I2629" t="s">
        <v>52</v>
      </c>
      <c r="J2629" t="b">
        <f t="shared" si="40"/>
        <v>0</v>
      </c>
      <c r="N2629">
        <v>395328</v>
      </c>
      <c r="V2629">
        <v>22</v>
      </c>
    </row>
    <row r="2630" spans="1:22" x14ac:dyDescent="0.25">
      <c r="A2630">
        <v>395016</v>
      </c>
      <c r="B2630">
        <v>5370</v>
      </c>
      <c r="C2630" t="s">
        <v>1025</v>
      </c>
      <c r="D2630" t="s">
        <v>10</v>
      </c>
      <c r="E2630">
        <v>105</v>
      </c>
      <c r="F2630" t="s">
        <v>11</v>
      </c>
      <c r="G2630">
        <v>1</v>
      </c>
      <c r="H2630" t="s">
        <v>150</v>
      </c>
      <c r="I2630" t="s">
        <v>52</v>
      </c>
      <c r="J2630" t="b">
        <f t="shared" si="40"/>
        <v>0</v>
      </c>
      <c r="N2630">
        <v>395329</v>
      </c>
      <c r="V2630">
        <v>22</v>
      </c>
    </row>
    <row r="2631" spans="1:22" x14ac:dyDescent="0.25">
      <c r="A2631">
        <v>395017</v>
      </c>
      <c r="B2631">
        <v>46200</v>
      </c>
      <c r="C2631" t="s">
        <v>1034</v>
      </c>
      <c r="D2631" t="s">
        <v>10</v>
      </c>
      <c r="E2631">
        <v>105</v>
      </c>
      <c r="F2631" t="s">
        <v>11</v>
      </c>
      <c r="G2631">
        <v>1</v>
      </c>
      <c r="H2631" t="s">
        <v>140</v>
      </c>
      <c r="I2631" t="s">
        <v>52</v>
      </c>
      <c r="J2631" t="b">
        <f t="shared" si="40"/>
        <v>0</v>
      </c>
      <c r="N2631">
        <v>395330</v>
      </c>
      <c r="V2631">
        <v>22</v>
      </c>
    </row>
    <row r="2632" spans="1:22" x14ac:dyDescent="0.25">
      <c r="A2632">
        <v>395018</v>
      </c>
      <c r="B2632">
        <v>45700</v>
      </c>
      <c r="C2632" t="s">
        <v>318</v>
      </c>
      <c r="D2632" t="s">
        <v>10</v>
      </c>
      <c r="E2632">
        <v>105</v>
      </c>
      <c r="F2632" t="s">
        <v>11</v>
      </c>
      <c r="G2632">
        <v>1</v>
      </c>
      <c r="I2632" t="s">
        <v>52</v>
      </c>
      <c r="J2632" t="b">
        <f t="shared" si="40"/>
        <v>0</v>
      </c>
      <c r="N2632">
        <v>395331</v>
      </c>
      <c r="V2632">
        <v>22</v>
      </c>
    </row>
    <row r="2633" spans="1:22" x14ac:dyDescent="0.25">
      <c r="A2633">
        <v>395019</v>
      </c>
      <c r="B2633" t="s">
        <v>535</v>
      </c>
      <c r="C2633" t="s">
        <v>536</v>
      </c>
      <c r="D2633" t="s">
        <v>10</v>
      </c>
      <c r="E2633">
        <v>105</v>
      </c>
      <c r="F2633" t="s">
        <v>11</v>
      </c>
      <c r="G2633">
        <v>1</v>
      </c>
      <c r="H2633" t="s">
        <v>140</v>
      </c>
      <c r="I2633" t="s">
        <v>52</v>
      </c>
      <c r="J2633" t="b">
        <f t="shared" si="40"/>
        <v>0</v>
      </c>
      <c r="N2633">
        <v>395332</v>
      </c>
      <c r="V2633">
        <v>22</v>
      </c>
    </row>
    <row r="2634" spans="1:22" x14ac:dyDescent="0.25">
      <c r="A2634">
        <v>395020</v>
      </c>
      <c r="B2634">
        <v>15080</v>
      </c>
      <c r="C2634" t="s">
        <v>233</v>
      </c>
      <c r="D2634" t="s">
        <v>10</v>
      </c>
      <c r="E2634">
        <v>210</v>
      </c>
      <c r="F2634" t="s">
        <v>11</v>
      </c>
      <c r="G2634">
        <v>1</v>
      </c>
      <c r="H2634" t="s">
        <v>101</v>
      </c>
      <c r="I2634" t="s">
        <v>52</v>
      </c>
      <c r="J2634" t="b">
        <f t="shared" si="40"/>
        <v>0</v>
      </c>
      <c r="N2634">
        <v>395333</v>
      </c>
      <c r="V2634">
        <v>22</v>
      </c>
    </row>
    <row r="2635" spans="1:22" x14ac:dyDescent="0.25">
      <c r="A2635">
        <v>395021</v>
      </c>
      <c r="B2635">
        <v>3775</v>
      </c>
      <c r="C2635" t="s">
        <v>181</v>
      </c>
      <c r="D2635" t="s">
        <v>10</v>
      </c>
      <c r="E2635">
        <v>105</v>
      </c>
      <c r="F2635" t="s">
        <v>11</v>
      </c>
      <c r="G2635">
        <v>1</v>
      </c>
      <c r="H2635" t="s">
        <v>717</v>
      </c>
      <c r="I2635" t="s">
        <v>52</v>
      </c>
      <c r="J2635" t="b">
        <f t="shared" si="40"/>
        <v>0</v>
      </c>
      <c r="N2635">
        <v>395334</v>
      </c>
      <c r="V2635">
        <v>22</v>
      </c>
    </row>
    <row r="2636" spans="1:22" x14ac:dyDescent="0.25">
      <c r="A2636">
        <v>395022</v>
      </c>
      <c r="B2636">
        <v>3125</v>
      </c>
      <c r="C2636" t="s">
        <v>559</v>
      </c>
      <c r="D2636" t="s">
        <v>10</v>
      </c>
      <c r="E2636">
        <v>105</v>
      </c>
      <c r="F2636" t="s">
        <v>11</v>
      </c>
      <c r="G2636">
        <v>1</v>
      </c>
      <c r="H2636" t="s">
        <v>180</v>
      </c>
      <c r="I2636" t="s">
        <v>52</v>
      </c>
      <c r="J2636" t="b">
        <f t="shared" ref="J2636:J2699" si="41">A2636=A2635</f>
        <v>0</v>
      </c>
      <c r="N2636">
        <v>395335</v>
      </c>
      <c r="V2636">
        <v>22</v>
      </c>
    </row>
    <row r="2637" spans="1:22" x14ac:dyDescent="0.25">
      <c r="A2637">
        <v>395023</v>
      </c>
      <c r="B2637">
        <v>30150</v>
      </c>
      <c r="C2637" t="s">
        <v>850</v>
      </c>
      <c r="D2637" t="s">
        <v>10</v>
      </c>
      <c r="E2637">
        <v>105</v>
      </c>
      <c r="F2637" t="s">
        <v>11</v>
      </c>
      <c r="G2637">
        <v>1</v>
      </c>
      <c r="H2637" t="s">
        <v>22</v>
      </c>
      <c r="I2637" t="s">
        <v>52</v>
      </c>
      <c r="J2637" t="b">
        <f t="shared" si="41"/>
        <v>0</v>
      </c>
      <c r="N2637">
        <v>395336</v>
      </c>
      <c r="V2637">
        <v>22</v>
      </c>
    </row>
    <row r="2638" spans="1:22" x14ac:dyDescent="0.25">
      <c r="A2638">
        <v>395024</v>
      </c>
      <c r="B2638">
        <v>25030</v>
      </c>
      <c r="C2638" t="s">
        <v>187</v>
      </c>
      <c r="D2638" t="s">
        <v>10</v>
      </c>
      <c r="E2638">
        <v>210</v>
      </c>
      <c r="F2638" t="s">
        <v>11</v>
      </c>
      <c r="G2638">
        <v>1</v>
      </c>
      <c r="H2638" t="s">
        <v>160</v>
      </c>
      <c r="I2638" t="s">
        <v>52</v>
      </c>
      <c r="J2638" t="b">
        <f t="shared" si="41"/>
        <v>0</v>
      </c>
      <c r="N2638">
        <v>395337</v>
      </c>
      <c r="V2638">
        <v>22</v>
      </c>
    </row>
    <row r="2639" spans="1:22" x14ac:dyDescent="0.25">
      <c r="A2639">
        <v>395025</v>
      </c>
      <c r="B2639">
        <v>225067</v>
      </c>
      <c r="C2639" t="s">
        <v>1035</v>
      </c>
      <c r="D2639" t="s">
        <v>10</v>
      </c>
      <c r="E2639">
        <v>105</v>
      </c>
      <c r="F2639" t="s">
        <v>11</v>
      </c>
      <c r="G2639">
        <v>1</v>
      </c>
      <c r="H2639" t="s">
        <v>140</v>
      </c>
      <c r="I2639" t="s">
        <v>52</v>
      </c>
      <c r="J2639" t="b">
        <f t="shared" si="41"/>
        <v>0</v>
      </c>
      <c r="N2639">
        <v>395338</v>
      </c>
      <c r="V2639">
        <v>22</v>
      </c>
    </row>
    <row r="2640" spans="1:22" x14ac:dyDescent="0.25">
      <c r="A2640">
        <v>395026</v>
      </c>
      <c r="B2640">
        <v>2120</v>
      </c>
      <c r="C2640" t="s">
        <v>1044</v>
      </c>
      <c r="D2640" t="s">
        <v>10</v>
      </c>
      <c r="E2640">
        <v>105</v>
      </c>
      <c r="F2640" t="s">
        <v>11</v>
      </c>
      <c r="G2640">
        <v>1</v>
      </c>
      <c r="H2640" t="s">
        <v>374</v>
      </c>
      <c r="I2640" t="s">
        <v>52</v>
      </c>
      <c r="J2640" t="b">
        <f t="shared" si="41"/>
        <v>0</v>
      </c>
      <c r="N2640">
        <v>395339</v>
      </c>
      <c r="V2640">
        <v>22</v>
      </c>
    </row>
    <row r="2641" spans="1:22" x14ac:dyDescent="0.25">
      <c r="A2641">
        <v>395027</v>
      </c>
      <c r="B2641">
        <v>20549</v>
      </c>
      <c r="C2641" t="s">
        <v>807</v>
      </c>
      <c r="D2641" t="s">
        <v>10</v>
      </c>
      <c r="E2641">
        <v>28</v>
      </c>
      <c r="F2641" t="s">
        <v>11</v>
      </c>
      <c r="G2641">
        <v>1</v>
      </c>
      <c r="I2641" t="s">
        <v>52</v>
      </c>
      <c r="J2641" t="b">
        <f t="shared" si="41"/>
        <v>0</v>
      </c>
      <c r="N2641">
        <v>395340</v>
      </c>
      <c r="V2641">
        <v>22</v>
      </c>
    </row>
    <row r="2642" spans="1:22" x14ac:dyDescent="0.25">
      <c r="A2642">
        <v>395028</v>
      </c>
      <c r="B2642">
        <v>20549</v>
      </c>
      <c r="C2642" t="s">
        <v>807</v>
      </c>
      <c r="D2642" t="s">
        <v>10</v>
      </c>
      <c r="E2642">
        <v>77</v>
      </c>
      <c r="F2642" t="s">
        <v>11</v>
      </c>
      <c r="G2642">
        <v>1</v>
      </c>
      <c r="H2642" t="s">
        <v>160</v>
      </c>
      <c r="I2642" t="s">
        <v>52</v>
      </c>
      <c r="J2642" t="b">
        <f t="shared" si="41"/>
        <v>0</v>
      </c>
      <c r="N2642">
        <v>395341</v>
      </c>
      <c r="V2642">
        <v>22</v>
      </c>
    </row>
    <row r="2643" spans="1:22" x14ac:dyDescent="0.25">
      <c r="A2643">
        <v>395029</v>
      </c>
      <c r="B2643">
        <v>15895</v>
      </c>
      <c r="C2643" t="s">
        <v>682</v>
      </c>
      <c r="D2643" t="s">
        <v>10</v>
      </c>
      <c r="E2643">
        <v>100</v>
      </c>
      <c r="F2643" t="s">
        <v>11</v>
      </c>
      <c r="G2643">
        <v>1</v>
      </c>
      <c r="H2643" t="s">
        <v>204</v>
      </c>
      <c r="I2643" t="s">
        <v>52</v>
      </c>
      <c r="J2643" t="b">
        <f t="shared" si="41"/>
        <v>0</v>
      </c>
      <c r="N2643">
        <v>395342</v>
      </c>
      <c r="V2643">
        <v>22</v>
      </c>
    </row>
    <row r="2644" spans="1:22" x14ac:dyDescent="0.25">
      <c r="A2644">
        <v>395030</v>
      </c>
      <c r="B2644">
        <v>15895</v>
      </c>
      <c r="C2644" t="s">
        <v>682</v>
      </c>
      <c r="D2644" t="s">
        <v>10</v>
      </c>
      <c r="E2644">
        <v>5</v>
      </c>
      <c r="F2644" t="s">
        <v>11</v>
      </c>
      <c r="G2644">
        <v>1</v>
      </c>
      <c r="H2644" t="s">
        <v>101</v>
      </c>
      <c r="I2644" t="s">
        <v>52</v>
      </c>
      <c r="J2644" t="b">
        <f t="shared" si="41"/>
        <v>0</v>
      </c>
      <c r="N2644">
        <v>395343</v>
      </c>
      <c r="V2644">
        <v>22</v>
      </c>
    </row>
    <row r="2645" spans="1:22" x14ac:dyDescent="0.25">
      <c r="A2645">
        <v>395031</v>
      </c>
      <c r="B2645">
        <v>5631</v>
      </c>
      <c r="C2645" t="s">
        <v>237</v>
      </c>
      <c r="D2645" t="s">
        <v>10</v>
      </c>
      <c r="E2645">
        <v>315</v>
      </c>
      <c r="F2645" t="s">
        <v>11</v>
      </c>
      <c r="G2645">
        <v>1</v>
      </c>
      <c r="H2645" t="s">
        <v>152</v>
      </c>
      <c r="I2645" t="s">
        <v>297</v>
      </c>
      <c r="J2645" t="b">
        <f t="shared" si="41"/>
        <v>0</v>
      </c>
      <c r="N2645">
        <v>395344</v>
      </c>
      <c r="V2645">
        <v>22</v>
      </c>
    </row>
    <row r="2646" spans="1:22" x14ac:dyDescent="0.25">
      <c r="A2646">
        <v>395035</v>
      </c>
      <c r="B2646" t="s">
        <v>538</v>
      </c>
      <c r="C2646" t="s">
        <v>539</v>
      </c>
      <c r="D2646" t="s">
        <v>10</v>
      </c>
      <c r="E2646">
        <v>105</v>
      </c>
      <c r="F2646" t="s">
        <v>31</v>
      </c>
      <c r="G2646">
        <v>1</v>
      </c>
      <c r="I2646" t="s">
        <v>37</v>
      </c>
      <c r="J2646" t="b">
        <f t="shared" si="41"/>
        <v>0</v>
      </c>
      <c r="N2646">
        <v>395345</v>
      </c>
      <c r="V2646">
        <v>22</v>
      </c>
    </row>
    <row r="2647" spans="1:22" x14ac:dyDescent="0.25">
      <c r="A2647">
        <v>395036</v>
      </c>
      <c r="B2647" t="s">
        <v>538</v>
      </c>
      <c r="C2647" t="s">
        <v>539</v>
      </c>
      <c r="D2647" t="s">
        <v>10</v>
      </c>
      <c r="E2647">
        <v>105</v>
      </c>
      <c r="F2647" t="s">
        <v>11</v>
      </c>
      <c r="G2647">
        <v>2</v>
      </c>
      <c r="I2647" t="s">
        <v>37</v>
      </c>
      <c r="J2647" t="b">
        <f t="shared" si="41"/>
        <v>0</v>
      </c>
      <c r="N2647">
        <v>395346</v>
      </c>
      <c r="V2647">
        <v>22</v>
      </c>
    </row>
    <row r="2648" spans="1:22" x14ac:dyDescent="0.25">
      <c r="A2648">
        <v>395037</v>
      </c>
      <c r="B2648" t="s">
        <v>1023</v>
      </c>
      <c r="C2648" t="s">
        <v>1024</v>
      </c>
      <c r="D2648" t="s">
        <v>10</v>
      </c>
      <c r="E2648">
        <v>100</v>
      </c>
      <c r="F2648" t="s">
        <v>31</v>
      </c>
      <c r="G2648">
        <v>3</v>
      </c>
      <c r="I2648" t="s">
        <v>52</v>
      </c>
      <c r="J2648" t="b">
        <f t="shared" si="41"/>
        <v>0</v>
      </c>
      <c r="N2648">
        <v>395347</v>
      </c>
      <c r="V2648">
        <v>22</v>
      </c>
    </row>
    <row r="2649" spans="1:22" x14ac:dyDescent="0.25">
      <c r="A2649">
        <v>395038</v>
      </c>
      <c r="B2649" t="s">
        <v>1042</v>
      </c>
      <c r="C2649" t="s">
        <v>1043</v>
      </c>
      <c r="D2649" t="s">
        <v>10</v>
      </c>
      <c r="E2649">
        <v>100</v>
      </c>
      <c r="F2649" t="s">
        <v>11</v>
      </c>
      <c r="G2649">
        <v>1</v>
      </c>
      <c r="H2649" t="s">
        <v>140</v>
      </c>
      <c r="I2649" t="s">
        <v>52</v>
      </c>
      <c r="J2649" t="b">
        <f t="shared" si="41"/>
        <v>0</v>
      </c>
      <c r="N2649">
        <v>395348</v>
      </c>
      <c r="V2649">
        <v>22</v>
      </c>
    </row>
    <row r="2650" spans="1:22" x14ac:dyDescent="0.25">
      <c r="A2650">
        <v>395039</v>
      </c>
      <c r="B2650" t="s">
        <v>1040</v>
      </c>
      <c r="C2650" t="s">
        <v>1041</v>
      </c>
      <c r="D2650" t="s">
        <v>10</v>
      </c>
      <c r="E2650">
        <v>100</v>
      </c>
      <c r="F2650" t="s">
        <v>11</v>
      </c>
      <c r="G2650">
        <v>1</v>
      </c>
      <c r="I2650" t="s">
        <v>52</v>
      </c>
      <c r="J2650" t="b">
        <f t="shared" si="41"/>
        <v>0</v>
      </c>
      <c r="N2650">
        <v>395349</v>
      </c>
      <c r="V2650">
        <v>22</v>
      </c>
    </row>
    <row r="2651" spans="1:22" x14ac:dyDescent="0.25">
      <c r="A2651">
        <v>395040</v>
      </c>
      <c r="B2651" t="s">
        <v>538</v>
      </c>
      <c r="C2651" t="s">
        <v>539</v>
      </c>
      <c r="D2651" t="s">
        <v>10</v>
      </c>
      <c r="E2651">
        <v>100</v>
      </c>
      <c r="F2651" t="s">
        <v>11</v>
      </c>
      <c r="G2651">
        <v>1</v>
      </c>
      <c r="I2651" t="s">
        <v>52</v>
      </c>
      <c r="J2651" t="b">
        <f t="shared" si="41"/>
        <v>0</v>
      </c>
      <c r="N2651">
        <v>395350</v>
      </c>
      <c r="V2651">
        <v>22</v>
      </c>
    </row>
    <row r="2652" spans="1:22" x14ac:dyDescent="0.25">
      <c r="A2652">
        <v>395041</v>
      </c>
      <c r="B2652" t="s">
        <v>915</v>
      </c>
      <c r="C2652" t="s">
        <v>916</v>
      </c>
      <c r="D2652" t="s">
        <v>10</v>
      </c>
      <c r="E2652">
        <v>2</v>
      </c>
      <c r="F2652" t="s">
        <v>31</v>
      </c>
      <c r="G2652">
        <v>1</v>
      </c>
      <c r="I2652" t="s">
        <v>52</v>
      </c>
      <c r="J2652" t="b">
        <f t="shared" si="41"/>
        <v>0</v>
      </c>
      <c r="N2652">
        <v>395351</v>
      </c>
      <c r="V2652">
        <v>22</v>
      </c>
    </row>
    <row r="2653" spans="1:22" x14ac:dyDescent="0.25">
      <c r="A2653">
        <v>395042</v>
      </c>
      <c r="B2653">
        <v>40390</v>
      </c>
      <c r="C2653" t="s">
        <v>269</v>
      </c>
      <c r="D2653" t="s">
        <v>10</v>
      </c>
      <c r="E2653">
        <v>0</v>
      </c>
      <c r="F2653" t="s">
        <v>11</v>
      </c>
      <c r="G2653">
        <v>1</v>
      </c>
      <c r="H2653" t="s">
        <v>225</v>
      </c>
      <c r="I2653" t="s">
        <v>52</v>
      </c>
      <c r="J2653" t="b">
        <f t="shared" si="41"/>
        <v>0</v>
      </c>
      <c r="N2653">
        <v>395352</v>
      </c>
      <c r="V2653">
        <v>22</v>
      </c>
    </row>
    <row r="2654" spans="1:22" x14ac:dyDescent="0.25">
      <c r="A2654">
        <v>395043</v>
      </c>
      <c r="B2654">
        <v>40440</v>
      </c>
      <c r="C2654" t="s">
        <v>270</v>
      </c>
      <c r="D2654" t="s">
        <v>10</v>
      </c>
      <c r="E2654">
        <v>0</v>
      </c>
      <c r="F2654" t="s">
        <v>11</v>
      </c>
      <c r="G2654">
        <v>1</v>
      </c>
      <c r="H2654" t="s">
        <v>225</v>
      </c>
      <c r="I2654" t="s">
        <v>52</v>
      </c>
      <c r="J2654" t="b">
        <f t="shared" si="41"/>
        <v>0</v>
      </c>
      <c r="N2654">
        <v>395353</v>
      </c>
      <c r="V2654">
        <v>22</v>
      </c>
    </row>
    <row r="2655" spans="1:22" x14ac:dyDescent="0.25">
      <c r="A2655">
        <v>395044</v>
      </c>
      <c r="B2655" t="s">
        <v>917</v>
      </c>
      <c r="C2655" t="s">
        <v>918</v>
      </c>
      <c r="D2655" t="s">
        <v>10</v>
      </c>
      <c r="E2655">
        <v>2</v>
      </c>
      <c r="F2655" t="s">
        <v>31</v>
      </c>
      <c r="G2655">
        <v>1</v>
      </c>
      <c r="I2655" t="s">
        <v>52</v>
      </c>
      <c r="J2655" t="b">
        <f t="shared" si="41"/>
        <v>0</v>
      </c>
      <c r="N2655">
        <v>395354</v>
      </c>
      <c r="V2655">
        <v>22</v>
      </c>
    </row>
    <row r="2656" spans="1:22" x14ac:dyDescent="0.25">
      <c r="A2656">
        <v>395045</v>
      </c>
      <c r="B2656">
        <v>40480</v>
      </c>
      <c r="C2656" t="s">
        <v>273</v>
      </c>
      <c r="D2656" t="s">
        <v>10</v>
      </c>
      <c r="E2656">
        <v>1</v>
      </c>
      <c r="F2656" t="s">
        <v>11</v>
      </c>
      <c r="G2656">
        <v>1</v>
      </c>
      <c r="H2656" t="s">
        <v>225</v>
      </c>
      <c r="I2656" t="s">
        <v>52</v>
      </c>
      <c r="J2656" t="b">
        <f t="shared" si="41"/>
        <v>0</v>
      </c>
      <c r="N2656">
        <v>395355</v>
      </c>
      <c r="V2656">
        <v>22</v>
      </c>
    </row>
    <row r="2657" spans="1:22" x14ac:dyDescent="0.25">
      <c r="A2657">
        <v>395048</v>
      </c>
      <c r="B2657" t="s">
        <v>913</v>
      </c>
      <c r="C2657" t="s">
        <v>914</v>
      </c>
      <c r="D2657" t="s">
        <v>10</v>
      </c>
      <c r="E2657">
        <v>2</v>
      </c>
      <c r="F2657" t="s">
        <v>31</v>
      </c>
      <c r="G2657">
        <v>1</v>
      </c>
      <c r="I2657" t="s">
        <v>52</v>
      </c>
      <c r="J2657" t="b">
        <f t="shared" si="41"/>
        <v>0</v>
      </c>
      <c r="N2657">
        <v>395356</v>
      </c>
      <c r="V2657">
        <v>22</v>
      </c>
    </row>
    <row r="2658" spans="1:22" x14ac:dyDescent="0.25">
      <c r="A2658">
        <v>395049</v>
      </c>
      <c r="B2658">
        <v>40390</v>
      </c>
      <c r="C2658" t="s">
        <v>269</v>
      </c>
      <c r="D2658" t="s">
        <v>10</v>
      </c>
      <c r="E2658">
        <v>0</v>
      </c>
      <c r="F2658" t="s">
        <v>11</v>
      </c>
      <c r="G2658">
        <v>1</v>
      </c>
      <c r="H2658" t="s">
        <v>225</v>
      </c>
      <c r="I2658" t="s">
        <v>52</v>
      </c>
      <c r="J2658" t="b">
        <f t="shared" si="41"/>
        <v>0</v>
      </c>
      <c r="N2658">
        <v>395357</v>
      </c>
      <c r="V2658">
        <v>22</v>
      </c>
    </row>
    <row r="2659" spans="1:22" x14ac:dyDescent="0.25">
      <c r="A2659">
        <v>395054</v>
      </c>
      <c r="B2659" t="s">
        <v>919</v>
      </c>
      <c r="C2659" t="s">
        <v>920</v>
      </c>
      <c r="D2659" t="s">
        <v>10</v>
      </c>
      <c r="E2659">
        <v>2</v>
      </c>
      <c r="F2659" t="s">
        <v>31</v>
      </c>
      <c r="G2659">
        <v>1</v>
      </c>
      <c r="I2659" t="s">
        <v>52</v>
      </c>
      <c r="J2659" t="b">
        <f t="shared" si="41"/>
        <v>0</v>
      </c>
      <c r="N2659">
        <v>395358</v>
      </c>
      <c r="V2659">
        <v>22</v>
      </c>
    </row>
    <row r="2660" spans="1:22" x14ac:dyDescent="0.25">
      <c r="A2660">
        <v>395055</v>
      </c>
      <c r="B2660">
        <v>40012</v>
      </c>
      <c r="C2660" t="s">
        <v>921</v>
      </c>
      <c r="D2660" t="s">
        <v>10</v>
      </c>
      <c r="E2660">
        <v>0</v>
      </c>
      <c r="F2660" t="s">
        <v>11</v>
      </c>
      <c r="G2660">
        <v>1</v>
      </c>
      <c r="H2660" t="s">
        <v>225</v>
      </c>
      <c r="I2660" t="s">
        <v>52</v>
      </c>
      <c r="J2660" t="b">
        <f t="shared" si="41"/>
        <v>0</v>
      </c>
      <c r="N2660">
        <v>395359</v>
      </c>
      <c r="V2660">
        <v>22</v>
      </c>
    </row>
    <row r="2661" spans="1:22" x14ac:dyDescent="0.25">
      <c r="A2661">
        <v>395056</v>
      </c>
      <c r="B2661">
        <v>50410</v>
      </c>
      <c r="C2661" t="s">
        <v>464</v>
      </c>
      <c r="D2661" t="s">
        <v>10</v>
      </c>
      <c r="E2661">
        <v>0</v>
      </c>
      <c r="F2661" t="s">
        <v>11</v>
      </c>
      <c r="G2661">
        <v>1</v>
      </c>
      <c r="I2661" t="s">
        <v>52</v>
      </c>
      <c r="J2661" t="b">
        <f t="shared" si="41"/>
        <v>0</v>
      </c>
      <c r="N2661">
        <v>395360</v>
      </c>
      <c r="V2661">
        <v>22</v>
      </c>
    </row>
    <row r="2662" spans="1:22" x14ac:dyDescent="0.25">
      <c r="A2662">
        <v>395057</v>
      </c>
      <c r="B2662">
        <v>237047</v>
      </c>
      <c r="C2662" t="s">
        <v>854</v>
      </c>
      <c r="D2662" t="s">
        <v>10</v>
      </c>
      <c r="E2662">
        <v>2</v>
      </c>
      <c r="F2662" t="s">
        <v>31</v>
      </c>
      <c r="G2662">
        <v>1</v>
      </c>
      <c r="H2662" t="s">
        <v>140</v>
      </c>
      <c r="I2662" t="s">
        <v>52</v>
      </c>
      <c r="J2662" t="b">
        <f t="shared" si="41"/>
        <v>0</v>
      </c>
      <c r="N2662">
        <v>395361</v>
      </c>
      <c r="V2662">
        <v>22</v>
      </c>
    </row>
    <row r="2663" spans="1:22" x14ac:dyDescent="0.25">
      <c r="A2663">
        <v>395058</v>
      </c>
      <c r="B2663">
        <v>45202</v>
      </c>
      <c r="C2663" t="s">
        <v>36</v>
      </c>
      <c r="D2663" t="s">
        <v>10</v>
      </c>
      <c r="E2663">
        <v>2</v>
      </c>
      <c r="F2663" t="s">
        <v>11</v>
      </c>
      <c r="G2663">
        <v>1</v>
      </c>
      <c r="H2663" t="s">
        <v>38</v>
      </c>
      <c r="I2663" t="s">
        <v>52</v>
      </c>
      <c r="J2663" t="b">
        <f t="shared" si="41"/>
        <v>0</v>
      </c>
      <c r="N2663">
        <v>395362</v>
      </c>
      <c r="V2663">
        <v>22</v>
      </c>
    </row>
    <row r="2664" spans="1:22" x14ac:dyDescent="0.25">
      <c r="A2664">
        <v>395059</v>
      </c>
      <c r="B2664">
        <v>45210</v>
      </c>
      <c r="C2664" t="s">
        <v>617</v>
      </c>
      <c r="D2664" t="s">
        <v>10</v>
      </c>
      <c r="E2664">
        <v>4</v>
      </c>
      <c r="F2664" t="s">
        <v>11</v>
      </c>
      <c r="G2664">
        <v>1</v>
      </c>
      <c r="H2664" t="s">
        <v>283</v>
      </c>
      <c r="I2664" t="s">
        <v>52</v>
      </c>
      <c r="J2664" t="b">
        <f t="shared" si="41"/>
        <v>0</v>
      </c>
      <c r="N2664">
        <v>395363</v>
      </c>
      <c r="V2664">
        <v>22</v>
      </c>
    </row>
    <row r="2665" spans="1:22" x14ac:dyDescent="0.25">
      <c r="A2665">
        <v>395060</v>
      </c>
      <c r="B2665">
        <v>75841</v>
      </c>
      <c r="C2665" t="s">
        <v>9</v>
      </c>
      <c r="D2665" t="s">
        <v>10</v>
      </c>
      <c r="E2665">
        <v>1</v>
      </c>
      <c r="F2665" t="s">
        <v>11</v>
      </c>
      <c r="G2665">
        <v>1</v>
      </c>
      <c r="H2665" t="s">
        <v>12</v>
      </c>
      <c r="I2665" t="s">
        <v>13</v>
      </c>
      <c r="J2665" t="b">
        <f t="shared" si="41"/>
        <v>0</v>
      </c>
      <c r="N2665">
        <v>395364</v>
      </c>
      <c r="V2665">
        <v>23</v>
      </c>
    </row>
    <row r="2666" spans="1:22" x14ac:dyDescent="0.25">
      <c r="A2666">
        <v>395061</v>
      </c>
      <c r="B2666">
        <v>75841</v>
      </c>
      <c r="C2666" t="s">
        <v>9</v>
      </c>
      <c r="D2666" t="s">
        <v>10</v>
      </c>
      <c r="E2666">
        <v>1</v>
      </c>
      <c r="F2666" t="s">
        <v>11</v>
      </c>
      <c r="G2666">
        <v>1</v>
      </c>
      <c r="H2666" t="s">
        <v>12</v>
      </c>
      <c r="I2666" t="s">
        <v>13</v>
      </c>
      <c r="J2666" t="b">
        <f t="shared" si="41"/>
        <v>0</v>
      </c>
      <c r="N2666">
        <v>395365</v>
      </c>
      <c r="V2666">
        <v>23</v>
      </c>
    </row>
    <row r="2667" spans="1:22" x14ac:dyDescent="0.25">
      <c r="A2667">
        <v>395062</v>
      </c>
      <c r="B2667">
        <v>75841</v>
      </c>
      <c r="C2667" t="s">
        <v>9</v>
      </c>
      <c r="D2667" t="s">
        <v>10</v>
      </c>
      <c r="E2667">
        <v>1</v>
      </c>
      <c r="F2667" t="s">
        <v>11</v>
      </c>
      <c r="G2667">
        <v>1</v>
      </c>
      <c r="H2667" t="s">
        <v>12</v>
      </c>
      <c r="I2667" t="s">
        <v>13</v>
      </c>
      <c r="J2667" t="b">
        <f t="shared" si="41"/>
        <v>0</v>
      </c>
      <c r="N2667">
        <v>395366</v>
      </c>
      <c r="V2667">
        <v>23</v>
      </c>
    </row>
    <row r="2668" spans="1:22" x14ac:dyDescent="0.25">
      <c r="A2668">
        <v>395063</v>
      </c>
      <c r="B2668">
        <v>75841</v>
      </c>
      <c r="C2668" t="s">
        <v>9</v>
      </c>
      <c r="D2668" t="s">
        <v>10</v>
      </c>
      <c r="E2668">
        <v>1</v>
      </c>
      <c r="F2668" t="s">
        <v>11</v>
      </c>
      <c r="G2668">
        <v>1</v>
      </c>
      <c r="H2668" t="s">
        <v>12</v>
      </c>
      <c r="I2668" t="s">
        <v>13</v>
      </c>
      <c r="J2668" t="b">
        <f t="shared" si="41"/>
        <v>0</v>
      </c>
      <c r="N2668">
        <v>395367</v>
      </c>
      <c r="V2668">
        <v>23</v>
      </c>
    </row>
    <row r="2669" spans="1:22" x14ac:dyDescent="0.25">
      <c r="A2669">
        <v>395067</v>
      </c>
      <c r="B2669" t="s">
        <v>657</v>
      </c>
      <c r="C2669" t="s">
        <v>658</v>
      </c>
      <c r="D2669" t="s">
        <v>10</v>
      </c>
      <c r="E2669">
        <v>2</v>
      </c>
      <c r="F2669" t="s">
        <v>31</v>
      </c>
      <c r="G2669">
        <v>2</v>
      </c>
      <c r="I2669" t="s">
        <v>52</v>
      </c>
      <c r="J2669" t="b">
        <f t="shared" si="41"/>
        <v>0</v>
      </c>
      <c r="N2669">
        <v>395368</v>
      </c>
      <c r="V2669">
        <v>23</v>
      </c>
    </row>
    <row r="2670" spans="1:22" x14ac:dyDescent="0.25">
      <c r="A2670">
        <v>395068</v>
      </c>
      <c r="B2670">
        <v>70030</v>
      </c>
      <c r="C2670" t="s">
        <v>387</v>
      </c>
      <c r="D2670" t="s">
        <v>10</v>
      </c>
      <c r="E2670">
        <v>0</v>
      </c>
      <c r="F2670" t="s">
        <v>11</v>
      </c>
      <c r="G2670">
        <v>1</v>
      </c>
      <c r="H2670" t="s">
        <v>225</v>
      </c>
      <c r="I2670" t="s">
        <v>52</v>
      </c>
      <c r="J2670" t="b">
        <f t="shared" si="41"/>
        <v>0</v>
      </c>
      <c r="N2670">
        <v>395369</v>
      </c>
      <c r="V2670">
        <v>23</v>
      </c>
    </row>
    <row r="2671" spans="1:22" x14ac:dyDescent="0.25">
      <c r="A2671">
        <v>395069</v>
      </c>
      <c r="B2671">
        <v>70020</v>
      </c>
      <c r="C2671" t="s">
        <v>405</v>
      </c>
      <c r="D2671" t="s">
        <v>10</v>
      </c>
      <c r="E2671">
        <v>0</v>
      </c>
      <c r="F2671" t="s">
        <v>11</v>
      </c>
      <c r="G2671">
        <v>1</v>
      </c>
      <c r="H2671" t="s">
        <v>225</v>
      </c>
      <c r="I2671" t="s">
        <v>52</v>
      </c>
      <c r="J2671" t="b">
        <f t="shared" si="41"/>
        <v>0</v>
      </c>
      <c r="N2671">
        <v>395376</v>
      </c>
      <c r="V2671">
        <v>23</v>
      </c>
    </row>
    <row r="2672" spans="1:22" x14ac:dyDescent="0.25">
      <c r="A2672">
        <v>395070</v>
      </c>
      <c r="B2672">
        <v>61308</v>
      </c>
      <c r="C2672" t="s">
        <v>1045</v>
      </c>
      <c r="D2672" t="s">
        <v>10</v>
      </c>
      <c r="E2672">
        <v>2</v>
      </c>
      <c r="F2672" t="s">
        <v>11</v>
      </c>
      <c r="G2672">
        <v>1</v>
      </c>
      <c r="H2672" t="s">
        <v>1046</v>
      </c>
      <c r="I2672" t="s">
        <v>297</v>
      </c>
      <c r="J2672" t="b">
        <f t="shared" si="41"/>
        <v>0</v>
      </c>
      <c r="N2672">
        <v>395377</v>
      </c>
      <c r="V2672">
        <v>23</v>
      </c>
    </row>
    <row r="2673" spans="1:22" x14ac:dyDescent="0.25">
      <c r="A2673">
        <v>395071</v>
      </c>
      <c r="B2673">
        <v>60132</v>
      </c>
      <c r="C2673" t="s">
        <v>883</v>
      </c>
      <c r="D2673" t="s">
        <v>10</v>
      </c>
      <c r="E2673">
        <v>4</v>
      </c>
      <c r="F2673" t="s">
        <v>11</v>
      </c>
      <c r="G2673">
        <v>1</v>
      </c>
      <c r="I2673" t="s">
        <v>297</v>
      </c>
      <c r="J2673" t="b">
        <f t="shared" si="41"/>
        <v>0</v>
      </c>
      <c r="N2673">
        <v>395378</v>
      </c>
      <c r="V2673">
        <v>24</v>
      </c>
    </row>
    <row r="2674" spans="1:22" x14ac:dyDescent="0.25">
      <c r="A2674">
        <v>395081</v>
      </c>
      <c r="B2674">
        <v>55326</v>
      </c>
      <c r="C2674" t="s">
        <v>909</v>
      </c>
      <c r="D2674" t="s">
        <v>10</v>
      </c>
      <c r="E2674">
        <v>2</v>
      </c>
      <c r="F2674" t="s">
        <v>31</v>
      </c>
      <c r="G2674">
        <v>1</v>
      </c>
      <c r="H2674" t="s">
        <v>192</v>
      </c>
      <c r="I2674" t="s">
        <v>13</v>
      </c>
      <c r="J2674" t="b">
        <f t="shared" si="41"/>
        <v>0</v>
      </c>
      <c r="N2674">
        <v>395379</v>
      </c>
      <c r="V2674">
        <v>24</v>
      </c>
    </row>
    <row r="2675" spans="1:22" x14ac:dyDescent="0.25">
      <c r="A2675">
        <v>395092</v>
      </c>
      <c r="B2675" t="s">
        <v>910</v>
      </c>
      <c r="C2675" t="s">
        <v>911</v>
      </c>
      <c r="D2675" t="s">
        <v>10</v>
      </c>
      <c r="E2675">
        <v>2</v>
      </c>
      <c r="F2675" t="s">
        <v>31</v>
      </c>
      <c r="G2675">
        <v>2</v>
      </c>
      <c r="I2675" t="s">
        <v>52</v>
      </c>
      <c r="J2675" t="b">
        <f t="shared" si="41"/>
        <v>0</v>
      </c>
      <c r="N2675">
        <v>395380</v>
      </c>
      <c r="V2675">
        <v>24</v>
      </c>
    </row>
    <row r="2676" spans="1:22" x14ac:dyDescent="0.25">
      <c r="A2676">
        <v>395093</v>
      </c>
      <c r="B2676">
        <v>101409</v>
      </c>
      <c r="C2676" t="s">
        <v>382</v>
      </c>
      <c r="D2676" t="s">
        <v>10</v>
      </c>
      <c r="E2676">
        <v>2</v>
      </c>
      <c r="F2676" t="s">
        <v>11</v>
      </c>
      <c r="G2676">
        <v>1</v>
      </c>
      <c r="H2676" t="s">
        <v>303</v>
      </c>
      <c r="I2676" t="s">
        <v>52</v>
      </c>
      <c r="J2676" t="b">
        <f t="shared" si="41"/>
        <v>0</v>
      </c>
      <c r="N2676">
        <v>395381</v>
      </c>
      <c r="V2676">
        <v>24</v>
      </c>
    </row>
    <row r="2677" spans="1:22" x14ac:dyDescent="0.25">
      <c r="A2677">
        <v>395094</v>
      </c>
      <c r="B2677">
        <v>101534</v>
      </c>
      <c r="C2677" t="s">
        <v>886</v>
      </c>
      <c r="D2677" t="s">
        <v>10</v>
      </c>
      <c r="E2677">
        <v>2</v>
      </c>
      <c r="F2677" t="s">
        <v>11</v>
      </c>
      <c r="G2677">
        <v>1</v>
      </c>
      <c r="H2677" t="s">
        <v>303</v>
      </c>
      <c r="I2677" t="s">
        <v>52</v>
      </c>
      <c r="J2677" t="b">
        <f t="shared" si="41"/>
        <v>0</v>
      </c>
      <c r="N2677">
        <v>395382</v>
      </c>
      <c r="V2677">
        <v>24</v>
      </c>
    </row>
    <row r="2678" spans="1:22" x14ac:dyDescent="0.25">
      <c r="A2678">
        <v>395095</v>
      </c>
      <c r="B2678">
        <v>101543</v>
      </c>
      <c r="C2678" t="s">
        <v>306</v>
      </c>
      <c r="D2678" t="s">
        <v>10</v>
      </c>
      <c r="E2678">
        <v>2</v>
      </c>
      <c r="F2678" t="s">
        <v>11</v>
      </c>
      <c r="G2678">
        <v>1</v>
      </c>
      <c r="H2678" t="s">
        <v>307</v>
      </c>
      <c r="I2678" t="s">
        <v>52</v>
      </c>
      <c r="J2678" t="b">
        <f t="shared" si="41"/>
        <v>0</v>
      </c>
      <c r="N2678">
        <v>395383</v>
      </c>
      <c r="V2678">
        <v>24</v>
      </c>
    </row>
    <row r="2679" spans="1:22" x14ac:dyDescent="0.25">
      <c r="A2679">
        <v>395096</v>
      </c>
      <c r="B2679">
        <v>101434</v>
      </c>
      <c r="C2679" t="s">
        <v>491</v>
      </c>
      <c r="D2679" t="s">
        <v>10</v>
      </c>
      <c r="E2679">
        <v>2</v>
      </c>
      <c r="F2679" t="s">
        <v>11</v>
      </c>
      <c r="G2679">
        <v>1</v>
      </c>
      <c r="H2679" t="s">
        <v>303</v>
      </c>
      <c r="I2679" t="s">
        <v>52</v>
      </c>
      <c r="J2679" t="b">
        <f t="shared" si="41"/>
        <v>0</v>
      </c>
      <c r="N2679">
        <v>395384</v>
      </c>
      <c r="V2679">
        <v>24</v>
      </c>
    </row>
    <row r="2680" spans="1:22" x14ac:dyDescent="0.25">
      <c r="A2680">
        <v>395097</v>
      </c>
      <c r="B2680">
        <v>55326</v>
      </c>
      <c r="C2680" t="s">
        <v>909</v>
      </c>
      <c r="D2680" t="s">
        <v>10</v>
      </c>
      <c r="E2680">
        <v>2</v>
      </c>
      <c r="F2680" t="s">
        <v>11</v>
      </c>
      <c r="G2680">
        <v>1</v>
      </c>
      <c r="H2680" t="s">
        <v>192</v>
      </c>
      <c r="I2680" t="s">
        <v>52</v>
      </c>
      <c r="J2680" t="b">
        <f t="shared" si="41"/>
        <v>0</v>
      </c>
      <c r="N2680">
        <v>395385</v>
      </c>
      <c r="V2680">
        <v>24</v>
      </c>
    </row>
    <row r="2681" spans="1:22" x14ac:dyDescent="0.25">
      <c r="A2681">
        <v>395098</v>
      </c>
      <c r="B2681">
        <v>101266</v>
      </c>
      <c r="C2681" t="s">
        <v>912</v>
      </c>
      <c r="D2681" t="s">
        <v>10</v>
      </c>
      <c r="E2681">
        <v>2</v>
      </c>
      <c r="F2681" t="s">
        <v>11</v>
      </c>
      <c r="G2681">
        <v>1</v>
      </c>
      <c r="H2681" t="s">
        <v>303</v>
      </c>
      <c r="I2681" t="s">
        <v>52</v>
      </c>
      <c r="J2681" t="b">
        <f t="shared" si="41"/>
        <v>0</v>
      </c>
      <c r="N2681">
        <v>395386</v>
      </c>
      <c r="V2681">
        <v>24</v>
      </c>
    </row>
    <row r="2682" spans="1:22" x14ac:dyDescent="0.25">
      <c r="A2682">
        <v>395099</v>
      </c>
      <c r="B2682">
        <v>101334</v>
      </c>
      <c r="C2682" t="s">
        <v>190</v>
      </c>
      <c r="D2682" t="s">
        <v>10</v>
      </c>
      <c r="E2682">
        <v>2</v>
      </c>
      <c r="F2682" t="s">
        <v>11</v>
      </c>
      <c r="G2682">
        <v>1</v>
      </c>
      <c r="H2682" t="s">
        <v>307</v>
      </c>
      <c r="I2682" t="s">
        <v>52</v>
      </c>
      <c r="J2682" t="b">
        <f t="shared" si="41"/>
        <v>0</v>
      </c>
      <c r="N2682">
        <v>395387</v>
      </c>
      <c r="V2682">
        <v>24</v>
      </c>
    </row>
    <row r="2683" spans="1:22" x14ac:dyDescent="0.25">
      <c r="A2683">
        <v>395100</v>
      </c>
      <c r="B2683">
        <v>101318</v>
      </c>
      <c r="C2683" t="s">
        <v>340</v>
      </c>
      <c r="D2683" t="s">
        <v>10</v>
      </c>
      <c r="E2683">
        <v>2</v>
      </c>
      <c r="F2683" t="s">
        <v>11</v>
      </c>
      <c r="G2683">
        <v>1</v>
      </c>
      <c r="H2683" t="s">
        <v>303</v>
      </c>
      <c r="I2683" t="s">
        <v>52</v>
      </c>
      <c r="J2683" t="b">
        <f t="shared" si="41"/>
        <v>0</v>
      </c>
      <c r="N2683">
        <v>395388</v>
      </c>
      <c r="V2683">
        <v>24</v>
      </c>
    </row>
    <row r="2684" spans="1:22" x14ac:dyDescent="0.25">
      <c r="A2684">
        <v>395101</v>
      </c>
      <c r="B2684">
        <v>120030</v>
      </c>
      <c r="C2684" t="s">
        <v>164</v>
      </c>
      <c r="D2684" t="s">
        <v>10</v>
      </c>
      <c r="E2684">
        <v>2</v>
      </c>
      <c r="F2684" t="s">
        <v>11</v>
      </c>
      <c r="G2684">
        <v>1</v>
      </c>
      <c r="H2684" t="s">
        <v>820</v>
      </c>
      <c r="I2684" t="s">
        <v>52</v>
      </c>
      <c r="J2684" t="b">
        <f t="shared" si="41"/>
        <v>0</v>
      </c>
      <c r="N2684">
        <v>395390</v>
      </c>
      <c r="V2684">
        <v>24</v>
      </c>
    </row>
    <row r="2685" spans="1:22" x14ac:dyDescent="0.25">
      <c r="A2685">
        <v>395103</v>
      </c>
      <c r="B2685">
        <v>40542</v>
      </c>
      <c r="C2685" t="s">
        <v>352</v>
      </c>
      <c r="D2685" t="s">
        <v>10</v>
      </c>
      <c r="E2685">
        <v>6</v>
      </c>
      <c r="F2685" t="s">
        <v>31</v>
      </c>
      <c r="G2685">
        <v>1</v>
      </c>
      <c r="I2685" t="s">
        <v>52</v>
      </c>
      <c r="J2685" t="b">
        <f t="shared" si="41"/>
        <v>0</v>
      </c>
      <c r="N2685">
        <v>395397</v>
      </c>
      <c r="V2685">
        <v>24</v>
      </c>
    </row>
    <row r="2686" spans="1:22" x14ac:dyDescent="0.25">
      <c r="A2686">
        <v>395104</v>
      </c>
      <c r="B2686">
        <v>75841</v>
      </c>
      <c r="C2686" t="s">
        <v>9</v>
      </c>
      <c r="D2686" t="s">
        <v>10</v>
      </c>
      <c r="E2686">
        <v>1</v>
      </c>
      <c r="F2686" t="s">
        <v>11</v>
      </c>
      <c r="G2686">
        <v>1</v>
      </c>
      <c r="H2686" t="s">
        <v>12</v>
      </c>
      <c r="I2686" t="s">
        <v>13</v>
      </c>
      <c r="J2686" t="b">
        <f t="shared" si="41"/>
        <v>0</v>
      </c>
      <c r="N2686">
        <v>395398</v>
      </c>
      <c r="V2686">
        <v>24</v>
      </c>
    </row>
    <row r="2687" spans="1:22" x14ac:dyDescent="0.25">
      <c r="A2687">
        <v>395105</v>
      </c>
      <c r="B2687" t="s">
        <v>1047</v>
      </c>
      <c r="C2687" t="s">
        <v>1048</v>
      </c>
      <c r="D2687" t="s">
        <v>10</v>
      </c>
      <c r="E2687">
        <v>2</v>
      </c>
      <c r="F2687" t="s">
        <v>11</v>
      </c>
      <c r="G2687">
        <v>1</v>
      </c>
      <c r="H2687" t="s">
        <v>1049</v>
      </c>
      <c r="I2687" t="s">
        <v>13</v>
      </c>
      <c r="J2687" t="b">
        <f t="shared" si="41"/>
        <v>0</v>
      </c>
      <c r="N2687">
        <v>395399</v>
      </c>
      <c r="V2687">
        <v>24</v>
      </c>
    </row>
    <row r="2688" spans="1:22" x14ac:dyDescent="0.25">
      <c r="A2688">
        <v>395106</v>
      </c>
      <c r="B2688">
        <v>45220</v>
      </c>
      <c r="C2688" t="s">
        <v>563</v>
      </c>
      <c r="D2688" t="s">
        <v>10</v>
      </c>
      <c r="E2688">
        <v>4</v>
      </c>
      <c r="F2688" t="s">
        <v>11</v>
      </c>
      <c r="G2688">
        <v>1</v>
      </c>
      <c r="H2688" t="s">
        <v>283</v>
      </c>
      <c r="I2688" t="s">
        <v>13</v>
      </c>
      <c r="J2688" t="b">
        <f t="shared" si="41"/>
        <v>0</v>
      </c>
      <c r="N2688">
        <v>395400</v>
      </c>
      <c r="V2688">
        <v>24</v>
      </c>
    </row>
    <row r="2689" spans="1:22" x14ac:dyDescent="0.25">
      <c r="A2689">
        <v>395107</v>
      </c>
      <c r="B2689">
        <v>45232</v>
      </c>
      <c r="C2689" t="s">
        <v>564</v>
      </c>
      <c r="D2689" t="s">
        <v>10</v>
      </c>
      <c r="E2689">
        <v>2</v>
      </c>
      <c r="F2689" t="s">
        <v>11</v>
      </c>
      <c r="G2689">
        <v>1</v>
      </c>
      <c r="H2689" t="s">
        <v>565</v>
      </c>
      <c r="I2689" t="s">
        <v>13</v>
      </c>
      <c r="J2689" t="b">
        <f t="shared" si="41"/>
        <v>0</v>
      </c>
      <c r="N2689">
        <v>395401</v>
      </c>
      <c r="V2689">
        <v>24</v>
      </c>
    </row>
    <row r="2690" spans="1:22" x14ac:dyDescent="0.25">
      <c r="A2690">
        <v>395108</v>
      </c>
      <c r="B2690">
        <v>61308</v>
      </c>
      <c r="C2690" t="s">
        <v>1045</v>
      </c>
      <c r="D2690" t="s">
        <v>10</v>
      </c>
      <c r="E2690">
        <v>2</v>
      </c>
      <c r="F2690" t="s">
        <v>11</v>
      </c>
      <c r="G2690">
        <v>1</v>
      </c>
      <c r="H2690" t="s">
        <v>1046</v>
      </c>
      <c r="I2690" t="s">
        <v>13</v>
      </c>
      <c r="J2690" t="b">
        <f t="shared" si="41"/>
        <v>0</v>
      </c>
      <c r="N2690">
        <v>395402</v>
      </c>
      <c r="V2690">
        <v>24</v>
      </c>
    </row>
    <row r="2691" spans="1:22" x14ac:dyDescent="0.25">
      <c r="A2691">
        <v>395109</v>
      </c>
      <c r="B2691">
        <v>120030</v>
      </c>
      <c r="C2691" t="s">
        <v>164</v>
      </c>
      <c r="D2691" t="s">
        <v>10</v>
      </c>
      <c r="E2691">
        <v>7</v>
      </c>
      <c r="F2691" t="s">
        <v>11</v>
      </c>
      <c r="G2691">
        <v>1</v>
      </c>
      <c r="H2691" t="s">
        <v>820</v>
      </c>
      <c r="I2691" t="s">
        <v>13</v>
      </c>
      <c r="J2691" t="b">
        <f t="shared" si="41"/>
        <v>0</v>
      </c>
      <c r="N2691">
        <v>395403</v>
      </c>
      <c r="V2691">
        <v>24</v>
      </c>
    </row>
    <row r="2692" spans="1:22" x14ac:dyDescent="0.25">
      <c r="A2692">
        <v>395110</v>
      </c>
      <c r="B2692">
        <v>45188</v>
      </c>
      <c r="C2692" t="s">
        <v>282</v>
      </c>
      <c r="D2692" t="s">
        <v>10</v>
      </c>
      <c r="E2692">
        <v>3</v>
      </c>
      <c r="F2692" t="s">
        <v>11</v>
      </c>
      <c r="G2692">
        <v>1</v>
      </c>
      <c r="H2692" t="s">
        <v>283</v>
      </c>
      <c r="I2692" t="s">
        <v>13</v>
      </c>
      <c r="J2692" t="b">
        <f t="shared" si="41"/>
        <v>0</v>
      </c>
      <c r="N2692">
        <v>395404</v>
      </c>
      <c r="V2692">
        <v>24</v>
      </c>
    </row>
    <row r="2693" spans="1:22" x14ac:dyDescent="0.25">
      <c r="A2693">
        <v>395111</v>
      </c>
      <c r="B2693">
        <v>45150</v>
      </c>
      <c r="C2693" t="s">
        <v>279</v>
      </c>
      <c r="D2693" t="s">
        <v>10</v>
      </c>
      <c r="E2693">
        <v>6</v>
      </c>
      <c r="F2693" t="s">
        <v>11</v>
      </c>
      <c r="G2693">
        <v>1</v>
      </c>
      <c r="H2693" t="s">
        <v>283</v>
      </c>
      <c r="I2693" t="s">
        <v>13</v>
      </c>
      <c r="J2693" t="b">
        <f t="shared" si="41"/>
        <v>0</v>
      </c>
      <c r="N2693">
        <v>395405</v>
      </c>
      <c r="V2693">
        <v>24</v>
      </c>
    </row>
    <row r="2694" spans="1:22" x14ac:dyDescent="0.25">
      <c r="A2694">
        <v>395112</v>
      </c>
      <c r="B2694">
        <v>45139</v>
      </c>
      <c r="C2694" t="s">
        <v>280</v>
      </c>
      <c r="D2694" t="s">
        <v>10</v>
      </c>
      <c r="E2694">
        <v>3</v>
      </c>
      <c r="F2694" t="s">
        <v>11</v>
      </c>
      <c r="G2694">
        <v>1</v>
      </c>
      <c r="H2694" t="s">
        <v>38</v>
      </c>
      <c r="I2694" t="s">
        <v>13</v>
      </c>
      <c r="J2694" t="b">
        <f t="shared" si="41"/>
        <v>0</v>
      </c>
      <c r="N2694">
        <v>395406</v>
      </c>
      <c r="V2694">
        <v>24</v>
      </c>
    </row>
    <row r="2695" spans="1:22" x14ac:dyDescent="0.25">
      <c r="A2695">
        <v>395115</v>
      </c>
      <c r="B2695" t="s">
        <v>1047</v>
      </c>
      <c r="C2695" t="s">
        <v>1048</v>
      </c>
      <c r="D2695" t="s">
        <v>10</v>
      </c>
      <c r="E2695">
        <v>5</v>
      </c>
      <c r="F2695" t="s">
        <v>11</v>
      </c>
      <c r="G2695">
        <v>1</v>
      </c>
      <c r="H2695" t="s">
        <v>1049</v>
      </c>
      <c r="I2695" t="s">
        <v>13</v>
      </c>
      <c r="J2695" t="b">
        <f t="shared" si="41"/>
        <v>0</v>
      </c>
      <c r="N2695">
        <v>395407</v>
      </c>
      <c r="V2695">
        <v>24</v>
      </c>
    </row>
    <row r="2696" spans="1:22" x14ac:dyDescent="0.25">
      <c r="A2696">
        <v>395122</v>
      </c>
      <c r="B2696">
        <v>36525</v>
      </c>
      <c r="C2696" t="s">
        <v>821</v>
      </c>
      <c r="D2696" t="s">
        <v>10</v>
      </c>
      <c r="E2696">
        <v>1</v>
      </c>
      <c r="F2696" t="s">
        <v>31</v>
      </c>
      <c r="G2696">
        <v>1</v>
      </c>
      <c r="I2696" t="s">
        <v>37</v>
      </c>
      <c r="J2696" t="b">
        <f t="shared" si="41"/>
        <v>0</v>
      </c>
      <c r="N2696">
        <v>395408</v>
      </c>
      <c r="V2696">
        <v>24</v>
      </c>
    </row>
    <row r="2697" spans="1:22" x14ac:dyDescent="0.25">
      <c r="A2697">
        <v>395123</v>
      </c>
      <c r="B2697">
        <v>36525</v>
      </c>
      <c r="C2697" t="s">
        <v>821</v>
      </c>
      <c r="D2697" t="s">
        <v>10</v>
      </c>
      <c r="E2697">
        <v>1</v>
      </c>
      <c r="F2697" t="s">
        <v>11</v>
      </c>
      <c r="G2697">
        <v>1</v>
      </c>
      <c r="H2697" t="s">
        <v>206</v>
      </c>
      <c r="I2697" t="s">
        <v>37</v>
      </c>
      <c r="J2697" t="b">
        <f t="shared" si="41"/>
        <v>0</v>
      </c>
      <c r="N2697">
        <v>395409</v>
      </c>
      <c r="V2697">
        <v>24</v>
      </c>
    </row>
    <row r="2698" spans="1:22" x14ac:dyDescent="0.25">
      <c r="A2698">
        <v>395124</v>
      </c>
      <c r="B2698">
        <v>36525</v>
      </c>
      <c r="C2698" t="s">
        <v>821</v>
      </c>
      <c r="D2698" t="s">
        <v>10</v>
      </c>
      <c r="E2698">
        <v>1</v>
      </c>
      <c r="F2698" t="s">
        <v>31</v>
      </c>
      <c r="G2698">
        <v>2</v>
      </c>
      <c r="I2698" t="s">
        <v>37</v>
      </c>
      <c r="J2698" t="b">
        <f t="shared" si="41"/>
        <v>0</v>
      </c>
      <c r="N2698">
        <v>395410</v>
      </c>
      <c r="V2698">
        <v>24</v>
      </c>
    </row>
    <row r="2699" spans="1:22" x14ac:dyDescent="0.25">
      <c r="A2699">
        <v>395125</v>
      </c>
      <c r="B2699">
        <v>36525</v>
      </c>
      <c r="C2699" t="s">
        <v>821</v>
      </c>
      <c r="D2699" t="s">
        <v>10</v>
      </c>
      <c r="E2699">
        <v>1</v>
      </c>
      <c r="F2699" t="s">
        <v>11</v>
      </c>
      <c r="G2699">
        <v>1</v>
      </c>
      <c r="I2699" t="s">
        <v>37</v>
      </c>
      <c r="J2699" t="b">
        <f t="shared" si="41"/>
        <v>0</v>
      </c>
      <c r="N2699">
        <v>395411</v>
      </c>
      <c r="V2699">
        <v>24</v>
      </c>
    </row>
    <row r="2700" spans="1:22" x14ac:dyDescent="0.25">
      <c r="A2700">
        <v>395126</v>
      </c>
      <c r="B2700">
        <v>36525</v>
      </c>
      <c r="C2700" t="s">
        <v>821</v>
      </c>
      <c r="D2700" t="s">
        <v>10</v>
      </c>
      <c r="E2700">
        <v>1</v>
      </c>
      <c r="F2700" t="s">
        <v>11</v>
      </c>
      <c r="G2700">
        <v>2</v>
      </c>
      <c r="I2700" t="s">
        <v>685</v>
      </c>
      <c r="J2700" t="b">
        <f t="shared" ref="J2700:J2763" si="42">A2700=A2699</f>
        <v>0</v>
      </c>
      <c r="N2700">
        <v>395412</v>
      </c>
      <c r="V2700">
        <v>24</v>
      </c>
    </row>
    <row r="2701" spans="1:22" x14ac:dyDescent="0.25">
      <c r="A2701">
        <v>395127</v>
      </c>
      <c r="B2701">
        <v>120030</v>
      </c>
      <c r="C2701" t="s">
        <v>164</v>
      </c>
      <c r="D2701" t="s">
        <v>10</v>
      </c>
      <c r="E2701">
        <v>1</v>
      </c>
      <c r="F2701" t="s">
        <v>11</v>
      </c>
      <c r="G2701">
        <v>1</v>
      </c>
      <c r="H2701" t="s">
        <v>820</v>
      </c>
      <c r="I2701" t="s">
        <v>685</v>
      </c>
      <c r="J2701" t="b">
        <f t="shared" si="42"/>
        <v>0</v>
      </c>
      <c r="N2701">
        <v>395413</v>
      </c>
      <c r="V2701">
        <v>25</v>
      </c>
    </row>
    <row r="2702" spans="1:22" x14ac:dyDescent="0.25">
      <c r="A2702">
        <v>395128</v>
      </c>
      <c r="B2702">
        <v>25470</v>
      </c>
      <c r="C2702" t="s">
        <v>104</v>
      </c>
      <c r="D2702" t="s">
        <v>10</v>
      </c>
      <c r="E2702">
        <v>1</v>
      </c>
      <c r="F2702" t="s">
        <v>11</v>
      </c>
      <c r="G2702">
        <v>1</v>
      </c>
      <c r="H2702" t="s">
        <v>186</v>
      </c>
      <c r="I2702" t="s">
        <v>685</v>
      </c>
      <c r="J2702" t="b">
        <f t="shared" si="42"/>
        <v>0</v>
      </c>
      <c r="N2702">
        <v>395414</v>
      </c>
      <c r="V2702">
        <v>25</v>
      </c>
    </row>
    <row r="2703" spans="1:22" x14ac:dyDescent="0.25">
      <c r="A2703">
        <v>395129</v>
      </c>
      <c r="B2703">
        <v>20090</v>
      </c>
      <c r="C2703" t="s">
        <v>497</v>
      </c>
      <c r="D2703" t="s">
        <v>10</v>
      </c>
      <c r="E2703">
        <v>50</v>
      </c>
      <c r="F2703" t="s">
        <v>11</v>
      </c>
      <c r="G2703">
        <v>4</v>
      </c>
      <c r="I2703" t="s">
        <v>685</v>
      </c>
      <c r="J2703" t="b">
        <f t="shared" si="42"/>
        <v>0</v>
      </c>
      <c r="N2703">
        <v>395415</v>
      </c>
      <c r="V2703">
        <v>25</v>
      </c>
    </row>
    <row r="2704" spans="1:22" x14ac:dyDescent="0.25">
      <c r="A2704">
        <v>395130</v>
      </c>
      <c r="B2704">
        <v>25190</v>
      </c>
      <c r="C2704" t="s">
        <v>705</v>
      </c>
      <c r="D2704" t="s">
        <v>10</v>
      </c>
      <c r="E2704">
        <v>50</v>
      </c>
      <c r="F2704" t="s">
        <v>11</v>
      </c>
      <c r="G2704">
        <v>4</v>
      </c>
      <c r="I2704" t="s">
        <v>685</v>
      </c>
      <c r="J2704" t="b">
        <f t="shared" si="42"/>
        <v>0</v>
      </c>
      <c r="N2704">
        <v>395416</v>
      </c>
      <c r="V2704">
        <v>25</v>
      </c>
    </row>
    <row r="2705" spans="1:22" x14ac:dyDescent="0.25">
      <c r="A2705">
        <v>395131</v>
      </c>
      <c r="B2705">
        <v>36382</v>
      </c>
      <c r="C2705" t="s">
        <v>706</v>
      </c>
      <c r="D2705" t="s">
        <v>10</v>
      </c>
      <c r="E2705">
        <v>50</v>
      </c>
      <c r="F2705" t="s">
        <v>11</v>
      </c>
      <c r="G2705">
        <v>4</v>
      </c>
      <c r="I2705" t="s">
        <v>685</v>
      </c>
      <c r="J2705" t="b">
        <f t="shared" si="42"/>
        <v>0</v>
      </c>
      <c r="N2705">
        <v>395417</v>
      </c>
      <c r="V2705">
        <v>25</v>
      </c>
    </row>
    <row r="2706" spans="1:22" x14ac:dyDescent="0.25">
      <c r="A2706">
        <v>395132</v>
      </c>
      <c r="B2706">
        <v>10170</v>
      </c>
      <c r="C2706" t="s">
        <v>707</v>
      </c>
      <c r="D2706" t="s">
        <v>10</v>
      </c>
      <c r="E2706">
        <v>50</v>
      </c>
      <c r="F2706" t="s">
        <v>11</v>
      </c>
      <c r="G2706">
        <v>4</v>
      </c>
      <c r="I2706" t="s">
        <v>685</v>
      </c>
      <c r="J2706" t="b">
        <f t="shared" si="42"/>
        <v>0</v>
      </c>
      <c r="N2706">
        <v>395425</v>
      </c>
      <c r="V2706">
        <v>25</v>
      </c>
    </row>
    <row r="2707" spans="1:22" x14ac:dyDescent="0.25">
      <c r="A2707">
        <v>395133</v>
      </c>
      <c r="B2707">
        <v>16060</v>
      </c>
      <c r="C2707" t="s">
        <v>708</v>
      </c>
      <c r="D2707" t="s">
        <v>10</v>
      </c>
      <c r="E2707">
        <v>50</v>
      </c>
      <c r="F2707" t="s">
        <v>11</v>
      </c>
      <c r="G2707">
        <v>4</v>
      </c>
      <c r="I2707" t="s">
        <v>685</v>
      </c>
      <c r="J2707" t="b">
        <f t="shared" si="42"/>
        <v>0</v>
      </c>
      <c r="N2707">
        <v>395426</v>
      </c>
      <c r="V2707">
        <v>25</v>
      </c>
    </row>
    <row r="2708" spans="1:22" x14ac:dyDescent="0.25">
      <c r="A2708">
        <v>395134</v>
      </c>
      <c r="B2708">
        <v>55098</v>
      </c>
      <c r="C2708" t="s">
        <v>709</v>
      </c>
      <c r="D2708" t="s">
        <v>10</v>
      </c>
      <c r="E2708">
        <v>50</v>
      </c>
      <c r="F2708" t="s">
        <v>11</v>
      </c>
      <c r="G2708">
        <v>4</v>
      </c>
      <c r="I2708" t="s">
        <v>685</v>
      </c>
      <c r="J2708" t="b">
        <f t="shared" si="42"/>
        <v>0</v>
      </c>
      <c r="N2708">
        <v>395427</v>
      </c>
      <c r="V2708">
        <v>25</v>
      </c>
    </row>
    <row r="2709" spans="1:22" x14ac:dyDescent="0.25">
      <c r="A2709">
        <v>395135</v>
      </c>
      <c r="B2709">
        <v>85436</v>
      </c>
      <c r="C2709" t="s">
        <v>835</v>
      </c>
      <c r="D2709" t="s">
        <v>10</v>
      </c>
      <c r="E2709">
        <v>1</v>
      </c>
      <c r="F2709" t="s">
        <v>31</v>
      </c>
      <c r="G2709">
        <v>1</v>
      </c>
      <c r="H2709" t="s">
        <v>148</v>
      </c>
      <c r="I2709" t="s">
        <v>13</v>
      </c>
      <c r="J2709" t="b">
        <f t="shared" si="42"/>
        <v>0</v>
      </c>
      <c r="N2709">
        <v>395428</v>
      </c>
      <c r="V2709">
        <v>25</v>
      </c>
    </row>
    <row r="2710" spans="1:22" x14ac:dyDescent="0.25">
      <c r="A2710">
        <v>395136</v>
      </c>
      <c r="B2710">
        <v>16012</v>
      </c>
      <c r="C2710" t="s">
        <v>15</v>
      </c>
      <c r="D2710" t="s">
        <v>10</v>
      </c>
      <c r="E2710">
        <v>6</v>
      </c>
      <c r="F2710" t="s">
        <v>11</v>
      </c>
      <c r="G2710">
        <v>1</v>
      </c>
      <c r="H2710" t="s">
        <v>18</v>
      </c>
      <c r="I2710" t="s">
        <v>685</v>
      </c>
      <c r="J2710" t="b">
        <f t="shared" si="42"/>
        <v>0</v>
      </c>
      <c r="N2710">
        <v>395429</v>
      </c>
      <c r="V2710">
        <v>25</v>
      </c>
    </row>
    <row r="2711" spans="1:22" x14ac:dyDescent="0.25">
      <c r="A2711">
        <v>395137</v>
      </c>
      <c r="B2711">
        <v>7410</v>
      </c>
      <c r="C2711" t="s">
        <v>96</v>
      </c>
      <c r="D2711" t="s">
        <v>10</v>
      </c>
      <c r="E2711">
        <v>2</v>
      </c>
      <c r="F2711" t="s">
        <v>11</v>
      </c>
      <c r="G2711">
        <v>1</v>
      </c>
      <c r="H2711" t="s">
        <v>20</v>
      </c>
      <c r="I2711" t="s">
        <v>685</v>
      </c>
      <c r="J2711" t="b">
        <f t="shared" si="42"/>
        <v>0</v>
      </c>
      <c r="N2711">
        <v>395433</v>
      </c>
      <c r="V2711">
        <v>25</v>
      </c>
    </row>
    <row r="2712" spans="1:22" x14ac:dyDescent="0.25">
      <c r="A2712">
        <v>395138</v>
      </c>
      <c r="B2712">
        <v>101401</v>
      </c>
      <c r="C2712" t="s">
        <v>310</v>
      </c>
      <c r="D2712" t="s">
        <v>10</v>
      </c>
      <c r="E2712">
        <v>1</v>
      </c>
      <c r="F2712" t="s">
        <v>11</v>
      </c>
      <c r="G2712">
        <v>1</v>
      </c>
      <c r="H2712" t="s">
        <v>303</v>
      </c>
      <c r="I2712" t="s">
        <v>685</v>
      </c>
      <c r="J2712" t="b">
        <f t="shared" si="42"/>
        <v>0</v>
      </c>
      <c r="N2712">
        <v>395434</v>
      </c>
      <c r="V2712">
        <v>25</v>
      </c>
    </row>
    <row r="2713" spans="1:22" x14ac:dyDescent="0.25">
      <c r="A2713">
        <v>395139</v>
      </c>
      <c r="B2713">
        <v>85436</v>
      </c>
      <c r="C2713" t="s">
        <v>835</v>
      </c>
      <c r="D2713" t="s">
        <v>10</v>
      </c>
      <c r="E2713">
        <v>1</v>
      </c>
      <c r="F2713" t="s">
        <v>11</v>
      </c>
      <c r="G2713">
        <v>1</v>
      </c>
      <c r="H2713" t="s">
        <v>148</v>
      </c>
      <c r="I2713" t="s">
        <v>685</v>
      </c>
      <c r="J2713" t="b">
        <f t="shared" si="42"/>
        <v>0</v>
      </c>
      <c r="N2713">
        <v>395435</v>
      </c>
      <c r="V2713">
        <v>25</v>
      </c>
    </row>
    <row r="2714" spans="1:22" x14ac:dyDescent="0.25">
      <c r="A2714">
        <v>395140</v>
      </c>
      <c r="B2714">
        <v>16010</v>
      </c>
      <c r="C2714" t="s">
        <v>17</v>
      </c>
      <c r="D2714" t="s">
        <v>10</v>
      </c>
      <c r="E2714">
        <v>2</v>
      </c>
      <c r="F2714" t="s">
        <v>11</v>
      </c>
      <c r="G2714">
        <v>1</v>
      </c>
      <c r="H2714" t="s">
        <v>18</v>
      </c>
      <c r="I2714" t="s">
        <v>685</v>
      </c>
      <c r="J2714" t="b">
        <f t="shared" si="42"/>
        <v>0</v>
      </c>
      <c r="N2714">
        <v>395447</v>
      </c>
      <c r="V2714">
        <v>25</v>
      </c>
    </row>
    <row r="2715" spans="1:22" x14ac:dyDescent="0.25">
      <c r="A2715">
        <v>395141</v>
      </c>
      <c r="B2715">
        <v>25580</v>
      </c>
      <c r="C2715" t="s">
        <v>247</v>
      </c>
      <c r="D2715" t="s">
        <v>10</v>
      </c>
      <c r="E2715">
        <v>10</v>
      </c>
      <c r="F2715" t="s">
        <v>31</v>
      </c>
      <c r="G2715">
        <v>1</v>
      </c>
      <c r="H2715" t="s">
        <v>160</v>
      </c>
      <c r="I2715" t="s">
        <v>13</v>
      </c>
      <c r="J2715" t="b">
        <f t="shared" si="42"/>
        <v>0</v>
      </c>
      <c r="N2715">
        <v>395454</v>
      </c>
      <c r="V2715">
        <v>25</v>
      </c>
    </row>
    <row r="2716" spans="1:22" x14ac:dyDescent="0.25">
      <c r="A2716">
        <v>395142</v>
      </c>
      <c r="B2716">
        <v>5070</v>
      </c>
      <c r="C2716" t="s">
        <v>831</v>
      </c>
      <c r="D2716" t="s">
        <v>10</v>
      </c>
      <c r="E2716">
        <v>48</v>
      </c>
      <c r="F2716" t="s">
        <v>31</v>
      </c>
      <c r="G2716">
        <v>1</v>
      </c>
      <c r="H2716" t="s">
        <v>150</v>
      </c>
      <c r="I2716" t="s">
        <v>13</v>
      </c>
      <c r="J2716" t="b">
        <f t="shared" si="42"/>
        <v>0</v>
      </c>
      <c r="N2716">
        <v>395462</v>
      </c>
      <c r="V2716">
        <v>26</v>
      </c>
    </row>
    <row r="2717" spans="1:22" x14ac:dyDescent="0.25">
      <c r="A2717">
        <v>395143</v>
      </c>
      <c r="B2717">
        <v>16014</v>
      </c>
      <c r="C2717" t="s">
        <v>16</v>
      </c>
      <c r="D2717" t="s">
        <v>10</v>
      </c>
      <c r="E2717">
        <v>6</v>
      </c>
      <c r="F2717" t="s">
        <v>11</v>
      </c>
      <c r="G2717">
        <v>1</v>
      </c>
      <c r="H2717" t="s">
        <v>18</v>
      </c>
      <c r="I2717" t="s">
        <v>13</v>
      </c>
      <c r="J2717" t="b">
        <f t="shared" si="42"/>
        <v>0</v>
      </c>
      <c r="N2717">
        <v>395463</v>
      </c>
      <c r="V2717">
        <v>26</v>
      </c>
    </row>
    <row r="2718" spans="1:22" x14ac:dyDescent="0.25">
      <c r="A2718">
        <v>395144</v>
      </c>
      <c r="B2718">
        <v>16010</v>
      </c>
      <c r="C2718" t="s">
        <v>17</v>
      </c>
      <c r="D2718" t="s">
        <v>10</v>
      </c>
      <c r="E2718">
        <v>21</v>
      </c>
      <c r="F2718" t="s">
        <v>31</v>
      </c>
      <c r="G2718">
        <v>1</v>
      </c>
      <c r="H2718" t="s">
        <v>18</v>
      </c>
      <c r="I2718" t="s">
        <v>13</v>
      </c>
      <c r="J2718" t="b">
        <f t="shared" si="42"/>
        <v>0</v>
      </c>
      <c r="N2718">
        <v>395464</v>
      </c>
      <c r="V2718">
        <v>26</v>
      </c>
    </row>
    <row r="2719" spans="1:22" x14ac:dyDescent="0.25">
      <c r="A2719">
        <v>395145</v>
      </c>
      <c r="B2719">
        <v>103543</v>
      </c>
      <c r="C2719" t="s">
        <v>421</v>
      </c>
      <c r="D2719" t="s">
        <v>10</v>
      </c>
      <c r="E2719">
        <v>30</v>
      </c>
      <c r="F2719" t="s">
        <v>31</v>
      </c>
      <c r="G2719">
        <v>1</v>
      </c>
      <c r="H2719" t="s">
        <v>24</v>
      </c>
      <c r="I2719" t="s">
        <v>13</v>
      </c>
      <c r="J2719" t="b">
        <f t="shared" si="42"/>
        <v>0</v>
      </c>
      <c r="N2719">
        <v>395465</v>
      </c>
      <c r="V2719">
        <v>26</v>
      </c>
    </row>
    <row r="2720" spans="1:22" x14ac:dyDescent="0.25">
      <c r="A2720">
        <v>395146</v>
      </c>
      <c r="B2720">
        <v>103000</v>
      </c>
      <c r="C2720" t="s">
        <v>215</v>
      </c>
      <c r="D2720" t="s">
        <v>10</v>
      </c>
      <c r="E2720">
        <v>100</v>
      </c>
      <c r="F2720" t="s">
        <v>11</v>
      </c>
      <c r="G2720">
        <v>1</v>
      </c>
      <c r="H2720" t="s">
        <v>24</v>
      </c>
      <c r="I2720" t="s">
        <v>297</v>
      </c>
      <c r="J2720" t="b">
        <f t="shared" si="42"/>
        <v>0</v>
      </c>
      <c r="N2720">
        <v>395466</v>
      </c>
      <c r="V2720">
        <v>27</v>
      </c>
    </row>
    <row r="2721" spans="1:22" x14ac:dyDescent="0.25">
      <c r="A2721">
        <v>395147</v>
      </c>
      <c r="B2721" t="s">
        <v>25</v>
      </c>
      <c r="C2721" t="s">
        <v>224</v>
      </c>
      <c r="D2721" t="s">
        <v>10</v>
      </c>
      <c r="E2721">
        <v>50</v>
      </c>
      <c r="F2721" t="s">
        <v>11</v>
      </c>
      <c r="G2721">
        <v>1</v>
      </c>
      <c r="H2721" t="s">
        <v>225</v>
      </c>
      <c r="I2721" t="s">
        <v>13</v>
      </c>
      <c r="J2721" t="b">
        <f t="shared" si="42"/>
        <v>0</v>
      </c>
      <c r="N2721">
        <v>395467</v>
      </c>
      <c r="V2721">
        <v>27</v>
      </c>
    </row>
    <row r="2722" spans="1:22" x14ac:dyDescent="0.25">
      <c r="A2722">
        <v>395148</v>
      </c>
      <c r="B2722">
        <v>50404</v>
      </c>
      <c r="C2722" t="s">
        <v>874</v>
      </c>
      <c r="D2722" t="s">
        <v>10</v>
      </c>
      <c r="E2722">
        <v>17</v>
      </c>
      <c r="F2722" t="s">
        <v>11</v>
      </c>
      <c r="G2722">
        <v>1</v>
      </c>
      <c r="H2722" t="s">
        <v>225</v>
      </c>
      <c r="I2722" t="s">
        <v>13</v>
      </c>
      <c r="J2722" t="b">
        <f t="shared" si="42"/>
        <v>0</v>
      </c>
      <c r="N2722">
        <v>395468</v>
      </c>
      <c r="V2722">
        <v>27</v>
      </c>
    </row>
    <row r="2723" spans="1:22" x14ac:dyDescent="0.25">
      <c r="A2723">
        <v>395149</v>
      </c>
      <c r="B2723">
        <v>20570</v>
      </c>
      <c r="C2723" t="s">
        <v>19</v>
      </c>
      <c r="D2723" t="s">
        <v>10</v>
      </c>
      <c r="E2723">
        <v>12</v>
      </c>
      <c r="F2723" t="s">
        <v>11</v>
      </c>
      <c r="G2723">
        <v>1</v>
      </c>
      <c r="H2723" t="s">
        <v>20</v>
      </c>
      <c r="I2723" t="s">
        <v>13</v>
      </c>
      <c r="J2723" t="b">
        <f t="shared" si="42"/>
        <v>0</v>
      </c>
      <c r="N2723">
        <v>395469</v>
      </c>
      <c r="V2723">
        <v>27</v>
      </c>
    </row>
    <row r="2724" spans="1:22" x14ac:dyDescent="0.25">
      <c r="A2724">
        <v>395151</v>
      </c>
      <c r="B2724">
        <v>35652</v>
      </c>
      <c r="C2724" t="s">
        <v>223</v>
      </c>
      <c r="D2724" t="s">
        <v>10</v>
      </c>
      <c r="E2724">
        <v>320</v>
      </c>
      <c r="F2724" t="s">
        <v>31</v>
      </c>
      <c r="G2724">
        <v>1</v>
      </c>
      <c r="H2724" t="s">
        <v>22</v>
      </c>
      <c r="I2724" t="s">
        <v>231</v>
      </c>
      <c r="J2724" t="b">
        <f t="shared" si="42"/>
        <v>0</v>
      </c>
      <c r="N2724">
        <v>395470</v>
      </c>
      <c r="V2724">
        <v>27</v>
      </c>
    </row>
    <row r="2725" spans="1:22" x14ac:dyDescent="0.25">
      <c r="A2725">
        <v>395152</v>
      </c>
      <c r="B2725" t="s">
        <v>829</v>
      </c>
      <c r="C2725" t="s">
        <v>830</v>
      </c>
      <c r="D2725" t="s">
        <v>10</v>
      </c>
      <c r="E2725">
        <v>3</v>
      </c>
      <c r="F2725" t="s">
        <v>11</v>
      </c>
      <c r="G2725">
        <v>1</v>
      </c>
      <c r="H2725" t="s">
        <v>24</v>
      </c>
      <c r="I2725" t="s">
        <v>13</v>
      </c>
      <c r="J2725" t="b">
        <f t="shared" si="42"/>
        <v>0</v>
      </c>
      <c r="N2725">
        <v>395471</v>
      </c>
      <c r="V2725">
        <v>27</v>
      </c>
    </row>
    <row r="2726" spans="1:22" x14ac:dyDescent="0.25">
      <c r="A2726">
        <v>395153</v>
      </c>
      <c r="B2726">
        <v>75775</v>
      </c>
      <c r="C2726" t="s">
        <v>1050</v>
      </c>
      <c r="D2726" t="s">
        <v>10</v>
      </c>
      <c r="E2726">
        <v>5</v>
      </c>
      <c r="F2726" t="s">
        <v>11</v>
      </c>
      <c r="G2726">
        <v>1</v>
      </c>
      <c r="H2726" t="s">
        <v>12</v>
      </c>
      <c r="I2726" t="s">
        <v>13</v>
      </c>
      <c r="J2726" t="b">
        <f t="shared" si="42"/>
        <v>0</v>
      </c>
      <c r="N2726">
        <v>395472</v>
      </c>
      <c r="V2726">
        <v>28</v>
      </c>
    </row>
    <row r="2727" spans="1:22" x14ac:dyDescent="0.25">
      <c r="A2727">
        <v>395154</v>
      </c>
      <c r="B2727">
        <v>75775</v>
      </c>
      <c r="C2727" t="s">
        <v>1050</v>
      </c>
      <c r="D2727" t="s">
        <v>10</v>
      </c>
      <c r="E2727">
        <v>2</v>
      </c>
      <c r="F2727" t="s">
        <v>11</v>
      </c>
      <c r="G2727">
        <v>1</v>
      </c>
      <c r="H2727" t="s">
        <v>1051</v>
      </c>
      <c r="I2727" t="s">
        <v>13</v>
      </c>
      <c r="J2727" t="b">
        <f t="shared" si="42"/>
        <v>0</v>
      </c>
      <c r="N2727">
        <v>395473</v>
      </c>
      <c r="V2727">
        <v>28</v>
      </c>
    </row>
    <row r="2728" spans="1:22" x14ac:dyDescent="0.25">
      <c r="A2728">
        <v>395155</v>
      </c>
      <c r="B2728">
        <v>85561</v>
      </c>
      <c r="C2728" t="s">
        <v>1052</v>
      </c>
      <c r="D2728" t="s">
        <v>10</v>
      </c>
      <c r="E2728">
        <v>1</v>
      </c>
      <c r="F2728" t="s">
        <v>11</v>
      </c>
      <c r="G2728">
        <v>1</v>
      </c>
      <c r="H2728" t="s">
        <v>758</v>
      </c>
      <c r="I2728" t="s">
        <v>13</v>
      </c>
      <c r="J2728" t="b">
        <f t="shared" si="42"/>
        <v>0</v>
      </c>
      <c r="N2728">
        <v>395474</v>
      </c>
      <c r="V2728">
        <v>28</v>
      </c>
    </row>
    <row r="2729" spans="1:22" x14ac:dyDescent="0.25">
      <c r="A2729">
        <v>395156</v>
      </c>
      <c r="B2729">
        <v>85561</v>
      </c>
      <c r="C2729" t="s">
        <v>1052</v>
      </c>
      <c r="D2729" t="s">
        <v>10</v>
      </c>
      <c r="E2729">
        <v>1</v>
      </c>
      <c r="F2729" t="s">
        <v>11</v>
      </c>
      <c r="G2729">
        <v>1</v>
      </c>
      <c r="H2729" t="s">
        <v>758</v>
      </c>
      <c r="I2729" t="s">
        <v>13</v>
      </c>
      <c r="J2729" t="b">
        <f t="shared" si="42"/>
        <v>0</v>
      </c>
      <c r="N2729">
        <v>395475</v>
      </c>
      <c r="V2729">
        <v>28</v>
      </c>
    </row>
    <row r="2730" spans="1:22" x14ac:dyDescent="0.25">
      <c r="A2730">
        <v>395157</v>
      </c>
      <c r="B2730">
        <v>85560</v>
      </c>
      <c r="C2730" t="s">
        <v>718</v>
      </c>
      <c r="D2730" t="s">
        <v>10</v>
      </c>
      <c r="E2730">
        <v>1</v>
      </c>
      <c r="F2730" t="s">
        <v>11</v>
      </c>
      <c r="G2730">
        <v>1</v>
      </c>
      <c r="H2730" t="s">
        <v>810</v>
      </c>
      <c r="I2730" t="s">
        <v>13</v>
      </c>
      <c r="J2730" t="b">
        <f t="shared" si="42"/>
        <v>0</v>
      </c>
      <c r="N2730">
        <v>395476</v>
      </c>
      <c r="V2730">
        <v>28</v>
      </c>
    </row>
    <row r="2731" spans="1:22" x14ac:dyDescent="0.25">
      <c r="A2731">
        <v>395158</v>
      </c>
      <c r="B2731">
        <v>85560</v>
      </c>
      <c r="C2731" t="s">
        <v>718</v>
      </c>
      <c r="D2731" t="s">
        <v>10</v>
      </c>
      <c r="E2731">
        <v>1</v>
      </c>
      <c r="F2731" t="s">
        <v>11</v>
      </c>
      <c r="G2731">
        <v>1</v>
      </c>
      <c r="H2731" t="s">
        <v>810</v>
      </c>
      <c r="I2731" t="s">
        <v>13</v>
      </c>
      <c r="J2731" t="b">
        <f t="shared" si="42"/>
        <v>0</v>
      </c>
      <c r="N2731">
        <v>395477</v>
      </c>
      <c r="V2731">
        <v>28</v>
      </c>
    </row>
    <row r="2732" spans="1:22" x14ac:dyDescent="0.25">
      <c r="A2732">
        <v>395161</v>
      </c>
      <c r="B2732" t="s">
        <v>759</v>
      </c>
      <c r="C2732" t="s">
        <v>760</v>
      </c>
      <c r="D2732" t="s">
        <v>10</v>
      </c>
      <c r="E2732">
        <v>1</v>
      </c>
      <c r="F2732" t="s">
        <v>11</v>
      </c>
      <c r="G2732">
        <v>1</v>
      </c>
      <c r="H2732" t="s">
        <v>12</v>
      </c>
      <c r="I2732" t="s">
        <v>13</v>
      </c>
      <c r="J2732" t="b">
        <f t="shared" si="42"/>
        <v>0</v>
      </c>
      <c r="N2732">
        <v>395478</v>
      </c>
      <c r="V2732">
        <v>28</v>
      </c>
    </row>
    <row r="2733" spans="1:22" x14ac:dyDescent="0.25">
      <c r="A2733">
        <v>395162</v>
      </c>
      <c r="B2733" t="s">
        <v>759</v>
      </c>
      <c r="C2733" t="s">
        <v>760</v>
      </c>
      <c r="D2733" t="s">
        <v>10</v>
      </c>
      <c r="E2733">
        <v>1</v>
      </c>
      <c r="F2733" t="s">
        <v>11</v>
      </c>
      <c r="G2733">
        <v>1</v>
      </c>
      <c r="H2733" t="s">
        <v>12</v>
      </c>
      <c r="I2733" t="s">
        <v>13</v>
      </c>
      <c r="J2733" t="b">
        <f t="shared" si="42"/>
        <v>0</v>
      </c>
      <c r="N2733">
        <v>395479</v>
      </c>
      <c r="V2733">
        <v>28</v>
      </c>
    </row>
    <row r="2734" spans="1:22" x14ac:dyDescent="0.25">
      <c r="A2734">
        <v>395163</v>
      </c>
      <c r="B2734" t="s">
        <v>759</v>
      </c>
      <c r="C2734" t="s">
        <v>760</v>
      </c>
      <c r="D2734" t="s">
        <v>10</v>
      </c>
      <c r="E2734">
        <v>1</v>
      </c>
      <c r="F2734" t="s">
        <v>11</v>
      </c>
      <c r="G2734">
        <v>1</v>
      </c>
      <c r="H2734" t="s">
        <v>12</v>
      </c>
      <c r="I2734" t="s">
        <v>13</v>
      </c>
      <c r="J2734" t="b">
        <f t="shared" si="42"/>
        <v>0</v>
      </c>
      <c r="N2734">
        <v>395480</v>
      </c>
      <c r="V2734">
        <v>28</v>
      </c>
    </row>
    <row r="2735" spans="1:22" x14ac:dyDescent="0.25">
      <c r="A2735">
        <v>395164</v>
      </c>
      <c r="B2735" t="s">
        <v>759</v>
      </c>
      <c r="C2735" t="s">
        <v>760</v>
      </c>
      <c r="D2735" t="s">
        <v>10</v>
      </c>
      <c r="E2735">
        <v>1</v>
      </c>
      <c r="F2735" t="s">
        <v>11</v>
      </c>
      <c r="G2735">
        <v>1</v>
      </c>
      <c r="H2735" t="s">
        <v>12</v>
      </c>
      <c r="I2735" t="s">
        <v>13</v>
      </c>
      <c r="J2735" t="b">
        <f t="shared" si="42"/>
        <v>0</v>
      </c>
      <c r="N2735">
        <v>395481</v>
      </c>
      <c r="V2735">
        <v>28</v>
      </c>
    </row>
    <row r="2736" spans="1:22" x14ac:dyDescent="0.25">
      <c r="A2736">
        <v>395179</v>
      </c>
      <c r="B2736">
        <v>127035</v>
      </c>
      <c r="C2736" t="s">
        <v>259</v>
      </c>
      <c r="D2736" t="s">
        <v>10</v>
      </c>
      <c r="E2736">
        <v>50</v>
      </c>
      <c r="F2736" t="s">
        <v>31</v>
      </c>
      <c r="G2736">
        <v>1</v>
      </c>
      <c r="H2736" t="s">
        <v>303</v>
      </c>
      <c r="I2736" t="s">
        <v>13</v>
      </c>
      <c r="J2736" t="b">
        <f t="shared" si="42"/>
        <v>0</v>
      </c>
      <c r="N2736">
        <v>395482</v>
      </c>
      <c r="V2736">
        <v>28</v>
      </c>
    </row>
    <row r="2737" spans="1:22" x14ac:dyDescent="0.25">
      <c r="A2737">
        <v>395184</v>
      </c>
      <c r="B2737" t="s">
        <v>678</v>
      </c>
      <c r="C2737" t="s">
        <v>679</v>
      </c>
      <c r="D2737" t="s">
        <v>10</v>
      </c>
      <c r="E2737">
        <v>50</v>
      </c>
      <c r="F2737" t="s">
        <v>11</v>
      </c>
      <c r="G2737">
        <v>3</v>
      </c>
      <c r="H2737" t="s">
        <v>62</v>
      </c>
      <c r="I2737" t="s">
        <v>35</v>
      </c>
      <c r="J2737" t="b">
        <f t="shared" si="42"/>
        <v>0</v>
      </c>
      <c r="N2737">
        <v>395483</v>
      </c>
      <c r="V2737">
        <v>28</v>
      </c>
    </row>
    <row r="2738" spans="1:22" x14ac:dyDescent="0.25">
      <c r="A2738">
        <v>395211</v>
      </c>
      <c r="B2738">
        <v>101334</v>
      </c>
      <c r="C2738" t="s">
        <v>190</v>
      </c>
      <c r="D2738" t="s">
        <v>10</v>
      </c>
      <c r="E2738">
        <v>77</v>
      </c>
      <c r="F2738" t="s">
        <v>11</v>
      </c>
      <c r="G2738">
        <v>1</v>
      </c>
      <c r="H2738" t="s">
        <v>307</v>
      </c>
      <c r="I2738" t="s">
        <v>13</v>
      </c>
      <c r="J2738" t="b">
        <f t="shared" si="42"/>
        <v>0</v>
      </c>
      <c r="N2738">
        <v>395484</v>
      </c>
      <c r="V2738">
        <v>29</v>
      </c>
    </row>
    <row r="2739" spans="1:22" x14ac:dyDescent="0.25">
      <c r="A2739">
        <v>395212</v>
      </c>
      <c r="B2739">
        <v>101334</v>
      </c>
      <c r="C2739" t="s">
        <v>190</v>
      </c>
      <c r="D2739" t="s">
        <v>10</v>
      </c>
      <c r="E2739">
        <v>10</v>
      </c>
      <c r="F2739" t="s">
        <v>11</v>
      </c>
      <c r="G2739">
        <v>1</v>
      </c>
      <c r="H2739" t="s">
        <v>24</v>
      </c>
      <c r="I2739" t="s">
        <v>13</v>
      </c>
      <c r="J2739" t="b">
        <f t="shared" si="42"/>
        <v>0</v>
      </c>
      <c r="N2739">
        <v>395485</v>
      </c>
      <c r="V2739">
        <v>29</v>
      </c>
    </row>
    <row r="2740" spans="1:22" x14ac:dyDescent="0.25">
      <c r="A2740">
        <v>395214</v>
      </c>
      <c r="B2740" t="s">
        <v>759</v>
      </c>
      <c r="C2740" t="s">
        <v>760</v>
      </c>
      <c r="D2740" t="s">
        <v>10</v>
      </c>
      <c r="E2740">
        <v>6</v>
      </c>
      <c r="F2740" t="s">
        <v>31</v>
      </c>
      <c r="G2740">
        <v>1</v>
      </c>
      <c r="H2740" t="s">
        <v>12</v>
      </c>
      <c r="I2740" t="s">
        <v>231</v>
      </c>
      <c r="J2740" t="b">
        <f t="shared" si="42"/>
        <v>0</v>
      </c>
      <c r="N2740">
        <v>395490</v>
      </c>
      <c r="V2740">
        <v>29</v>
      </c>
    </row>
    <row r="2741" spans="1:22" x14ac:dyDescent="0.25">
      <c r="A2741">
        <v>395236</v>
      </c>
      <c r="B2741" t="s">
        <v>803</v>
      </c>
      <c r="C2741" t="s">
        <v>804</v>
      </c>
      <c r="D2741" t="s">
        <v>10</v>
      </c>
      <c r="E2741">
        <v>100</v>
      </c>
      <c r="F2741" t="s">
        <v>31</v>
      </c>
      <c r="G2741">
        <v>1</v>
      </c>
      <c r="H2741" t="s">
        <v>148</v>
      </c>
      <c r="I2741" t="s">
        <v>231</v>
      </c>
      <c r="J2741" t="b">
        <f t="shared" si="42"/>
        <v>0</v>
      </c>
      <c r="N2741">
        <v>395491</v>
      </c>
      <c r="V2741">
        <v>29</v>
      </c>
    </row>
    <row r="2742" spans="1:22" x14ac:dyDescent="0.25">
      <c r="A2742">
        <v>395237</v>
      </c>
      <c r="B2742">
        <v>107020</v>
      </c>
      <c r="C2742" t="s">
        <v>828</v>
      </c>
      <c r="D2742" t="s">
        <v>10</v>
      </c>
      <c r="E2742">
        <v>80</v>
      </c>
      <c r="F2742" t="s">
        <v>31</v>
      </c>
      <c r="G2742">
        <v>1</v>
      </c>
      <c r="H2742" t="s">
        <v>24</v>
      </c>
      <c r="I2742" t="s">
        <v>231</v>
      </c>
      <c r="J2742" t="b">
        <f t="shared" si="42"/>
        <v>0</v>
      </c>
      <c r="N2742">
        <v>395494</v>
      </c>
      <c r="V2742">
        <v>29</v>
      </c>
    </row>
    <row r="2743" spans="1:22" x14ac:dyDescent="0.25">
      <c r="A2743">
        <v>395238</v>
      </c>
      <c r="B2743" t="s">
        <v>829</v>
      </c>
      <c r="C2743" t="s">
        <v>830</v>
      </c>
      <c r="D2743" t="s">
        <v>10</v>
      </c>
      <c r="E2743">
        <v>100</v>
      </c>
      <c r="F2743" t="s">
        <v>31</v>
      </c>
      <c r="G2743">
        <v>1</v>
      </c>
      <c r="H2743" t="s">
        <v>24</v>
      </c>
      <c r="I2743" t="s">
        <v>231</v>
      </c>
      <c r="J2743" t="b">
        <f t="shared" si="42"/>
        <v>0</v>
      </c>
      <c r="N2743">
        <v>395520</v>
      </c>
      <c r="V2743">
        <v>29</v>
      </c>
    </row>
    <row r="2744" spans="1:22" x14ac:dyDescent="0.25">
      <c r="A2744">
        <v>395239</v>
      </c>
      <c r="B2744">
        <v>5330</v>
      </c>
      <c r="C2744" t="s">
        <v>684</v>
      </c>
      <c r="D2744" t="s">
        <v>10</v>
      </c>
      <c r="E2744">
        <v>30</v>
      </c>
      <c r="F2744" t="s">
        <v>31</v>
      </c>
      <c r="G2744">
        <v>1</v>
      </c>
      <c r="H2744" t="s">
        <v>150</v>
      </c>
      <c r="I2744" t="s">
        <v>231</v>
      </c>
      <c r="J2744" t="b">
        <f t="shared" si="42"/>
        <v>0</v>
      </c>
      <c r="N2744">
        <v>395521</v>
      </c>
      <c r="V2744">
        <v>29</v>
      </c>
    </row>
    <row r="2745" spans="1:22" x14ac:dyDescent="0.25">
      <c r="A2745">
        <v>395240</v>
      </c>
      <c r="B2745">
        <v>5070</v>
      </c>
      <c r="C2745" t="s">
        <v>831</v>
      </c>
      <c r="D2745" t="s">
        <v>10</v>
      </c>
      <c r="E2745">
        <v>210</v>
      </c>
      <c r="F2745" t="s">
        <v>31</v>
      </c>
      <c r="G2745">
        <v>1</v>
      </c>
      <c r="H2745" t="s">
        <v>150</v>
      </c>
      <c r="I2745" t="s">
        <v>231</v>
      </c>
      <c r="J2745" t="b">
        <f t="shared" si="42"/>
        <v>0</v>
      </c>
      <c r="N2745">
        <v>395522</v>
      </c>
      <c r="V2745">
        <v>29</v>
      </c>
    </row>
    <row r="2746" spans="1:22" x14ac:dyDescent="0.25">
      <c r="A2746">
        <v>395241</v>
      </c>
      <c r="B2746">
        <v>6555</v>
      </c>
      <c r="C2746" t="s">
        <v>832</v>
      </c>
      <c r="D2746" t="s">
        <v>10</v>
      </c>
      <c r="E2746">
        <v>100</v>
      </c>
      <c r="F2746" t="s">
        <v>31</v>
      </c>
      <c r="G2746">
        <v>1</v>
      </c>
      <c r="H2746" t="s">
        <v>155</v>
      </c>
      <c r="I2746" t="s">
        <v>231</v>
      </c>
      <c r="J2746" t="b">
        <f t="shared" si="42"/>
        <v>0</v>
      </c>
      <c r="N2746">
        <v>395523</v>
      </c>
      <c r="V2746">
        <v>29</v>
      </c>
    </row>
    <row r="2747" spans="1:22" x14ac:dyDescent="0.25">
      <c r="A2747">
        <v>395242</v>
      </c>
      <c r="B2747">
        <v>25580</v>
      </c>
      <c r="C2747" t="s">
        <v>247</v>
      </c>
      <c r="D2747" t="s">
        <v>10</v>
      </c>
      <c r="E2747">
        <v>40</v>
      </c>
      <c r="F2747" t="s">
        <v>31</v>
      </c>
      <c r="G2747">
        <v>1</v>
      </c>
      <c r="H2747" t="s">
        <v>186</v>
      </c>
      <c r="I2747" t="s">
        <v>231</v>
      </c>
      <c r="J2747" t="b">
        <f t="shared" si="42"/>
        <v>0</v>
      </c>
      <c r="N2747">
        <v>395524</v>
      </c>
      <c r="V2747">
        <v>29</v>
      </c>
    </row>
    <row r="2748" spans="1:22" x14ac:dyDescent="0.25">
      <c r="A2748">
        <v>395243</v>
      </c>
      <c r="B2748">
        <v>25485</v>
      </c>
      <c r="C2748" t="s">
        <v>834</v>
      </c>
      <c r="D2748" t="s">
        <v>10</v>
      </c>
      <c r="E2748">
        <v>50</v>
      </c>
      <c r="F2748" t="s">
        <v>31</v>
      </c>
      <c r="G2748">
        <v>1</v>
      </c>
      <c r="H2748" t="s">
        <v>186</v>
      </c>
      <c r="I2748" t="s">
        <v>231</v>
      </c>
      <c r="J2748" t="b">
        <f t="shared" si="42"/>
        <v>0</v>
      </c>
      <c r="N2748">
        <v>395525</v>
      </c>
      <c r="V2748">
        <v>29</v>
      </c>
    </row>
    <row r="2749" spans="1:22" x14ac:dyDescent="0.25">
      <c r="A2749">
        <v>395244</v>
      </c>
      <c r="B2749">
        <v>85436</v>
      </c>
      <c r="C2749" t="s">
        <v>835</v>
      </c>
      <c r="D2749" t="s">
        <v>10</v>
      </c>
      <c r="E2749">
        <v>100</v>
      </c>
      <c r="F2749" t="s">
        <v>31</v>
      </c>
      <c r="G2749">
        <v>1</v>
      </c>
      <c r="H2749" t="s">
        <v>148</v>
      </c>
      <c r="I2749" t="s">
        <v>231</v>
      </c>
      <c r="J2749" t="b">
        <f t="shared" si="42"/>
        <v>0</v>
      </c>
      <c r="N2749">
        <v>395526</v>
      </c>
      <c r="V2749">
        <v>30</v>
      </c>
    </row>
    <row r="2750" spans="1:22" x14ac:dyDescent="0.25">
      <c r="A2750">
        <v>395245</v>
      </c>
      <c r="B2750">
        <v>36312</v>
      </c>
      <c r="C2750" t="s">
        <v>836</v>
      </c>
      <c r="D2750" t="s">
        <v>10</v>
      </c>
      <c r="E2750">
        <v>50</v>
      </c>
      <c r="F2750" t="s">
        <v>31</v>
      </c>
      <c r="G2750">
        <v>1</v>
      </c>
      <c r="H2750" t="s">
        <v>141</v>
      </c>
      <c r="I2750" t="s">
        <v>231</v>
      </c>
      <c r="J2750" t="b">
        <f t="shared" si="42"/>
        <v>0</v>
      </c>
      <c r="N2750">
        <v>395527</v>
      </c>
      <c r="V2750">
        <v>30</v>
      </c>
    </row>
    <row r="2751" spans="1:22" x14ac:dyDescent="0.25">
      <c r="A2751">
        <v>395246</v>
      </c>
      <c r="B2751">
        <v>36302</v>
      </c>
      <c r="C2751" t="s">
        <v>28</v>
      </c>
      <c r="D2751" t="s">
        <v>10</v>
      </c>
      <c r="E2751">
        <v>50</v>
      </c>
      <c r="F2751" t="s">
        <v>31</v>
      </c>
      <c r="G2751">
        <v>1</v>
      </c>
      <c r="H2751" t="s">
        <v>141</v>
      </c>
      <c r="I2751" t="s">
        <v>231</v>
      </c>
      <c r="J2751" t="b">
        <f t="shared" si="42"/>
        <v>0</v>
      </c>
      <c r="N2751">
        <v>395528</v>
      </c>
      <c r="V2751">
        <v>30</v>
      </c>
    </row>
    <row r="2752" spans="1:22" x14ac:dyDescent="0.25">
      <c r="A2752">
        <v>395247</v>
      </c>
      <c r="B2752" t="s">
        <v>25</v>
      </c>
      <c r="C2752" t="s">
        <v>224</v>
      </c>
      <c r="D2752" t="s">
        <v>10</v>
      </c>
      <c r="E2752">
        <v>50</v>
      </c>
      <c r="F2752" t="s">
        <v>31</v>
      </c>
      <c r="G2752">
        <v>1</v>
      </c>
      <c r="H2752" t="s">
        <v>206</v>
      </c>
      <c r="I2752" t="s">
        <v>231</v>
      </c>
      <c r="J2752" t="b">
        <f t="shared" si="42"/>
        <v>0</v>
      </c>
      <c r="N2752">
        <v>395529</v>
      </c>
      <c r="V2752">
        <v>30</v>
      </c>
    </row>
    <row r="2753" spans="1:22" x14ac:dyDescent="0.25">
      <c r="A2753">
        <v>395248</v>
      </c>
      <c r="B2753">
        <v>16014</v>
      </c>
      <c r="C2753" t="s">
        <v>16</v>
      </c>
      <c r="D2753" t="s">
        <v>10</v>
      </c>
      <c r="E2753">
        <v>400</v>
      </c>
      <c r="F2753" t="s">
        <v>31</v>
      </c>
      <c r="G2753">
        <v>1</v>
      </c>
      <c r="H2753" t="s">
        <v>18</v>
      </c>
      <c r="I2753" t="s">
        <v>231</v>
      </c>
      <c r="J2753" t="b">
        <f t="shared" si="42"/>
        <v>0</v>
      </c>
      <c r="N2753">
        <v>395530</v>
      </c>
      <c r="V2753">
        <v>30</v>
      </c>
    </row>
    <row r="2754" spans="1:22" x14ac:dyDescent="0.25">
      <c r="A2754">
        <v>395249</v>
      </c>
      <c r="B2754">
        <v>16012</v>
      </c>
      <c r="C2754" t="s">
        <v>15</v>
      </c>
      <c r="D2754" t="s">
        <v>10</v>
      </c>
      <c r="E2754">
        <v>300</v>
      </c>
      <c r="F2754" t="s">
        <v>31</v>
      </c>
      <c r="G2754">
        <v>1</v>
      </c>
      <c r="H2754" t="s">
        <v>18</v>
      </c>
      <c r="I2754" t="s">
        <v>231</v>
      </c>
      <c r="J2754" t="b">
        <f t="shared" si="42"/>
        <v>0</v>
      </c>
      <c r="N2754">
        <v>395531</v>
      </c>
      <c r="V2754">
        <v>30</v>
      </c>
    </row>
    <row r="2755" spans="1:22" x14ac:dyDescent="0.25">
      <c r="A2755">
        <v>395250</v>
      </c>
      <c r="B2755">
        <v>16010</v>
      </c>
      <c r="C2755" t="s">
        <v>17</v>
      </c>
      <c r="D2755" t="s">
        <v>10</v>
      </c>
      <c r="E2755">
        <v>300</v>
      </c>
      <c r="F2755" t="s">
        <v>31</v>
      </c>
      <c r="G2755">
        <v>1</v>
      </c>
      <c r="H2755" t="s">
        <v>18</v>
      </c>
      <c r="I2755" t="s">
        <v>231</v>
      </c>
      <c r="J2755" t="b">
        <f t="shared" si="42"/>
        <v>0</v>
      </c>
      <c r="N2755">
        <v>395532</v>
      </c>
      <c r="V2755">
        <v>30</v>
      </c>
    </row>
    <row r="2756" spans="1:22" x14ac:dyDescent="0.25">
      <c r="A2756">
        <v>395251</v>
      </c>
      <c r="B2756">
        <v>125155</v>
      </c>
      <c r="C2756" t="s">
        <v>833</v>
      </c>
      <c r="D2756" t="s">
        <v>10</v>
      </c>
      <c r="E2756">
        <v>50</v>
      </c>
      <c r="F2756" t="s">
        <v>31</v>
      </c>
      <c r="G2756">
        <v>1</v>
      </c>
      <c r="H2756" t="s">
        <v>24</v>
      </c>
      <c r="I2756" t="s">
        <v>231</v>
      </c>
      <c r="J2756" t="b">
        <f t="shared" si="42"/>
        <v>0</v>
      </c>
      <c r="N2756">
        <v>395533</v>
      </c>
      <c r="V2756">
        <v>30</v>
      </c>
    </row>
    <row r="2757" spans="1:22" x14ac:dyDescent="0.25">
      <c r="A2757">
        <v>395252</v>
      </c>
      <c r="B2757" t="s">
        <v>837</v>
      </c>
      <c r="C2757" t="s">
        <v>838</v>
      </c>
      <c r="D2757" t="s">
        <v>10</v>
      </c>
      <c r="E2757">
        <v>100</v>
      </c>
      <c r="F2757" t="s">
        <v>31</v>
      </c>
      <c r="G2757">
        <v>1</v>
      </c>
      <c r="H2757" t="s">
        <v>141</v>
      </c>
      <c r="I2757" t="s">
        <v>231</v>
      </c>
      <c r="J2757" t="b">
        <f t="shared" si="42"/>
        <v>0</v>
      </c>
      <c r="N2757">
        <v>395534</v>
      </c>
      <c r="V2757">
        <v>30</v>
      </c>
    </row>
    <row r="2758" spans="1:22" x14ac:dyDescent="0.25">
      <c r="A2758">
        <v>395253</v>
      </c>
      <c r="B2758">
        <v>103543</v>
      </c>
      <c r="C2758" t="s">
        <v>421</v>
      </c>
      <c r="D2758" t="s">
        <v>10</v>
      </c>
      <c r="E2758">
        <v>100</v>
      </c>
      <c r="F2758" t="s">
        <v>31</v>
      </c>
      <c r="G2758">
        <v>1</v>
      </c>
      <c r="H2758" t="s">
        <v>24</v>
      </c>
      <c r="I2758" t="s">
        <v>231</v>
      </c>
      <c r="J2758" t="b">
        <f t="shared" si="42"/>
        <v>0</v>
      </c>
      <c r="N2758">
        <v>395535</v>
      </c>
      <c r="V2758">
        <v>30</v>
      </c>
    </row>
    <row r="2759" spans="1:22" x14ac:dyDescent="0.25">
      <c r="A2759">
        <v>395254</v>
      </c>
      <c r="B2759">
        <v>103434</v>
      </c>
      <c r="C2759" t="s">
        <v>839</v>
      </c>
      <c r="D2759" t="s">
        <v>10</v>
      </c>
      <c r="E2759">
        <v>100</v>
      </c>
      <c r="F2759" t="s">
        <v>31</v>
      </c>
      <c r="G2759">
        <v>1</v>
      </c>
      <c r="H2759" t="s">
        <v>24</v>
      </c>
      <c r="I2759" t="s">
        <v>231</v>
      </c>
      <c r="J2759" t="b">
        <f t="shared" si="42"/>
        <v>0</v>
      </c>
      <c r="N2759">
        <v>395536</v>
      </c>
      <c r="V2759">
        <v>30</v>
      </c>
    </row>
    <row r="2760" spans="1:22" x14ac:dyDescent="0.25">
      <c r="A2760">
        <v>395255</v>
      </c>
      <c r="B2760">
        <v>20570</v>
      </c>
      <c r="C2760" t="s">
        <v>19</v>
      </c>
      <c r="D2760" t="s">
        <v>10</v>
      </c>
      <c r="E2760">
        <v>50</v>
      </c>
      <c r="F2760" t="s">
        <v>31</v>
      </c>
      <c r="G2760">
        <v>1</v>
      </c>
      <c r="H2760" t="s">
        <v>186</v>
      </c>
      <c r="I2760" t="s">
        <v>231</v>
      </c>
      <c r="J2760" t="b">
        <f t="shared" si="42"/>
        <v>0</v>
      </c>
      <c r="N2760">
        <v>395537</v>
      </c>
      <c r="V2760">
        <v>30</v>
      </c>
    </row>
    <row r="2761" spans="1:22" x14ac:dyDescent="0.25">
      <c r="A2761">
        <v>395256</v>
      </c>
      <c r="B2761">
        <v>35224</v>
      </c>
      <c r="C2761" t="s">
        <v>842</v>
      </c>
      <c r="D2761" t="s">
        <v>10</v>
      </c>
      <c r="E2761">
        <v>50</v>
      </c>
      <c r="F2761" t="s">
        <v>31</v>
      </c>
      <c r="G2761">
        <v>1</v>
      </c>
      <c r="H2761" t="s">
        <v>160</v>
      </c>
      <c r="I2761" t="s">
        <v>231</v>
      </c>
      <c r="J2761" t="b">
        <f t="shared" si="42"/>
        <v>0</v>
      </c>
      <c r="N2761">
        <v>395538</v>
      </c>
      <c r="V2761">
        <v>30</v>
      </c>
    </row>
    <row r="2762" spans="1:22" x14ac:dyDescent="0.25">
      <c r="A2762">
        <v>395257</v>
      </c>
      <c r="B2762" t="s">
        <v>857</v>
      </c>
      <c r="C2762" t="s">
        <v>858</v>
      </c>
      <c r="D2762" t="s">
        <v>10</v>
      </c>
      <c r="E2762">
        <v>50</v>
      </c>
      <c r="F2762" t="s">
        <v>31</v>
      </c>
      <c r="G2762">
        <v>1</v>
      </c>
      <c r="H2762" t="s">
        <v>140</v>
      </c>
      <c r="I2762" t="s">
        <v>52</v>
      </c>
      <c r="J2762" t="b">
        <f t="shared" si="42"/>
        <v>0</v>
      </c>
      <c r="N2762">
        <v>395539</v>
      </c>
      <c r="V2762">
        <v>30</v>
      </c>
    </row>
    <row r="2763" spans="1:22" x14ac:dyDescent="0.25">
      <c r="A2763">
        <v>395258</v>
      </c>
      <c r="B2763">
        <v>40490</v>
      </c>
      <c r="C2763" t="s">
        <v>271</v>
      </c>
      <c r="D2763" t="s">
        <v>10</v>
      </c>
      <c r="E2763">
        <v>5</v>
      </c>
      <c r="F2763" t="s">
        <v>11</v>
      </c>
      <c r="G2763">
        <v>1</v>
      </c>
      <c r="H2763" t="s">
        <v>225</v>
      </c>
      <c r="I2763" t="s">
        <v>52</v>
      </c>
      <c r="J2763" t="b">
        <f t="shared" si="42"/>
        <v>0</v>
      </c>
      <c r="N2763">
        <v>395541</v>
      </c>
      <c r="V2763">
        <v>30</v>
      </c>
    </row>
    <row r="2764" spans="1:22" x14ac:dyDescent="0.25">
      <c r="A2764">
        <v>395259</v>
      </c>
      <c r="B2764">
        <v>40480</v>
      </c>
      <c r="C2764" t="s">
        <v>273</v>
      </c>
      <c r="D2764" t="s">
        <v>10</v>
      </c>
      <c r="E2764">
        <v>5</v>
      </c>
      <c r="F2764" t="s">
        <v>11</v>
      </c>
      <c r="G2764">
        <v>1</v>
      </c>
      <c r="H2764" t="s">
        <v>225</v>
      </c>
      <c r="I2764" t="s">
        <v>52</v>
      </c>
      <c r="J2764" t="b">
        <f t="shared" ref="J2764:J2827" si="43">A2764=A2763</f>
        <v>0</v>
      </c>
      <c r="N2764">
        <v>395543</v>
      </c>
      <c r="V2764">
        <v>30</v>
      </c>
    </row>
    <row r="2765" spans="1:22" x14ac:dyDescent="0.25">
      <c r="A2765">
        <v>395260</v>
      </c>
      <c r="B2765">
        <v>40500</v>
      </c>
      <c r="C2765" t="s">
        <v>29</v>
      </c>
      <c r="D2765" t="s">
        <v>10</v>
      </c>
      <c r="E2765">
        <v>5</v>
      </c>
      <c r="F2765" t="s">
        <v>11</v>
      </c>
      <c r="G2765">
        <v>1</v>
      </c>
      <c r="H2765" t="s">
        <v>225</v>
      </c>
      <c r="I2765" t="s">
        <v>52</v>
      </c>
      <c r="J2765" t="b">
        <f t="shared" si="43"/>
        <v>0</v>
      </c>
      <c r="N2765">
        <v>395544</v>
      </c>
      <c r="V2765">
        <v>30</v>
      </c>
    </row>
    <row r="2766" spans="1:22" x14ac:dyDescent="0.25">
      <c r="A2766">
        <v>395261</v>
      </c>
      <c r="B2766" t="s">
        <v>865</v>
      </c>
      <c r="C2766" t="s">
        <v>866</v>
      </c>
      <c r="D2766" t="s">
        <v>10</v>
      </c>
      <c r="E2766">
        <v>150</v>
      </c>
      <c r="F2766" t="s">
        <v>31</v>
      </c>
      <c r="G2766">
        <v>1</v>
      </c>
      <c r="H2766" t="s">
        <v>140</v>
      </c>
      <c r="I2766" t="s">
        <v>52</v>
      </c>
      <c r="J2766" t="b">
        <f t="shared" si="43"/>
        <v>0</v>
      </c>
      <c r="N2766">
        <v>395547</v>
      </c>
      <c r="V2766">
        <v>30</v>
      </c>
    </row>
    <row r="2767" spans="1:22" x14ac:dyDescent="0.25">
      <c r="A2767">
        <v>395262</v>
      </c>
      <c r="B2767">
        <v>40490</v>
      </c>
      <c r="C2767" t="s">
        <v>271</v>
      </c>
      <c r="D2767" t="s">
        <v>10</v>
      </c>
      <c r="E2767">
        <v>13</v>
      </c>
      <c r="F2767" t="s">
        <v>11</v>
      </c>
      <c r="G2767">
        <v>1</v>
      </c>
      <c r="H2767" t="s">
        <v>225</v>
      </c>
      <c r="I2767" t="s">
        <v>52</v>
      </c>
      <c r="J2767" t="b">
        <f t="shared" si="43"/>
        <v>0</v>
      </c>
      <c r="N2767">
        <v>395548</v>
      </c>
      <c r="V2767">
        <v>30</v>
      </c>
    </row>
    <row r="2768" spans="1:22" x14ac:dyDescent="0.25">
      <c r="A2768">
        <v>395263</v>
      </c>
      <c r="B2768">
        <v>40480</v>
      </c>
      <c r="C2768" t="s">
        <v>273</v>
      </c>
      <c r="D2768" t="s">
        <v>10</v>
      </c>
      <c r="E2768">
        <v>13</v>
      </c>
      <c r="F2768" t="s">
        <v>11</v>
      </c>
      <c r="G2768">
        <v>1</v>
      </c>
      <c r="H2768" t="s">
        <v>225</v>
      </c>
      <c r="I2768" t="s">
        <v>52</v>
      </c>
      <c r="J2768" t="b">
        <f t="shared" si="43"/>
        <v>0</v>
      </c>
      <c r="N2768">
        <v>395551</v>
      </c>
      <c r="V2768">
        <v>30</v>
      </c>
    </row>
    <row r="2769" spans="1:22" x14ac:dyDescent="0.25">
      <c r="A2769">
        <v>395264</v>
      </c>
      <c r="B2769">
        <v>40500</v>
      </c>
      <c r="C2769" t="s">
        <v>29</v>
      </c>
      <c r="D2769" t="s">
        <v>10</v>
      </c>
      <c r="E2769">
        <v>13</v>
      </c>
      <c r="F2769" t="s">
        <v>11</v>
      </c>
      <c r="G2769">
        <v>1</v>
      </c>
      <c r="H2769" t="s">
        <v>225</v>
      </c>
      <c r="I2769" t="s">
        <v>52</v>
      </c>
      <c r="J2769" t="b">
        <f t="shared" si="43"/>
        <v>0</v>
      </c>
      <c r="N2769">
        <v>395552</v>
      </c>
      <c r="V2769">
        <v>30</v>
      </c>
    </row>
    <row r="2770" spans="1:22" x14ac:dyDescent="0.25">
      <c r="A2770">
        <v>395265</v>
      </c>
      <c r="B2770" t="s">
        <v>855</v>
      </c>
      <c r="C2770" t="s">
        <v>856</v>
      </c>
      <c r="D2770" t="s">
        <v>10</v>
      </c>
      <c r="E2770">
        <v>50</v>
      </c>
      <c r="F2770" t="s">
        <v>31</v>
      </c>
      <c r="G2770">
        <v>1</v>
      </c>
      <c r="H2770" t="s">
        <v>140</v>
      </c>
      <c r="I2770" t="s">
        <v>52</v>
      </c>
      <c r="J2770" t="b">
        <f t="shared" si="43"/>
        <v>0</v>
      </c>
      <c r="N2770">
        <v>395553</v>
      </c>
      <c r="V2770">
        <v>30</v>
      </c>
    </row>
    <row r="2771" spans="1:22" x14ac:dyDescent="0.25">
      <c r="A2771">
        <v>395266</v>
      </c>
      <c r="B2771">
        <v>40480</v>
      </c>
      <c r="C2771" t="s">
        <v>273</v>
      </c>
      <c r="D2771" t="s">
        <v>10</v>
      </c>
      <c r="E2771">
        <v>2</v>
      </c>
      <c r="F2771" t="s">
        <v>11</v>
      </c>
      <c r="G2771">
        <v>1</v>
      </c>
      <c r="H2771" t="s">
        <v>225</v>
      </c>
      <c r="I2771" t="s">
        <v>52</v>
      </c>
      <c r="J2771" t="b">
        <f t="shared" si="43"/>
        <v>0</v>
      </c>
      <c r="N2771">
        <v>395554</v>
      </c>
      <c r="V2771">
        <v>30</v>
      </c>
    </row>
    <row r="2772" spans="1:22" x14ac:dyDescent="0.25">
      <c r="A2772">
        <v>395267</v>
      </c>
      <c r="B2772">
        <v>40470</v>
      </c>
      <c r="C2772" t="s">
        <v>275</v>
      </c>
      <c r="D2772" t="s">
        <v>10</v>
      </c>
      <c r="E2772">
        <v>2</v>
      </c>
      <c r="F2772" t="s">
        <v>11</v>
      </c>
      <c r="G2772">
        <v>1</v>
      </c>
      <c r="I2772" t="s">
        <v>52</v>
      </c>
      <c r="J2772" t="b">
        <f t="shared" si="43"/>
        <v>0</v>
      </c>
      <c r="N2772">
        <v>395555</v>
      </c>
      <c r="V2772">
        <v>30</v>
      </c>
    </row>
    <row r="2773" spans="1:22" x14ac:dyDescent="0.25">
      <c r="A2773">
        <v>395268</v>
      </c>
      <c r="B2773" t="s">
        <v>865</v>
      </c>
      <c r="C2773" t="s">
        <v>866</v>
      </c>
      <c r="D2773" t="s">
        <v>10</v>
      </c>
      <c r="E2773">
        <v>50</v>
      </c>
      <c r="F2773" t="s">
        <v>31</v>
      </c>
      <c r="G2773">
        <v>1</v>
      </c>
      <c r="H2773" t="s">
        <v>140</v>
      </c>
      <c r="I2773" t="s">
        <v>52</v>
      </c>
      <c r="J2773" t="b">
        <f t="shared" si="43"/>
        <v>0</v>
      </c>
      <c r="N2773">
        <v>395556</v>
      </c>
      <c r="V2773">
        <v>30</v>
      </c>
    </row>
    <row r="2774" spans="1:22" x14ac:dyDescent="0.25">
      <c r="A2774">
        <v>395269</v>
      </c>
      <c r="B2774">
        <v>40490</v>
      </c>
      <c r="C2774" t="s">
        <v>271</v>
      </c>
      <c r="D2774" t="s">
        <v>10</v>
      </c>
      <c r="E2774">
        <v>4</v>
      </c>
      <c r="F2774" t="s">
        <v>11</v>
      </c>
      <c r="G2774">
        <v>1</v>
      </c>
      <c r="H2774" t="s">
        <v>225</v>
      </c>
      <c r="I2774" t="s">
        <v>52</v>
      </c>
      <c r="J2774" t="b">
        <f t="shared" si="43"/>
        <v>0</v>
      </c>
      <c r="N2774">
        <v>395557</v>
      </c>
      <c r="V2774">
        <v>30</v>
      </c>
    </row>
    <row r="2775" spans="1:22" x14ac:dyDescent="0.25">
      <c r="A2775">
        <v>395270</v>
      </c>
      <c r="B2775">
        <v>40480</v>
      </c>
      <c r="C2775" t="s">
        <v>273</v>
      </c>
      <c r="D2775" t="s">
        <v>10</v>
      </c>
      <c r="E2775">
        <v>4</v>
      </c>
      <c r="F2775" t="s">
        <v>11</v>
      </c>
      <c r="G2775">
        <v>1</v>
      </c>
      <c r="H2775" t="s">
        <v>225</v>
      </c>
      <c r="I2775" t="s">
        <v>52</v>
      </c>
      <c r="J2775" t="b">
        <f t="shared" si="43"/>
        <v>0</v>
      </c>
      <c r="N2775">
        <v>395558</v>
      </c>
      <c r="V2775">
        <v>30</v>
      </c>
    </row>
    <row r="2776" spans="1:22" x14ac:dyDescent="0.25">
      <c r="A2776">
        <v>395271</v>
      </c>
      <c r="B2776">
        <v>40500</v>
      </c>
      <c r="C2776" t="s">
        <v>29</v>
      </c>
      <c r="D2776" t="s">
        <v>10</v>
      </c>
      <c r="E2776">
        <v>4</v>
      </c>
      <c r="F2776" t="s">
        <v>11</v>
      </c>
      <c r="G2776">
        <v>1</v>
      </c>
      <c r="H2776" t="s">
        <v>225</v>
      </c>
      <c r="I2776" t="s">
        <v>52</v>
      </c>
      <c r="J2776" t="b">
        <f t="shared" si="43"/>
        <v>0</v>
      </c>
      <c r="N2776">
        <v>395560</v>
      </c>
      <c r="V2776">
        <v>30</v>
      </c>
    </row>
    <row r="2777" spans="1:22" x14ac:dyDescent="0.25">
      <c r="A2777">
        <v>395272</v>
      </c>
      <c r="B2777" t="s">
        <v>859</v>
      </c>
      <c r="C2777" t="s">
        <v>860</v>
      </c>
      <c r="D2777" t="s">
        <v>10</v>
      </c>
      <c r="E2777">
        <v>50</v>
      </c>
      <c r="F2777" t="s">
        <v>31</v>
      </c>
      <c r="G2777">
        <v>1</v>
      </c>
      <c r="H2777" t="s">
        <v>140</v>
      </c>
      <c r="I2777" t="s">
        <v>52</v>
      </c>
      <c r="J2777" t="b">
        <f t="shared" si="43"/>
        <v>0</v>
      </c>
      <c r="N2777">
        <v>395564</v>
      </c>
      <c r="V2777">
        <v>30</v>
      </c>
    </row>
    <row r="2778" spans="1:22" x14ac:dyDescent="0.25">
      <c r="A2778">
        <v>395273</v>
      </c>
      <c r="B2778">
        <v>40490</v>
      </c>
      <c r="C2778" t="s">
        <v>271</v>
      </c>
      <c r="D2778" t="s">
        <v>10</v>
      </c>
      <c r="E2778">
        <v>6</v>
      </c>
      <c r="F2778" t="s">
        <v>11</v>
      </c>
      <c r="G2778">
        <v>1</v>
      </c>
      <c r="H2778" t="s">
        <v>225</v>
      </c>
      <c r="I2778" t="s">
        <v>52</v>
      </c>
      <c r="J2778" t="b">
        <f t="shared" si="43"/>
        <v>0</v>
      </c>
      <c r="N2778">
        <v>395565</v>
      </c>
      <c r="V2778">
        <v>30</v>
      </c>
    </row>
    <row r="2779" spans="1:22" x14ac:dyDescent="0.25">
      <c r="A2779">
        <v>395274</v>
      </c>
      <c r="B2779">
        <v>40480</v>
      </c>
      <c r="C2779" t="s">
        <v>273</v>
      </c>
      <c r="D2779" t="s">
        <v>10</v>
      </c>
      <c r="E2779">
        <v>6</v>
      </c>
      <c r="F2779" t="s">
        <v>11</v>
      </c>
      <c r="G2779">
        <v>1</v>
      </c>
      <c r="H2779" t="s">
        <v>225</v>
      </c>
      <c r="I2779" t="s">
        <v>52</v>
      </c>
      <c r="J2779" t="b">
        <f t="shared" si="43"/>
        <v>0</v>
      </c>
      <c r="N2779">
        <v>395566</v>
      </c>
      <c r="V2779">
        <v>30</v>
      </c>
    </row>
    <row r="2780" spans="1:22" x14ac:dyDescent="0.25">
      <c r="A2780">
        <v>395275</v>
      </c>
      <c r="B2780">
        <v>40500</v>
      </c>
      <c r="C2780" t="s">
        <v>29</v>
      </c>
      <c r="D2780" t="s">
        <v>10</v>
      </c>
      <c r="E2780">
        <v>6</v>
      </c>
      <c r="F2780" t="s">
        <v>11</v>
      </c>
      <c r="G2780">
        <v>1</v>
      </c>
      <c r="H2780" t="s">
        <v>225</v>
      </c>
      <c r="I2780" t="s">
        <v>52</v>
      </c>
      <c r="J2780" t="b">
        <f t="shared" si="43"/>
        <v>0</v>
      </c>
      <c r="N2780">
        <v>395568</v>
      </c>
      <c r="V2780">
        <v>30</v>
      </c>
    </row>
    <row r="2781" spans="1:22" x14ac:dyDescent="0.25">
      <c r="A2781">
        <v>395279</v>
      </c>
      <c r="B2781" t="s">
        <v>877</v>
      </c>
      <c r="C2781" t="s">
        <v>878</v>
      </c>
      <c r="D2781" t="s">
        <v>10</v>
      </c>
      <c r="E2781">
        <v>50</v>
      </c>
      <c r="F2781" t="s">
        <v>31</v>
      </c>
      <c r="G2781">
        <v>2</v>
      </c>
      <c r="I2781" t="s">
        <v>52</v>
      </c>
      <c r="J2781" t="b">
        <f t="shared" si="43"/>
        <v>0</v>
      </c>
      <c r="N2781">
        <v>395571</v>
      </c>
      <c r="V2781">
        <v>30</v>
      </c>
    </row>
    <row r="2782" spans="1:22" x14ac:dyDescent="0.25">
      <c r="A2782">
        <v>395280</v>
      </c>
      <c r="B2782" t="s">
        <v>857</v>
      </c>
      <c r="C2782" t="s">
        <v>858</v>
      </c>
      <c r="D2782" t="s">
        <v>10</v>
      </c>
      <c r="E2782">
        <v>50</v>
      </c>
      <c r="F2782" t="s">
        <v>11</v>
      </c>
      <c r="G2782">
        <v>1</v>
      </c>
      <c r="H2782" t="s">
        <v>140</v>
      </c>
      <c r="I2782" t="s">
        <v>52</v>
      </c>
      <c r="J2782" t="b">
        <f t="shared" si="43"/>
        <v>0</v>
      </c>
      <c r="N2782">
        <v>395575</v>
      </c>
      <c r="V2782">
        <v>30</v>
      </c>
    </row>
    <row r="2783" spans="1:22" x14ac:dyDescent="0.25">
      <c r="A2783">
        <v>395281</v>
      </c>
      <c r="B2783">
        <v>36302</v>
      </c>
      <c r="C2783" t="s">
        <v>28</v>
      </c>
      <c r="D2783" t="s">
        <v>10</v>
      </c>
      <c r="E2783">
        <v>50</v>
      </c>
      <c r="F2783" t="s">
        <v>11</v>
      </c>
      <c r="G2783">
        <v>1</v>
      </c>
      <c r="H2783" t="s">
        <v>141</v>
      </c>
      <c r="I2783" t="s">
        <v>52</v>
      </c>
      <c r="J2783" t="b">
        <f t="shared" si="43"/>
        <v>0</v>
      </c>
      <c r="N2783">
        <v>395576</v>
      </c>
      <c r="V2783">
        <v>30</v>
      </c>
    </row>
    <row r="2784" spans="1:22" x14ac:dyDescent="0.25">
      <c r="A2784">
        <v>395286</v>
      </c>
      <c r="B2784" t="s">
        <v>956</v>
      </c>
      <c r="C2784" t="s">
        <v>957</v>
      </c>
      <c r="D2784" t="s">
        <v>10</v>
      </c>
      <c r="E2784">
        <v>50</v>
      </c>
      <c r="F2784" t="s">
        <v>31</v>
      </c>
      <c r="G2784">
        <v>2</v>
      </c>
      <c r="I2784" t="s">
        <v>52</v>
      </c>
      <c r="J2784" t="b">
        <f t="shared" si="43"/>
        <v>0</v>
      </c>
      <c r="N2784">
        <v>395578</v>
      </c>
      <c r="V2784">
        <v>30</v>
      </c>
    </row>
    <row r="2785" spans="1:22" x14ac:dyDescent="0.25">
      <c r="A2785">
        <v>395287</v>
      </c>
      <c r="B2785">
        <v>85436</v>
      </c>
      <c r="C2785" t="s">
        <v>835</v>
      </c>
      <c r="D2785" t="s">
        <v>10</v>
      </c>
      <c r="E2785">
        <v>50</v>
      </c>
      <c r="F2785" t="s">
        <v>11</v>
      </c>
      <c r="G2785">
        <v>1</v>
      </c>
      <c r="H2785" t="s">
        <v>148</v>
      </c>
      <c r="I2785" t="s">
        <v>52</v>
      </c>
      <c r="J2785" t="b">
        <f t="shared" si="43"/>
        <v>0</v>
      </c>
      <c r="N2785">
        <v>395580</v>
      </c>
      <c r="V2785">
        <v>31</v>
      </c>
    </row>
    <row r="2786" spans="1:22" x14ac:dyDescent="0.25">
      <c r="A2786">
        <v>395288</v>
      </c>
      <c r="B2786" t="s">
        <v>855</v>
      </c>
      <c r="C2786" t="s">
        <v>856</v>
      </c>
      <c r="D2786" t="s">
        <v>10</v>
      </c>
      <c r="E2786">
        <v>50</v>
      </c>
      <c r="F2786" t="s">
        <v>11</v>
      </c>
      <c r="G2786">
        <v>1</v>
      </c>
      <c r="H2786" t="s">
        <v>140</v>
      </c>
      <c r="I2786" t="s">
        <v>52</v>
      </c>
      <c r="J2786" t="b">
        <f t="shared" si="43"/>
        <v>0</v>
      </c>
      <c r="N2786">
        <v>395583</v>
      </c>
      <c r="V2786">
        <v>31</v>
      </c>
    </row>
    <row r="2787" spans="1:22" x14ac:dyDescent="0.25">
      <c r="A2787">
        <v>395292</v>
      </c>
      <c r="B2787" t="s">
        <v>958</v>
      </c>
      <c r="C2787" t="s">
        <v>959</v>
      </c>
      <c r="D2787" t="s">
        <v>10</v>
      </c>
      <c r="E2787">
        <v>50</v>
      </c>
      <c r="F2787" t="s">
        <v>31</v>
      </c>
      <c r="G2787">
        <v>2</v>
      </c>
      <c r="I2787" t="s">
        <v>52</v>
      </c>
      <c r="J2787" t="b">
        <f t="shared" si="43"/>
        <v>0</v>
      </c>
      <c r="N2787">
        <v>395584</v>
      </c>
      <c r="V2787">
        <v>31</v>
      </c>
    </row>
    <row r="2788" spans="1:22" x14ac:dyDescent="0.25">
      <c r="A2788">
        <v>395293</v>
      </c>
      <c r="B2788">
        <v>36312</v>
      </c>
      <c r="C2788" t="s">
        <v>836</v>
      </c>
      <c r="D2788" t="s">
        <v>10</v>
      </c>
      <c r="E2788">
        <v>50</v>
      </c>
      <c r="F2788" t="s">
        <v>11</v>
      </c>
      <c r="G2788">
        <v>1</v>
      </c>
      <c r="H2788" t="s">
        <v>141</v>
      </c>
      <c r="I2788" t="s">
        <v>52</v>
      </c>
      <c r="J2788" t="b">
        <f t="shared" si="43"/>
        <v>0</v>
      </c>
      <c r="N2788">
        <v>395587</v>
      </c>
      <c r="V2788">
        <v>32</v>
      </c>
    </row>
    <row r="2789" spans="1:22" x14ac:dyDescent="0.25">
      <c r="A2789">
        <v>395294</v>
      </c>
      <c r="B2789" t="s">
        <v>865</v>
      </c>
      <c r="C2789" t="s">
        <v>866</v>
      </c>
      <c r="D2789" t="s">
        <v>10</v>
      </c>
      <c r="E2789">
        <v>50</v>
      </c>
      <c r="F2789" t="s">
        <v>11</v>
      </c>
      <c r="G2789">
        <v>1</v>
      </c>
      <c r="H2789" t="s">
        <v>140</v>
      </c>
      <c r="I2789" t="s">
        <v>52</v>
      </c>
      <c r="J2789" t="b">
        <f t="shared" si="43"/>
        <v>0</v>
      </c>
      <c r="N2789">
        <v>395588</v>
      </c>
      <c r="V2789">
        <v>32</v>
      </c>
    </row>
    <row r="2790" spans="1:22" x14ac:dyDescent="0.25">
      <c r="A2790">
        <v>395298</v>
      </c>
      <c r="B2790" t="s">
        <v>872</v>
      </c>
      <c r="C2790" t="s">
        <v>873</v>
      </c>
      <c r="D2790" t="s">
        <v>10</v>
      </c>
      <c r="E2790">
        <v>50</v>
      </c>
      <c r="F2790" t="s">
        <v>31</v>
      </c>
      <c r="G2790">
        <v>2</v>
      </c>
      <c r="I2790" t="s">
        <v>52</v>
      </c>
      <c r="J2790" t="b">
        <f t="shared" si="43"/>
        <v>0</v>
      </c>
      <c r="N2790">
        <v>395589</v>
      </c>
      <c r="V2790">
        <v>32</v>
      </c>
    </row>
    <row r="2791" spans="1:22" x14ac:dyDescent="0.25">
      <c r="A2791">
        <v>395299</v>
      </c>
      <c r="B2791" t="s">
        <v>859</v>
      </c>
      <c r="C2791" t="s">
        <v>860</v>
      </c>
      <c r="D2791" t="s">
        <v>10</v>
      </c>
      <c r="E2791">
        <v>50</v>
      </c>
      <c r="F2791" t="s">
        <v>11</v>
      </c>
      <c r="G2791">
        <v>1</v>
      </c>
      <c r="H2791" t="s">
        <v>140</v>
      </c>
      <c r="I2791" t="s">
        <v>52</v>
      </c>
      <c r="J2791" t="b">
        <f t="shared" si="43"/>
        <v>0</v>
      </c>
      <c r="N2791">
        <v>395590</v>
      </c>
      <c r="V2791">
        <v>32</v>
      </c>
    </row>
    <row r="2792" spans="1:22" x14ac:dyDescent="0.25">
      <c r="A2792">
        <v>395300</v>
      </c>
      <c r="B2792">
        <v>35224</v>
      </c>
      <c r="C2792" t="s">
        <v>842</v>
      </c>
      <c r="D2792" t="s">
        <v>10</v>
      </c>
      <c r="E2792">
        <v>50</v>
      </c>
      <c r="F2792" t="s">
        <v>11</v>
      </c>
      <c r="G2792">
        <v>1</v>
      </c>
      <c r="H2792" t="s">
        <v>160</v>
      </c>
      <c r="I2792" t="s">
        <v>52</v>
      </c>
      <c r="J2792" t="b">
        <f t="shared" si="43"/>
        <v>0</v>
      </c>
      <c r="N2792">
        <v>395591</v>
      </c>
      <c r="V2792">
        <v>32</v>
      </c>
    </row>
    <row r="2793" spans="1:22" x14ac:dyDescent="0.25">
      <c r="A2793">
        <v>395304</v>
      </c>
      <c r="B2793" t="s">
        <v>867</v>
      </c>
      <c r="C2793" t="s">
        <v>868</v>
      </c>
      <c r="D2793" t="s">
        <v>10</v>
      </c>
      <c r="E2793">
        <v>50</v>
      </c>
      <c r="F2793" t="s">
        <v>31</v>
      </c>
      <c r="G2793">
        <v>2</v>
      </c>
      <c r="I2793" t="s">
        <v>52</v>
      </c>
      <c r="J2793" t="b">
        <f t="shared" si="43"/>
        <v>0</v>
      </c>
      <c r="N2793">
        <v>395594</v>
      </c>
      <c r="V2793">
        <v>32</v>
      </c>
    </row>
    <row r="2794" spans="1:22" x14ac:dyDescent="0.25">
      <c r="A2794">
        <v>395305</v>
      </c>
      <c r="B2794" t="s">
        <v>25</v>
      </c>
      <c r="C2794" t="s">
        <v>224</v>
      </c>
      <c r="D2794" t="s">
        <v>10</v>
      </c>
      <c r="E2794">
        <v>50</v>
      </c>
      <c r="F2794" t="s">
        <v>11</v>
      </c>
      <c r="G2794">
        <v>1</v>
      </c>
      <c r="H2794" t="s">
        <v>206</v>
      </c>
      <c r="I2794" t="s">
        <v>52</v>
      </c>
      <c r="J2794" t="b">
        <f t="shared" si="43"/>
        <v>0</v>
      </c>
      <c r="N2794">
        <v>395595</v>
      </c>
      <c r="V2794">
        <v>32</v>
      </c>
    </row>
    <row r="2795" spans="1:22" x14ac:dyDescent="0.25">
      <c r="A2795">
        <v>395306</v>
      </c>
      <c r="B2795">
        <v>75841</v>
      </c>
      <c r="C2795" t="s">
        <v>9</v>
      </c>
      <c r="D2795" t="s">
        <v>10</v>
      </c>
      <c r="E2795">
        <v>1</v>
      </c>
      <c r="F2795" t="s">
        <v>11</v>
      </c>
      <c r="G2795">
        <v>1</v>
      </c>
      <c r="H2795" t="s">
        <v>12</v>
      </c>
      <c r="I2795" t="s">
        <v>13</v>
      </c>
      <c r="J2795" t="b">
        <f t="shared" si="43"/>
        <v>0</v>
      </c>
      <c r="N2795">
        <v>395597</v>
      </c>
      <c r="V2795">
        <v>32</v>
      </c>
    </row>
    <row r="2796" spans="1:22" x14ac:dyDescent="0.25">
      <c r="A2796">
        <v>395307</v>
      </c>
      <c r="B2796">
        <v>85200</v>
      </c>
      <c r="C2796" t="s">
        <v>796</v>
      </c>
      <c r="D2796" t="s">
        <v>10</v>
      </c>
      <c r="E2796">
        <v>1</v>
      </c>
      <c r="F2796" t="s">
        <v>11</v>
      </c>
      <c r="G2796">
        <v>1</v>
      </c>
      <c r="H2796" t="s">
        <v>18</v>
      </c>
      <c r="I2796" t="s">
        <v>685</v>
      </c>
      <c r="J2796" t="b">
        <f t="shared" si="43"/>
        <v>0</v>
      </c>
      <c r="N2796">
        <v>395599</v>
      </c>
      <c r="V2796">
        <v>32</v>
      </c>
    </row>
    <row r="2797" spans="1:22" x14ac:dyDescent="0.25">
      <c r="A2797">
        <v>395308</v>
      </c>
      <c r="B2797">
        <v>101301</v>
      </c>
      <c r="C2797" t="s">
        <v>342</v>
      </c>
      <c r="D2797" t="s">
        <v>10</v>
      </c>
      <c r="E2797">
        <v>1</v>
      </c>
      <c r="F2797" t="s">
        <v>31</v>
      </c>
      <c r="G2797">
        <v>1</v>
      </c>
      <c r="H2797" t="s">
        <v>303</v>
      </c>
      <c r="I2797" t="s">
        <v>13</v>
      </c>
      <c r="J2797" t="b">
        <f t="shared" si="43"/>
        <v>0</v>
      </c>
      <c r="N2797">
        <v>395608</v>
      </c>
      <c r="V2797">
        <v>32</v>
      </c>
    </row>
    <row r="2798" spans="1:22" x14ac:dyDescent="0.25">
      <c r="A2798">
        <v>395309</v>
      </c>
      <c r="B2798">
        <v>65230</v>
      </c>
      <c r="C2798" t="s">
        <v>802</v>
      </c>
      <c r="D2798" t="s">
        <v>10</v>
      </c>
      <c r="E2798">
        <v>1</v>
      </c>
      <c r="F2798" t="s">
        <v>31</v>
      </c>
      <c r="G2798">
        <v>1</v>
      </c>
      <c r="H2798" t="s">
        <v>140</v>
      </c>
      <c r="I2798" t="s">
        <v>13</v>
      </c>
      <c r="J2798" t="b">
        <f t="shared" si="43"/>
        <v>0</v>
      </c>
      <c r="N2798">
        <v>395609</v>
      </c>
      <c r="V2798">
        <v>33</v>
      </c>
    </row>
    <row r="2799" spans="1:22" x14ac:dyDescent="0.25">
      <c r="A2799">
        <v>395310</v>
      </c>
      <c r="B2799">
        <v>120020</v>
      </c>
      <c r="C2799" t="s">
        <v>418</v>
      </c>
      <c r="D2799" t="s">
        <v>10</v>
      </c>
      <c r="E2799">
        <v>1</v>
      </c>
      <c r="F2799" t="s">
        <v>31</v>
      </c>
      <c r="G2799">
        <v>1</v>
      </c>
      <c r="H2799" t="s">
        <v>163</v>
      </c>
      <c r="I2799" t="s">
        <v>13</v>
      </c>
      <c r="J2799" t="b">
        <f t="shared" si="43"/>
        <v>0</v>
      </c>
      <c r="N2799">
        <v>395610</v>
      </c>
      <c r="V2799">
        <v>33</v>
      </c>
    </row>
    <row r="2800" spans="1:22" x14ac:dyDescent="0.25">
      <c r="A2800">
        <v>395311</v>
      </c>
      <c r="B2800">
        <v>120020</v>
      </c>
      <c r="C2800" t="s">
        <v>418</v>
      </c>
      <c r="D2800" t="s">
        <v>10</v>
      </c>
      <c r="E2800">
        <v>1</v>
      </c>
      <c r="F2800" t="s">
        <v>31</v>
      </c>
      <c r="G2800">
        <v>1</v>
      </c>
      <c r="H2800" t="s">
        <v>307</v>
      </c>
      <c r="I2800" t="s">
        <v>13</v>
      </c>
      <c r="J2800" t="b">
        <f t="shared" si="43"/>
        <v>0</v>
      </c>
      <c r="N2800">
        <v>395611</v>
      </c>
      <c r="V2800">
        <v>33</v>
      </c>
    </row>
    <row r="2801" spans="1:22" x14ac:dyDescent="0.25">
      <c r="A2801">
        <v>395312</v>
      </c>
      <c r="B2801">
        <v>85200</v>
      </c>
      <c r="C2801" t="s">
        <v>796</v>
      </c>
      <c r="D2801" t="s">
        <v>10</v>
      </c>
      <c r="E2801">
        <v>1</v>
      </c>
      <c r="F2801" t="s">
        <v>11</v>
      </c>
      <c r="G2801">
        <v>1</v>
      </c>
      <c r="H2801" t="s">
        <v>18</v>
      </c>
      <c r="I2801" t="s">
        <v>685</v>
      </c>
      <c r="J2801" t="b">
        <f t="shared" si="43"/>
        <v>0</v>
      </c>
      <c r="N2801">
        <v>395612</v>
      </c>
      <c r="V2801">
        <v>33</v>
      </c>
    </row>
    <row r="2802" spans="1:22" x14ac:dyDescent="0.25">
      <c r="A2802">
        <v>395313</v>
      </c>
      <c r="B2802">
        <v>85447</v>
      </c>
      <c r="C2802" t="s">
        <v>1053</v>
      </c>
      <c r="D2802" t="s">
        <v>10</v>
      </c>
      <c r="E2802">
        <v>1</v>
      </c>
      <c r="F2802" t="s">
        <v>11</v>
      </c>
      <c r="G2802">
        <v>1</v>
      </c>
      <c r="H2802" t="s">
        <v>148</v>
      </c>
      <c r="I2802" t="s">
        <v>685</v>
      </c>
      <c r="J2802" t="b">
        <f t="shared" si="43"/>
        <v>0</v>
      </c>
      <c r="N2802">
        <v>395613</v>
      </c>
      <c r="V2802">
        <v>33</v>
      </c>
    </row>
    <row r="2803" spans="1:22" x14ac:dyDescent="0.25">
      <c r="A2803">
        <v>395314</v>
      </c>
      <c r="B2803">
        <v>86091</v>
      </c>
      <c r="C2803" t="s">
        <v>1054</v>
      </c>
      <c r="D2803" t="s">
        <v>10</v>
      </c>
      <c r="E2803">
        <v>1</v>
      </c>
      <c r="F2803" t="s">
        <v>11</v>
      </c>
      <c r="G2803">
        <v>1</v>
      </c>
      <c r="I2803" t="s">
        <v>685</v>
      </c>
      <c r="J2803" t="b">
        <f t="shared" si="43"/>
        <v>0</v>
      </c>
      <c r="N2803">
        <v>395614</v>
      </c>
      <c r="V2803">
        <v>33</v>
      </c>
    </row>
    <row r="2804" spans="1:22" x14ac:dyDescent="0.25">
      <c r="A2804">
        <v>395315</v>
      </c>
      <c r="B2804">
        <v>65230</v>
      </c>
      <c r="C2804" t="s">
        <v>802</v>
      </c>
      <c r="D2804" t="s">
        <v>10</v>
      </c>
      <c r="E2804">
        <v>1</v>
      </c>
      <c r="F2804" t="s">
        <v>11</v>
      </c>
      <c r="G2804">
        <v>1</v>
      </c>
      <c r="H2804" t="s">
        <v>140</v>
      </c>
      <c r="I2804" t="s">
        <v>685</v>
      </c>
      <c r="J2804" t="b">
        <f t="shared" si="43"/>
        <v>0</v>
      </c>
      <c r="N2804">
        <v>395615</v>
      </c>
      <c r="V2804">
        <v>33</v>
      </c>
    </row>
    <row r="2805" spans="1:22" x14ac:dyDescent="0.25">
      <c r="A2805">
        <v>395316</v>
      </c>
      <c r="B2805">
        <v>120020</v>
      </c>
      <c r="C2805" t="s">
        <v>418</v>
      </c>
      <c r="D2805" t="s">
        <v>10</v>
      </c>
      <c r="E2805">
        <v>1</v>
      </c>
      <c r="F2805" t="s">
        <v>11</v>
      </c>
      <c r="G2805">
        <v>1</v>
      </c>
      <c r="H2805" t="s">
        <v>163</v>
      </c>
      <c r="I2805" t="s">
        <v>685</v>
      </c>
      <c r="J2805" t="b">
        <f t="shared" si="43"/>
        <v>0</v>
      </c>
      <c r="N2805">
        <v>395616</v>
      </c>
      <c r="V2805">
        <v>33</v>
      </c>
    </row>
    <row r="2806" spans="1:22" x14ac:dyDescent="0.25">
      <c r="A2806">
        <v>395317</v>
      </c>
      <c r="B2806">
        <v>20280</v>
      </c>
      <c r="C2806" t="s">
        <v>214</v>
      </c>
      <c r="D2806" t="s">
        <v>10</v>
      </c>
      <c r="E2806">
        <v>1</v>
      </c>
      <c r="F2806" t="s">
        <v>11</v>
      </c>
      <c r="G2806">
        <v>1</v>
      </c>
      <c r="H2806" t="s">
        <v>160</v>
      </c>
      <c r="I2806" t="s">
        <v>685</v>
      </c>
      <c r="J2806" t="b">
        <f t="shared" si="43"/>
        <v>0</v>
      </c>
      <c r="N2806">
        <v>395617</v>
      </c>
      <c r="V2806">
        <v>33</v>
      </c>
    </row>
    <row r="2807" spans="1:22" x14ac:dyDescent="0.25">
      <c r="A2807">
        <v>395318</v>
      </c>
      <c r="B2807">
        <v>120030</v>
      </c>
      <c r="C2807" t="s">
        <v>164</v>
      </c>
      <c r="D2807" t="s">
        <v>10</v>
      </c>
      <c r="E2807">
        <v>2</v>
      </c>
      <c r="F2807" t="s">
        <v>11</v>
      </c>
      <c r="G2807">
        <v>1</v>
      </c>
      <c r="H2807" t="s">
        <v>820</v>
      </c>
      <c r="I2807" t="s">
        <v>685</v>
      </c>
      <c r="J2807" t="b">
        <f t="shared" si="43"/>
        <v>0</v>
      </c>
      <c r="N2807">
        <v>395619</v>
      </c>
      <c r="V2807">
        <v>33</v>
      </c>
    </row>
    <row r="2808" spans="1:22" x14ac:dyDescent="0.25">
      <c r="A2808">
        <v>395319</v>
      </c>
      <c r="B2808">
        <v>101301</v>
      </c>
      <c r="C2808" t="s">
        <v>342</v>
      </c>
      <c r="D2808" t="s">
        <v>10</v>
      </c>
      <c r="E2808">
        <v>1</v>
      </c>
      <c r="F2808" t="s">
        <v>11</v>
      </c>
      <c r="G2808">
        <v>1</v>
      </c>
      <c r="H2808" t="s">
        <v>303</v>
      </c>
      <c r="I2808" t="s">
        <v>685</v>
      </c>
      <c r="J2808" t="b">
        <f t="shared" si="43"/>
        <v>0</v>
      </c>
      <c r="N2808">
        <v>395624</v>
      </c>
      <c r="V2808">
        <v>33</v>
      </c>
    </row>
    <row r="2809" spans="1:22" x14ac:dyDescent="0.25">
      <c r="A2809">
        <v>395320</v>
      </c>
      <c r="B2809">
        <v>1995</v>
      </c>
      <c r="C2809" t="s">
        <v>697</v>
      </c>
      <c r="D2809" t="s">
        <v>10</v>
      </c>
      <c r="E2809">
        <v>1</v>
      </c>
      <c r="F2809" t="s">
        <v>11</v>
      </c>
      <c r="G2809">
        <v>1</v>
      </c>
      <c r="H2809" t="s">
        <v>178</v>
      </c>
      <c r="I2809" t="s">
        <v>685</v>
      </c>
      <c r="J2809" t="b">
        <f t="shared" si="43"/>
        <v>0</v>
      </c>
      <c r="N2809">
        <v>395625</v>
      </c>
      <c r="V2809">
        <v>33</v>
      </c>
    </row>
    <row r="2810" spans="1:22" x14ac:dyDescent="0.25">
      <c r="A2810">
        <v>395321</v>
      </c>
      <c r="B2810">
        <v>2000</v>
      </c>
      <c r="C2810" t="s">
        <v>365</v>
      </c>
      <c r="D2810" t="s">
        <v>10</v>
      </c>
      <c r="E2810">
        <v>2</v>
      </c>
      <c r="F2810" t="s">
        <v>11</v>
      </c>
      <c r="G2810">
        <v>1</v>
      </c>
      <c r="H2810" t="s">
        <v>178</v>
      </c>
      <c r="I2810" t="s">
        <v>685</v>
      </c>
      <c r="J2810" t="b">
        <f t="shared" si="43"/>
        <v>0</v>
      </c>
      <c r="N2810">
        <v>395626</v>
      </c>
      <c r="V2810">
        <v>33</v>
      </c>
    </row>
    <row r="2811" spans="1:22" x14ac:dyDescent="0.25">
      <c r="A2811">
        <v>395322</v>
      </c>
      <c r="B2811">
        <v>85200</v>
      </c>
      <c r="C2811" t="s">
        <v>796</v>
      </c>
      <c r="D2811" t="s">
        <v>10</v>
      </c>
      <c r="E2811">
        <v>1</v>
      </c>
      <c r="F2811" t="s">
        <v>11</v>
      </c>
      <c r="G2811">
        <v>1</v>
      </c>
      <c r="H2811" t="s">
        <v>18</v>
      </c>
      <c r="I2811" t="s">
        <v>685</v>
      </c>
      <c r="J2811" t="b">
        <f t="shared" si="43"/>
        <v>0</v>
      </c>
      <c r="N2811">
        <v>395627</v>
      </c>
      <c r="V2811">
        <v>33</v>
      </c>
    </row>
    <row r="2812" spans="1:22" x14ac:dyDescent="0.25">
      <c r="A2812">
        <v>395323</v>
      </c>
      <c r="B2812">
        <v>40255</v>
      </c>
      <c r="C2812" t="s">
        <v>795</v>
      </c>
      <c r="D2812" t="s">
        <v>10</v>
      </c>
      <c r="E2812">
        <v>1</v>
      </c>
      <c r="F2812" t="s">
        <v>31</v>
      </c>
      <c r="G2812">
        <v>1</v>
      </c>
      <c r="H2812" t="s">
        <v>1055</v>
      </c>
      <c r="I2812" t="s">
        <v>13</v>
      </c>
      <c r="J2812" t="b">
        <f t="shared" si="43"/>
        <v>0</v>
      </c>
      <c r="N2812">
        <v>395639</v>
      </c>
      <c r="V2812">
        <v>33</v>
      </c>
    </row>
    <row r="2813" spans="1:22" x14ac:dyDescent="0.25">
      <c r="A2813">
        <v>395324</v>
      </c>
      <c r="B2813">
        <v>40255</v>
      </c>
      <c r="C2813" t="s">
        <v>795</v>
      </c>
      <c r="D2813" t="s">
        <v>10</v>
      </c>
      <c r="E2813">
        <v>1</v>
      </c>
      <c r="F2813" t="s">
        <v>11</v>
      </c>
      <c r="G2813">
        <v>1</v>
      </c>
      <c r="H2813" t="s">
        <v>1055</v>
      </c>
      <c r="I2813" t="s">
        <v>13</v>
      </c>
      <c r="J2813" t="b">
        <f t="shared" si="43"/>
        <v>0</v>
      </c>
      <c r="N2813">
        <v>395640</v>
      </c>
      <c r="V2813">
        <v>33</v>
      </c>
    </row>
    <row r="2814" spans="1:22" x14ac:dyDescent="0.25">
      <c r="A2814">
        <v>395325</v>
      </c>
      <c r="B2814">
        <v>85200</v>
      </c>
      <c r="C2814" t="s">
        <v>796</v>
      </c>
      <c r="D2814" t="s">
        <v>10</v>
      </c>
      <c r="E2814">
        <v>1</v>
      </c>
      <c r="F2814" t="s">
        <v>11</v>
      </c>
      <c r="G2814">
        <v>1</v>
      </c>
      <c r="H2814" t="s">
        <v>18</v>
      </c>
      <c r="I2814" t="s">
        <v>685</v>
      </c>
      <c r="J2814" t="b">
        <f t="shared" si="43"/>
        <v>0</v>
      </c>
      <c r="N2814">
        <v>395641</v>
      </c>
      <c r="V2814">
        <v>33</v>
      </c>
    </row>
    <row r="2815" spans="1:22" x14ac:dyDescent="0.25">
      <c r="A2815">
        <v>395326</v>
      </c>
      <c r="B2815">
        <v>103251</v>
      </c>
      <c r="C2815" t="s">
        <v>551</v>
      </c>
      <c r="D2815" t="s">
        <v>10</v>
      </c>
      <c r="E2815">
        <v>1</v>
      </c>
      <c r="F2815" t="s">
        <v>31</v>
      </c>
      <c r="G2815">
        <v>1</v>
      </c>
      <c r="H2815" t="s">
        <v>24</v>
      </c>
      <c r="I2815" t="s">
        <v>13</v>
      </c>
      <c r="J2815" t="b">
        <f t="shared" si="43"/>
        <v>0</v>
      </c>
      <c r="N2815">
        <v>395642</v>
      </c>
      <c r="V2815">
        <v>33</v>
      </c>
    </row>
    <row r="2816" spans="1:22" x14ac:dyDescent="0.25">
      <c r="A2816">
        <v>395327</v>
      </c>
      <c r="B2816">
        <v>65230</v>
      </c>
      <c r="C2816" t="s">
        <v>802</v>
      </c>
      <c r="D2816" t="s">
        <v>10</v>
      </c>
      <c r="E2816">
        <v>1</v>
      </c>
      <c r="F2816" t="s">
        <v>31</v>
      </c>
      <c r="G2816">
        <v>1</v>
      </c>
      <c r="H2816" t="s">
        <v>140</v>
      </c>
      <c r="I2816" t="s">
        <v>13</v>
      </c>
      <c r="J2816" t="b">
        <f t="shared" si="43"/>
        <v>0</v>
      </c>
      <c r="N2816">
        <v>395643</v>
      </c>
      <c r="V2816">
        <v>33</v>
      </c>
    </row>
    <row r="2817" spans="1:22" x14ac:dyDescent="0.25">
      <c r="A2817">
        <v>395328</v>
      </c>
      <c r="B2817">
        <v>120020</v>
      </c>
      <c r="C2817" t="s">
        <v>418</v>
      </c>
      <c r="D2817" t="s">
        <v>10</v>
      </c>
      <c r="E2817">
        <v>1</v>
      </c>
      <c r="F2817" t="s">
        <v>31</v>
      </c>
      <c r="G2817">
        <v>1</v>
      </c>
      <c r="H2817" t="s">
        <v>163</v>
      </c>
      <c r="I2817" t="s">
        <v>13</v>
      </c>
      <c r="J2817" t="b">
        <f t="shared" si="43"/>
        <v>0</v>
      </c>
      <c r="N2817">
        <v>395644</v>
      </c>
      <c r="V2817">
        <v>33</v>
      </c>
    </row>
    <row r="2818" spans="1:22" x14ac:dyDescent="0.25">
      <c r="A2818">
        <v>395329</v>
      </c>
      <c r="B2818">
        <v>65230</v>
      </c>
      <c r="C2818" t="s">
        <v>802</v>
      </c>
      <c r="D2818" t="s">
        <v>10</v>
      </c>
      <c r="E2818">
        <v>1</v>
      </c>
      <c r="F2818" t="s">
        <v>11</v>
      </c>
      <c r="G2818">
        <v>1</v>
      </c>
      <c r="H2818" t="s">
        <v>140</v>
      </c>
      <c r="I2818" t="s">
        <v>685</v>
      </c>
      <c r="J2818" t="b">
        <f t="shared" si="43"/>
        <v>0</v>
      </c>
      <c r="N2818">
        <v>395645</v>
      </c>
      <c r="V2818">
        <v>33</v>
      </c>
    </row>
    <row r="2819" spans="1:22" x14ac:dyDescent="0.25">
      <c r="A2819">
        <v>395330</v>
      </c>
      <c r="B2819">
        <v>86091</v>
      </c>
      <c r="C2819" t="s">
        <v>1054</v>
      </c>
      <c r="D2819" t="s">
        <v>10</v>
      </c>
      <c r="E2819">
        <v>1</v>
      </c>
      <c r="F2819" t="s">
        <v>11</v>
      </c>
      <c r="G2819">
        <v>1</v>
      </c>
      <c r="I2819" t="s">
        <v>685</v>
      </c>
      <c r="J2819" t="b">
        <f t="shared" si="43"/>
        <v>0</v>
      </c>
      <c r="N2819">
        <v>395646</v>
      </c>
      <c r="V2819">
        <v>33</v>
      </c>
    </row>
    <row r="2820" spans="1:22" x14ac:dyDescent="0.25">
      <c r="A2820">
        <v>395331</v>
      </c>
      <c r="B2820" t="s">
        <v>800</v>
      </c>
      <c r="C2820" t="s">
        <v>801</v>
      </c>
      <c r="D2820" t="s">
        <v>10</v>
      </c>
      <c r="E2820">
        <v>1</v>
      </c>
      <c r="F2820" t="s">
        <v>11</v>
      </c>
      <c r="G2820">
        <v>1</v>
      </c>
      <c r="H2820" t="s">
        <v>140</v>
      </c>
      <c r="I2820" t="s">
        <v>685</v>
      </c>
      <c r="J2820" t="b">
        <f t="shared" si="43"/>
        <v>0</v>
      </c>
      <c r="N2820">
        <v>395647</v>
      </c>
      <c r="V2820">
        <v>33</v>
      </c>
    </row>
    <row r="2821" spans="1:22" x14ac:dyDescent="0.25">
      <c r="A2821">
        <v>395332</v>
      </c>
      <c r="B2821">
        <v>85200</v>
      </c>
      <c r="C2821" t="s">
        <v>796</v>
      </c>
      <c r="D2821" t="s">
        <v>10</v>
      </c>
      <c r="E2821">
        <v>1</v>
      </c>
      <c r="F2821" t="s">
        <v>11</v>
      </c>
      <c r="G2821">
        <v>1</v>
      </c>
      <c r="H2821" t="s">
        <v>18</v>
      </c>
      <c r="I2821" t="s">
        <v>685</v>
      </c>
      <c r="J2821" t="b">
        <f t="shared" si="43"/>
        <v>0</v>
      </c>
      <c r="N2821">
        <v>395648</v>
      </c>
      <c r="V2821">
        <v>33</v>
      </c>
    </row>
    <row r="2822" spans="1:22" x14ac:dyDescent="0.25">
      <c r="A2822">
        <v>395333</v>
      </c>
      <c r="B2822">
        <v>20280</v>
      </c>
      <c r="C2822" t="s">
        <v>214</v>
      </c>
      <c r="D2822" t="s">
        <v>10</v>
      </c>
      <c r="E2822">
        <v>2</v>
      </c>
      <c r="F2822" t="s">
        <v>11</v>
      </c>
      <c r="G2822">
        <v>1</v>
      </c>
      <c r="H2822" t="s">
        <v>160</v>
      </c>
      <c r="I2822" t="s">
        <v>685</v>
      </c>
      <c r="J2822" t="b">
        <f t="shared" si="43"/>
        <v>0</v>
      </c>
      <c r="N2822">
        <v>395649</v>
      </c>
      <c r="V2822">
        <v>33</v>
      </c>
    </row>
    <row r="2823" spans="1:22" x14ac:dyDescent="0.25">
      <c r="A2823">
        <v>395334</v>
      </c>
      <c r="B2823">
        <v>1995</v>
      </c>
      <c r="C2823" t="s">
        <v>697</v>
      </c>
      <c r="D2823" t="s">
        <v>10</v>
      </c>
      <c r="E2823">
        <v>5</v>
      </c>
      <c r="F2823" t="s">
        <v>11</v>
      </c>
      <c r="G2823">
        <v>1</v>
      </c>
      <c r="H2823" t="s">
        <v>178</v>
      </c>
      <c r="I2823" t="s">
        <v>685</v>
      </c>
      <c r="J2823" t="b">
        <f t="shared" si="43"/>
        <v>0</v>
      </c>
      <c r="N2823">
        <v>395676</v>
      </c>
      <c r="V2823">
        <v>33</v>
      </c>
    </row>
    <row r="2824" spans="1:22" x14ac:dyDescent="0.25">
      <c r="A2824">
        <v>395335</v>
      </c>
      <c r="B2824">
        <v>120020</v>
      </c>
      <c r="C2824" t="s">
        <v>418</v>
      </c>
      <c r="D2824" t="s">
        <v>10</v>
      </c>
      <c r="E2824">
        <v>1</v>
      </c>
      <c r="F2824" t="s">
        <v>11</v>
      </c>
      <c r="G2824">
        <v>1</v>
      </c>
      <c r="H2824" t="s">
        <v>163</v>
      </c>
      <c r="I2824" t="s">
        <v>685</v>
      </c>
      <c r="J2824" t="b">
        <f t="shared" si="43"/>
        <v>0</v>
      </c>
      <c r="N2824">
        <v>395677</v>
      </c>
      <c r="V2824">
        <v>33</v>
      </c>
    </row>
    <row r="2825" spans="1:22" x14ac:dyDescent="0.25">
      <c r="A2825">
        <v>395336</v>
      </c>
      <c r="B2825">
        <v>120030</v>
      </c>
      <c r="C2825" t="s">
        <v>164</v>
      </c>
      <c r="D2825" t="s">
        <v>10</v>
      </c>
      <c r="E2825">
        <v>2</v>
      </c>
      <c r="F2825" t="s">
        <v>11</v>
      </c>
      <c r="G2825">
        <v>1</v>
      </c>
      <c r="H2825" t="s">
        <v>820</v>
      </c>
      <c r="I2825" t="s">
        <v>685</v>
      </c>
      <c r="J2825" t="b">
        <f t="shared" si="43"/>
        <v>0</v>
      </c>
      <c r="N2825">
        <v>395678</v>
      </c>
      <c r="V2825">
        <v>33</v>
      </c>
    </row>
    <row r="2826" spans="1:22" x14ac:dyDescent="0.25">
      <c r="A2826">
        <v>395337</v>
      </c>
      <c r="B2826">
        <v>103251</v>
      </c>
      <c r="C2826" t="s">
        <v>551</v>
      </c>
      <c r="D2826" t="s">
        <v>10</v>
      </c>
      <c r="E2826">
        <v>1</v>
      </c>
      <c r="F2826" t="s">
        <v>11</v>
      </c>
      <c r="G2826">
        <v>1</v>
      </c>
      <c r="H2826" t="s">
        <v>24</v>
      </c>
      <c r="I2826" t="s">
        <v>685</v>
      </c>
      <c r="J2826" t="b">
        <f t="shared" si="43"/>
        <v>0</v>
      </c>
      <c r="N2826">
        <v>395679</v>
      </c>
      <c r="V2826">
        <v>33</v>
      </c>
    </row>
    <row r="2827" spans="1:22" x14ac:dyDescent="0.25">
      <c r="A2827">
        <v>395338</v>
      </c>
      <c r="B2827">
        <v>50151</v>
      </c>
      <c r="C2827" t="s">
        <v>234</v>
      </c>
      <c r="D2827" t="s">
        <v>10</v>
      </c>
      <c r="E2827">
        <v>2</v>
      </c>
      <c r="F2827" t="s">
        <v>11</v>
      </c>
      <c r="G2827">
        <v>1</v>
      </c>
      <c r="H2827" t="s">
        <v>1056</v>
      </c>
      <c r="I2827" t="s">
        <v>685</v>
      </c>
      <c r="J2827" t="b">
        <f t="shared" si="43"/>
        <v>0</v>
      </c>
      <c r="N2827">
        <v>395680</v>
      </c>
      <c r="V2827">
        <v>33</v>
      </c>
    </row>
    <row r="2828" spans="1:22" x14ac:dyDescent="0.25">
      <c r="A2828">
        <v>395339</v>
      </c>
      <c r="B2828">
        <v>85200</v>
      </c>
      <c r="C2828" t="s">
        <v>796</v>
      </c>
      <c r="D2828" t="s">
        <v>10</v>
      </c>
      <c r="E2828">
        <v>1</v>
      </c>
      <c r="F2828" t="s">
        <v>11</v>
      </c>
      <c r="G2828">
        <v>1</v>
      </c>
      <c r="H2828" t="s">
        <v>18</v>
      </c>
      <c r="I2828" t="s">
        <v>685</v>
      </c>
      <c r="J2828" t="b">
        <f t="shared" ref="J2828:J2891" si="44">A2828=A2827</f>
        <v>0</v>
      </c>
      <c r="N2828">
        <v>395681</v>
      </c>
      <c r="V2828">
        <v>33</v>
      </c>
    </row>
    <row r="2829" spans="1:22" x14ac:dyDescent="0.25">
      <c r="A2829">
        <v>395340</v>
      </c>
      <c r="B2829">
        <v>85200</v>
      </c>
      <c r="C2829" t="s">
        <v>796</v>
      </c>
      <c r="D2829" t="s">
        <v>10</v>
      </c>
      <c r="E2829">
        <v>1</v>
      </c>
      <c r="F2829" t="s">
        <v>11</v>
      </c>
      <c r="G2829">
        <v>1</v>
      </c>
      <c r="H2829" t="s">
        <v>18</v>
      </c>
      <c r="I2829" t="s">
        <v>685</v>
      </c>
      <c r="J2829" t="b">
        <f t="shared" si="44"/>
        <v>0</v>
      </c>
      <c r="N2829">
        <v>395682</v>
      </c>
      <c r="V2829">
        <v>33</v>
      </c>
    </row>
    <row r="2830" spans="1:22" x14ac:dyDescent="0.25">
      <c r="A2830">
        <v>395341</v>
      </c>
      <c r="B2830">
        <v>85200</v>
      </c>
      <c r="C2830" t="s">
        <v>796</v>
      </c>
      <c r="D2830" t="s">
        <v>10</v>
      </c>
      <c r="E2830">
        <v>1</v>
      </c>
      <c r="F2830" t="s">
        <v>11</v>
      </c>
      <c r="G2830">
        <v>1</v>
      </c>
      <c r="H2830" t="s">
        <v>18</v>
      </c>
      <c r="I2830" t="s">
        <v>685</v>
      </c>
      <c r="J2830" t="b">
        <f t="shared" si="44"/>
        <v>0</v>
      </c>
      <c r="N2830">
        <v>395683</v>
      </c>
      <c r="V2830">
        <v>33</v>
      </c>
    </row>
    <row r="2831" spans="1:22" x14ac:dyDescent="0.25">
      <c r="A2831">
        <v>395342</v>
      </c>
      <c r="B2831">
        <v>85200</v>
      </c>
      <c r="C2831" t="s">
        <v>796</v>
      </c>
      <c r="D2831" t="s">
        <v>10</v>
      </c>
      <c r="E2831">
        <v>1</v>
      </c>
      <c r="F2831" t="s">
        <v>11</v>
      </c>
      <c r="G2831">
        <v>1</v>
      </c>
      <c r="H2831" t="s">
        <v>18</v>
      </c>
      <c r="I2831" t="s">
        <v>685</v>
      </c>
      <c r="J2831" t="b">
        <f t="shared" si="44"/>
        <v>0</v>
      </c>
      <c r="N2831">
        <v>395684</v>
      </c>
      <c r="V2831">
        <v>33</v>
      </c>
    </row>
    <row r="2832" spans="1:22" x14ac:dyDescent="0.25">
      <c r="A2832">
        <v>395343</v>
      </c>
      <c r="B2832" t="s">
        <v>800</v>
      </c>
      <c r="C2832" t="s">
        <v>801</v>
      </c>
      <c r="D2832" t="s">
        <v>10</v>
      </c>
      <c r="E2832">
        <v>1</v>
      </c>
      <c r="F2832" t="s">
        <v>11</v>
      </c>
      <c r="G2832">
        <v>1</v>
      </c>
      <c r="H2832" t="s">
        <v>140</v>
      </c>
      <c r="I2832" t="s">
        <v>685</v>
      </c>
      <c r="J2832" t="b">
        <f t="shared" si="44"/>
        <v>0</v>
      </c>
      <c r="N2832">
        <v>395685</v>
      </c>
      <c r="V2832">
        <v>33</v>
      </c>
    </row>
    <row r="2833" spans="1:22" x14ac:dyDescent="0.25">
      <c r="A2833">
        <v>395344</v>
      </c>
      <c r="B2833">
        <v>85200</v>
      </c>
      <c r="C2833" t="s">
        <v>796</v>
      </c>
      <c r="D2833" t="s">
        <v>10</v>
      </c>
      <c r="E2833">
        <v>1</v>
      </c>
      <c r="F2833" t="s">
        <v>11</v>
      </c>
      <c r="G2833">
        <v>1</v>
      </c>
      <c r="H2833" t="s">
        <v>18</v>
      </c>
      <c r="I2833" t="s">
        <v>685</v>
      </c>
      <c r="J2833" t="b">
        <f t="shared" si="44"/>
        <v>0</v>
      </c>
      <c r="N2833">
        <v>395686</v>
      </c>
      <c r="V2833">
        <v>33</v>
      </c>
    </row>
    <row r="2834" spans="1:22" x14ac:dyDescent="0.25">
      <c r="A2834">
        <v>395345</v>
      </c>
      <c r="B2834">
        <v>85200</v>
      </c>
      <c r="C2834" t="s">
        <v>796</v>
      </c>
      <c r="D2834" t="s">
        <v>10</v>
      </c>
      <c r="E2834">
        <v>1</v>
      </c>
      <c r="F2834" t="s">
        <v>11</v>
      </c>
      <c r="G2834">
        <v>1</v>
      </c>
      <c r="H2834" t="s">
        <v>18</v>
      </c>
      <c r="I2834" t="s">
        <v>685</v>
      </c>
      <c r="J2834" t="b">
        <f t="shared" si="44"/>
        <v>0</v>
      </c>
      <c r="N2834">
        <v>395687</v>
      </c>
      <c r="V2834">
        <v>33</v>
      </c>
    </row>
    <row r="2835" spans="1:22" x14ac:dyDescent="0.25">
      <c r="A2835">
        <v>395346</v>
      </c>
      <c r="B2835">
        <v>85200</v>
      </c>
      <c r="C2835" t="s">
        <v>796</v>
      </c>
      <c r="D2835" t="s">
        <v>10</v>
      </c>
      <c r="E2835">
        <v>1</v>
      </c>
      <c r="F2835" t="s">
        <v>11</v>
      </c>
      <c r="G2835">
        <v>1</v>
      </c>
      <c r="H2835" t="s">
        <v>18</v>
      </c>
      <c r="I2835" t="s">
        <v>685</v>
      </c>
      <c r="J2835" t="b">
        <f t="shared" si="44"/>
        <v>0</v>
      </c>
      <c r="N2835">
        <v>395688</v>
      </c>
      <c r="V2835">
        <v>33</v>
      </c>
    </row>
    <row r="2836" spans="1:22" x14ac:dyDescent="0.25">
      <c r="A2836">
        <v>395347</v>
      </c>
      <c r="B2836">
        <v>2240</v>
      </c>
      <c r="C2836" t="s">
        <v>1057</v>
      </c>
      <c r="D2836" t="s">
        <v>10</v>
      </c>
      <c r="E2836">
        <v>600</v>
      </c>
      <c r="F2836" t="s">
        <v>11</v>
      </c>
      <c r="G2836">
        <v>1</v>
      </c>
      <c r="H2836" t="s">
        <v>426</v>
      </c>
      <c r="I2836" t="s">
        <v>13</v>
      </c>
      <c r="J2836" t="b">
        <f t="shared" si="44"/>
        <v>0</v>
      </c>
      <c r="N2836">
        <v>395689</v>
      </c>
      <c r="V2836">
        <v>33</v>
      </c>
    </row>
    <row r="2837" spans="1:22" x14ac:dyDescent="0.25">
      <c r="A2837">
        <v>395348</v>
      </c>
      <c r="B2837">
        <v>5560</v>
      </c>
      <c r="C2837" t="s">
        <v>213</v>
      </c>
      <c r="D2837" t="s">
        <v>10</v>
      </c>
      <c r="E2837">
        <v>6</v>
      </c>
      <c r="F2837" t="s">
        <v>11</v>
      </c>
      <c r="G2837">
        <v>1</v>
      </c>
      <c r="H2837" t="s">
        <v>225</v>
      </c>
      <c r="I2837" t="s">
        <v>13</v>
      </c>
      <c r="J2837" t="b">
        <f t="shared" si="44"/>
        <v>0</v>
      </c>
      <c r="N2837">
        <v>395690</v>
      </c>
      <c r="V2837">
        <v>33</v>
      </c>
    </row>
    <row r="2838" spans="1:22" x14ac:dyDescent="0.25">
      <c r="A2838">
        <v>395349</v>
      </c>
      <c r="B2838">
        <v>15030</v>
      </c>
      <c r="C2838" t="s">
        <v>102</v>
      </c>
      <c r="D2838" t="s">
        <v>10</v>
      </c>
      <c r="E2838">
        <v>102</v>
      </c>
      <c r="F2838" t="s">
        <v>11</v>
      </c>
      <c r="G2838">
        <v>1</v>
      </c>
      <c r="H2838" t="s">
        <v>101</v>
      </c>
      <c r="I2838" t="s">
        <v>13</v>
      </c>
      <c r="J2838" t="b">
        <f t="shared" si="44"/>
        <v>0</v>
      </c>
      <c r="N2838">
        <v>395691</v>
      </c>
      <c r="V2838">
        <v>33</v>
      </c>
    </row>
    <row r="2839" spans="1:22" x14ac:dyDescent="0.25">
      <c r="A2839">
        <v>395350</v>
      </c>
      <c r="B2839">
        <v>61317</v>
      </c>
      <c r="C2839" t="s">
        <v>950</v>
      </c>
      <c r="D2839" t="s">
        <v>10</v>
      </c>
      <c r="E2839">
        <v>12</v>
      </c>
      <c r="F2839" t="s">
        <v>11</v>
      </c>
      <c r="G2839">
        <v>1</v>
      </c>
      <c r="I2839" t="s">
        <v>13</v>
      </c>
      <c r="J2839" t="b">
        <f t="shared" si="44"/>
        <v>0</v>
      </c>
      <c r="N2839">
        <v>395692</v>
      </c>
      <c r="V2839">
        <v>33</v>
      </c>
    </row>
    <row r="2840" spans="1:22" x14ac:dyDescent="0.25">
      <c r="A2840">
        <v>395351</v>
      </c>
      <c r="B2840">
        <v>20297</v>
      </c>
      <c r="C2840" t="s">
        <v>1058</v>
      </c>
      <c r="D2840" t="s">
        <v>10</v>
      </c>
      <c r="E2840">
        <v>10</v>
      </c>
      <c r="F2840" t="s">
        <v>11</v>
      </c>
      <c r="G2840">
        <v>1</v>
      </c>
      <c r="H2840" t="s">
        <v>376</v>
      </c>
      <c r="I2840" t="s">
        <v>13</v>
      </c>
      <c r="J2840" t="b">
        <f t="shared" si="44"/>
        <v>0</v>
      </c>
      <c r="N2840">
        <v>395693</v>
      </c>
      <c r="V2840">
        <v>33</v>
      </c>
    </row>
    <row r="2841" spans="1:22" x14ac:dyDescent="0.25">
      <c r="A2841">
        <v>395352</v>
      </c>
      <c r="B2841">
        <v>25032</v>
      </c>
      <c r="C2841" t="s">
        <v>1059</v>
      </c>
      <c r="D2841" t="s">
        <v>10</v>
      </c>
      <c r="E2841">
        <v>5</v>
      </c>
      <c r="F2841" t="s">
        <v>11</v>
      </c>
      <c r="G2841">
        <v>1</v>
      </c>
      <c r="H2841" t="s">
        <v>186</v>
      </c>
      <c r="I2841" t="s">
        <v>13</v>
      </c>
      <c r="J2841" t="b">
        <f t="shared" si="44"/>
        <v>0</v>
      </c>
      <c r="N2841">
        <v>395694</v>
      </c>
      <c r="V2841">
        <v>33</v>
      </c>
    </row>
    <row r="2842" spans="1:22" x14ac:dyDescent="0.25">
      <c r="A2842">
        <v>395353</v>
      </c>
      <c r="B2842" t="s">
        <v>1060</v>
      </c>
      <c r="C2842" t="s">
        <v>1061</v>
      </c>
      <c r="D2842" t="s">
        <v>10</v>
      </c>
      <c r="E2842">
        <v>12</v>
      </c>
      <c r="F2842" t="s">
        <v>11</v>
      </c>
      <c r="G2842">
        <v>1</v>
      </c>
      <c r="H2842" t="s">
        <v>160</v>
      </c>
      <c r="I2842" t="s">
        <v>13</v>
      </c>
      <c r="J2842" t="b">
        <f t="shared" si="44"/>
        <v>0</v>
      </c>
      <c r="N2842">
        <v>395695</v>
      </c>
      <c r="V2842">
        <v>33</v>
      </c>
    </row>
    <row r="2843" spans="1:22" x14ac:dyDescent="0.25">
      <c r="A2843">
        <v>395354</v>
      </c>
      <c r="B2843" t="s">
        <v>1060</v>
      </c>
      <c r="C2843" t="s">
        <v>1061</v>
      </c>
      <c r="D2843" t="s">
        <v>10</v>
      </c>
      <c r="E2843">
        <v>5</v>
      </c>
      <c r="F2843" t="s">
        <v>11</v>
      </c>
      <c r="G2843">
        <v>1</v>
      </c>
      <c r="H2843" t="s">
        <v>186</v>
      </c>
      <c r="I2843" t="s">
        <v>13</v>
      </c>
      <c r="J2843" t="b">
        <f t="shared" si="44"/>
        <v>0</v>
      </c>
      <c r="N2843">
        <v>395696</v>
      </c>
      <c r="V2843">
        <v>33</v>
      </c>
    </row>
    <row r="2844" spans="1:22" x14ac:dyDescent="0.25">
      <c r="A2844">
        <v>395355</v>
      </c>
      <c r="B2844">
        <v>115672</v>
      </c>
      <c r="C2844" t="s">
        <v>827</v>
      </c>
      <c r="D2844" t="s">
        <v>10</v>
      </c>
      <c r="E2844">
        <v>46</v>
      </c>
      <c r="F2844" t="s">
        <v>11</v>
      </c>
      <c r="G2844">
        <v>1</v>
      </c>
      <c r="H2844" t="s">
        <v>24</v>
      </c>
      <c r="I2844" t="s">
        <v>13</v>
      </c>
      <c r="J2844" t="b">
        <f t="shared" si="44"/>
        <v>0</v>
      </c>
      <c r="N2844">
        <v>395697</v>
      </c>
      <c r="V2844">
        <v>33</v>
      </c>
    </row>
    <row r="2845" spans="1:22" x14ac:dyDescent="0.25">
      <c r="A2845">
        <v>395356</v>
      </c>
      <c r="B2845">
        <v>85200</v>
      </c>
      <c r="C2845" t="s">
        <v>796</v>
      </c>
      <c r="D2845" t="s">
        <v>10</v>
      </c>
      <c r="E2845">
        <v>1</v>
      </c>
      <c r="F2845" t="s">
        <v>11</v>
      </c>
      <c r="G2845">
        <v>1</v>
      </c>
      <c r="H2845" t="s">
        <v>18</v>
      </c>
      <c r="I2845" t="s">
        <v>685</v>
      </c>
      <c r="J2845" t="b">
        <f t="shared" si="44"/>
        <v>0</v>
      </c>
      <c r="N2845">
        <v>395698</v>
      </c>
      <c r="V2845">
        <v>33</v>
      </c>
    </row>
    <row r="2846" spans="1:22" x14ac:dyDescent="0.25">
      <c r="A2846">
        <v>395357</v>
      </c>
      <c r="B2846">
        <v>103251</v>
      </c>
      <c r="C2846" t="s">
        <v>551</v>
      </c>
      <c r="D2846" t="s">
        <v>10</v>
      </c>
      <c r="E2846">
        <v>1</v>
      </c>
      <c r="F2846" t="s">
        <v>31</v>
      </c>
      <c r="G2846">
        <v>1</v>
      </c>
      <c r="H2846" t="s">
        <v>24</v>
      </c>
      <c r="I2846" t="s">
        <v>13</v>
      </c>
      <c r="J2846" t="b">
        <f t="shared" si="44"/>
        <v>0</v>
      </c>
      <c r="N2846">
        <v>395699</v>
      </c>
      <c r="V2846">
        <v>33</v>
      </c>
    </row>
    <row r="2847" spans="1:22" x14ac:dyDescent="0.25">
      <c r="A2847">
        <v>395358</v>
      </c>
      <c r="B2847">
        <v>120020</v>
      </c>
      <c r="C2847" t="s">
        <v>418</v>
      </c>
      <c r="D2847" t="s">
        <v>10</v>
      </c>
      <c r="E2847">
        <v>1</v>
      </c>
      <c r="F2847" t="s">
        <v>31</v>
      </c>
      <c r="G2847">
        <v>1</v>
      </c>
      <c r="H2847" t="s">
        <v>163</v>
      </c>
      <c r="I2847" t="s">
        <v>13</v>
      </c>
      <c r="J2847" t="b">
        <f t="shared" si="44"/>
        <v>0</v>
      </c>
      <c r="N2847">
        <v>395700</v>
      </c>
      <c r="V2847">
        <v>33</v>
      </c>
    </row>
    <row r="2848" spans="1:22" x14ac:dyDescent="0.25">
      <c r="A2848">
        <v>395359</v>
      </c>
      <c r="B2848">
        <v>65230</v>
      </c>
      <c r="C2848" t="s">
        <v>802</v>
      </c>
      <c r="D2848" t="s">
        <v>10</v>
      </c>
      <c r="E2848">
        <v>1</v>
      </c>
      <c r="F2848" t="s">
        <v>31</v>
      </c>
      <c r="G2848">
        <v>1</v>
      </c>
      <c r="H2848" t="s">
        <v>140</v>
      </c>
      <c r="I2848" t="s">
        <v>13</v>
      </c>
      <c r="J2848" t="b">
        <f t="shared" si="44"/>
        <v>0</v>
      </c>
      <c r="N2848">
        <v>395701</v>
      </c>
      <c r="V2848">
        <v>33</v>
      </c>
    </row>
    <row r="2849" spans="1:22" x14ac:dyDescent="0.25">
      <c r="A2849">
        <v>395360</v>
      </c>
      <c r="B2849">
        <v>35020</v>
      </c>
      <c r="C2849" t="s">
        <v>209</v>
      </c>
      <c r="D2849" t="s">
        <v>10</v>
      </c>
      <c r="E2849">
        <v>1</v>
      </c>
      <c r="F2849" t="s">
        <v>11</v>
      </c>
      <c r="G2849">
        <v>1</v>
      </c>
      <c r="H2849" t="s">
        <v>22</v>
      </c>
      <c r="I2849" t="s">
        <v>685</v>
      </c>
      <c r="J2849" t="b">
        <f t="shared" si="44"/>
        <v>0</v>
      </c>
      <c r="N2849">
        <v>395719</v>
      </c>
      <c r="V2849">
        <v>33</v>
      </c>
    </row>
    <row r="2850" spans="1:22" x14ac:dyDescent="0.25">
      <c r="A2850">
        <v>395361</v>
      </c>
      <c r="B2850">
        <v>85200</v>
      </c>
      <c r="C2850" t="s">
        <v>796</v>
      </c>
      <c r="D2850" t="s">
        <v>10</v>
      </c>
      <c r="E2850">
        <v>1</v>
      </c>
      <c r="F2850" t="s">
        <v>11</v>
      </c>
      <c r="G2850">
        <v>1</v>
      </c>
      <c r="H2850" t="s">
        <v>18</v>
      </c>
      <c r="I2850" t="s">
        <v>685</v>
      </c>
      <c r="J2850" t="b">
        <f t="shared" si="44"/>
        <v>0</v>
      </c>
      <c r="N2850">
        <v>395720</v>
      </c>
      <c r="V2850">
        <v>34</v>
      </c>
    </row>
    <row r="2851" spans="1:22" x14ac:dyDescent="0.25">
      <c r="A2851">
        <v>395362</v>
      </c>
      <c r="B2851">
        <v>65230</v>
      </c>
      <c r="C2851" t="s">
        <v>802</v>
      </c>
      <c r="D2851" t="s">
        <v>10</v>
      </c>
      <c r="E2851">
        <v>1</v>
      </c>
      <c r="F2851" t="s">
        <v>11</v>
      </c>
      <c r="G2851">
        <v>1</v>
      </c>
      <c r="H2851" t="s">
        <v>140</v>
      </c>
      <c r="I2851" t="s">
        <v>685</v>
      </c>
      <c r="J2851" t="b">
        <f t="shared" si="44"/>
        <v>0</v>
      </c>
      <c r="N2851">
        <v>395721</v>
      </c>
      <c r="V2851">
        <v>35</v>
      </c>
    </row>
    <row r="2852" spans="1:22" x14ac:dyDescent="0.25">
      <c r="A2852">
        <v>395363</v>
      </c>
      <c r="B2852">
        <v>86091</v>
      </c>
      <c r="C2852" t="s">
        <v>1054</v>
      </c>
      <c r="D2852" t="s">
        <v>10</v>
      </c>
      <c r="E2852">
        <v>1</v>
      </c>
      <c r="F2852" t="s">
        <v>11</v>
      </c>
      <c r="G2852">
        <v>1</v>
      </c>
      <c r="I2852" t="s">
        <v>685</v>
      </c>
      <c r="J2852" t="b">
        <f t="shared" si="44"/>
        <v>0</v>
      </c>
      <c r="N2852">
        <v>395722</v>
      </c>
      <c r="V2852">
        <v>35</v>
      </c>
    </row>
    <row r="2853" spans="1:22" x14ac:dyDescent="0.25">
      <c r="A2853">
        <v>395364</v>
      </c>
      <c r="B2853">
        <v>103251</v>
      </c>
      <c r="C2853" t="s">
        <v>551</v>
      </c>
      <c r="D2853" t="s">
        <v>10</v>
      </c>
      <c r="E2853">
        <v>1</v>
      </c>
      <c r="F2853" t="s">
        <v>11</v>
      </c>
      <c r="G2853">
        <v>1</v>
      </c>
      <c r="H2853" t="s">
        <v>24</v>
      </c>
      <c r="I2853" t="s">
        <v>685</v>
      </c>
      <c r="J2853" t="b">
        <f t="shared" si="44"/>
        <v>0</v>
      </c>
      <c r="N2853">
        <v>395723</v>
      </c>
      <c r="V2853">
        <v>35</v>
      </c>
    </row>
    <row r="2854" spans="1:22" x14ac:dyDescent="0.25">
      <c r="A2854">
        <v>395365</v>
      </c>
      <c r="B2854">
        <v>120030</v>
      </c>
      <c r="C2854" t="s">
        <v>164</v>
      </c>
      <c r="D2854" t="s">
        <v>10</v>
      </c>
      <c r="E2854">
        <v>2</v>
      </c>
      <c r="F2854" t="s">
        <v>11</v>
      </c>
      <c r="G2854">
        <v>1</v>
      </c>
      <c r="H2854" t="s">
        <v>820</v>
      </c>
      <c r="I2854" t="s">
        <v>685</v>
      </c>
      <c r="J2854" t="b">
        <f t="shared" si="44"/>
        <v>0</v>
      </c>
      <c r="N2854">
        <v>395724</v>
      </c>
      <c r="V2854">
        <v>35</v>
      </c>
    </row>
    <row r="2855" spans="1:22" x14ac:dyDescent="0.25">
      <c r="A2855">
        <v>395366</v>
      </c>
      <c r="B2855">
        <v>120020</v>
      </c>
      <c r="C2855" t="s">
        <v>418</v>
      </c>
      <c r="D2855" t="s">
        <v>10</v>
      </c>
      <c r="E2855">
        <v>1</v>
      </c>
      <c r="F2855" t="s">
        <v>11</v>
      </c>
      <c r="G2855">
        <v>1</v>
      </c>
      <c r="H2855" t="s">
        <v>163</v>
      </c>
      <c r="I2855" t="s">
        <v>685</v>
      </c>
      <c r="J2855" t="b">
        <f t="shared" si="44"/>
        <v>0</v>
      </c>
      <c r="N2855">
        <v>395725</v>
      </c>
      <c r="V2855">
        <v>36</v>
      </c>
    </row>
    <row r="2856" spans="1:22" x14ac:dyDescent="0.25">
      <c r="A2856">
        <v>395367</v>
      </c>
      <c r="B2856">
        <v>20280</v>
      </c>
      <c r="C2856" t="s">
        <v>214</v>
      </c>
      <c r="D2856" t="s">
        <v>10</v>
      </c>
      <c r="E2856">
        <v>2</v>
      </c>
      <c r="F2856" t="s">
        <v>11</v>
      </c>
      <c r="G2856">
        <v>1</v>
      </c>
      <c r="H2856" t="s">
        <v>160</v>
      </c>
      <c r="I2856" t="s">
        <v>685</v>
      </c>
      <c r="J2856" t="b">
        <f t="shared" si="44"/>
        <v>0</v>
      </c>
      <c r="N2856">
        <v>395726</v>
      </c>
      <c r="V2856">
        <v>36</v>
      </c>
    </row>
    <row r="2857" spans="1:22" x14ac:dyDescent="0.25">
      <c r="A2857">
        <v>395368</v>
      </c>
      <c r="B2857">
        <v>50151</v>
      </c>
      <c r="C2857" t="s">
        <v>234</v>
      </c>
      <c r="D2857" t="s">
        <v>10</v>
      </c>
      <c r="E2857">
        <v>2</v>
      </c>
      <c r="F2857" t="s">
        <v>11</v>
      </c>
      <c r="G2857">
        <v>1</v>
      </c>
      <c r="H2857" t="s">
        <v>1056</v>
      </c>
      <c r="I2857" t="s">
        <v>685</v>
      </c>
      <c r="J2857" t="b">
        <f t="shared" si="44"/>
        <v>0</v>
      </c>
      <c r="N2857">
        <v>395727</v>
      </c>
      <c r="V2857">
        <v>36</v>
      </c>
    </row>
    <row r="2858" spans="1:22" x14ac:dyDescent="0.25">
      <c r="A2858">
        <v>395369</v>
      </c>
      <c r="B2858">
        <v>1995</v>
      </c>
      <c r="C2858" t="s">
        <v>697</v>
      </c>
      <c r="D2858" t="s">
        <v>10</v>
      </c>
      <c r="E2858">
        <v>5</v>
      </c>
      <c r="F2858" t="s">
        <v>11</v>
      </c>
      <c r="G2858">
        <v>1</v>
      </c>
      <c r="H2858" t="s">
        <v>178</v>
      </c>
      <c r="I2858" t="s">
        <v>685</v>
      </c>
      <c r="J2858" t="b">
        <f t="shared" si="44"/>
        <v>0</v>
      </c>
      <c r="N2858">
        <v>395728</v>
      </c>
      <c r="V2858">
        <v>36</v>
      </c>
    </row>
    <row r="2859" spans="1:22" x14ac:dyDescent="0.25">
      <c r="A2859">
        <v>395376</v>
      </c>
      <c r="B2859">
        <v>20090</v>
      </c>
      <c r="C2859" t="s">
        <v>497</v>
      </c>
      <c r="D2859" t="s">
        <v>10</v>
      </c>
      <c r="E2859">
        <v>50</v>
      </c>
      <c r="F2859" t="s">
        <v>31</v>
      </c>
      <c r="G2859">
        <v>6</v>
      </c>
      <c r="I2859" t="s">
        <v>704</v>
      </c>
      <c r="J2859" t="b">
        <f t="shared" si="44"/>
        <v>0</v>
      </c>
      <c r="N2859">
        <v>395729</v>
      </c>
      <c r="V2859">
        <v>36</v>
      </c>
    </row>
    <row r="2860" spans="1:22" x14ac:dyDescent="0.25">
      <c r="A2860">
        <v>395377</v>
      </c>
      <c r="B2860">
        <v>25190</v>
      </c>
      <c r="C2860" t="s">
        <v>705</v>
      </c>
      <c r="D2860" t="s">
        <v>10</v>
      </c>
      <c r="E2860">
        <v>50</v>
      </c>
      <c r="F2860" t="s">
        <v>31</v>
      </c>
      <c r="G2860">
        <v>4</v>
      </c>
      <c r="I2860" t="s">
        <v>704</v>
      </c>
      <c r="J2860" t="b">
        <f t="shared" si="44"/>
        <v>0</v>
      </c>
      <c r="N2860">
        <v>395730</v>
      </c>
      <c r="V2860">
        <v>36</v>
      </c>
    </row>
    <row r="2861" spans="1:22" x14ac:dyDescent="0.25">
      <c r="A2861">
        <v>395378</v>
      </c>
      <c r="B2861">
        <v>36382</v>
      </c>
      <c r="C2861" t="s">
        <v>706</v>
      </c>
      <c r="D2861" t="s">
        <v>10</v>
      </c>
      <c r="E2861">
        <v>50</v>
      </c>
      <c r="F2861" t="s">
        <v>31</v>
      </c>
      <c r="G2861">
        <v>4</v>
      </c>
      <c r="I2861" t="s">
        <v>704</v>
      </c>
      <c r="J2861" t="b">
        <f t="shared" si="44"/>
        <v>0</v>
      </c>
      <c r="N2861">
        <v>395731</v>
      </c>
      <c r="V2861">
        <v>36</v>
      </c>
    </row>
    <row r="2862" spans="1:22" x14ac:dyDescent="0.25">
      <c r="A2862">
        <v>395379</v>
      </c>
      <c r="B2862">
        <v>10170</v>
      </c>
      <c r="C2862" t="s">
        <v>707</v>
      </c>
      <c r="D2862" t="s">
        <v>10</v>
      </c>
      <c r="E2862">
        <v>50</v>
      </c>
      <c r="F2862" t="s">
        <v>31</v>
      </c>
      <c r="G2862">
        <v>4</v>
      </c>
      <c r="I2862" t="s">
        <v>704</v>
      </c>
      <c r="J2862" t="b">
        <f t="shared" si="44"/>
        <v>0</v>
      </c>
      <c r="N2862">
        <v>395732</v>
      </c>
      <c r="V2862">
        <v>36</v>
      </c>
    </row>
    <row r="2863" spans="1:22" x14ac:dyDescent="0.25">
      <c r="A2863">
        <v>395380</v>
      </c>
      <c r="B2863">
        <v>16060</v>
      </c>
      <c r="C2863" t="s">
        <v>708</v>
      </c>
      <c r="D2863" t="s">
        <v>10</v>
      </c>
      <c r="E2863">
        <v>50</v>
      </c>
      <c r="F2863" t="s">
        <v>31</v>
      </c>
      <c r="G2863">
        <v>4</v>
      </c>
      <c r="I2863" t="s">
        <v>704</v>
      </c>
      <c r="J2863" t="b">
        <f t="shared" si="44"/>
        <v>0</v>
      </c>
      <c r="N2863">
        <v>395733</v>
      </c>
      <c r="V2863">
        <v>36</v>
      </c>
    </row>
    <row r="2864" spans="1:22" x14ac:dyDescent="0.25">
      <c r="A2864">
        <v>395381</v>
      </c>
      <c r="B2864">
        <v>55098</v>
      </c>
      <c r="C2864" t="s">
        <v>709</v>
      </c>
      <c r="D2864" t="s">
        <v>10</v>
      </c>
      <c r="E2864">
        <v>50</v>
      </c>
      <c r="F2864" t="s">
        <v>31</v>
      </c>
      <c r="G2864">
        <v>4</v>
      </c>
      <c r="I2864" t="s">
        <v>704</v>
      </c>
      <c r="J2864" t="b">
        <f t="shared" si="44"/>
        <v>0</v>
      </c>
      <c r="N2864">
        <v>395734</v>
      </c>
      <c r="V2864">
        <v>36</v>
      </c>
    </row>
    <row r="2865" spans="1:22" x14ac:dyDescent="0.25">
      <c r="A2865">
        <v>395382</v>
      </c>
      <c r="B2865" t="s">
        <v>1020</v>
      </c>
      <c r="C2865" t="s">
        <v>1021</v>
      </c>
      <c r="D2865" t="s">
        <v>10</v>
      </c>
      <c r="E2865">
        <v>5</v>
      </c>
      <c r="F2865" t="s">
        <v>31</v>
      </c>
      <c r="G2865">
        <v>3</v>
      </c>
      <c r="I2865" t="s">
        <v>13</v>
      </c>
      <c r="J2865" t="b">
        <f t="shared" si="44"/>
        <v>0</v>
      </c>
      <c r="N2865">
        <v>395735</v>
      </c>
      <c r="V2865">
        <v>36</v>
      </c>
    </row>
    <row r="2866" spans="1:22" x14ac:dyDescent="0.25">
      <c r="A2866">
        <v>395383</v>
      </c>
      <c r="B2866" t="s">
        <v>1020</v>
      </c>
      <c r="C2866" t="s">
        <v>1021</v>
      </c>
      <c r="D2866" t="s">
        <v>10</v>
      </c>
      <c r="E2866">
        <v>30</v>
      </c>
      <c r="F2866" t="s">
        <v>31</v>
      </c>
      <c r="G2866">
        <v>3</v>
      </c>
      <c r="I2866" t="s">
        <v>13</v>
      </c>
      <c r="J2866" t="b">
        <f t="shared" si="44"/>
        <v>0</v>
      </c>
      <c r="N2866">
        <v>395770</v>
      </c>
      <c r="V2866">
        <v>36</v>
      </c>
    </row>
    <row r="2867" spans="1:22" x14ac:dyDescent="0.25">
      <c r="A2867">
        <v>395384</v>
      </c>
      <c r="B2867" t="s">
        <v>1020</v>
      </c>
      <c r="C2867" t="s">
        <v>1021</v>
      </c>
      <c r="D2867" t="s">
        <v>10</v>
      </c>
      <c r="E2867">
        <v>15</v>
      </c>
      <c r="F2867" t="s">
        <v>31</v>
      </c>
      <c r="G2867">
        <v>3</v>
      </c>
      <c r="I2867" t="s">
        <v>13</v>
      </c>
      <c r="J2867" t="b">
        <f t="shared" si="44"/>
        <v>0</v>
      </c>
      <c r="N2867">
        <v>395771</v>
      </c>
      <c r="V2867">
        <v>36</v>
      </c>
    </row>
    <row r="2868" spans="1:22" x14ac:dyDescent="0.25">
      <c r="A2868">
        <v>395385</v>
      </c>
      <c r="B2868" t="s">
        <v>1020</v>
      </c>
      <c r="C2868" t="s">
        <v>1021</v>
      </c>
      <c r="D2868" t="s">
        <v>10</v>
      </c>
      <c r="E2868">
        <v>50</v>
      </c>
      <c r="F2868" t="s">
        <v>11</v>
      </c>
      <c r="G2868">
        <v>3</v>
      </c>
      <c r="I2868" t="s">
        <v>230</v>
      </c>
      <c r="J2868" t="b">
        <f t="shared" si="44"/>
        <v>0</v>
      </c>
      <c r="N2868">
        <v>395772</v>
      </c>
      <c r="V2868">
        <v>36</v>
      </c>
    </row>
    <row r="2869" spans="1:22" x14ac:dyDescent="0.25">
      <c r="A2869">
        <v>395386</v>
      </c>
      <c r="B2869">
        <v>7251</v>
      </c>
      <c r="C2869" t="s">
        <v>156</v>
      </c>
      <c r="D2869" t="s">
        <v>10</v>
      </c>
      <c r="E2869">
        <v>12</v>
      </c>
      <c r="F2869" t="s">
        <v>11</v>
      </c>
      <c r="G2869">
        <v>1</v>
      </c>
      <c r="H2869" t="s">
        <v>155</v>
      </c>
      <c r="I2869" t="s">
        <v>13</v>
      </c>
      <c r="J2869" t="b">
        <f t="shared" si="44"/>
        <v>0</v>
      </c>
      <c r="N2869">
        <v>395773</v>
      </c>
      <c r="V2869">
        <v>36</v>
      </c>
    </row>
    <row r="2870" spans="1:22" x14ac:dyDescent="0.25">
      <c r="A2870">
        <v>395387</v>
      </c>
      <c r="B2870">
        <v>7251</v>
      </c>
      <c r="C2870" t="s">
        <v>156</v>
      </c>
      <c r="D2870" t="s">
        <v>10</v>
      </c>
      <c r="E2870">
        <v>16</v>
      </c>
      <c r="F2870" t="s">
        <v>11</v>
      </c>
      <c r="G2870">
        <v>1</v>
      </c>
      <c r="H2870" t="s">
        <v>20</v>
      </c>
      <c r="I2870" t="s">
        <v>13</v>
      </c>
      <c r="J2870" t="b">
        <f t="shared" si="44"/>
        <v>0</v>
      </c>
      <c r="N2870">
        <v>395774</v>
      </c>
      <c r="V2870">
        <v>36</v>
      </c>
    </row>
    <row r="2871" spans="1:22" x14ac:dyDescent="0.25">
      <c r="A2871">
        <v>395388</v>
      </c>
      <c r="B2871">
        <v>108200</v>
      </c>
      <c r="C2871" t="s">
        <v>1062</v>
      </c>
      <c r="D2871" t="s">
        <v>10</v>
      </c>
      <c r="E2871">
        <v>2.1</v>
      </c>
      <c r="F2871" t="s">
        <v>31</v>
      </c>
      <c r="G2871">
        <v>1</v>
      </c>
      <c r="H2871" t="s">
        <v>307</v>
      </c>
      <c r="I2871" t="s">
        <v>13</v>
      </c>
      <c r="J2871" t="b">
        <f t="shared" si="44"/>
        <v>0</v>
      </c>
      <c r="N2871">
        <v>395775</v>
      </c>
      <c r="V2871">
        <v>36</v>
      </c>
    </row>
    <row r="2872" spans="1:22" x14ac:dyDescent="0.25">
      <c r="A2872">
        <v>395390</v>
      </c>
      <c r="B2872" t="s">
        <v>1023</v>
      </c>
      <c r="C2872" t="s">
        <v>1024</v>
      </c>
      <c r="D2872" t="s">
        <v>10</v>
      </c>
      <c r="E2872">
        <v>100</v>
      </c>
      <c r="F2872" t="s">
        <v>31</v>
      </c>
      <c r="G2872">
        <v>5</v>
      </c>
      <c r="I2872" t="s">
        <v>42</v>
      </c>
      <c r="J2872" t="b">
        <f t="shared" si="44"/>
        <v>0</v>
      </c>
      <c r="N2872">
        <v>395776</v>
      </c>
      <c r="V2872">
        <v>36</v>
      </c>
    </row>
    <row r="2873" spans="1:22" x14ac:dyDescent="0.25">
      <c r="A2873">
        <v>395397</v>
      </c>
      <c r="B2873" t="s">
        <v>1063</v>
      </c>
      <c r="C2873" t="s">
        <v>1064</v>
      </c>
      <c r="D2873" t="s">
        <v>10</v>
      </c>
      <c r="E2873">
        <v>11</v>
      </c>
      <c r="F2873" t="s">
        <v>31</v>
      </c>
      <c r="G2873">
        <v>3</v>
      </c>
      <c r="I2873" t="s">
        <v>52</v>
      </c>
      <c r="J2873" t="b">
        <f t="shared" si="44"/>
        <v>0</v>
      </c>
      <c r="N2873">
        <v>395777</v>
      </c>
      <c r="V2873">
        <v>36</v>
      </c>
    </row>
    <row r="2874" spans="1:22" x14ac:dyDescent="0.25">
      <c r="A2874">
        <v>395398</v>
      </c>
      <c r="B2874" t="s">
        <v>1065</v>
      </c>
      <c r="C2874" t="s">
        <v>1066</v>
      </c>
      <c r="D2874" t="s">
        <v>10</v>
      </c>
      <c r="E2874">
        <v>1</v>
      </c>
      <c r="F2874" t="s">
        <v>11</v>
      </c>
      <c r="G2874">
        <v>2</v>
      </c>
      <c r="I2874" t="s">
        <v>52</v>
      </c>
      <c r="J2874" t="b">
        <f t="shared" si="44"/>
        <v>0</v>
      </c>
      <c r="N2874">
        <v>395778</v>
      </c>
      <c r="V2874">
        <v>36</v>
      </c>
    </row>
    <row r="2875" spans="1:22" x14ac:dyDescent="0.25">
      <c r="A2875">
        <v>395399</v>
      </c>
      <c r="B2875" t="s">
        <v>1067</v>
      </c>
      <c r="C2875" t="s">
        <v>1068</v>
      </c>
      <c r="D2875" t="s">
        <v>10</v>
      </c>
      <c r="E2875">
        <v>1</v>
      </c>
      <c r="F2875" t="s">
        <v>11</v>
      </c>
      <c r="G2875">
        <v>2</v>
      </c>
      <c r="I2875" t="s">
        <v>52</v>
      </c>
      <c r="J2875" t="b">
        <f t="shared" si="44"/>
        <v>0</v>
      </c>
      <c r="N2875">
        <v>395779</v>
      </c>
      <c r="V2875">
        <v>36</v>
      </c>
    </row>
    <row r="2876" spans="1:22" x14ac:dyDescent="0.25">
      <c r="A2876">
        <v>395400</v>
      </c>
      <c r="B2876" t="s">
        <v>1063</v>
      </c>
      <c r="C2876" t="s">
        <v>1064</v>
      </c>
      <c r="D2876" t="s">
        <v>10</v>
      </c>
      <c r="E2876">
        <v>5</v>
      </c>
      <c r="F2876" t="s">
        <v>11</v>
      </c>
      <c r="G2876">
        <v>3</v>
      </c>
      <c r="I2876" t="s">
        <v>13</v>
      </c>
      <c r="J2876" t="b">
        <f t="shared" si="44"/>
        <v>0</v>
      </c>
      <c r="N2876">
        <v>395780</v>
      </c>
      <c r="V2876">
        <v>36</v>
      </c>
    </row>
    <row r="2877" spans="1:22" x14ac:dyDescent="0.25">
      <c r="A2877">
        <v>395401</v>
      </c>
      <c r="B2877" t="s">
        <v>1063</v>
      </c>
      <c r="C2877" t="s">
        <v>1064</v>
      </c>
      <c r="D2877" t="s">
        <v>10</v>
      </c>
      <c r="E2877">
        <v>1</v>
      </c>
      <c r="F2877" t="s">
        <v>11</v>
      </c>
      <c r="G2877">
        <v>3</v>
      </c>
      <c r="H2877" t="s">
        <v>638</v>
      </c>
      <c r="I2877" t="s">
        <v>13</v>
      </c>
      <c r="J2877" t="b">
        <f t="shared" si="44"/>
        <v>0</v>
      </c>
      <c r="N2877">
        <v>395781</v>
      </c>
      <c r="V2877">
        <v>36</v>
      </c>
    </row>
    <row r="2878" spans="1:22" x14ac:dyDescent="0.25">
      <c r="A2878">
        <v>395402</v>
      </c>
      <c r="B2878">
        <v>61316</v>
      </c>
      <c r="C2878" t="s">
        <v>1069</v>
      </c>
      <c r="D2878" t="s">
        <v>10</v>
      </c>
      <c r="E2878">
        <v>95</v>
      </c>
      <c r="F2878" t="s">
        <v>11</v>
      </c>
      <c r="G2878">
        <v>1</v>
      </c>
      <c r="I2878" t="s">
        <v>13</v>
      </c>
      <c r="J2878" t="b">
        <f t="shared" si="44"/>
        <v>0</v>
      </c>
      <c r="N2878">
        <v>395783</v>
      </c>
      <c r="V2878">
        <v>36</v>
      </c>
    </row>
    <row r="2879" spans="1:22" x14ac:dyDescent="0.25">
      <c r="A2879">
        <v>395403</v>
      </c>
      <c r="B2879">
        <v>127057</v>
      </c>
      <c r="C2879" t="s">
        <v>1070</v>
      </c>
      <c r="D2879" t="s">
        <v>10</v>
      </c>
      <c r="E2879">
        <v>391</v>
      </c>
      <c r="F2879" t="s">
        <v>31</v>
      </c>
      <c r="G2879">
        <v>1</v>
      </c>
      <c r="H2879" t="s">
        <v>24</v>
      </c>
      <c r="I2879" t="s">
        <v>13</v>
      </c>
      <c r="J2879" t="b">
        <f t="shared" si="44"/>
        <v>0</v>
      </c>
      <c r="N2879">
        <v>395784</v>
      </c>
      <c r="V2879">
        <v>36</v>
      </c>
    </row>
    <row r="2880" spans="1:22" x14ac:dyDescent="0.25">
      <c r="A2880">
        <v>395404</v>
      </c>
      <c r="B2880">
        <v>60132</v>
      </c>
      <c r="C2880" t="s">
        <v>883</v>
      </c>
      <c r="D2880" t="s">
        <v>10</v>
      </c>
      <c r="E2880">
        <v>393</v>
      </c>
      <c r="F2880" t="s">
        <v>11</v>
      </c>
      <c r="G2880">
        <v>1</v>
      </c>
      <c r="I2880" t="s">
        <v>13</v>
      </c>
      <c r="J2880" t="b">
        <f t="shared" si="44"/>
        <v>0</v>
      </c>
      <c r="N2880">
        <v>395785</v>
      </c>
      <c r="V2880">
        <v>36</v>
      </c>
    </row>
    <row r="2881" spans="1:22" x14ac:dyDescent="0.25">
      <c r="A2881">
        <v>395405</v>
      </c>
      <c r="B2881">
        <v>30131</v>
      </c>
      <c r="C2881" t="s">
        <v>811</v>
      </c>
      <c r="D2881" t="s">
        <v>10</v>
      </c>
      <c r="E2881">
        <v>4</v>
      </c>
      <c r="F2881" t="s">
        <v>11</v>
      </c>
      <c r="G2881">
        <v>1</v>
      </c>
      <c r="H2881" t="s">
        <v>160</v>
      </c>
      <c r="I2881" t="s">
        <v>13</v>
      </c>
      <c r="J2881" t="b">
        <f t="shared" si="44"/>
        <v>0</v>
      </c>
      <c r="N2881">
        <v>395786</v>
      </c>
      <c r="V2881">
        <v>36</v>
      </c>
    </row>
    <row r="2882" spans="1:22" x14ac:dyDescent="0.25">
      <c r="A2882">
        <v>395406</v>
      </c>
      <c r="B2882">
        <v>30131</v>
      </c>
      <c r="C2882" t="s">
        <v>811</v>
      </c>
      <c r="D2882" t="s">
        <v>10</v>
      </c>
      <c r="E2882">
        <v>5</v>
      </c>
      <c r="F2882" t="s">
        <v>11</v>
      </c>
      <c r="G2882">
        <v>1</v>
      </c>
      <c r="H2882" t="s">
        <v>22</v>
      </c>
      <c r="I2882" t="s">
        <v>13</v>
      </c>
      <c r="J2882" t="b">
        <f t="shared" si="44"/>
        <v>0</v>
      </c>
      <c r="N2882">
        <v>395787</v>
      </c>
      <c r="V2882">
        <v>36</v>
      </c>
    </row>
    <row r="2883" spans="1:22" x14ac:dyDescent="0.25">
      <c r="A2883">
        <v>395407</v>
      </c>
      <c r="B2883">
        <v>115030</v>
      </c>
      <c r="C2883" t="s">
        <v>308</v>
      </c>
      <c r="D2883" t="s">
        <v>10</v>
      </c>
      <c r="E2883">
        <v>36</v>
      </c>
      <c r="F2883" t="s">
        <v>31</v>
      </c>
      <c r="G2883">
        <v>1</v>
      </c>
      <c r="I2883" t="s">
        <v>37</v>
      </c>
      <c r="J2883" t="b">
        <f t="shared" si="44"/>
        <v>0</v>
      </c>
      <c r="N2883">
        <v>395788</v>
      </c>
      <c r="V2883">
        <v>36</v>
      </c>
    </row>
    <row r="2884" spans="1:22" x14ac:dyDescent="0.25">
      <c r="A2884">
        <v>395408</v>
      </c>
      <c r="B2884">
        <v>115030</v>
      </c>
      <c r="C2884" t="s">
        <v>308</v>
      </c>
      <c r="D2884" t="s">
        <v>10</v>
      </c>
      <c r="E2884">
        <v>36</v>
      </c>
      <c r="F2884" t="s">
        <v>11</v>
      </c>
      <c r="G2884">
        <v>1</v>
      </c>
      <c r="H2884" t="s">
        <v>24</v>
      </c>
      <c r="I2884" t="s">
        <v>37</v>
      </c>
      <c r="J2884" t="b">
        <f t="shared" si="44"/>
        <v>0</v>
      </c>
      <c r="N2884">
        <v>395789</v>
      </c>
      <c r="V2884">
        <v>36</v>
      </c>
    </row>
    <row r="2885" spans="1:22" x14ac:dyDescent="0.25">
      <c r="A2885">
        <v>395409</v>
      </c>
      <c r="B2885">
        <v>115030</v>
      </c>
      <c r="C2885" t="s">
        <v>308</v>
      </c>
      <c r="D2885" t="s">
        <v>10</v>
      </c>
      <c r="E2885">
        <v>600</v>
      </c>
      <c r="F2885" t="s">
        <v>11</v>
      </c>
      <c r="G2885">
        <v>1</v>
      </c>
      <c r="H2885" t="s">
        <v>24</v>
      </c>
      <c r="I2885" t="s">
        <v>13</v>
      </c>
      <c r="J2885" t="b">
        <f t="shared" si="44"/>
        <v>0</v>
      </c>
      <c r="N2885">
        <v>395790</v>
      </c>
      <c r="V2885">
        <v>36</v>
      </c>
    </row>
    <row r="2886" spans="1:22" x14ac:dyDescent="0.25">
      <c r="A2886">
        <v>395410</v>
      </c>
      <c r="B2886">
        <v>40520</v>
      </c>
      <c r="C2886" t="s">
        <v>756</v>
      </c>
      <c r="D2886" t="s">
        <v>10</v>
      </c>
      <c r="E2886">
        <v>90</v>
      </c>
      <c r="F2886" t="s">
        <v>11</v>
      </c>
      <c r="G2886">
        <v>1</v>
      </c>
      <c r="H2886" t="s">
        <v>225</v>
      </c>
      <c r="I2886" t="s">
        <v>13</v>
      </c>
      <c r="J2886" t="b">
        <f t="shared" si="44"/>
        <v>0</v>
      </c>
      <c r="N2886">
        <v>395791</v>
      </c>
      <c r="V2886">
        <v>36</v>
      </c>
    </row>
    <row r="2887" spans="1:22" x14ac:dyDescent="0.25">
      <c r="A2887">
        <v>395411</v>
      </c>
      <c r="B2887">
        <v>40510</v>
      </c>
      <c r="C2887" t="s">
        <v>272</v>
      </c>
      <c r="D2887" t="s">
        <v>10</v>
      </c>
      <c r="E2887">
        <v>160</v>
      </c>
      <c r="F2887" t="s">
        <v>11</v>
      </c>
      <c r="G2887">
        <v>1</v>
      </c>
      <c r="H2887" t="s">
        <v>225</v>
      </c>
      <c r="I2887" t="s">
        <v>13</v>
      </c>
      <c r="J2887" t="b">
        <f t="shared" si="44"/>
        <v>0</v>
      </c>
      <c r="N2887">
        <v>395792</v>
      </c>
      <c r="V2887">
        <v>36</v>
      </c>
    </row>
    <row r="2888" spans="1:22" x14ac:dyDescent="0.25">
      <c r="A2888">
        <v>395412</v>
      </c>
      <c r="B2888">
        <v>40480</v>
      </c>
      <c r="C2888" t="s">
        <v>273</v>
      </c>
      <c r="D2888" t="s">
        <v>10</v>
      </c>
      <c r="E2888">
        <v>70</v>
      </c>
      <c r="F2888" t="s">
        <v>11</v>
      </c>
      <c r="G2888">
        <v>1</v>
      </c>
      <c r="H2888" t="s">
        <v>225</v>
      </c>
      <c r="I2888" t="s">
        <v>13</v>
      </c>
      <c r="J2888" t="b">
        <f t="shared" si="44"/>
        <v>0</v>
      </c>
      <c r="N2888">
        <v>395793</v>
      </c>
      <c r="V2888">
        <v>36</v>
      </c>
    </row>
    <row r="2889" spans="1:22" x14ac:dyDescent="0.25">
      <c r="A2889">
        <v>395413</v>
      </c>
      <c r="B2889">
        <v>40480</v>
      </c>
      <c r="C2889" t="s">
        <v>273</v>
      </c>
      <c r="D2889" t="s">
        <v>10</v>
      </c>
      <c r="E2889">
        <v>15</v>
      </c>
      <c r="F2889" t="s">
        <v>11</v>
      </c>
      <c r="G2889">
        <v>1</v>
      </c>
      <c r="H2889" t="s">
        <v>225</v>
      </c>
      <c r="I2889" t="s">
        <v>13</v>
      </c>
      <c r="J2889" t="b">
        <f t="shared" si="44"/>
        <v>0</v>
      </c>
      <c r="N2889">
        <v>395794</v>
      </c>
      <c r="V2889">
        <v>36</v>
      </c>
    </row>
    <row r="2890" spans="1:22" x14ac:dyDescent="0.25">
      <c r="A2890">
        <v>395414</v>
      </c>
      <c r="B2890">
        <v>25480</v>
      </c>
      <c r="C2890" t="s">
        <v>1071</v>
      </c>
      <c r="D2890" t="s">
        <v>10</v>
      </c>
      <c r="E2890">
        <v>12</v>
      </c>
      <c r="F2890" t="s">
        <v>11</v>
      </c>
      <c r="G2890">
        <v>1</v>
      </c>
      <c r="H2890" t="s">
        <v>1072</v>
      </c>
      <c r="I2890" t="s">
        <v>13</v>
      </c>
      <c r="J2890" t="b">
        <f t="shared" si="44"/>
        <v>0</v>
      </c>
      <c r="N2890">
        <v>395795</v>
      </c>
      <c r="V2890">
        <v>36</v>
      </c>
    </row>
    <row r="2891" spans="1:22" x14ac:dyDescent="0.25">
      <c r="A2891">
        <v>395415</v>
      </c>
      <c r="B2891" t="s">
        <v>172</v>
      </c>
      <c r="C2891" t="s">
        <v>173</v>
      </c>
      <c r="D2891" t="s">
        <v>10</v>
      </c>
      <c r="E2891">
        <v>295</v>
      </c>
      <c r="F2891" t="s">
        <v>31</v>
      </c>
      <c r="G2891">
        <v>1</v>
      </c>
      <c r="H2891" t="s">
        <v>22</v>
      </c>
      <c r="I2891" t="s">
        <v>37</v>
      </c>
      <c r="J2891" t="b">
        <f t="shared" si="44"/>
        <v>0</v>
      </c>
      <c r="N2891">
        <v>395796</v>
      </c>
      <c r="V2891">
        <v>36</v>
      </c>
    </row>
    <row r="2892" spans="1:22" x14ac:dyDescent="0.25">
      <c r="A2892">
        <v>395416</v>
      </c>
      <c r="B2892" t="s">
        <v>172</v>
      </c>
      <c r="C2892" t="s">
        <v>173</v>
      </c>
      <c r="D2892" t="s">
        <v>10</v>
      </c>
      <c r="E2892">
        <v>295</v>
      </c>
      <c r="F2892" t="s">
        <v>11</v>
      </c>
      <c r="G2892">
        <v>1</v>
      </c>
      <c r="H2892" t="s">
        <v>141</v>
      </c>
      <c r="I2892" t="s">
        <v>37</v>
      </c>
      <c r="J2892" t="b">
        <f t="shared" ref="J2892:J2955" si="45">A2892=A2891</f>
        <v>0</v>
      </c>
      <c r="N2892">
        <v>395797</v>
      </c>
      <c r="V2892">
        <v>36</v>
      </c>
    </row>
    <row r="2893" spans="1:22" x14ac:dyDescent="0.25">
      <c r="A2893">
        <v>395417</v>
      </c>
      <c r="B2893" t="s">
        <v>172</v>
      </c>
      <c r="C2893" t="s">
        <v>173</v>
      </c>
      <c r="D2893" t="s">
        <v>10</v>
      </c>
      <c r="E2893">
        <v>4</v>
      </c>
      <c r="F2893" t="s">
        <v>31</v>
      </c>
      <c r="G2893">
        <v>1</v>
      </c>
      <c r="H2893" t="s">
        <v>22</v>
      </c>
      <c r="I2893" t="s">
        <v>13</v>
      </c>
      <c r="J2893" t="b">
        <f t="shared" si="45"/>
        <v>0</v>
      </c>
      <c r="N2893">
        <v>395798</v>
      </c>
      <c r="V2893">
        <v>37</v>
      </c>
    </row>
    <row r="2894" spans="1:22" x14ac:dyDescent="0.25">
      <c r="A2894">
        <v>395425</v>
      </c>
      <c r="B2894">
        <v>213093</v>
      </c>
      <c r="C2894" t="s">
        <v>853</v>
      </c>
      <c r="D2894" t="s">
        <v>10</v>
      </c>
      <c r="E2894">
        <v>20</v>
      </c>
      <c r="F2894" t="s">
        <v>31</v>
      </c>
      <c r="G2894">
        <v>1</v>
      </c>
      <c r="H2894" t="s">
        <v>140</v>
      </c>
      <c r="I2894" t="s">
        <v>52</v>
      </c>
      <c r="J2894" t="b">
        <f t="shared" si="45"/>
        <v>0</v>
      </c>
      <c r="N2894">
        <v>395799</v>
      </c>
      <c r="V2894">
        <v>38</v>
      </c>
    </row>
    <row r="2895" spans="1:22" x14ac:dyDescent="0.25">
      <c r="A2895">
        <v>395426</v>
      </c>
      <c r="B2895">
        <v>45139</v>
      </c>
      <c r="C2895" t="s">
        <v>280</v>
      </c>
      <c r="D2895" t="s">
        <v>10</v>
      </c>
      <c r="E2895">
        <v>20</v>
      </c>
      <c r="F2895" t="s">
        <v>11</v>
      </c>
      <c r="G2895">
        <v>1</v>
      </c>
      <c r="H2895" t="s">
        <v>38</v>
      </c>
      <c r="I2895" t="s">
        <v>52</v>
      </c>
      <c r="J2895" t="b">
        <f t="shared" si="45"/>
        <v>0</v>
      </c>
      <c r="N2895">
        <v>395800</v>
      </c>
      <c r="V2895">
        <v>38</v>
      </c>
    </row>
    <row r="2896" spans="1:22" x14ac:dyDescent="0.25">
      <c r="A2896">
        <v>395427</v>
      </c>
      <c r="B2896">
        <v>45150</v>
      </c>
      <c r="C2896" t="s">
        <v>279</v>
      </c>
      <c r="D2896" t="s">
        <v>10</v>
      </c>
      <c r="E2896">
        <v>40</v>
      </c>
      <c r="F2896" t="s">
        <v>11</v>
      </c>
      <c r="G2896">
        <v>1</v>
      </c>
      <c r="I2896" t="s">
        <v>52</v>
      </c>
      <c r="J2896" t="b">
        <f t="shared" si="45"/>
        <v>0</v>
      </c>
      <c r="N2896">
        <v>395801</v>
      </c>
      <c r="V2896">
        <v>38</v>
      </c>
    </row>
    <row r="2897" spans="1:22" x14ac:dyDescent="0.25">
      <c r="A2897">
        <v>395428</v>
      </c>
      <c r="B2897">
        <v>40230</v>
      </c>
      <c r="C2897" t="s">
        <v>286</v>
      </c>
      <c r="D2897" t="s">
        <v>10</v>
      </c>
      <c r="E2897">
        <v>0</v>
      </c>
      <c r="F2897" t="s">
        <v>11</v>
      </c>
      <c r="G2897">
        <v>1</v>
      </c>
      <c r="H2897" t="s">
        <v>225</v>
      </c>
      <c r="I2897" t="s">
        <v>52</v>
      </c>
      <c r="J2897" t="b">
        <f t="shared" si="45"/>
        <v>0</v>
      </c>
      <c r="N2897">
        <v>395802</v>
      </c>
      <c r="V2897">
        <v>38</v>
      </c>
    </row>
    <row r="2898" spans="1:22" x14ac:dyDescent="0.25">
      <c r="A2898">
        <v>395429</v>
      </c>
      <c r="B2898">
        <v>40245</v>
      </c>
      <c r="C2898" t="s">
        <v>734</v>
      </c>
      <c r="D2898" t="s">
        <v>10</v>
      </c>
      <c r="E2898">
        <v>0</v>
      </c>
      <c r="F2898" t="s">
        <v>11</v>
      </c>
      <c r="G2898">
        <v>1</v>
      </c>
      <c r="H2898" t="s">
        <v>225</v>
      </c>
      <c r="I2898" t="s">
        <v>52</v>
      </c>
      <c r="J2898" t="b">
        <f t="shared" si="45"/>
        <v>0</v>
      </c>
      <c r="N2898">
        <v>395803</v>
      </c>
      <c r="V2898">
        <v>39</v>
      </c>
    </row>
    <row r="2899" spans="1:22" x14ac:dyDescent="0.25">
      <c r="A2899">
        <v>395433</v>
      </c>
      <c r="B2899">
        <v>213091</v>
      </c>
      <c r="C2899" t="s">
        <v>852</v>
      </c>
      <c r="D2899" t="s">
        <v>10</v>
      </c>
      <c r="E2899">
        <v>20</v>
      </c>
      <c r="F2899" t="s">
        <v>31</v>
      </c>
      <c r="G2899">
        <v>1</v>
      </c>
      <c r="H2899" t="s">
        <v>140</v>
      </c>
      <c r="I2899" t="s">
        <v>52</v>
      </c>
      <c r="J2899" t="b">
        <f t="shared" si="45"/>
        <v>0</v>
      </c>
      <c r="N2899">
        <v>395806</v>
      </c>
      <c r="V2899">
        <v>39</v>
      </c>
    </row>
    <row r="2900" spans="1:22" x14ac:dyDescent="0.25">
      <c r="A2900">
        <v>395434</v>
      </c>
      <c r="B2900">
        <v>45139</v>
      </c>
      <c r="C2900" t="s">
        <v>280</v>
      </c>
      <c r="D2900" t="s">
        <v>10</v>
      </c>
      <c r="E2900">
        <v>10</v>
      </c>
      <c r="F2900" t="s">
        <v>11</v>
      </c>
      <c r="G2900">
        <v>1</v>
      </c>
      <c r="H2900" t="s">
        <v>38</v>
      </c>
      <c r="I2900" t="s">
        <v>52</v>
      </c>
      <c r="J2900" t="b">
        <f t="shared" si="45"/>
        <v>0</v>
      </c>
      <c r="N2900">
        <v>395807</v>
      </c>
      <c r="V2900">
        <v>39</v>
      </c>
    </row>
    <row r="2901" spans="1:22" x14ac:dyDescent="0.25">
      <c r="A2901">
        <v>395435</v>
      </c>
      <c r="B2901">
        <v>45150</v>
      </c>
      <c r="C2901" t="s">
        <v>279</v>
      </c>
      <c r="D2901" t="s">
        <v>10</v>
      </c>
      <c r="E2901">
        <v>40</v>
      </c>
      <c r="F2901" t="s">
        <v>11</v>
      </c>
      <c r="G2901">
        <v>1</v>
      </c>
      <c r="I2901" t="s">
        <v>52</v>
      </c>
      <c r="J2901" t="b">
        <f t="shared" si="45"/>
        <v>0</v>
      </c>
      <c r="N2901">
        <v>395817</v>
      </c>
      <c r="V2901">
        <v>39</v>
      </c>
    </row>
    <row r="2902" spans="1:22" x14ac:dyDescent="0.25">
      <c r="A2902">
        <v>395447</v>
      </c>
      <c r="B2902" t="s">
        <v>1073</v>
      </c>
      <c r="C2902" t="s">
        <v>1074</v>
      </c>
      <c r="D2902" t="s">
        <v>10</v>
      </c>
      <c r="E2902">
        <v>11</v>
      </c>
      <c r="F2902" t="s">
        <v>31</v>
      </c>
      <c r="G2902">
        <v>1</v>
      </c>
      <c r="H2902" t="s">
        <v>62</v>
      </c>
      <c r="I2902" t="s">
        <v>52</v>
      </c>
      <c r="J2902" t="b">
        <f t="shared" si="45"/>
        <v>0</v>
      </c>
      <c r="N2902">
        <v>395818</v>
      </c>
      <c r="V2902">
        <v>39</v>
      </c>
    </row>
    <row r="2903" spans="1:22" x14ac:dyDescent="0.25">
      <c r="A2903">
        <v>395454</v>
      </c>
      <c r="B2903" t="s">
        <v>391</v>
      </c>
      <c r="C2903" t="s">
        <v>392</v>
      </c>
      <c r="D2903" t="s">
        <v>10</v>
      </c>
      <c r="E2903">
        <v>1</v>
      </c>
      <c r="F2903" t="s">
        <v>11</v>
      </c>
      <c r="G2903">
        <v>3</v>
      </c>
      <c r="H2903" t="s">
        <v>1075</v>
      </c>
      <c r="I2903" t="s">
        <v>13</v>
      </c>
      <c r="J2903" t="b">
        <f t="shared" si="45"/>
        <v>0</v>
      </c>
      <c r="N2903">
        <v>395819</v>
      </c>
      <c r="V2903">
        <v>39</v>
      </c>
    </row>
    <row r="2904" spans="1:22" x14ac:dyDescent="0.25">
      <c r="A2904">
        <v>395462</v>
      </c>
      <c r="B2904" t="s">
        <v>1023</v>
      </c>
      <c r="C2904" t="s">
        <v>1024</v>
      </c>
      <c r="D2904" t="s">
        <v>10</v>
      </c>
      <c r="E2904">
        <v>4</v>
      </c>
      <c r="F2904" t="s">
        <v>31</v>
      </c>
      <c r="G2904">
        <v>3</v>
      </c>
      <c r="I2904" t="s">
        <v>52</v>
      </c>
      <c r="J2904" t="b">
        <f t="shared" si="45"/>
        <v>0</v>
      </c>
      <c r="N2904">
        <v>395820</v>
      </c>
      <c r="V2904">
        <v>39</v>
      </c>
    </row>
    <row r="2905" spans="1:22" x14ac:dyDescent="0.25">
      <c r="A2905">
        <v>395463</v>
      </c>
      <c r="B2905" t="s">
        <v>1023</v>
      </c>
      <c r="C2905" t="s">
        <v>1024</v>
      </c>
      <c r="D2905" t="s">
        <v>10</v>
      </c>
      <c r="E2905">
        <v>1</v>
      </c>
      <c r="F2905" t="s">
        <v>31</v>
      </c>
      <c r="G2905">
        <v>10</v>
      </c>
      <c r="H2905" t="s">
        <v>62</v>
      </c>
      <c r="I2905" t="s">
        <v>1076</v>
      </c>
      <c r="J2905" t="b">
        <f t="shared" si="45"/>
        <v>0</v>
      </c>
      <c r="N2905">
        <v>395821</v>
      </c>
      <c r="V2905">
        <v>39</v>
      </c>
    </row>
    <row r="2906" spans="1:22" x14ac:dyDescent="0.25">
      <c r="A2906">
        <v>395464</v>
      </c>
      <c r="B2906" t="s">
        <v>1042</v>
      </c>
      <c r="C2906" t="s">
        <v>1043</v>
      </c>
      <c r="D2906" t="s">
        <v>10</v>
      </c>
      <c r="E2906">
        <v>4</v>
      </c>
      <c r="F2906" t="s">
        <v>11</v>
      </c>
      <c r="G2906">
        <v>1</v>
      </c>
      <c r="H2906" t="s">
        <v>140</v>
      </c>
      <c r="I2906" t="s">
        <v>52</v>
      </c>
      <c r="J2906" t="b">
        <f t="shared" si="45"/>
        <v>0</v>
      </c>
      <c r="N2906">
        <v>395822</v>
      </c>
      <c r="V2906">
        <v>39</v>
      </c>
    </row>
    <row r="2907" spans="1:22" x14ac:dyDescent="0.25">
      <c r="A2907">
        <v>395465</v>
      </c>
      <c r="B2907" t="s">
        <v>1042</v>
      </c>
      <c r="C2907" t="s">
        <v>1043</v>
      </c>
      <c r="D2907" t="s">
        <v>10</v>
      </c>
      <c r="E2907">
        <v>1</v>
      </c>
      <c r="F2907" t="s">
        <v>11</v>
      </c>
      <c r="G2907">
        <v>1</v>
      </c>
      <c r="H2907" t="s">
        <v>140</v>
      </c>
      <c r="I2907" t="s">
        <v>1076</v>
      </c>
      <c r="J2907" t="b">
        <f t="shared" si="45"/>
        <v>0</v>
      </c>
      <c r="N2907">
        <v>395823</v>
      </c>
      <c r="V2907">
        <v>39</v>
      </c>
    </row>
    <row r="2908" spans="1:22" x14ac:dyDescent="0.25">
      <c r="A2908">
        <v>395466</v>
      </c>
      <c r="B2908" t="s">
        <v>1040</v>
      </c>
      <c r="C2908" t="s">
        <v>1041</v>
      </c>
      <c r="D2908" t="s">
        <v>10</v>
      </c>
      <c r="E2908">
        <v>4</v>
      </c>
      <c r="F2908" t="s">
        <v>11</v>
      </c>
      <c r="G2908">
        <v>1</v>
      </c>
      <c r="I2908" t="s">
        <v>52</v>
      </c>
      <c r="J2908" t="b">
        <f t="shared" si="45"/>
        <v>0</v>
      </c>
      <c r="N2908">
        <v>395824</v>
      </c>
      <c r="V2908">
        <v>39</v>
      </c>
    </row>
    <row r="2909" spans="1:22" x14ac:dyDescent="0.25">
      <c r="A2909">
        <v>395467</v>
      </c>
      <c r="B2909" t="s">
        <v>1040</v>
      </c>
      <c r="C2909" t="s">
        <v>1041</v>
      </c>
      <c r="D2909" t="s">
        <v>10</v>
      </c>
      <c r="E2909">
        <v>1</v>
      </c>
      <c r="F2909" t="s">
        <v>11</v>
      </c>
      <c r="G2909">
        <v>1</v>
      </c>
      <c r="I2909" t="s">
        <v>1076</v>
      </c>
      <c r="J2909" t="b">
        <f t="shared" si="45"/>
        <v>0</v>
      </c>
      <c r="N2909">
        <v>395825</v>
      </c>
      <c r="V2909">
        <v>39</v>
      </c>
    </row>
    <row r="2910" spans="1:22" x14ac:dyDescent="0.25">
      <c r="A2910">
        <v>395468</v>
      </c>
      <c r="B2910" t="s">
        <v>538</v>
      </c>
      <c r="C2910" t="s">
        <v>539</v>
      </c>
      <c r="D2910" t="s">
        <v>10</v>
      </c>
      <c r="E2910">
        <v>4</v>
      </c>
      <c r="F2910" t="s">
        <v>11</v>
      </c>
      <c r="G2910">
        <v>1</v>
      </c>
      <c r="I2910" t="s">
        <v>52</v>
      </c>
      <c r="J2910" t="b">
        <f t="shared" si="45"/>
        <v>0</v>
      </c>
      <c r="N2910">
        <v>395851</v>
      </c>
      <c r="V2910">
        <v>39</v>
      </c>
    </row>
    <row r="2911" spans="1:22" x14ac:dyDescent="0.25">
      <c r="A2911">
        <v>395469</v>
      </c>
      <c r="B2911" t="s">
        <v>538</v>
      </c>
      <c r="C2911" t="s">
        <v>539</v>
      </c>
      <c r="D2911" t="s">
        <v>10</v>
      </c>
      <c r="E2911">
        <v>1</v>
      </c>
      <c r="F2911" t="s">
        <v>11</v>
      </c>
      <c r="G2911">
        <v>1</v>
      </c>
      <c r="I2911" t="s">
        <v>1076</v>
      </c>
      <c r="J2911" t="b">
        <f t="shared" si="45"/>
        <v>0</v>
      </c>
      <c r="N2911">
        <v>395852</v>
      </c>
      <c r="V2911">
        <v>39</v>
      </c>
    </row>
    <row r="2912" spans="1:22" x14ac:dyDescent="0.25">
      <c r="A2912">
        <v>395470</v>
      </c>
      <c r="B2912" t="s">
        <v>1023</v>
      </c>
      <c r="C2912" t="s">
        <v>1024</v>
      </c>
      <c r="D2912" t="s">
        <v>10</v>
      </c>
      <c r="E2912">
        <v>1</v>
      </c>
      <c r="F2912" t="s">
        <v>11</v>
      </c>
      <c r="G2912">
        <v>3</v>
      </c>
      <c r="I2912" t="s">
        <v>13</v>
      </c>
      <c r="J2912" t="b">
        <f t="shared" si="45"/>
        <v>0</v>
      </c>
      <c r="N2912">
        <v>395853</v>
      </c>
      <c r="V2912">
        <v>39</v>
      </c>
    </row>
    <row r="2913" spans="1:22" x14ac:dyDescent="0.25">
      <c r="A2913">
        <v>395471</v>
      </c>
      <c r="B2913">
        <v>103651</v>
      </c>
      <c r="C2913" t="s">
        <v>1077</v>
      </c>
      <c r="D2913" t="s">
        <v>10</v>
      </c>
      <c r="E2913">
        <v>300</v>
      </c>
      <c r="F2913" t="s">
        <v>31</v>
      </c>
      <c r="G2913">
        <v>1</v>
      </c>
      <c r="I2913" t="s">
        <v>13</v>
      </c>
      <c r="J2913" t="b">
        <f t="shared" si="45"/>
        <v>0</v>
      </c>
      <c r="N2913">
        <v>395854</v>
      </c>
      <c r="V2913">
        <v>39</v>
      </c>
    </row>
    <row r="2914" spans="1:22" x14ac:dyDescent="0.25">
      <c r="A2914">
        <v>395472</v>
      </c>
      <c r="B2914">
        <v>103651</v>
      </c>
      <c r="C2914" t="s">
        <v>1077</v>
      </c>
      <c r="D2914" t="s">
        <v>10</v>
      </c>
      <c r="E2914">
        <v>300</v>
      </c>
      <c r="F2914" t="s">
        <v>11</v>
      </c>
      <c r="G2914">
        <v>1</v>
      </c>
      <c r="I2914" t="s">
        <v>685</v>
      </c>
      <c r="J2914" t="b">
        <f t="shared" si="45"/>
        <v>0</v>
      </c>
      <c r="N2914">
        <v>395855</v>
      </c>
      <c r="V2914">
        <v>39</v>
      </c>
    </row>
    <row r="2915" spans="1:22" x14ac:dyDescent="0.25">
      <c r="A2915">
        <v>395473</v>
      </c>
      <c r="B2915">
        <v>101466</v>
      </c>
      <c r="C2915" t="s">
        <v>305</v>
      </c>
      <c r="D2915" t="s">
        <v>10</v>
      </c>
      <c r="E2915">
        <v>100</v>
      </c>
      <c r="F2915" t="s">
        <v>11</v>
      </c>
      <c r="G2915">
        <v>1</v>
      </c>
      <c r="I2915" t="s">
        <v>685</v>
      </c>
      <c r="J2915" t="b">
        <f t="shared" si="45"/>
        <v>0</v>
      </c>
      <c r="N2915">
        <v>395856</v>
      </c>
      <c r="V2915">
        <v>39</v>
      </c>
    </row>
    <row r="2916" spans="1:22" x14ac:dyDescent="0.25">
      <c r="A2916">
        <v>395474</v>
      </c>
      <c r="B2916">
        <v>70030</v>
      </c>
      <c r="C2916" t="s">
        <v>387</v>
      </c>
      <c r="D2916" t="s">
        <v>10</v>
      </c>
      <c r="E2916">
        <v>1</v>
      </c>
      <c r="F2916" t="s">
        <v>11</v>
      </c>
      <c r="G2916">
        <v>1</v>
      </c>
      <c r="H2916" t="s">
        <v>225</v>
      </c>
      <c r="I2916" t="s">
        <v>685</v>
      </c>
      <c r="J2916" t="b">
        <f t="shared" si="45"/>
        <v>0</v>
      </c>
      <c r="N2916">
        <v>395857</v>
      </c>
      <c r="V2916">
        <v>39</v>
      </c>
    </row>
    <row r="2917" spans="1:22" x14ac:dyDescent="0.25">
      <c r="A2917">
        <v>395475</v>
      </c>
      <c r="B2917">
        <v>70020</v>
      </c>
      <c r="C2917" t="s">
        <v>405</v>
      </c>
      <c r="D2917" t="s">
        <v>10</v>
      </c>
      <c r="E2917">
        <v>4</v>
      </c>
      <c r="F2917" t="s">
        <v>11</v>
      </c>
      <c r="G2917">
        <v>1</v>
      </c>
      <c r="H2917" t="s">
        <v>225</v>
      </c>
      <c r="I2917" t="s">
        <v>685</v>
      </c>
      <c r="J2917" t="b">
        <f t="shared" si="45"/>
        <v>0</v>
      </c>
      <c r="N2917">
        <v>395858</v>
      </c>
      <c r="V2917">
        <v>39</v>
      </c>
    </row>
    <row r="2918" spans="1:22" x14ac:dyDescent="0.25">
      <c r="A2918">
        <v>395476</v>
      </c>
      <c r="B2918">
        <v>61309</v>
      </c>
      <c r="C2918" t="s">
        <v>881</v>
      </c>
      <c r="D2918" t="s">
        <v>10</v>
      </c>
      <c r="E2918">
        <v>100</v>
      </c>
      <c r="F2918" t="s">
        <v>11</v>
      </c>
      <c r="G2918">
        <v>1</v>
      </c>
      <c r="H2918" t="s">
        <v>882</v>
      </c>
      <c r="I2918" t="s">
        <v>685</v>
      </c>
      <c r="J2918" t="b">
        <f t="shared" si="45"/>
        <v>0</v>
      </c>
      <c r="N2918">
        <v>395859</v>
      </c>
      <c r="V2918">
        <v>39</v>
      </c>
    </row>
    <row r="2919" spans="1:22" x14ac:dyDescent="0.25">
      <c r="A2919">
        <v>395477</v>
      </c>
      <c r="B2919">
        <v>55564</v>
      </c>
      <c r="C2919" t="s">
        <v>1078</v>
      </c>
      <c r="D2919" t="s">
        <v>10</v>
      </c>
      <c r="E2919">
        <v>44</v>
      </c>
      <c r="F2919" t="s">
        <v>11</v>
      </c>
      <c r="G2919">
        <v>1</v>
      </c>
      <c r="H2919" t="s">
        <v>222</v>
      </c>
      <c r="I2919" t="s">
        <v>13</v>
      </c>
      <c r="J2919" t="b">
        <f t="shared" si="45"/>
        <v>0</v>
      </c>
      <c r="N2919">
        <v>395860</v>
      </c>
      <c r="V2919">
        <v>39</v>
      </c>
    </row>
    <row r="2920" spans="1:22" x14ac:dyDescent="0.25">
      <c r="A2920">
        <v>395478</v>
      </c>
      <c r="B2920">
        <v>61316</v>
      </c>
      <c r="C2920" t="s">
        <v>1069</v>
      </c>
      <c r="D2920" t="s">
        <v>10</v>
      </c>
      <c r="E2920">
        <v>21</v>
      </c>
      <c r="F2920" t="s">
        <v>31</v>
      </c>
      <c r="G2920">
        <v>1</v>
      </c>
      <c r="I2920" t="s">
        <v>13</v>
      </c>
      <c r="J2920" t="b">
        <f t="shared" si="45"/>
        <v>0</v>
      </c>
      <c r="N2920">
        <v>395861</v>
      </c>
      <c r="V2920">
        <v>39</v>
      </c>
    </row>
    <row r="2921" spans="1:22" x14ac:dyDescent="0.25">
      <c r="A2921">
        <v>395479</v>
      </c>
      <c r="B2921" t="s">
        <v>1023</v>
      </c>
      <c r="C2921" t="s">
        <v>1024</v>
      </c>
      <c r="D2921" t="s">
        <v>10</v>
      </c>
      <c r="E2921">
        <v>100</v>
      </c>
      <c r="F2921" t="s">
        <v>11</v>
      </c>
      <c r="G2921">
        <v>5</v>
      </c>
      <c r="I2921" t="s">
        <v>1079</v>
      </c>
      <c r="J2921" t="b">
        <f t="shared" si="45"/>
        <v>0</v>
      </c>
      <c r="N2921">
        <v>395862</v>
      </c>
      <c r="V2921">
        <v>39</v>
      </c>
    </row>
    <row r="2922" spans="1:22" x14ac:dyDescent="0.25">
      <c r="A2922">
        <v>395480</v>
      </c>
      <c r="B2922">
        <v>85090</v>
      </c>
      <c r="C2922" t="s">
        <v>1080</v>
      </c>
      <c r="D2922" t="s">
        <v>10</v>
      </c>
      <c r="E2922">
        <v>0</v>
      </c>
      <c r="F2922" t="s">
        <v>11</v>
      </c>
      <c r="G2922">
        <v>1</v>
      </c>
      <c r="H2922" t="s">
        <v>18</v>
      </c>
      <c r="I2922" t="s">
        <v>13</v>
      </c>
      <c r="J2922" t="b">
        <f t="shared" si="45"/>
        <v>0</v>
      </c>
      <c r="N2922">
        <v>395863</v>
      </c>
      <c r="V2922">
        <v>39</v>
      </c>
    </row>
    <row r="2923" spans="1:22" x14ac:dyDescent="0.25">
      <c r="A2923">
        <v>395481</v>
      </c>
      <c r="B2923">
        <v>60543</v>
      </c>
      <c r="C2923" t="s">
        <v>723</v>
      </c>
      <c r="D2923" t="s">
        <v>10</v>
      </c>
      <c r="E2923">
        <v>20</v>
      </c>
      <c r="F2923" t="s">
        <v>11</v>
      </c>
      <c r="G2923">
        <v>1</v>
      </c>
      <c r="H2923" t="s">
        <v>724</v>
      </c>
      <c r="I2923" t="s">
        <v>13</v>
      </c>
      <c r="J2923" t="b">
        <f t="shared" si="45"/>
        <v>0</v>
      </c>
      <c r="N2923">
        <v>395864</v>
      </c>
      <c r="V2923">
        <v>39</v>
      </c>
    </row>
    <row r="2924" spans="1:22" x14ac:dyDescent="0.25">
      <c r="A2924">
        <v>395482</v>
      </c>
      <c r="B2924">
        <v>40390</v>
      </c>
      <c r="C2924" t="s">
        <v>269</v>
      </c>
      <c r="D2924" t="s">
        <v>10</v>
      </c>
      <c r="E2924">
        <v>40</v>
      </c>
      <c r="F2924" t="s">
        <v>11</v>
      </c>
      <c r="G2924">
        <v>1</v>
      </c>
      <c r="H2924" t="s">
        <v>225</v>
      </c>
      <c r="I2924" t="s">
        <v>13</v>
      </c>
      <c r="J2924" t="b">
        <f t="shared" si="45"/>
        <v>0</v>
      </c>
      <c r="N2924">
        <v>395865</v>
      </c>
      <c r="V2924">
        <v>40</v>
      </c>
    </row>
    <row r="2925" spans="1:22" x14ac:dyDescent="0.25">
      <c r="A2925">
        <v>395483</v>
      </c>
      <c r="B2925">
        <v>40440</v>
      </c>
      <c r="C2925" t="s">
        <v>270</v>
      </c>
      <c r="D2925" t="s">
        <v>10</v>
      </c>
      <c r="E2925">
        <v>20</v>
      </c>
      <c r="F2925" t="s">
        <v>11</v>
      </c>
      <c r="G2925">
        <v>1</v>
      </c>
      <c r="H2925" t="s">
        <v>225</v>
      </c>
      <c r="I2925" t="s">
        <v>13</v>
      </c>
      <c r="J2925" t="b">
        <f t="shared" si="45"/>
        <v>0</v>
      </c>
      <c r="N2925">
        <v>395866</v>
      </c>
      <c r="V2925">
        <v>40</v>
      </c>
    </row>
    <row r="2926" spans="1:22" x14ac:dyDescent="0.25">
      <c r="A2926">
        <v>395484</v>
      </c>
      <c r="B2926" t="s">
        <v>1081</v>
      </c>
      <c r="C2926" t="s">
        <v>1082</v>
      </c>
      <c r="D2926" t="s">
        <v>10</v>
      </c>
      <c r="E2926">
        <v>4</v>
      </c>
      <c r="F2926" t="s">
        <v>11</v>
      </c>
      <c r="G2926">
        <v>9</v>
      </c>
      <c r="I2926" t="s">
        <v>13</v>
      </c>
      <c r="J2926" t="b">
        <f t="shared" si="45"/>
        <v>0</v>
      </c>
      <c r="N2926">
        <v>395867</v>
      </c>
      <c r="V2926">
        <v>40</v>
      </c>
    </row>
    <row r="2927" spans="1:22" x14ac:dyDescent="0.25">
      <c r="A2927">
        <v>395485</v>
      </c>
      <c r="B2927" t="s">
        <v>1081</v>
      </c>
      <c r="C2927" t="s">
        <v>1082</v>
      </c>
      <c r="D2927" t="s">
        <v>10</v>
      </c>
      <c r="E2927">
        <v>1</v>
      </c>
      <c r="F2927" t="s">
        <v>31</v>
      </c>
      <c r="G2927">
        <v>3</v>
      </c>
      <c r="H2927" t="s">
        <v>62</v>
      </c>
      <c r="I2927" t="s">
        <v>13</v>
      </c>
      <c r="J2927" t="b">
        <f t="shared" si="45"/>
        <v>0</v>
      </c>
      <c r="N2927">
        <v>395868</v>
      </c>
      <c r="V2927">
        <v>40</v>
      </c>
    </row>
    <row r="2928" spans="1:22" x14ac:dyDescent="0.25">
      <c r="A2928">
        <v>395490</v>
      </c>
      <c r="B2928">
        <v>36387</v>
      </c>
      <c r="C2928" t="s">
        <v>1083</v>
      </c>
      <c r="D2928" t="s">
        <v>10</v>
      </c>
      <c r="E2928">
        <v>100</v>
      </c>
      <c r="F2928" t="s">
        <v>31</v>
      </c>
      <c r="G2928">
        <v>1</v>
      </c>
      <c r="H2928" t="s">
        <v>225</v>
      </c>
      <c r="I2928" t="s">
        <v>231</v>
      </c>
      <c r="J2928" t="b">
        <f t="shared" si="45"/>
        <v>0</v>
      </c>
      <c r="N2928">
        <v>395869</v>
      </c>
      <c r="V2928">
        <v>40</v>
      </c>
    </row>
    <row r="2929" spans="1:22" x14ac:dyDescent="0.25">
      <c r="A2929">
        <v>395491</v>
      </c>
      <c r="B2929">
        <v>36387</v>
      </c>
      <c r="C2929" t="s">
        <v>1083</v>
      </c>
      <c r="D2929" t="s">
        <v>10</v>
      </c>
      <c r="E2929">
        <v>5</v>
      </c>
      <c r="F2929" t="s">
        <v>11</v>
      </c>
      <c r="G2929">
        <v>1</v>
      </c>
      <c r="H2929" t="s">
        <v>225</v>
      </c>
      <c r="I2929" t="s">
        <v>35</v>
      </c>
      <c r="J2929" t="b">
        <f t="shared" si="45"/>
        <v>0</v>
      </c>
      <c r="N2929">
        <v>395870</v>
      </c>
      <c r="V2929">
        <v>40</v>
      </c>
    </row>
    <row r="2930" spans="1:22" x14ac:dyDescent="0.25">
      <c r="A2930">
        <v>395494</v>
      </c>
      <c r="B2930">
        <v>35053</v>
      </c>
      <c r="C2930" t="s">
        <v>844</v>
      </c>
      <c r="D2930" t="s">
        <v>10</v>
      </c>
      <c r="E2930">
        <v>5</v>
      </c>
      <c r="F2930" t="s">
        <v>11</v>
      </c>
      <c r="G2930">
        <v>1</v>
      </c>
      <c r="H2930" t="s">
        <v>22</v>
      </c>
      <c r="I2930" t="s">
        <v>13</v>
      </c>
      <c r="J2930" t="b">
        <f t="shared" si="45"/>
        <v>0</v>
      </c>
      <c r="N2930">
        <v>395871</v>
      </c>
      <c r="V2930">
        <v>40</v>
      </c>
    </row>
    <row r="2931" spans="1:22" x14ac:dyDescent="0.25">
      <c r="A2931">
        <v>395520</v>
      </c>
      <c r="B2931">
        <v>16047</v>
      </c>
      <c r="C2931" t="s">
        <v>775</v>
      </c>
      <c r="D2931" t="s">
        <v>10</v>
      </c>
      <c r="E2931">
        <v>47</v>
      </c>
      <c r="F2931" t="s">
        <v>31</v>
      </c>
      <c r="G2931">
        <v>4</v>
      </c>
      <c r="I2931" t="s">
        <v>704</v>
      </c>
      <c r="J2931" t="b">
        <f t="shared" si="45"/>
        <v>0</v>
      </c>
      <c r="N2931">
        <v>395872</v>
      </c>
      <c r="V2931">
        <v>40</v>
      </c>
    </row>
    <row r="2932" spans="1:22" x14ac:dyDescent="0.25">
      <c r="A2932">
        <v>395521</v>
      </c>
      <c r="B2932">
        <v>16048</v>
      </c>
      <c r="C2932" t="s">
        <v>776</v>
      </c>
      <c r="D2932" t="s">
        <v>10</v>
      </c>
      <c r="E2932">
        <v>47</v>
      </c>
      <c r="F2932" t="s">
        <v>31</v>
      </c>
      <c r="G2932">
        <v>4</v>
      </c>
      <c r="I2932" t="s">
        <v>704</v>
      </c>
      <c r="J2932" t="b">
        <f t="shared" si="45"/>
        <v>0</v>
      </c>
      <c r="N2932">
        <v>395873</v>
      </c>
      <c r="V2932">
        <v>40</v>
      </c>
    </row>
    <row r="2933" spans="1:22" x14ac:dyDescent="0.25">
      <c r="A2933">
        <v>395522</v>
      </c>
      <c r="B2933">
        <v>50304</v>
      </c>
      <c r="C2933" t="s">
        <v>777</v>
      </c>
      <c r="D2933" t="s">
        <v>10</v>
      </c>
      <c r="E2933">
        <v>141</v>
      </c>
      <c r="F2933" t="s">
        <v>31</v>
      </c>
      <c r="G2933">
        <v>4</v>
      </c>
      <c r="I2933" t="s">
        <v>704</v>
      </c>
      <c r="J2933" t="b">
        <f t="shared" si="45"/>
        <v>0</v>
      </c>
      <c r="N2933">
        <v>395874</v>
      </c>
      <c r="V2933">
        <v>40</v>
      </c>
    </row>
    <row r="2934" spans="1:22" x14ac:dyDescent="0.25">
      <c r="A2934">
        <v>395523</v>
      </c>
      <c r="B2934" t="s">
        <v>778</v>
      </c>
      <c r="C2934" t="s">
        <v>779</v>
      </c>
      <c r="D2934" t="s">
        <v>10</v>
      </c>
      <c r="E2934">
        <v>94</v>
      </c>
      <c r="F2934" t="s">
        <v>31</v>
      </c>
      <c r="G2934">
        <v>4</v>
      </c>
      <c r="I2934" t="s">
        <v>704</v>
      </c>
      <c r="J2934" t="b">
        <f t="shared" si="45"/>
        <v>0</v>
      </c>
      <c r="N2934">
        <v>395875</v>
      </c>
      <c r="V2934">
        <v>40</v>
      </c>
    </row>
    <row r="2935" spans="1:22" x14ac:dyDescent="0.25">
      <c r="A2935">
        <v>395524</v>
      </c>
      <c r="B2935">
        <v>60768</v>
      </c>
      <c r="C2935" t="s">
        <v>780</v>
      </c>
      <c r="D2935" t="s">
        <v>10</v>
      </c>
      <c r="E2935">
        <v>47</v>
      </c>
      <c r="F2935" t="s">
        <v>31</v>
      </c>
      <c r="G2935">
        <v>4</v>
      </c>
      <c r="I2935" t="s">
        <v>704</v>
      </c>
      <c r="J2935" t="b">
        <f t="shared" si="45"/>
        <v>0</v>
      </c>
      <c r="N2935">
        <v>395899</v>
      </c>
      <c r="V2935">
        <v>40</v>
      </c>
    </row>
    <row r="2936" spans="1:22" x14ac:dyDescent="0.25">
      <c r="A2936">
        <v>395525</v>
      </c>
      <c r="B2936">
        <v>36441</v>
      </c>
      <c r="C2936" t="s">
        <v>781</v>
      </c>
      <c r="D2936" t="s">
        <v>10</v>
      </c>
      <c r="E2936">
        <v>47</v>
      </c>
      <c r="F2936" t="s">
        <v>31</v>
      </c>
      <c r="G2936">
        <v>4</v>
      </c>
      <c r="I2936" t="s">
        <v>704</v>
      </c>
      <c r="J2936" t="b">
        <f t="shared" si="45"/>
        <v>0</v>
      </c>
      <c r="N2936">
        <v>395900</v>
      </c>
      <c r="V2936">
        <v>40</v>
      </c>
    </row>
    <row r="2937" spans="1:22" x14ac:dyDescent="0.25">
      <c r="A2937">
        <v>395526</v>
      </c>
      <c r="B2937">
        <v>36439</v>
      </c>
      <c r="C2937" t="s">
        <v>782</v>
      </c>
      <c r="D2937" t="s">
        <v>10</v>
      </c>
      <c r="E2937">
        <v>47</v>
      </c>
      <c r="F2937" t="s">
        <v>31</v>
      </c>
      <c r="G2937">
        <v>4</v>
      </c>
      <c r="I2937" t="s">
        <v>704</v>
      </c>
      <c r="J2937" t="b">
        <f t="shared" si="45"/>
        <v>0</v>
      </c>
      <c r="N2937">
        <v>395901</v>
      </c>
      <c r="V2937">
        <v>40</v>
      </c>
    </row>
    <row r="2938" spans="1:22" x14ac:dyDescent="0.25">
      <c r="A2938">
        <v>395527</v>
      </c>
      <c r="B2938" t="s">
        <v>783</v>
      </c>
      <c r="C2938" t="s">
        <v>784</v>
      </c>
      <c r="D2938" t="s">
        <v>10</v>
      </c>
      <c r="E2938">
        <v>47</v>
      </c>
      <c r="F2938" t="s">
        <v>31</v>
      </c>
      <c r="G2938">
        <v>4</v>
      </c>
      <c r="I2938" t="s">
        <v>704</v>
      </c>
      <c r="J2938" t="b">
        <f t="shared" si="45"/>
        <v>0</v>
      </c>
      <c r="N2938">
        <v>395902</v>
      </c>
      <c r="V2938">
        <v>40</v>
      </c>
    </row>
    <row r="2939" spans="1:22" x14ac:dyDescent="0.25">
      <c r="A2939">
        <v>395528</v>
      </c>
      <c r="B2939">
        <v>36417</v>
      </c>
      <c r="C2939" t="s">
        <v>785</v>
      </c>
      <c r="D2939" t="s">
        <v>10</v>
      </c>
      <c r="E2939">
        <v>47</v>
      </c>
      <c r="F2939" t="s">
        <v>31</v>
      </c>
      <c r="G2939">
        <v>4</v>
      </c>
      <c r="I2939" t="s">
        <v>704</v>
      </c>
      <c r="J2939" t="b">
        <f t="shared" si="45"/>
        <v>0</v>
      </c>
      <c r="N2939">
        <v>395903</v>
      </c>
      <c r="V2939">
        <v>40</v>
      </c>
    </row>
    <row r="2940" spans="1:22" x14ac:dyDescent="0.25">
      <c r="A2940">
        <v>395529</v>
      </c>
      <c r="B2940">
        <v>36418</v>
      </c>
      <c r="C2940" t="s">
        <v>786</v>
      </c>
      <c r="D2940" t="s">
        <v>10</v>
      </c>
      <c r="E2940">
        <v>47</v>
      </c>
      <c r="F2940" t="s">
        <v>31</v>
      </c>
      <c r="G2940">
        <v>4</v>
      </c>
      <c r="I2940" t="s">
        <v>704</v>
      </c>
      <c r="J2940" t="b">
        <f t="shared" si="45"/>
        <v>0</v>
      </c>
      <c r="N2940">
        <v>395904</v>
      </c>
      <c r="V2940">
        <v>40</v>
      </c>
    </row>
    <row r="2941" spans="1:22" x14ac:dyDescent="0.25">
      <c r="A2941">
        <v>395530</v>
      </c>
      <c r="B2941">
        <v>36910</v>
      </c>
      <c r="C2941" t="s">
        <v>787</v>
      </c>
      <c r="D2941" t="s">
        <v>10</v>
      </c>
      <c r="E2941">
        <v>47</v>
      </c>
      <c r="F2941" t="s">
        <v>31</v>
      </c>
      <c r="G2941">
        <v>4</v>
      </c>
      <c r="I2941" t="s">
        <v>704</v>
      </c>
      <c r="J2941" t="b">
        <f t="shared" si="45"/>
        <v>0</v>
      </c>
      <c r="N2941">
        <v>395905</v>
      </c>
      <c r="V2941">
        <v>40</v>
      </c>
    </row>
    <row r="2942" spans="1:22" x14ac:dyDescent="0.25">
      <c r="A2942">
        <v>395531</v>
      </c>
      <c r="B2942">
        <v>50290</v>
      </c>
      <c r="C2942" t="s">
        <v>788</v>
      </c>
      <c r="D2942" t="s">
        <v>10</v>
      </c>
      <c r="E2942">
        <v>47</v>
      </c>
      <c r="F2942" t="s">
        <v>31</v>
      </c>
      <c r="G2942">
        <v>4</v>
      </c>
      <c r="I2942" t="s">
        <v>704</v>
      </c>
      <c r="J2942" t="b">
        <f t="shared" si="45"/>
        <v>0</v>
      </c>
      <c r="N2942">
        <v>395906</v>
      </c>
      <c r="V2942">
        <v>40</v>
      </c>
    </row>
    <row r="2943" spans="1:22" x14ac:dyDescent="0.25">
      <c r="A2943">
        <v>395532</v>
      </c>
      <c r="B2943">
        <v>36054</v>
      </c>
      <c r="C2943" t="s">
        <v>789</v>
      </c>
      <c r="D2943" t="s">
        <v>10</v>
      </c>
      <c r="E2943">
        <v>47</v>
      </c>
      <c r="F2943" t="s">
        <v>31</v>
      </c>
      <c r="G2943">
        <v>4</v>
      </c>
      <c r="I2943" t="s">
        <v>704</v>
      </c>
      <c r="J2943" t="b">
        <f t="shared" si="45"/>
        <v>0</v>
      </c>
      <c r="N2943">
        <v>395907</v>
      </c>
      <c r="V2943">
        <v>40</v>
      </c>
    </row>
    <row r="2944" spans="1:22" x14ac:dyDescent="0.25">
      <c r="A2944">
        <v>395533</v>
      </c>
      <c r="B2944">
        <v>16047</v>
      </c>
      <c r="C2944" t="s">
        <v>775</v>
      </c>
      <c r="D2944" t="s">
        <v>10</v>
      </c>
      <c r="E2944">
        <v>47</v>
      </c>
      <c r="F2944" t="s">
        <v>31</v>
      </c>
      <c r="G2944">
        <v>4</v>
      </c>
      <c r="I2944" t="s">
        <v>704</v>
      </c>
      <c r="J2944" t="b">
        <f t="shared" si="45"/>
        <v>0</v>
      </c>
      <c r="N2944">
        <v>395908</v>
      </c>
      <c r="V2944">
        <v>40</v>
      </c>
    </row>
    <row r="2945" spans="1:22" x14ac:dyDescent="0.25">
      <c r="A2945">
        <v>395534</v>
      </c>
      <c r="B2945">
        <v>16048</v>
      </c>
      <c r="C2945" t="s">
        <v>776</v>
      </c>
      <c r="D2945" t="s">
        <v>10</v>
      </c>
      <c r="E2945">
        <v>47</v>
      </c>
      <c r="F2945" t="s">
        <v>31</v>
      </c>
      <c r="G2945">
        <v>4</v>
      </c>
      <c r="I2945" t="s">
        <v>704</v>
      </c>
      <c r="J2945" t="b">
        <f t="shared" si="45"/>
        <v>0</v>
      </c>
      <c r="N2945">
        <v>395909</v>
      </c>
      <c r="V2945">
        <v>40</v>
      </c>
    </row>
    <row r="2946" spans="1:22" x14ac:dyDescent="0.25">
      <c r="A2946">
        <v>395535</v>
      </c>
      <c r="B2946">
        <v>50304</v>
      </c>
      <c r="C2946" t="s">
        <v>777</v>
      </c>
      <c r="D2946" t="s">
        <v>10</v>
      </c>
      <c r="E2946">
        <v>47</v>
      </c>
      <c r="F2946" t="s">
        <v>31</v>
      </c>
      <c r="G2946">
        <v>4</v>
      </c>
      <c r="I2946" t="s">
        <v>704</v>
      </c>
      <c r="J2946" t="b">
        <f t="shared" si="45"/>
        <v>0</v>
      </c>
      <c r="N2946">
        <v>395910</v>
      </c>
      <c r="V2946">
        <v>40</v>
      </c>
    </row>
    <row r="2947" spans="1:22" x14ac:dyDescent="0.25">
      <c r="A2947">
        <v>395536</v>
      </c>
      <c r="B2947">
        <v>35010</v>
      </c>
      <c r="C2947" t="s">
        <v>770</v>
      </c>
      <c r="D2947" t="s">
        <v>10</v>
      </c>
      <c r="E2947">
        <v>47</v>
      </c>
      <c r="F2947" t="s">
        <v>31</v>
      </c>
      <c r="G2947">
        <v>4</v>
      </c>
      <c r="I2947" t="s">
        <v>704</v>
      </c>
      <c r="J2947" t="b">
        <f t="shared" si="45"/>
        <v>0</v>
      </c>
      <c r="N2947">
        <v>395911</v>
      </c>
      <c r="V2947">
        <v>40</v>
      </c>
    </row>
    <row r="2948" spans="1:22" x14ac:dyDescent="0.25">
      <c r="A2948">
        <v>395537</v>
      </c>
      <c r="B2948">
        <v>36439</v>
      </c>
      <c r="C2948" t="s">
        <v>782</v>
      </c>
      <c r="D2948" t="s">
        <v>10</v>
      </c>
      <c r="E2948">
        <v>47</v>
      </c>
      <c r="F2948" t="s">
        <v>31</v>
      </c>
      <c r="G2948">
        <v>4</v>
      </c>
      <c r="I2948" t="s">
        <v>704</v>
      </c>
      <c r="J2948" t="b">
        <f t="shared" si="45"/>
        <v>0</v>
      </c>
      <c r="N2948">
        <v>395912</v>
      </c>
      <c r="V2948">
        <v>40</v>
      </c>
    </row>
    <row r="2949" spans="1:22" x14ac:dyDescent="0.25">
      <c r="A2949">
        <v>395538</v>
      </c>
      <c r="B2949" t="s">
        <v>790</v>
      </c>
      <c r="C2949" t="s">
        <v>791</v>
      </c>
      <c r="D2949" t="s">
        <v>10</v>
      </c>
      <c r="E2949">
        <v>47</v>
      </c>
      <c r="F2949" t="s">
        <v>31</v>
      </c>
      <c r="G2949">
        <v>4</v>
      </c>
      <c r="I2949" t="s">
        <v>704</v>
      </c>
      <c r="J2949" t="b">
        <f t="shared" si="45"/>
        <v>0</v>
      </c>
      <c r="N2949">
        <v>395913</v>
      </c>
      <c r="V2949">
        <v>40</v>
      </c>
    </row>
    <row r="2950" spans="1:22" x14ac:dyDescent="0.25">
      <c r="A2950">
        <v>395539</v>
      </c>
      <c r="B2950">
        <v>60769</v>
      </c>
      <c r="C2950" t="s">
        <v>792</v>
      </c>
      <c r="D2950" t="s">
        <v>10</v>
      </c>
      <c r="E2950">
        <v>47</v>
      </c>
      <c r="F2950" t="s">
        <v>31</v>
      </c>
      <c r="G2950">
        <v>4</v>
      </c>
      <c r="I2950" t="s">
        <v>704</v>
      </c>
      <c r="J2950" t="b">
        <f t="shared" si="45"/>
        <v>0</v>
      </c>
      <c r="N2950">
        <v>395914</v>
      </c>
      <c r="V2950">
        <v>40</v>
      </c>
    </row>
    <row r="2951" spans="1:22" x14ac:dyDescent="0.25">
      <c r="A2951">
        <v>395541</v>
      </c>
      <c r="B2951">
        <v>65247</v>
      </c>
      <c r="C2951" t="s">
        <v>1084</v>
      </c>
      <c r="D2951" t="s">
        <v>10</v>
      </c>
      <c r="E2951">
        <v>56</v>
      </c>
      <c r="F2951" t="s">
        <v>31</v>
      </c>
      <c r="G2951">
        <v>4</v>
      </c>
      <c r="I2951" t="s">
        <v>704</v>
      </c>
      <c r="J2951" t="b">
        <f t="shared" si="45"/>
        <v>0</v>
      </c>
      <c r="N2951">
        <v>395915</v>
      </c>
      <c r="V2951">
        <v>40</v>
      </c>
    </row>
    <row r="2952" spans="1:22" x14ac:dyDescent="0.25">
      <c r="A2952">
        <v>395543</v>
      </c>
      <c r="B2952">
        <v>36306</v>
      </c>
      <c r="C2952" t="s">
        <v>1085</v>
      </c>
      <c r="D2952" t="s">
        <v>10</v>
      </c>
      <c r="E2952">
        <v>60</v>
      </c>
      <c r="F2952" t="s">
        <v>31</v>
      </c>
      <c r="G2952">
        <v>4</v>
      </c>
      <c r="I2952" t="s">
        <v>704</v>
      </c>
      <c r="J2952" t="b">
        <f t="shared" si="45"/>
        <v>0</v>
      </c>
      <c r="N2952">
        <v>395916</v>
      </c>
      <c r="V2952">
        <v>40</v>
      </c>
    </row>
    <row r="2953" spans="1:22" x14ac:dyDescent="0.25">
      <c r="A2953">
        <v>395544</v>
      </c>
      <c r="B2953">
        <v>36441</v>
      </c>
      <c r="C2953" t="s">
        <v>781</v>
      </c>
      <c r="D2953" t="s">
        <v>10</v>
      </c>
      <c r="E2953">
        <v>47</v>
      </c>
      <c r="F2953" t="s">
        <v>31</v>
      </c>
      <c r="G2953">
        <v>4</v>
      </c>
      <c r="I2953" t="s">
        <v>704</v>
      </c>
      <c r="J2953" t="b">
        <f t="shared" si="45"/>
        <v>0</v>
      </c>
      <c r="N2953">
        <v>395917</v>
      </c>
      <c r="V2953">
        <v>40</v>
      </c>
    </row>
    <row r="2954" spans="1:22" x14ac:dyDescent="0.25">
      <c r="A2954">
        <v>395547</v>
      </c>
      <c r="B2954" t="s">
        <v>732</v>
      </c>
      <c r="C2954" t="s">
        <v>733</v>
      </c>
      <c r="D2954" t="s">
        <v>10</v>
      </c>
      <c r="E2954">
        <v>2</v>
      </c>
      <c r="F2954" t="s">
        <v>31</v>
      </c>
      <c r="G2954">
        <v>5</v>
      </c>
      <c r="I2954" t="s">
        <v>42</v>
      </c>
      <c r="J2954" t="b">
        <f t="shared" si="45"/>
        <v>0</v>
      </c>
      <c r="N2954">
        <v>395918</v>
      </c>
      <c r="V2954">
        <v>40</v>
      </c>
    </row>
    <row r="2955" spans="1:22" x14ac:dyDescent="0.25">
      <c r="A2955">
        <v>395548</v>
      </c>
      <c r="B2955" t="s">
        <v>793</v>
      </c>
      <c r="C2955" t="s">
        <v>794</v>
      </c>
      <c r="D2955" t="s">
        <v>10</v>
      </c>
      <c r="E2955">
        <v>2</v>
      </c>
      <c r="F2955" t="s">
        <v>31</v>
      </c>
      <c r="G2955">
        <v>5</v>
      </c>
      <c r="I2955" t="s">
        <v>42</v>
      </c>
      <c r="J2955" t="b">
        <f t="shared" si="45"/>
        <v>0</v>
      </c>
      <c r="N2955">
        <v>395919</v>
      </c>
      <c r="V2955">
        <v>40</v>
      </c>
    </row>
    <row r="2956" spans="1:22" x14ac:dyDescent="0.25">
      <c r="A2956">
        <v>395551</v>
      </c>
      <c r="B2956">
        <v>36225</v>
      </c>
      <c r="C2956" t="s">
        <v>1086</v>
      </c>
      <c r="D2956" t="s">
        <v>10</v>
      </c>
      <c r="E2956">
        <v>56</v>
      </c>
      <c r="F2956" t="s">
        <v>31</v>
      </c>
      <c r="G2956">
        <v>4</v>
      </c>
      <c r="I2956" t="s">
        <v>704</v>
      </c>
      <c r="J2956" t="b">
        <f t="shared" ref="J2956:J3019" si="46">A2956=A2955</f>
        <v>0</v>
      </c>
      <c r="N2956">
        <v>395920</v>
      </c>
      <c r="V2956">
        <v>40</v>
      </c>
    </row>
    <row r="2957" spans="1:22" x14ac:dyDescent="0.25">
      <c r="A2957">
        <v>395552</v>
      </c>
      <c r="B2957">
        <v>36226</v>
      </c>
      <c r="C2957" t="s">
        <v>1087</v>
      </c>
      <c r="D2957" t="s">
        <v>10</v>
      </c>
      <c r="E2957">
        <v>60</v>
      </c>
      <c r="F2957" t="s">
        <v>31</v>
      </c>
      <c r="G2957">
        <v>4</v>
      </c>
      <c r="I2957" t="s">
        <v>704</v>
      </c>
      <c r="J2957" t="b">
        <f t="shared" si="46"/>
        <v>0</v>
      </c>
      <c r="N2957">
        <v>395921</v>
      </c>
      <c r="V2957">
        <v>40</v>
      </c>
    </row>
    <row r="2958" spans="1:22" x14ac:dyDescent="0.25">
      <c r="A2958">
        <v>395553</v>
      </c>
      <c r="B2958" t="s">
        <v>1088</v>
      </c>
      <c r="C2958" t="s">
        <v>1089</v>
      </c>
      <c r="D2958" t="s">
        <v>10</v>
      </c>
      <c r="E2958">
        <v>60</v>
      </c>
      <c r="F2958" t="s">
        <v>31</v>
      </c>
      <c r="G2958">
        <v>1</v>
      </c>
      <c r="H2958" t="s">
        <v>140</v>
      </c>
      <c r="I2958" t="s">
        <v>52</v>
      </c>
      <c r="J2958" t="b">
        <f t="shared" si="46"/>
        <v>0</v>
      </c>
      <c r="N2958">
        <v>395938</v>
      </c>
      <c r="V2958">
        <v>40</v>
      </c>
    </row>
    <row r="2959" spans="1:22" x14ac:dyDescent="0.25">
      <c r="A2959">
        <v>395554</v>
      </c>
      <c r="B2959">
        <v>36306</v>
      </c>
      <c r="C2959" t="s">
        <v>1085</v>
      </c>
      <c r="D2959" t="s">
        <v>10</v>
      </c>
      <c r="E2959">
        <v>60</v>
      </c>
      <c r="F2959" t="s">
        <v>11</v>
      </c>
      <c r="G2959">
        <v>4</v>
      </c>
      <c r="I2959" t="s">
        <v>52</v>
      </c>
      <c r="J2959" t="b">
        <f t="shared" si="46"/>
        <v>0</v>
      </c>
      <c r="N2959">
        <v>395939</v>
      </c>
      <c r="V2959">
        <v>40</v>
      </c>
    </row>
    <row r="2960" spans="1:22" x14ac:dyDescent="0.25">
      <c r="A2960">
        <v>395555</v>
      </c>
      <c r="B2960">
        <v>36226</v>
      </c>
      <c r="C2960" t="s">
        <v>1087</v>
      </c>
      <c r="D2960" t="s">
        <v>10</v>
      </c>
      <c r="E2960">
        <v>60</v>
      </c>
      <c r="F2960" t="s">
        <v>11</v>
      </c>
      <c r="G2960">
        <v>4</v>
      </c>
      <c r="I2960" t="s">
        <v>52</v>
      </c>
      <c r="J2960" t="b">
        <f t="shared" si="46"/>
        <v>0</v>
      </c>
      <c r="N2960">
        <v>395940</v>
      </c>
      <c r="V2960">
        <v>40</v>
      </c>
    </row>
    <row r="2961" spans="1:22" x14ac:dyDescent="0.25">
      <c r="A2961">
        <v>395556</v>
      </c>
      <c r="B2961" t="s">
        <v>1090</v>
      </c>
      <c r="C2961" t="s">
        <v>1091</v>
      </c>
      <c r="D2961" t="s">
        <v>10</v>
      </c>
      <c r="E2961">
        <v>56</v>
      </c>
      <c r="F2961" t="s">
        <v>31</v>
      </c>
      <c r="G2961">
        <v>1</v>
      </c>
      <c r="H2961" t="s">
        <v>140</v>
      </c>
      <c r="I2961" t="s">
        <v>52</v>
      </c>
      <c r="J2961" t="b">
        <f t="shared" si="46"/>
        <v>0</v>
      </c>
      <c r="N2961">
        <v>395941</v>
      </c>
      <c r="V2961">
        <v>40</v>
      </c>
    </row>
    <row r="2962" spans="1:22" x14ac:dyDescent="0.25">
      <c r="A2962">
        <v>395557</v>
      </c>
      <c r="B2962">
        <v>36225</v>
      </c>
      <c r="C2962" t="s">
        <v>1086</v>
      </c>
      <c r="D2962" t="s">
        <v>10</v>
      </c>
      <c r="E2962">
        <v>56</v>
      </c>
      <c r="F2962" t="s">
        <v>11</v>
      </c>
      <c r="G2962">
        <v>4</v>
      </c>
      <c r="I2962" t="s">
        <v>52</v>
      </c>
      <c r="J2962" t="b">
        <f t="shared" si="46"/>
        <v>0</v>
      </c>
      <c r="N2962">
        <v>395942</v>
      </c>
      <c r="V2962">
        <v>40</v>
      </c>
    </row>
    <row r="2963" spans="1:22" x14ac:dyDescent="0.25">
      <c r="A2963">
        <v>395558</v>
      </c>
      <c r="B2963">
        <v>65247</v>
      </c>
      <c r="C2963" t="s">
        <v>1084</v>
      </c>
      <c r="D2963" t="s">
        <v>10</v>
      </c>
      <c r="E2963">
        <v>56</v>
      </c>
      <c r="F2963" t="s">
        <v>11</v>
      </c>
      <c r="G2963">
        <v>4</v>
      </c>
      <c r="I2963" t="s">
        <v>52</v>
      </c>
      <c r="J2963" t="b">
        <f t="shared" si="46"/>
        <v>0</v>
      </c>
      <c r="N2963">
        <v>395943</v>
      </c>
      <c r="V2963">
        <v>40</v>
      </c>
    </row>
    <row r="2964" spans="1:22" x14ac:dyDescent="0.25">
      <c r="A2964">
        <v>395560</v>
      </c>
      <c r="B2964">
        <v>36387</v>
      </c>
      <c r="C2964" t="s">
        <v>1083</v>
      </c>
      <c r="D2964" t="s">
        <v>10</v>
      </c>
      <c r="E2964">
        <v>100</v>
      </c>
      <c r="F2964" t="s">
        <v>31</v>
      </c>
      <c r="G2964">
        <v>1</v>
      </c>
      <c r="H2964" t="s">
        <v>225</v>
      </c>
      <c r="I2964" t="s">
        <v>231</v>
      </c>
      <c r="J2964" t="b">
        <f t="shared" si="46"/>
        <v>0</v>
      </c>
      <c r="N2964">
        <v>395944</v>
      </c>
      <c r="V2964">
        <v>40</v>
      </c>
    </row>
    <row r="2965" spans="1:22" x14ac:dyDescent="0.25">
      <c r="A2965">
        <v>395564</v>
      </c>
      <c r="B2965">
        <v>75765</v>
      </c>
      <c r="C2965" t="s">
        <v>196</v>
      </c>
      <c r="D2965" t="s">
        <v>10</v>
      </c>
      <c r="E2965">
        <v>1</v>
      </c>
      <c r="F2965" t="s">
        <v>31</v>
      </c>
      <c r="G2965">
        <v>2</v>
      </c>
      <c r="I2965" t="s">
        <v>231</v>
      </c>
      <c r="J2965" t="b">
        <f t="shared" si="46"/>
        <v>0</v>
      </c>
      <c r="N2965">
        <v>395945</v>
      </c>
      <c r="V2965">
        <v>40</v>
      </c>
    </row>
    <row r="2966" spans="1:22" x14ac:dyDescent="0.25">
      <c r="A2966">
        <v>395565</v>
      </c>
      <c r="B2966">
        <v>55564</v>
      </c>
      <c r="C2966" t="s">
        <v>1078</v>
      </c>
      <c r="D2966" t="s">
        <v>10</v>
      </c>
      <c r="E2966">
        <v>120</v>
      </c>
      <c r="F2966" t="s">
        <v>31</v>
      </c>
      <c r="G2966">
        <v>1</v>
      </c>
      <c r="H2966" t="s">
        <v>222</v>
      </c>
      <c r="I2966" t="s">
        <v>231</v>
      </c>
      <c r="J2966" t="b">
        <f t="shared" si="46"/>
        <v>0</v>
      </c>
      <c r="N2966">
        <v>395946</v>
      </c>
      <c r="V2966">
        <v>40</v>
      </c>
    </row>
    <row r="2967" spans="1:22" x14ac:dyDescent="0.25">
      <c r="A2967">
        <v>395566</v>
      </c>
      <c r="B2967">
        <v>7936</v>
      </c>
      <c r="C2967" t="s">
        <v>267</v>
      </c>
      <c r="D2967" t="s">
        <v>10</v>
      </c>
      <c r="E2967">
        <v>100</v>
      </c>
      <c r="F2967" t="s">
        <v>31</v>
      </c>
      <c r="G2967">
        <v>1</v>
      </c>
      <c r="I2967" t="s">
        <v>231</v>
      </c>
      <c r="J2967" t="b">
        <f t="shared" si="46"/>
        <v>0</v>
      </c>
      <c r="N2967">
        <v>395947</v>
      </c>
      <c r="V2967">
        <v>40</v>
      </c>
    </row>
    <row r="2968" spans="1:22" x14ac:dyDescent="0.25">
      <c r="A2968">
        <v>395568</v>
      </c>
      <c r="B2968">
        <v>61317</v>
      </c>
      <c r="C2968" t="s">
        <v>950</v>
      </c>
      <c r="D2968" t="s">
        <v>10</v>
      </c>
      <c r="E2968">
        <v>100</v>
      </c>
      <c r="F2968" t="s">
        <v>31</v>
      </c>
      <c r="G2968">
        <v>1</v>
      </c>
      <c r="H2968" t="s">
        <v>386</v>
      </c>
      <c r="I2968" t="s">
        <v>231</v>
      </c>
      <c r="J2968" t="b">
        <f t="shared" si="46"/>
        <v>0</v>
      </c>
      <c r="N2968">
        <v>395948</v>
      </c>
      <c r="V2968">
        <v>40</v>
      </c>
    </row>
    <row r="2969" spans="1:22" x14ac:dyDescent="0.25">
      <c r="A2969">
        <v>395571</v>
      </c>
      <c r="B2969">
        <v>85090</v>
      </c>
      <c r="C2969" t="s">
        <v>1080</v>
      </c>
      <c r="D2969" t="s">
        <v>10</v>
      </c>
      <c r="E2969">
        <v>1</v>
      </c>
      <c r="F2969" t="s">
        <v>31</v>
      </c>
      <c r="G2969">
        <v>1</v>
      </c>
      <c r="H2969" t="s">
        <v>225</v>
      </c>
      <c r="I2969" t="s">
        <v>231</v>
      </c>
      <c r="J2969" t="b">
        <f t="shared" si="46"/>
        <v>0</v>
      </c>
      <c r="N2969">
        <v>395949</v>
      </c>
      <c r="V2969">
        <v>40</v>
      </c>
    </row>
    <row r="2970" spans="1:22" x14ac:dyDescent="0.25">
      <c r="A2970">
        <v>395575</v>
      </c>
      <c r="B2970">
        <v>70020</v>
      </c>
      <c r="C2970" t="s">
        <v>405</v>
      </c>
      <c r="D2970" t="s">
        <v>10</v>
      </c>
      <c r="E2970">
        <v>30</v>
      </c>
      <c r="F2970" t="s">
        <v>31</v>
      </c>
      <c r="G2970">
        <v>1</v>
      </c>
      <c r="H2970" t="s">
        <v>225</v>
      </c>
      <c r="I2970" t="s">
        <v>231</v>
      </c>
      <c r="J2970" t="b">
        <f t="shared" si="46"/>
        <v>0</v>
      </c>
      <c r="N2970">
        <v>395950</v>
      </c>
      <c r="V2970">
        <v>40</v>
      </c>
    </row>
    <row r="2971" spans="1:22" x14ac:dyDescent="0.25">
      <c r="A2971">
        <v>395576</v>
      </c>
      <c r="B2971">
        <v>70030</v>
      </c>
      <c r="C2971" t="s">
        <v>387</v>
      </c>
      <c r="D2971" t="s">
        <v>10</v>
      </c>
      <c r="E2971">
        <v>10</v>
      </c>
      <c r="F2971" t="s">
        <v>31</v>
      </c>
      <c r="G2971">
        <v>1</v>
      </c>
      <c r="H2971" t="s">
        <v>225</v>
      </c>
      <c r="I2971" t="s">
        <v>231</v>
      </c>
      <c r="J2971" t="b">
        <f t="shared" si="46"/>
        <v>0</v>
      </c>
      <c r="N2971">
        <v>395951</v>
      </c>
      <c r="V2971">
        <v>40</v>
      </c>
    </row>
    <row r="2972" spans="1:22" x14ac:dyDescent="0.25">
      <c r="A2972">
        <v>395578</v>
      </c>
      <c r="B2972">
        <v>45188</v>
      </c>
      <c r="C2972" t="s">
        <v>282</v>
      </c>
      <c r="D2972" t="s">
        <v>10</v>
      </c>
      <c r="E2972">
        <v>200</v>
      </c>
      <c r="F2972" t="s">
        <v>31</v>
      </c>
      <c r="G2972">
        <v>1</v>
      </c>
      <c r="H2972" t="s">
        <v>283</v>
      </c>
      <c r="I2972" t="s">
        <v>231</v>
      </c>
      <c r="J2972" t="b">
        <f t="shared" si="46"/>
        <v>0</v>
      </c>
      <c r="N2972">
        <v>395952</v>
      </c>
      <c r="V2972">
        <v>40</v>
      </c>
    </row>
    <row r="2973" spans="1:22" x14ac:dyDescent="0.25">
      <c r="A2973">
        <v>395580</v>
      </c>
      <c r="B2973">
        <v>20280</v>
      </c>
      <c r="C2973" t="s">
        <v>214</v>
      </c>
      <c r="D2973" t="s">
        <v>10</v>
      </c>
      <c r="E2973">
        <v>35</v>
      </c>
      <c r="F2973" t="s">
        <v>31</v>
      </c>
      <c r="G2973">
        <v>1</v>
      </c>
      <c r="H2973" t="s">
        <v>160</v>
      </c>
      <c r="I2973" t="s">
        <v>231</v>
      </c>
      <c r="J2973" t="b">
        <f t="shared" si="46"/>
        <v>0</v>
      </c>
      <c r="N2973">
        <v>395953</v>
      </c>
      <c r="V2973">
        <v>40</v>
      </c>
    </row>
    <row r="2974" spans="1:22" x14ac:dyDescent="0.25">
      <c r="A2974">
        <v>395583</v>
      </c>
      <c r="B2974">
        <v>75765</v>
      </c>
      <c r="C2974" t="s">
        <v>196</v>
      </c>
      <c r="D2974" t="s">
        <v>10</v>
      </c>
      <c r="E2974">
        <v>1</v>
      </c>
      <c r="F2974" t="s">
        <v>31</v>
      </c>
      <c r="G2974">
        <v>1</v>
      </c>
      <c r="I2974" t="s">
        <v>231</v>
      </c>
      <c r="J2974" t="b">
        <f t="shared" si="46"/>
        <v>0</v>
      </c>
      <c r="N2974">
        <v>395954</v>
      </c>
      <c r="V2974">
        <v>40</v>
      </c>
    </row>
    <row r="2975" spans="1:22" x14ac:dyDescent="0.25">
      <c r="A2975">
        <v>395584</v>
      </c>
      <c r="B2975" t="s">
        <v>1092</v>
      </c>
      <c r="C2975" t="s">
        <v>1093</v>
      </c>
      <c r="D2975" t="s">
        <v>10</v>
      </c>
      <c r="E2975">
        <v>110</v>
      </c>
      <c r="F2975" t="s">
        <v>31</v>
      </c>
      <c r="G2975">
        <v>1</v>
      </c>
      <c r="H2975" t="s">
        <v>192</v>
      </c>
      <c r="I2975" t="s">
        <v>231</v>
      </c>
      <c r="J2975" t="b">
        <f t="shared" si="46"/>
        <v>0</v>
      </c>
      <c r="N2975">
        <v>395955</v>
      </c>
      <c r="V2975">
        <v>40</v>
      </c>
    </row>
    <row r="2976" spans="1:22" x14ac:dyDescent="0.25">
      <c r="A2976">
        <v>395587</v>
      </c>
      <c r="B2976">
        <v>70020</v>
      </c>
      <c r="C2976" t="s">
        <v>405</v>
      </c>
      <c r="D2976" t="s">
        <v>10</v>
      </c>
      <c r="E2976">
        <v>30</v>
      </c>
      <c r="F2976" t="s">
        <v>31</v>
      </c>
      <c r="G2976">
        <v>1</v>
      </c>
      <c r="H2976" t="s">
        <v>225</v>
      </c>
      <c r="I2976" t="s">
        <v>231</v>
      </c>
      <c r="J2976" t="b">
        <f t="shared" si="46"/>
        <v>0</v>
      </c>
      <c r="N2976">
        <v>395956</v>
      </c>
      <c r="V2976">
        <v>40</v>
      </c>
    </row>
    <row r="2977" spans="1:22" x14ac:dyDescent="0.25">
      <c r="A2977">
        <v>395588</v>
      </c>
      <c r="B2977">
        <v>70030</v>
      </c>
      <c r="C2977" t="s">
        <v>387</v>
      </c>
      <c r="D2977" t="s">
        <v>10</v>
      </c>
      <c r="E2977">
        <v>10</v>
      </c>
      <c r="F2977" t="s">
        <v>31</v>
      </c>
      <c r="G2977">
        <v>1</v>
      </c>
      <c r="H2977" t="s">
        <v>225</v>
      </c>
      <c r="I2977" t="s">
        <v>231</v>
      </c>
      <c r="J2977" t="b">
        <f t="shared" si="46"/>
        <v>0</v>
      </c>
      <c r="N2977">
        <v>395957</v>
      </c>
      <c r="V2977">
        <v>40</v>
      </c>
    </row>
    <row r="2978" spans="1:22" x14ac:dyDescent="0.25">
      <c r="A2978">
        <v>395589</v>
      </c>
      <c r="B2978">
        <v>35340</v>
      </c>
      <c r="C2978" t="s">
        <v>812</v>
      </c>
      <c r="D2978" t="s">
        <v>10</v>
      </c>
      <c r="E2978">
        <v>40</v>
      </c>
      <c r="F2978" t="s">
        <v>31</v>
      </c>
      <c r="G2978">
        <v>1</v>
      </c>
      <c r="H2978" t="s">
        <v>160</v>
      </c>
      <c r="I2978" t="s">
        <v>13</v>
      </c>
      <c r="J2978" t="b">
        <f t="shared" si="46"/>
        <v>0</v>
      </c>
      <c r="N2978">
        <v>395958</v>
      </c>
      <c r="V2978">
        <v>40</v>
      </c>
    </row>
    <row r="2979" spans="1:22" x14ac:dyDescent="0.25">
      <c r="A2979">
        <v>395590</v>
      </c>
      <c r="B2979">
        <v>35340</v>
      </c>
      <c r="C2979" t="s">
        <v>812</v>
      </c>
      <c r="D2979" t="s">
        <v>10</v>
      </c>
      <c r="E2979">
        <v>100</v>
      </c>
      <c r="F2979" t="s">
        <v>31</v>
      </c>
      <c r="G2979">
        <v>1</v>
      </c>
      <c r="H2979" t="s">
        <v>160</v>
      </c>
      <c r="I2979" t="s">
        <v>13</v>
      </c>
      <c r="J2979" t="b">
        <f t="shared" si="46"/>
        <v>0</v>
      </c>
      <c r="N2979">
        <v>395959</v>
      </c>
      <c r="V2979">
        <v>40</v>
      </c>
    </row>
    <row r="2980" spans="1:22" x14ac:dyDescent="0.25">
      <c r="A2980">
        <v>395591</v>
      </c>
      <c r="B2980">
        <v>20282</v>
      </c>
      <c r="C2980" t="s">
        <v>1094</v>
      </c>
      <c r="D2980" t="s">
        <v>10</v>
      </c>
      <c r="E2980">
        <v>100</v>
      </c>
      <c r="F2980" t="s">
        <v>31</v>
      </c>
      <c r="G2980">
        <v>1</v>
      </c>
      <c r="H2980" t="s">
        <v>186</v>
      </c>
      <c r="I2980" t="s">
        <v>13</v>
      </c>
      <c r="J2980" t="b">
        <f t="shared" si="46"/>
        <v>0</v>
      </c>
      <c r="N2980">
        <v>395960</v>
      </c>
      <c r="V2980">
        <v>40</v>
      </c>
    </row>
    <row r="2981" spans="1:22" x14ac:dyDescent="0.25">
      <c r="A2981">
        <v>395594</v>
      </c>
      <c r="B2981">
        <v>45188</v>
      </c>
      <c r="C2981" t="s">
        <v>282</v>
      </c>
      <c r="D2981" t="s">
        <v>10</v>
      </c>
      <c r="E2981">
        <v>200</v>
      </c>
      <c r="F2981" t="s">
        <v>31</v>
      </c>
      <c r="G2981">
        <v>1</v>
      </c>
      <c r="H2981" t="s">
        <v>38</v>
      </c>
      <c r="I2981" t="s">
        <v>231</v>
      </c>
      <c r="J2981" t="b">
        <f t="shared" si="46"/>
        <v>0</v>
      </c>
      <c r="N2981">
        <v>395961</v>
      </c>
      <c r="V2981">
        <v>40</v>
      </c>
    </row>
    <row r="2982" spans="1:22" x14ac:dyDescent="0.25">
      <c r="A2982">
        <v>395595</v>
      </c>
      <c r="B2982">
        <v>45139</v>
      </c>
      <c r="C2982" t="s">
        <v>280</v>
      </c>
      <c r="D2982" t="s">
        <v>10</v>
      </c>
      <c r="E2982">
        <v>300</v>
      </c>
      <c r="F2982" t="s">
        <v>31</v>
      </c>
      <c r="G2982">
        <v>1</v>
      </c>
      <c r="H2982" t="s">
        <v>38</v>
      </c>
      <c r="I2982" t="s">
        <v>231</v>
      </c>
      <c r="J2982" t="b">
        <f t="shared" si="46"/>
        <v>0</v>
      </c>
      <c r="N2982">
        <v>395962</v>
      </c>
      <c r="V2982">
        <v>40</v>
      </c>
    </row>
    <row r="2983" spans="1:22" x14ac:dyDescent="0.25">
      <c r="A2983">
        <v>395597</v>
      </c>
      <c r="B2983">
        <v>56461</v>
      </c>
      <c r="C2983" t="s">
        <v>982</v>
      </c>
      <c r="D2983" t="s">
        <v>10</v>
      </c>
      <c r="E2983">
        <v>342</v>
      </c>
      <c r="F2983" t="s">
        <v>31</v>
      </c>
      <c r="G2983">
        <v>1</v>
      </c>
      <c r="H2983" t="s">
        <v>32</v>
      </c>
      <c r="I2983" t="s">
        <v>231</v>
      </c>
      <c r="J2983" t="b">
        <f t="shared" si="46"/>
        <v>0</v>
      </c>
      <c r="N2983">
        <v>395963</v>
      </c>
      <c r="V2983">
        <v>40</v>
      </c>
    </row>
    <row r="2984" spans="1:22" x14ac:dyDescent="0.25">
      <c r="A2984">
        <v>395599</v>
      </c>
      <c r="B2984">
        <v>56035</v>
      </c>
      <c r="C2984" t="s">
        <v>30</v>
      </c>
      <c r="D2984" t="s">
        <v>10</v>
      </c>
      <c r="E2984">
        <v>58</v>
      </c>
      <c r="F2984" t="s">
        <v>31</v>
      </c>
      <c r="G2984">
        <v>1</v>
      </c>
      <c r="H2984" t="s">
        <v>32</v>
      </c>
      <c r="I2984" t="s">
        <v>231</v>
      </c>
      <c r="J2984" t="b">
        <f t="shared" si="46"/>
        <v>0</v>
      </c>
      <c r="N2984">
        <v>395964</v>
      </c>
      <c r="V2984">
        <v>40</v>
      </c>
    </row>
    <row r="2985" spans="1:22" x14ac:dyDescent="0.25">
      <c r="A2985">
        <v>395608</v>
      </c>
      <c r="B2985">
        <v>75765</v>
      </c>
      <c r="C2985" t="s">
        <v>196</v>
      </c>
      <c r="D2985" t="s">
        <v>10</v>
      </c>
      <c r="E2985">
        <v>1</v>
      </c>
      <c r="F2985" t="s">
        <v>31</v>
      </c>
      <c r="G2985">
        <v>1</v>
      </c>
      <c r="I2985" t="s">
        <v>231</v>
      </c>
      <c r="J2985" t="b">
        <f t="shared" si="46"/>
        <v>0</v>
      </c>
      <c r="N2985">
        <v>395965</v>
      </c>
      <c r="V2985">
        <v>40</v>
      </c>
    </row>
    <row r="2986" spans="1:22" x14ac:dyDescent="0.25">
      <c r="A2986">
        <v>395609</v>
      </c>
      <c r="B2986">
        <v>55546</v>
      </c>
      <c r="C2986" t="s">
        <v>1095</v>
      </c>
      <c r="D2986" t="s">
        <v>10</v>
      </c>
      <c r="E2986">
        <v>36</v>
      </c>
      <c r="F2986" t="s">
        <v>31</v>
      </c>
      <c r="G2986">
        <v>1</v>
      </c>
      <c r="H2986" t="s">
        <v>604</v>
      </c>
      <c r="I2986" t="s">
        <v>231</v>
      </c>
      <c r="J2986" t="b">
        <f t="shared" si="46"/>
        <v>0</v>
      </c>
      <c r="N2986">
        <v>395966</v>
      </c>
      <c r="V2986">
        <v>40</v>
      </c>
    </row>
    <row r="2987" spans="1:22" x14ac:dyDescent="0.25">
      <c r="A2987">
        <v>395610</v>
      </c>
      <c r="B2987">
        <v>75765</v>
      </c>
      <c r="C2987" t="s">
        <v>196</v>
      </c>
      <c r="D2987" t="s">
        <v>10</v>
      </c>
      <c r="E2987">
        <v>1</v>
      </c>
      <c r="F2987" t="s">
        <v>31</v>
      </c>
      <c r="G2987">
        <v>1</v>
      </c>
      <c r="I2987" t="s">
        <v>231</v>
      </c>
      <c r="J2987" t="b">
        <f t="shared" si="46"/>
        <v>0</v>
      </c>
      <c r="N2987">
        <v>395967</v>
      </c>
      <c r="V2987">
        <v>40</v>
      </c>
    </row>
    <row r="2988" spans="1:22" x14ac:dyDescent="0.25">
      <c r="A2988">
        <v>395611</v>
      </c>
      <c r="B2988">
        <v>55241</v>
      </c>
      <c r="C2988" t="s">
        <v>1096</v>
      </c>
      <c r="D2988" t="s">
        <v>10</v>
      </c>
      <c r="E2988">
        <v>100</v>
      </c>
      <c r="F2988" t="s">
        <v>31</v>
      </c>
      <c r="G2988">
        <v>1</v>
      </c>
      <c r="H2988" t="s">
        <v>192</v>
      </c>
      <c r="I2988" t="s">
        <v>231</v>
      </c>
      <c r="J2988" t="b">
        <f t="shared" si="46"/>
        <v>0</v>
      </c>
      <c r="N2988">
        <v>395968</v>
      </c>
      <c r="V2988">
        <v>40</v>
      </c>
    </row>
    <row r="2989" spans="1:22" x14ac:dyDescent="0.25">
      <c r="A2989">
        <v>395612</v>
      </c>
      <c r="B2989">
        <v>75765</v>
      </c>
      <c r="C2989" t="s">
        <v>196</v>
      </c>
      <c r="D2989" t="s">
        <v>10</v>
      </c>
      <c r="E2989">
        <v>1</v>
      </c>
      <c r="F2989" t="s">
        <v>31</v>
      </c>
      <c r="G2989">
        <v>1</v>
      </c>
      <c r="I2989" t="s">
        <v>231</v>
      </c>
      <c r="J2989" t="b">
        <f t="shared" si="46"/>
        <v>0</v>
      </c>
      <c r="N2989">
        <v>395969</v>
      </c>
      <c r="V2989">
        <v>40</v>
      </c>
    </row>
    <row r="2990" spans="1:22" x14ac:dyDescent="0.25">
      <c r="A2990">
        <v>395613</v>
      </c>
      <c r="B2990">
        <v>55893</v>
      </c>
      <c r="C2990" t="s">
        <v>1097</v>
      </c>
      <c r="D2990" t="s">
        <v>10</v>
      </c>
      <c r="E2990">
        <v>54</v>
      </c>
      <c r="F2990" t="s">
        <v>31</v>
      </c>
      <c r="G2990">
        <v>1</v>
      </c>
      <c r="H2990" t="s">
        <v>604</v>
      </c>
      <c r="I2990" t="s">
        <v>231</v>
      </c>
      <c r="J2990" t="b">
        <f t="shared" si="46"/>
        <v>0</v>
      </c>
      <c r="N2990">
        <v>395970</v>
      </c>
      <c r="V2990">
        <v>40</v>
      </c>
    </row>
    <row r="2991" spans="1:22" x14ac:dyDescent="0.25">
      <c r="A2991">
        <v>395614</v>
      </c>
      <c r="B2991">
        <v>75765</v>
      </c>
      <c r="C2991" t="s">
        <v>196</v>
      </c>
      <c r="D2991" t="s">
        <v>10</v>
      </c>
      <c r="E2991">
        <v>1</v>
      </c>
      <c r="F2991" t="s">
        <v>31</v>
      </c>
      <c r="G2991">
        <v>1</v>
      </c>
      <c r="I2991" t="s">
        <v>231</v>
      </c>
      <c r="J2991" t="b">
        <f t="shared" si="46"/>
        <v>0</v>
      </c>
      <c r="N2991">
        <v>395971</v>
      </c>
      <c r="V2991">
        <v>40</v>
      </c>
    </row>
    <row r="2992" spans="1:22" x14ac:dyDescent="0.25">
      <c r="A2992">
        <v>395615</v>
      </c>
      <c r="B2992">
        <v>56072</v>
      </c>
      <c r="C2992" t="s">
        <v>1098</v>
      </c>
      <c r="D2992" t="s">
        <v>10</v>
      </c>
      <c r="E2992">
        <v>100</v>
      </c>
      <c r="F2992" t="s">
        <v>31</v>
      </c>
      <c r="G2992">
        <v>1</v>
      </c>
      <c r="H2992" t="s">
        <v>1099</v>
      </c>
      <c r="I2992" t="s">
        <v>231</v>
      </c>
      <c r="J2992" t="b">
        <f t="shared" si="46"/>
        <v>0</v>
      </c>
      <c r="N2992">
        <v>395972</v>
      </c>
      <c r="V2992">
        <v>40</v>
      </c>
    </row>
    <row r="2993" spans="1:22" x14ac:dyDescent="0.25">
      <c r="A2993">
        <v>395616</v>
      </c>
      <c r="B2993">
        <v>55241</v>
      </c>
      <c r="C2993" t="s">
        <v>1096</v>
      </c>
      <c r="D2993" t="s">
        <v>10</v>
      </c>
      <c r="E2993">
        <v>8</v>
      </c>
      <c r="F2993" t="s">
        <v>31</v>
      </c>
      <c r="G2993">
        <v>1</v>
      </c>
      <c r="H2993" t="s">
        <v>192</v>
      </c>
      <c r="I2993" t="s">
        <v>13</v>
      </c>
      <c r="J2993" t="b">
        <f t="shared" si="46"/>
        <v>0</v>
      </c>
      <c r="N2993">
        <v>395973</v>
      </c>
      <c r="V2993">
        <v>40</v>
      </c>
    </row>
    <row r="2994" spans="1:22" x14ac:dyDescent="0.25">
      <c r="A2994">
        <v>395617</v>
      </c>
      <c r="B2994">
        <v>56072</v>
      </c>
      <c r="C2994" t="s">
        <v>1098</v>
      </c>
      <c r="D2994" t="s">
        <v>10</v>
      </c>
      <c r="E2994">
        <v>8</v>
      </c>
      <c r="F2994" t="s">
        <v>31</v>
      </c>
      <c r="G2994">
        <v>1</v>
      </c>
      <c r="H2994" t="s">
        <v>1099</v>
      </c>
      <c r="I2994" t="s">
        <v>13</v>
      </c>
      <c r="J2994" t="b">
        <f t="shared" si="46"/>
        <v>0</v>
      </c>
      <c r="N2994">
        <v>395992</v>
      </c>
      <c r="V2994">
        <v>40</v>
      </c>
    </row>
    <row r="2995" spans="1:22" x14ac:dyDescent="0.25">
      <c r="A2995">
        <v>395619</v>
      </c>
      <c r="B2995">
        <v>45190</v>
      </c>
      <c r="C2995" t="s">
        <v>284</v>
      </c>
      <c r="D2995" t="s">
        <v>10</v>
      </c>
      <c r="E2995">
        <v>1.1200000000000001</v>
      </c>
      <c r="F2995" t="s">
        <v>31</v>
      </c>
      <c r="G2995">
        <v>1</v>
      </c>
      <c r="H2995" t="s">
        <v>283</v>
      </c>
      <c r="I2995" t="s">
        <v>231</v>
      </c>
      <c r="J2995" t="b">
        <f t="shared" si="46"/>
        <v>0</v>
      </c>
      <c r="N2995">
        <v>395993</v>
      </c>
      <c r="V2995">
        <v>40</v>
      </c>
    </row>
    <row r="2996" spans="1:22" x14ac:dyDescent="0.25">
      <c r="A2996">
        <v>395624</v>
      </c>
      <c r="B2996">
        <v>5330</v>
      </c>
      <c r="C2996" t="s">
        <v>684</v>
      </c>
      <c r="D2996" t="s">
        <v>10</v>
      </c>
      <c r="E2996">
        <v>6</v>
      </c>
      <c r="F2996" t="s">
        <v>31</v>
      </c>
      <c r="G2996">
        <v>1</v>
      </c>
      <c r="H2996" t="s">
        <v>150</v>
      </c>
      <c r="I2996" t="s">
        <v>231</v>
      </c>
      <c r="J2996" t="b">
        <f t="shared" si="46"/>
        <v>0</v>
      </c>
      <c r="N2996">
        <v>395994</v>
      </c>
      <c r="V2996">
        <v>40</v>
      </c>
    </row>
    <row r="2997" spans="1:22" x14ac:dyDescent="0.25">
      <c r="A2997">
        <v>395625</v>
      </c>
      <c r="B2997">
        <v>5390</v>
      </c>
      <c r="C2997" t="s">
        <v>691</v>
      </c>
      <c r="D2997" t="s">
        <v>10</v>
      </c>
      <c r="E2997">
        <v>6</v>
      </c>
      <c r="F2997" t="s">
        <v>31</v>
      </c>
      <c r="G2997">
        <v>1</v>
      </c>
      <c r="H2997" t="s">
        <v>150</v>
      </c>
      <c r="I2997" t="s">
        <v>231</v>
      </c>
      <c r="J2997" t="b">
        <f t="shared" si="46"/>
        <v>0</v>
      </c>
      <c r="N2997">
        <v>395995</v>
      </c>
      <c r="V2997">
        <v>40</v>
      </c>
    </row>
    <row r="2998" spans="1:22" x14ac:dyDescent="0.25">
      <c r="A2998">
        <v>395626</v>
      </c>
      <c r="B2998">
        <v>5440</v>
      </c>
      <c r="C2998" t="s">
        <v>1100</v>
      </c>
      <c r="D2998" t="s">
        <v>10</v>
      </c>
      <c r="E2998">
        <v>3</v>
      </c>
      <c r="F2998" t="s">
        <v>31</v>
      </c>
      <c r="G2998">
        <v>1</v>
      </c>
      <c r="I2998" t="s">
        <v>231</v>
      </c>
      <c r="J2998" t="b">
        <f t="shared" si="46"/>
        <v>0</v>
      </c>
      <c r="N2998">
        <v>395996</v>
      </c>
      <c r="V2998">
        <v>40</v>
      </c>
    </row>
    <row r="2999" spans="1:22" x14ac:dyDescent="0.25">
      <c r="A2999">
        <v>395627</v>
      </c>
      <c r="B2999">
        <v>85560</v>
      </c>
      <c r="C2999" t="s">
        <v>718</v>
      </c>
      <c r="D2999" t="s">
        <v>10</v>
      </c>
      <c r="E2999">
        <v>2</v>
      </c>
      <c r="F2999" t="s">
        <v>31</v>
      </c>
      <c r="G2999">
        <v>1</v>
      </c>
      <c r="H2999" t="s">
        <v>225</v>
      </c>
      <c r="I2999" t="s">
        <v>231</v>
      </c>
      <c r="J2999" t="b">
        <f t="shared" si="46"/>
        <v>0</v>
      </c>
      <c r="N2999">
        <v>395997</v>
      </c>
      <c r="V2999">
        <v>40</v>
      </c>
    </row>
    <row r="3000" spans="1:22" x14ac:dyDescent="0.25">
      <c r="A3000">
        <v>395639</v>
      </c>
      <c r="B3000">
        <v>7223</v>
      </c>
      <c r="C3000" t="s">
        <v>766</v>
      </c>
      <c r="D3000" t="s">
        <v>10</v>
      </c>
      <c r="E3000">
        <v>11</v>
      </c>
      <c r="F3000" t="s">
        <v>31</v>
      </c>
      <c r="G3000">
        <v>1</v>
      </c>
      <c r="H3000" t="s">
        <v>155</v>
      </c>
      <c r="I3000" t="s">
        <v>231</v>
      </c>
      <c r="J3000" t="b">
        <f t="shared" si="46"/>
        <v>0</v>
      </c>
      <c r="N3000">
        <v>395998</v>
      </c>
      <c r="V3000">
        <v>40</v>
      </c>
    </row>
    <row r="3001" spans="1:22" x14ac:dyDescent="0.25">
      <c r="A3001">
        <v>395640</v>
      </c>
      <c r="B3001">
        <v>15030</v>
      </c>
      <c r="C3001" t="s">
        <v>102</v>
      </c>
      <c r="D3001" t="s">
        <v>10</v>
      </c>
      <c r="E3001">
        <v>44</v>
      </c>
      <c r="F3001" t="s">
        <v>31</v>
      </c>
      <c r="G3001">
        <v>1</v>
      </c>
      <c r="H3001" t="s">
        <v>101</v>
      </c>
      <c r="I3001" t="s">
        <v>231</v>
      </c>
      <c r="J3001" t="b">
        <f t="shared" si="46"/>
        <v>0</v>
      </c>
      <c r="N3001">
        <v>395999</v>
      </c>
      <c r="V3001">
        <v>40</v>
      </c>
    </row>
    <row r="3002" spans="1:22" x14ac:dyDescent="0.25">
      <c r="A3002">
        <v>395641</v>
      </c>
      <c r="B3002">
        <v>5515</v>
      </c>
      <c r="C3002" t="s">
        <v>212</v>
      </c>
      <c r="D3002" t="s">
        <v>10</v>
      </c>
      <c r="E3002">
        <v>44</v>
      </c>
      <c r="F3002" t="s">
        <v>31</v>
      </c>
      <c r="G3002">
        <v>1</v>
      </c>
      <c r="H3002" t="s">
        <v>152</v>
      </c>
      <c r="I3002" t="s">
        <v>231</v>
      </c>
      <c r="J3002" t="b">
        <f t="shared" si="46"/>
        <v>0</v>
      </c>
      <c r="N3002">
        <v>396000</v>
      </c>
      <c r="V3002">
        <v>40</v>
      </c>
    </row>
    <row r="3003" spans="1:22" x14ac:dyDescent="0.25">
      <c r="A3003">
        <v>395642</v>
      </c>
      <c r="B3003">
        <v>5560</v>
      </c>
      <c r="C3003" t="s">
        <v>213</v>
      </c>
      <c r="D3003" t="s">
        <v>10</v>
      </c>
      <c r="E3003">
        <v>11</v>
      </c>
      <c r="F3003" t="s">
        <v>31</v>
      </c>
      <c r="G3003">
        <v>1</v>
      </c>
      <c r="H3003" t="s">
        <v>152</v>
      </c>
      <c r="I3003" t="s">
        <v>231</v>
      </c>
      <c r="J3003" t="b">
        <f t="shared" si="46"/>
        <v>0</v>
      </c>
      <c r="N3003">
        <v>396001</v>
      </c>
      <c r="V3003">
        <v>40</v>
      </c>
    </row>
    <row r="3004" spans="1:22" x14ac:dyDescent="0.25">
      <c r="A3004">
        <v>395643</v>
      </c>
      <c r="B3004">
        <v>15040</v>
      </c>
      <c r="C3004" t="s">
        <v>100</v>
      </c>
      <c r="D3004" t="s">
        <v>10</v>
      </c>
      <c r="E3004">
        <v>10</v>
      </c>
      <c r="F3004" t="s">
        <v>31</v>
      </c>
      <c r="G3004">
        <v>1</v>
      </c>
      <c r="H3004" t="s">
        <v>101</v>
      </c>
      <c r="I3004" t="s">
        <v>231</v>
      </c>
      <c r="J3004" t="b">
        <f t="shared" si="46"/>
        <v>0</v>
      </c>
      <c r="N3004">
        <v>396002</v>
      </c>
      <c r="V3004">
        <v>40</v>
      </c>
    </row>
    <row r="3005" spans="1:22" x14ac:dyDescent="0.25">
      <c r="A3005">
        <v>395644</v>
      </c>
      <c r="B3005">
        <v>15080</v>
      </c>
      <c r="C3005" t="s">
        <v>233</v>
      </c>
      <c r="D3005" t="s">
        <v>10</v>
      </c>
      <c r="E3005">
        <v>33</v>
      </c>
      <c r="F3005" t="s">
        <v>31</v>
      </c>
      <c r="G3005">
        <v>1</v>
      </c>
      <c r="H3005" t="s">
        <v>101</v>
      </c>
      <c r="I3005" t="s">
        <v>231</v>
      </c>
      <c r="J3005" t="b">
        <f t="shared" si="46"/>
        <v>0</v>
      </c>
      <c r="N3005">
        <v>396003</v>
      </c>
      <c r="V3005">
        <v>40</v>
      </c>
    </row>
    <row r="3006" spans="1:22" x14ac:dyDescent="0.25">
      <c r="A3006">
        <v>395645</v>
      </c>
      <c r="B3006">
        <v>15760</v>
      </c>
      <c r="C3006" t="s">
        <v>632</v>
      </c>
      <c r="D3006" t="s">
        <v>10</v>
      </c>
      <c r="E3006">
        <v>3</v>
      </c>
      <c r="F3006" t="s">
        <v>31</v>
      </c>
      <c r="G3006">
        <v>1</v>
      </c>
      <c r="H3006" t="s">
        <v>204</v>
      </c>
      <c r="I3006" t="s">
        <v>231</v>
      </c>
      <c r="J3006" t="b">
        <f t="shared" si="46"/>
        <v>0</v>
      </c>
      <c r="N3006">
        <v>396004</v>
      </c>
      <c r="V3006">
        <v>40</v>
      </c>
    </row>
    <row r="3007" spans="1:22" x14ac:dyDescent="0.25">
      <c r="A3007">
        <v>395646</v>
      </c>
      <c r="B3007">
        <v>20280</v>
      </c>
      <c r="C3007" t="s">
        <v>214</v>
      </c>
      <c r="D3007" t="s">
        <v>10</v>
      </c>
      <c r="E3007">
        <v>11</v>
      </c>
      <c r="F3007" t="s">
        <v>31</v>
      </c>
      <c r="G3007">
        <v>1</v>
      </c>
      <c r="H3007" t="s">
        <v>160</v>
      </c>
      <c r="I3007" t="s">
        <v>231</v>
      </c>
      <c r="J3007" t="b">
        <f t="shared" si="46"/>
        <v>0</v>
      </c>
      <c r="N3007">
        <v>396005</v>
      </c>
      <c r="V3007">
        <v>40</v>
      </c>
    </row>
    <row r="3008" spans="1:22" x14ac:dyDescent="0.25">
      <c r="A3008">
        <v>395647</v>
      </c>
      <c r="B3008">
        <v>25030</v>
      </c>
      <c r="C3008" t="s">
        <v>187</v>
      </c>
      <c r="D3008" t="s">
        <v>10</v>
      </c>
      <c r="E3008">
        <v>11</v>
      </c>
      <c r="F3008" t="s">
        <v>31</v>
      </c>
      <c r="G3008">
        <v>1</v>
      </c>
      <c r="H3008" t="s">
        <v>160</v>
      </c>
      <c r="I3008" t="s">
        <v>231</v>
      </c>
      <c r="J3008" t="b">
        <f t="shared" si="46"/>
        <v>0</v>
      </c>
      <c r="N3008">
        <v>396006</v>
      </c>
      <c r="V3008">
        <v>40</v>
      </c>
    </row>
    <row r="3009" spans="1:22" x14ac:dyDescent="0.25">
      <c r="A3009">
        <v>395648</v>
      </c>
      <c r="B3009" t="s">
        <v>172</v>
      </c>
      <c r="C3009" t="s">
        <v>173</v>
      </c>
      <c r="D3009" t="s">
        <v>10</v>
      </c>
      <c r="E3009">
        <v>60</v>
      </c>
      <c r="F3009" t="s">
        <v>31</v>
      </c>
      <c r="G3009">
        <v>1</v>
      </c>
      <c r="H3009" t="s">
        <v>22</v>
      </c>
      <c r="I3009" t="s">
        <v>231</v>
      </c>
      <c r="J3009" t="b">
        <f t="shared" si="46"/>
        <v>0</v>
      </c>
      <c r="N3009">
        <v>396007</v>
      </c>
      <c r="V3009">
        <v>40</v>
      </c>
    </row>
    <row r="3010" spans="1:22" x14ac:dyDescent="0.25">
      <c r="A3010">
        <v>395649</v>
      </c>
      <c r="B3010" t="s">
        <v>808</v>
      </c>
      <c r="C3010" t="s">
        <v>809</v>
      </c>
      <c r="D3010" t="s">
        <v>10</v>
      </c>
      <c r="E3010">
        <v>10</v>
      </c>
      <c r="F3010" t="s">
        <v>31</v>
      </c>
      <c r="G3010">
        <v>1</v>
      </c>
      <c r="H3010" t="s">
        <v>22</v>
      </c>
      <c r="I3010" t="s">
        <v>231</v>
      </c>
      <c r="J3010" t="b">
        <f t="shared" si="46"/>
        <v>0</v>
      </c>
      <c r="N3010">
        <v>396008</v>
      </c>
      <c r="V3010">
        <v>40</v>
      </c>
    </row>
    <row r="3011" spans="1:22" x14ac:dyDescent="0.25">
      <c r="A3011">
        <v>395676</v>
      </c>
      <c r="B3011">
        <v>3620</v>
      </c>
      <c r="C3011" t="s">
        <v>371</v>
      </c>
      <c r="D3011" t="s">
        <v>10</v>
      </c>
      <c r="E3011">
        <v>20</v>
      </c>
      <c r="F3011" t="s">
        <v>31</v>
      </c>
      <c r="G3011">
        <v>1</v>
      </c>
      <c r="H3011" t="s">
        <v>372</v>
      </c>
      <c r="I3011" t="s">
        <v>231</v>
      </c>
      <c r="J3011" t="b">
        <f t="shared" si="46"/>
        <v>0</v>
      </c>
      <c r="N3011">
        <v>396009</v>
      </c>
      <c r="V3011">
        <v>40</v>
      </c>
    </row>
    <row r="3012" spans="1:22" x14ac:dyDescent="0.25">
      <c r="A3012">
        <v>395677</v>
      </c>
      <c r="B3012">
        <v>5279</v>
      </c>
      <c r="C3012" t="s">
        <v>765</v>
      </c>
      <c r="D3012" t="s">
        <v>10</v>
      </c>
      <c r="E3012">
        <v>20</v>
      </c>
      <c r="F3012" t="s">
        <v>31</v>
      </c>
      <c r="G3012">
        <v>1</v>
      </c>
      <c r="I3012" t="s">
        <v>231</v>
      </c>
      <c r="J3012" t="b">
        <f t="shared" si="46"/>
        <v>0</v>
      </c>
      <c r="N3012">
        <v>396010</v>
      </c>
      <c r="V3012">
        <v>40</v>
      </c>
    </row>
    <row r="3013" spans="1:22" x14ac:dyDescent="0.25">
      <c r="A3013">
        <v>395678</v>
      </c>
      <c r="B3013">
        <v>5700</v>
      </c>
      <c r="C3013" t="s">
        <v>1101</v>
      </c>
      <c r="D3013" t="s">
        <v>10</v>
      </c>
      <c r="E3013">
        <v>80</v>
      </c>
      <c r="F3013" t="s">
        <v>31</v>
      </c>
      <c r="G3013">
        <v>1</v>
      </c>
      <c r="H3013" t="s">
        <v>155</v>
      </c>
      <c r="I3013" t="s">
        <v>231</v>
      </c>
      <c r="J3013" t="b">
        <f t="shared" si="46"/>
        <v>0</v>
      </c>
      <c r="N3013">
        <v>396014</v>
      </c>
      <c r="V3013">
        <v>40</v>
      </c>
    </row>
    <row r="3014" spans="1:22" x14ac:dyDescent="0.25">
      <c r="A3014">
        <v>395679</v>
      </c>
      <c r="B3014">
        <v>7100</v>
      </c>
      <c r="C3014" t="s">
        <v>357</v>
      </c>
      <c r="D3014" t="s">
        <v>10</v>
      </c>
      <c r="E3014">
        <v>20</v>
      </c>
      <c r="F3014" t="s">
        <v>31</v>
      </c>
      <c r="G3014">
        <v>1</v>
      </c>
      <c r="H3014" t="s">
        <v>155</v>
      </c>
      <c r="I3014" t="s">
        <v>231</v>
      </c>
      <c r="J3014" t="b">
        <f t="shared" si="46"/>
        <v>0</v>
      </c>
      <c r="N3014">
        <v>396015</v>
      </c>
      <c r="V3014">
        <v>41</v>
      </c>
    </row>
    <row r="3015" spans="1:22" x14ac:dyDescent="0.25">
      <c r="A3015">
        <v>395680</v>
      </c>
      <c r="B3015">
        <v>15080</v>
      </c>
      <c r="C3015" t="s">
        <v>233</v>
      </c>
      <c r="D3015" t="s">
        <v>10</v>
      </c>
      <c r="E3015">
        <v>120</v>
      </c>
      <c r="F3015" t="s">
        <v>31</v>
      </c>
      <c r="G3015">
        <v>1</v>
      </c>
      <c r="H3015" t="s">
        <v>101</v>
      </c>
      <c r="I3015" t="s">
        <v>231</v>
      </c>
      <c r="J3015" t="b">
        <f t="shared" si="46"/>
        <v>0</v>
      </c>
      <c r="N3015">
        <v>396056</v>
      </c>
      <c r="V3015">
        <v>41</v>
      </c>
    </row>
    <row r="3016" spans="1:22" x14ac:dyDescent="0.25">
      <c r="A3016">
        <v>395681</v>
      </c>
      <c r="B3016">
        <v>15130</v>
      </c>
      <c r="C3016" t="s">
        <v>260</v>
      </c>
      <c r="D3016" t="s">
        <v>10</v>
      </c>
      <c r="E3016">
        <v>20</v>
      </c>
      <c r="F3016" t="s">
        <v>31</v>
      </c>
      <c r="G3016">
        <v>1</v>
      </c>
      <c r="H3016" t="s">
        <v>101</v>
      </c>
      <c r="I3016" t="s">
        <v>231</v>
      </c>
      <c r="J3016" t="b">
        <f t="shared" si="46"/>
        <v>0</v>
      </c>
      <c r="N3016">
        <v>396057</v>
      </c>
      <c r="V3016">
        <v>41</v>
      </c>
    </row>
    <row r="3017" spans="1:22" x14ac:dyDescent="0.25">
      <c r="A3017">
        <v>395682</v>
      </c>
      <c r="B3017">
        <v>20297</v>
      </c>
      <c r="C3017" t="s">
        <v>1058</v>
      </c>
      <c r="D3017" t="s">
        <v>10</v>
      </c>
      <c r="E3017">
        <v>7</v>
      </c>
      <c r="F3017" t="s">
        <v>31</v>
      </c>
      <c r="G3017">
        <v>1</v>
      </c>
      <c r="H3017" t="s">
        <v>160</v>
      </c>
      <c r="I3017" t="s">
        <v>231</v>
      </c>
      <c r="J3017" t="b">
        <f t="shared" si="46"/>
        <v>0</v>
      </c>
      <c r="N3017">
        <v>396058</v>
      </c>
      <c r="V3017">
        <v>41</v>
      </c>
    </row>
    <row r="3018" spans="1:22" x14ac:dyDescent="0.25">
      <c r="A3018">
        <v>395683</v>
      </c>
      <c r="B3018">
        <v>25032</v>
      </c>
      <c r="C3018" t="s">
        <v>1059</v>
      </c>
      <c r="D3018" t="s">
        <v>10</v>
      </c>
      <c r="E3018">
        <v>4</v>
      </c>
      <c r="F3018" t="s">
        <v>31</v>
      </c>
      <c r="G3018">
        <v>1</v>
      </c>
      <c r="H3018" t="s">
        <v>160</v>
      </c>
      <c r="I3018" t="s">
        <v>231</v>
      </c>
      <c r="J3018" t="b">
        <f t="shared" si="46"/>
        <v>0</v>
      </c>
      <c r="N3018">
        <v>396059</v>
      </c>
      <c r="V3018">
        <v>42</v>
      </c>
    </row>
    <row r="3019" spans="1:22" x14ac:dyDescent="0.25">
      <c r="A3019">
        <v>395684</v>
      </c>
      <c r="B3019" t="s">
        <v>1060</v>
      </c>
      <c r="C3019" t="s">
        <v>1061</v>
      </c>
      <c r="D3019" t="s">
        <v>10</v>
      </c>
      <c r="E3019">
        <v>20</v>
      </c>
      <c r="F3019" t="s">
        <v>31</v>
      </c>
      <c r="G3019">
        <v>1</v>
      </c>
      <c r="H3019" t="s">
        <v>160</v>
      </c>
      <c r="I3019" t="s">
        <v>231</v>
      </c>
      <c r="J3019" t="b">
        <f t="shared" si="46"/>
        <v>0</v>
      </c>
      <c r="N3019">
        <v>396060</v>
      </c>
      <c r="V3019">
        <v>42</v>
      </c>
    </row>
    <row r="3020" spans="1:22" x14ac:dyDescent="0.25">
      <c r="A3020">
        <v>395685</v>
      </c>
      <c r="B3020">
        <v>35661</v>
      </c>
      <c r="C3020" t="s">
        <v>1102</v>
      </c>
      <c r="D3020" t="s">
        <v>10</v>
      </c>
      <c r="E3020">
        <v>20</v>
      </c>
      <c r="F3020" t="s">
        <v>31</v>
      </c>
      <c r="G3020">
        <v>1</v>
      </c>
      <c r="H3020" t="s">
        <v>22</v>
      </c>
      <c r="I3020" t="s">
        <v>231</v>
      </c>
      <c r="J3020" t="b">
        <f t="shared" ref="J3020:J3083" si="47">A3020=A3019</f>
        <v>0</v>
      </c>
      <c r="N3020">
        <v>396061</v>
      </c>
      <c r="V3020">
        <v>42</v>
      </c>
    </row>
    <row r="3021" spans="1:22" x14ac:dyDescent="0.25">
      <c r="A3021">
        <v>395686</v>
      </c>
      <c r="B3021">
        <v>35842</v>
      </c>
      <c r="C3021" t="s">
        <v>1103</v>
      </c>
      <c r="D3021" t="s">
        <v>10</v>
      </c>
      <c r="E3021">
        <v>20</v>
      </c>
      <c r="F3021" t="s">
        <v>31</v>
      </c>
      <c r="G3021">
        <v>1</v>
      </c>
      <c r="H3021" t="s">
        <v>22</v>
      </c>
      <c r="I3021" t="s">
        <v>231</v>
      </c>
      <c r="J3021" t="b">
        <f t="shared" si="47"/>
        <v>0</v>
      </c>
      <c r="N3021">
        <v>396062</v>
      </c>
      <c r="V3021">
        <v>42</v>
      </c>
    </row>
    <row r="3022" spans="1:22" x14ac:dyDescent="0.25">
      <c r="A3022">
        <v>395687</v>
      </c>
      <c r="B3022">
        <v>50151</v>
      </c>
      <c r="C3022" t="s">
        <v>234</v>
      </c>
      <c r="D3022" t="s">
        <v>10</v>
      </c>
      <c r="E3022">
        <v>20</v>
      </c>
      <c r="F3022" t="s">
        <v>31</v>
      </c>
      <c r="G3022">
        <v>1</v>
      </c>
      <c r="H3022" t="s">
        <v>160</v>
      </c>
      <c r="I3022" t="s">
        <v>231</v>
      </c>
      <c r="J3022" t="b">
        <f t="shared" si="47"/>
        <v>0</v>
      </c>
      <c r="N3022">
        <v>396063</v>
      </c>
      <c r="V3022">
        <v>42</v>
      </c>
    </row>
    <row r="3023" spans="1:22" x14ac:dyDescent="0.25">
      <c r="A3023">
        <v>395688</v>
      </c>
      <c r="B3023">
        <v>101334</v>
      </c>
      <c r="C3023" t="s">
        <v>190</v>
      </c>
      <c r="D3023" t="s">
        <v>10</v>
      </c>
      <c r="E3023">
        <v>50</v>
      </c>
      <c r="F3023" t="s">
        <v>31</v>
      </c>
      <c r="G3023">
        <v>1</v>
      </c>
      <c r="H3023" t="s">
        <v>307</v>
      </c>
      <c r="I3023" t="s">
        <v>231</v>
      </c>
      <c r="J3023" t="b">
        <f t="shared" si="47"/>
        <v>0</v>
      </c>
      <c r="N3023">
        <v>396064</v>
      </c>
      <c r="V3023">
        <v>42</v>
      </c>
    </row>
    <row r="3024" spans="1:22" x14ac:dyDescent="0.25">
      <c r="A3024">
        <v>395689</v>
      </c>
      <c r="B3024">
        <v>101358</v>
      </c>
      <c r="C3024" t="s">
        <v>341</v>
      </c>
      <c r="D3024" t="s">
        <v>10</v>
      </c>
      <c r="E3024">
        <v>50</v>
      </c>
      <c r="F3024" t="s">
        <v>31</v>
      </c>
      <c r="G3024">
        <v>1</v>
      </c>
      <c r="H3024" t="s">
        <v>303</v>
      </c>
      <c r="I3024" t="s">
        <v>231</v>
      </c>
      <c r="J3024" t="b">
        <f t="shared" si="47"/>
        <v>0</v>
      </c>
      <c r="N3024">
        <v>396065</v>
      </c>
      <c r="V3024">
        <v>42</v>
      </c>
    </row>
    <row r="3025" spans="1:22" x14ac:dyDescent="0.25">
      <c r="A3025">
        <v>395690</v>
      </c>
      <c r="B3025">
        <v>101373</v>
      </c>
      <c r="C3025" t="s">
        <v>819</v>
      </c>
      <c r="D3025" t="s">
        <v>10</v>
      </c>
      <c r="E3025">
        <v>50</v>
      </c>
      <c r="F3025" t="s">
        <v>31</v>
      </c>
      <c r="G3025">
        <v>1</v>
      </c>
      <c r="H3025" t="s">
        <v>303</v>
      </c>
      <c r="I3025" t="s">
        <v>231</v>
      </c>
      <c r="J3025" t="b">
        <f t="shared" si="47"/>
        <v>0</v>
      </c>
      <c r="N3025">
        <v>396066</v>
      </c>
      <c r="V3025">
        <v>42</v>
      </c>
    </row>
    <row r="3026" spans="1:22" x14ac:dyDescent="0.25">
      <c r="A3026">
        <v>395691</v>
      </c>
      <c r="B3026">
        <v>103251</v>
      </c>
      <c r="C3026" t="s">
        <v>551</v>
      </c>
      <c r="D3026" t="s">
        <v>10</v>
      </c>
      <c r="E3026">
        <v>50</v>
      </c>
      <c r="F3026" t="s">
        <v>31</v>
      </c>
      <c r="G3026">
        <v>1</v>
      </c>
      <c r="H3026" t="s">
        <v>24</v>
      </c>
      <c r="I3026" t="s">
        <v>231</v>
      </c>
      <c r="J3026" t="b">
        <f t="shared" si="47"/>
        <v>0</v>
      </c>
      <c r="N3026">
        <v>396067</v>
      </c>
      <c r="V3026">
        <v>42</v>
      </c>
    </row>
    <row r="3027" spans="1:22" x14ac:dyDescent="0.25">
      <c r="A3027">
        <v>395692</v>
      </c>
      <c r="B3027" t="s">
        <v>1104</v>
      </c>
      <c r="C3027" t="s">
        <v>1105</v>
      </c>
      <c r="D3027" t="s">
        <v>10</v>
      </c>
      <c r="E3027">
        <v>40</v>
      </c>
      <c r="F3027" t="s">
        <v>31</v>
      </c>
      <c r="G3027">
        <v>1</v>
      </c>
      <c r="H3027" t="s">
        <v>24</v>
      </c>
      <c r="I3027" t="s">
        <v>231</v>
      </c>
      <c r="J3027" t="b">
        <f t="shared" si="47"/>
        <v>0</v>
      </c>
      <c r="N3027">
        <v>396068</v>
      </c>
      <c r="V3027">
        <v>43</v>
      </c>
    </row>
    <row r="3028" spans="1:22" x14ac:dyDescent="0.25">
      <c r="A3028">
        <v>395693</v>
      </c>
      <c r="B3028">
        <v>107410</v>
      </c>
      <c r="C3028" t="s">
        <v>815</v>
      </c>
      <c r="D3028" t="s">
        <v>10</v>
      </c>
      <c r="E3028">
        <v>160</v>
      </c>
      <c r="F3028" t="s">
        <v>31</v>
      </c>
      <c r="G3028">
        <v>1</v>
      </c>
      <c r="H3028" t="s">
        <v>163</v>
      </c>
      <c r="I3028" t="s">
        <v>231</v>
      </c>
      <c r="J3028" t="b">
        <f t="shared" si="47"/>
        <v>0</v>
      </c>
      <c r="N3028">
        <v>396069</v>
      </c>
      <c r="V3028">
        <v>43</v>
      </c>
    </row>
    <row r="3029" spans="1:22" x14ac:dyDescent="0.25">
      <c r="A3029">
        <v>395694</v>
      </c>
      <c r="B3029">
        <v>107520</v>
      </c>
      <c r="C3029" t="s">
        <v>1106</v>
      </c>
      <c r="D3029" t="s">
        <v>10</v>
      </c>
      <c r="E3029">
        <v>60</v>
      </c>
      <c r="F3029" t="s">
        <v>31</v>
      </c>
      <c r="G3029">
        <v>1</v>
      </c>
      <c r="H3029" t="s">
        <v>24</v>
      </c>
      <c r="I3029" t="s">
        <v>231</v>
      </c>
      <c r="J3029" t="b">
        <f t="shared" si="47"/>
        <v>0</v>
      </c>
      <c r="N3029">
        <v>396070</v>
      </c>
      <c r="V3029">
        <v>43</v>
      </c>
    </row>
    <row r="3030" spans="1:22" x14ac:dyDescent="0.25">
      <c r="A3030">
        <v>395695</v>
      </c>
      <c r="B3030">
        <v>115040</v>
      </c>
      <c r="C3030" t="s">
        <v>162</v>
      </c>
      <c r="D3030" t="s">
        <v>10</v>
      </c>
      <c r="E3030">
        <v>160</v>
      </c>
      <c r="F3030" t="s">
        <v>31</v>
      </c>
      <c r="G3030">
        <v>1</v>
      </c>
      <c r="H3030" t="s">
        <v>163</v>
      </c>
      <c r="I3030" t="s">
        <v>231</v>
      </c>
      <c r="J3030" t="b">
        <f t="shared" si="47"/>
        <v>0</v>
      </c>
      <c r="N3030">
        <v>396071</v>
      </c>
      <c r="V3030">
        <v>43</v>
      </c>
    </row>
    <row r="3031" spans="1:22" x14ac:dyDescent="0.25">
      <c r="A3031">
        <v>395696</v>
      </c>
      <c r="B3031">
        <v>115639</v>
      </c>
      <c r="C3031" t="s">
        <v>1107</v>
      </c>
      <c r="D3031" t="s">
        <v>10</v>
      </c>
      <c r="E3031">
        <v>20</v>
      </c>
      <c r="F3031" t="s">
        <v>31</v>
      </c>
      <c r="G3031">
        <v>1</v>
      </c>
      <c r="H3031" t="s">
        <v>24</v>
      </c>
      <c r="I3031" t="s">
        <v>231</v>
      </c>
      <c r="J3031" t="b">
        <f t="shared" si="47"/>
        <v>0</v>
      </c>
      <c r="N3031">
        <v>396072</v>
      </c>
      <c r="V3031">
        <v>43</v>
      </c>
    </row>
    <row r="3032" spans="1:22" x14ac:dyDescent="0.25">
      <c r="A3032">
        <v>395697</v>
      </c>
      <c r="B3032">
        <v>115672</v>
      </c>
      <c r="C3032" t="s">
        <v>827</v>
      </c>
      <c r="D3032" t="s">
        <v>10</v>
      </c>
      <c r="E3032">
        <v>20</v>
      </c>
      <c r="F3032" t="s">
        <v>31</v>
      </c>
      <c r="G3032">
        <v>1</v>
      </c>
      <c r="H3032" t="s">
        <v>24</v>
      </c>
      <c r="I3032" t="s">
        <v>231</v>
      </c>
      <c r="J3032" t="b">
        <f t="shared" si="47"/>
        <v>0</v>
      </c>
      <c r="N3032">
        <v>396073</v>
      </c>
      <c r="V3032">
        <v>43</v>
      </c>
    </row>
    <row r="3033" spans="1:22" x14ac:dyDescent="0.25">
      <c r="A3033">
        <v>395698</v>
      </c>
      <c r="B3033">
        <v>120020</v>
      </c>
      <c r="C3033" t="s">
        <v>418</v>
      </c>
      <c r="D3033" t="s">
        <v>10</v>
      </c>
      <c r="E3033">
        <v>40</v>
      </c>
      <c r="F3033" t="s">
        <v>31</v>
      </c>
      <c r="G3033">
        <v>1</v>
      </c>
      <c r="H3033" t="s">
        <v>163</v>
      </c>
      <c r="I3033" t="s">
        <v>231</v>
      </c>
      <c r="J3033" t="b">
        <f t="shared" si="47"/>
        <v>0</v>
      </c>
      <c r="N3033">
        <v>396074</v>
      </c>
      <c r="V3033">
        <v>44</v>
      </c>
    </row>
    <row r="3034" spans="1:22" x14ac:dyDescent="0.25">
      <c r="A3034">
        <v>395699</v>
      </c>
      <c r="B3034">
        <v>120030</v>
      </c>
      <c r="C3034" t="s">
        <v>164</v>
      </c>
      <c r="D3034" t="s">
        <v>10</v>
      </c>
      <c r="E3034">
        <v>140</v>
      </c>
      <c r="F3034" t="s">
        <v>31</v>
      </c>
      <c r="G3034">
        <v>1</v>
      </c>
      <c r="H3034" t="s">
        <v>163</v>
      </c>
      <c r="I3034" t="s">
        <v>231</v>
      </c>
      <c r="J3034" t="b">
        <f t="shared" si="47"/>
        <v>0</v>
      </c>
      <c r="N3034">
        <v>396075</v>
      </c>
      <c r="V3034">
        <v>44</v>
      </c>
    </row>
    <row r="3035" spans="1:22" x14ac:dyDescent="0.25">
      <c r="A3035">
        <v>395700</v>
      </c>
      <c r="B3035">
        <v>120570</v>
      </c>
      <c r="C3035" t="s">
        <v>826</v>
      </c>
      <c r="D3035" t="s">
        <v>10</v>
      </c>
      <c r="E3035">
        <v>30</v>
      </c>
      <c r="F3035" t="s">
        <v>31</v>
      </c>
      <c r="G3035">
        <v>1</v>
      </c>
      <c r="H3035" t="s">
        <v>24</v>
      </c>
      <c r="I3035" t="s">
        <v>231</v>
      </c>
      <c r="J3035" t="b">
        <f t="shared" si="47"/>
        <v>0</v>
      </c>
      <c r="N3035">
        <v>396076</v>
      </c>
      <c r="V3035">
        <v>44</v>
      </c>
    </row>
    <row r="3036" spans="1:22" x14ac:dyDescent="0.25">
      <c r="A3036">
        <v>395701</v>
      </c>
      <c r="B3036">
        <v>125180</v>
      </c>
      <c r="C3036" t="s">
        <v>165</v>
      </c>
      <c r="D3036" t="s">
        <v>10</v>
      </c>
      <c r="E3036">
        <v>60</v>
      </c>
      <c r="F3036" t="s">
        <v>31</v>
      </c>
      <c r="G3036">
        <v>1</v>
      </c>
      <c r="H3036" t="s">
        <v>24</v>
      </c>
      <c r="I3036" t="s">
        <v>231</v>
      </c>
      <c r="J3036" t="b">
        <f t="shared" si="47"/>
        <v>0</v>
      </c>
      <c r="N3036">
        <v>396077</v>
      </c>
      <c r="V3036">
        <v>44</v>
      </c>
    </row>
    <row r="3037" spans="1:22" x14ac:dyDescent="0.25">
      <c r="A3037">
        <v>395719</v>
      </c>
      <c r="B3037">
        <v>107410</v>
      </c>
      <c r="C3037" t="s">
        <v>815</v>
      </c>
      <c r="D3037" t="s">
        <v>10</v>
      </c>
      <c r="E3037">
        <v>22</v>
      </c>
      <c r="F3037" t="s">
        <v>31</v>
      </c>
      <c r="G3037">
        <v>1</v>
      </c>
      <c r="H3037" t="s">
        <v>163</v>
      </c>
      <c r="I3037" t="s">
        <v>231</v>
      </c>
      <c r="J3037" t="b">
        <f t="shared" si="47"/>
        <v>0</v>
      </c>
      <c r="N3037">
        <v>396078</v>
      </c>
      <c r="V3037">
        <v>44</v>
      </c>
    </row>
    <row r="3038" spans="1:22" x14ac:dyDescent="0.25">
      <c r="A3038">
        <v>395720</v>
      </c>
      <c r="B3038">
        <v>120020</v>
      </c>
      <c r="C3038" t="s">
        <v>418</v>
      </c>
      <c r="D3038" t="s">
        <v>10</v>
      </c>
      <c r="E3038">
        <v>22</v>
      </c>
      <c r="F3038" t="s">
        <v>31</v>
      </c>
      <c r="G3038">
        <v>1</v>
      </c>
      <c r="H3038" t="s">
        <v>163</v>
      </c>
      <c r="I3038" t="s">
        <v>231</v>
      </c>
      <c r="J3038" t="b">
        <f t="shared" si="47"/>
        <v>0</v>
      </c>
      <c r="N3038">
        <v>396079</v>
      </c>
      <c r="V3038">
        <v>44</v>
      </c>
    </row>
    <row r="3039" spans="1:22" x14ac:dyDescent="0.25">
      <c r="A3039">
        <v>395721</v>
      </c>
      <c r="B3039">
        <v>5515</v>
      </c>
      <c r="C3039" t="s">
        <v>212</v>
      </c>
      <c r="D3039" t="s">
        <v>10</v>
      </c>
      <c r="E3039">
        <v>60</v>
      </c>
      <c r="F3039" t="s">
        <v>31</v>
      </c>
      <c r="G3039">
        <v>1</v>
      </c>
      <c r="H3039" t="s">
        <v>152</v>
      </c>
      <c r="I3039" t="s">
        <v>231</v>
      </c>
      <c r="J3039" t="b">
        <f t="shared" si="47"/>
        <v>0</v>
      </c>
      <c r="N3039">
        <v>396080</v>
      </c>
      <c r="V3039">
        <v>44</v>
      </c>
    </row>
    <row r="3040" spans="1:22" x14ac:dyDescent="0.25">
      <c r="A3040">
        <v>395722</v>
      </c>
      <c r="B3040">
        <v>15080</v>
      </c>
      <c r="C3040" t="s">
        <v>233</v>
      </c>
      <c r="D3040" t="s">
        <v>10</v>
      </c>
      <c r="E3040">
        <v>20</v>
      </c>
      <c r="F3040" t="s">
        <v>31</v>
      </c>
      <c r="G3040">
        <v>1</v>
      </c>
      <c r="H3040" t="s">
        <v>101</v>
      </c>
      <c r="I3040" t="s">
        <v>231</v>
      </c>
      <c r="J3040" t="b">
        <f t="shared" si="47"/>
        <v>0</v>
      </c>
      <c r="N3040">
        <v>396081</v>
      </c>
      <c r="V3040">
        <v>44</v>
      </c>
    </row>
    <row r="3041" spans="1:22" x14ac:dyDescent="0.25">
      <c r="A3041">
        <v>395723</v>
      </c>
      <c r="B3041">
        <v>25030</v>
      </c>
      <c r="C3041" t="s">
        <v>187</v>
      </c>
      <c r="D3041" t="s">
        <v>10</v>
      </c>
      <c r="E3041">
        <v>20</v>
      </c>
      <c r="F3041" t="s">
        <v>31</v>
      </c>
      <c r="G3041">
        <v>1</v>
      </c>
      <c r="H3041" t="s">
        <v>160</v>
      </c>
      <c r="I3041" t="s">
        <v>231</v>
      </c>
      <c r="J3041" t="b">
        <f t="shared" si="47"/>
        <v>0</v>
      </c>
      <c r="N3041">
        <v>396082</v>
      </c>
      <c r="V3041">
        <v>44</v>
      </c>
    </row>
    <row r="3042" spans="1:22" x14ac:dyDescent="0.25">
      <c r="A3042">
        <v>395724</v>
      </c>
      <c r="B3042">
        <v>20280</v>
      </c>
      <c r="C3042" t="s">
        <v>214</v>
      </c>
      <c r="D3042" t="s">
        <v>10</v>
      </c>
      <c r="E3042">
        <v>22</v>
      </c>
      <c r="F3042" t="s">
        <v>31</v>
      </c>
      <c r="G3042">
        <v>1</v>
      </c>
      <c r="H3042" t="s">
        <v>160</v>
      </c>
      <c r="I3042" t="s">
        <v>231</v>
      </c>
      <c r="J3042" t="b">
        <f t="shared" si="47"/>
        <v>0</v>
      </c>
      <c r="N3042">
        <v>396084</v>
      </c>
      <c r="V3042">
        <v>44</v>
      </c>
    </row>
    <row r="3043" spans="1:22" x14ac:dyDescent="0.25">
      <c r="A3043">
        <v>395725</v>
      </c>
      <c r="B3043" t="s">
        <v>172</v>
      </c>
      <c r="C3043" t="s">
        <v>173</v>
      </c>
      <c r="D3043" t="s">
        <v>10</v>
      </c>
      <c r="E3043">
        <v>10</v>
      </c>
      <c r="F3043" t="s">
        <v>31</v>
      </c>
      <c r="G3043">
        <v>1</v>
      </c>
      <c r="H3043" t="s">
        <v>22</v>
      </c>
      <c r="I3043" t="s">
        <v>231</v>
      </c>
      <c r="J3043" t="b">
        <f t="shared" si="47"/>
        <v>0</v>
      </c>
      <c r="N3043">
        <v>396085</v>
      </c>
      <c r="V3043">
        <v>44</v>
      </c>
    </row>
    <row r="3044" spans="1:22" x14ac:dyDescent="0.25">
      <c r="A3044">
        <v>395726</v>
      </c>
      <c r="B3044">
        <v>50151</v>
      </c>
      <c r="C3044" t="s">
        <v>234</v>
      </c>
      <c r="D3044" t="s">
        <v>10</v>
      </c>
      <c r="E3044">
        <v>50</v>
      </c>
      <c r="F3044" t="s">
        <v>31</v>
      </c>
      <c r="G3044">
        <v>1</v>
      </c>
      <c r="H3044" t="s">
        <v>160</v>
      </c>
      <c r="I3044" t="s">
        <v>231</v>
      </c>
      <c r="J3044" t="b">
        <f t="shared" si="47"/>
        <v>0</v>
      </c>
      <c r="N3044">
        <v>396086</v>
      </c>
      <c r="V3044">
        <v>44</v>
      </c>
    </row>
    <row r="3045" spans="1:22" x14ac:dyDescent="0.25">
      <c r="A3045">
        <v>395727</v>
      </c>
      <c r="B3045">
        <v>101334</v>
      </c>
      <c r="C3045" t="s">
        <v>190</v>
      </c>
      <c r="D3045" t="s">
        <v>10</v>
      </c>
      <c r="E3045">
        <v>30</v>
      </c>
      <c r="F3045" t="s">
        <v>31</v>
      </c>
      <c r="G3045">
        <v>1</v>
      </c>
      <c r="H3045" t="s">
        <v>307</v>
      </c>
      <c r="I3045" t="s">
        <v>231</v>
      </c>
      <c r="J3045" t="b">
        <f t="shared" si="47"/>
        <v>0</v>
      </c>
      <c r="N3045">
        <v>396087</v>
      </c>
      <c r="V3045">
        <v>44</v>
      </c>
    </row>
    <row r="3046" spans="1:22" x14ac:dyDescent="0.25">
      <c r="A3046">
        <v>395728</v>
      </c>
      <c r="B3046">
        <v>103000</v>
      </c>
      <c r="C3046" t="s">
        <v>215</v>
      </c>
      <c r="D3046" t="s">
        <v>10</v>
      </c>
      <c r="E3046">
        <v>20</v>
      </c>
      <c r="F3046" t="s">
        <v>31</v>
      </c>
      <c r="G3046">
        <v>1</v>
      </c>
      <c r="H3046" t="s">
        <v>24</v>
      </c>
      <c r="I3046" t="s">
        <v>231</v>
      </c>
      <c r="J3046" t="b">
        <f t="shared" si="47"/>
        <v>0</v>
      </c>
      <c r="N3046">
        <v>396088</v>
      </c>
      <c r="V3046">
        <v>44</v>
      </c>
    </row>
    <row r="3047" spans="1:22" x14ac:dyDescent="0.25">
      <c r="A3047">
        <v>395729</v>
      </c>
      <c r="B3047">
        <v>103418</v>
      </c>
      <c r="C3047" t="s">
        <v>174</v>
      </c>
      <c r="D3047" t="s">
        <v>10</v>
      </c>
      <c r="E3047">
        <v>20</v>
      </c>
      <c r="F3047" t="s">
        <v>31</v>
      </c>
      <c r="G3047">
        <v>1</v>
      </c>
      <c r="H3047" t="s">
        <v>24</v>
      </c>
      <c r="I3047" t="s">
        <v>231</v>
      </c>
      <c r="J3047" t="b">
        <f t="shared" si="47"/>
        <v>0</v>
      </c>
      <c r="N3047">
        <v>396089</v>
      </c>
      <c r="V3047">
        <v>44</v>
      </c>
    </row>
    <row r="3048" spans="1:22" x14ac:dyDescent="0.25">
      <c r="A3048">
        <v>395730</v>
      </c>
      <c r="B3048" t="s">
        <v>216</v>
      </c>
      <c r="C3048" t="s">
        <v>217</v>
      </c>
      <c r="D3048" t="s">
        <v>10</v>
      </c>
      <c r="E3048">
        <v>35</v>
      </c>
      <c r="F3048" t="s">
        <v>31</v>
      </c>
      <c r="G3048">
        <v>1</v>
      </c>
      <c r="H3048" t="s">
        <v>24</v>
      </c>
      <c r="I3048" t="s">
        <v>231</v>
      </c>
      <c r="J3048" t="b">
        <f t="shared" si="47"/>
        <v>0</v>
      </c>
      <c r="N3048">
        <v>396090</v>
      </c>
      <c r="V3048">
        <v>44</v>
      </c>
    </row>
    <row r="3049" spans="1:22" x14ac:dyDescent="0.25">
      <c r="A3049">
        <v>395731</v>
      </c>
      <c r="B3049">
        <v>115040</v>
      </c>
      <c r="C3049" t="s">
        <v>162</v>
      </c>
      <c r="D3049" t="s">
        <v>10</v>
      </c>
      <c r="E3049">
        <v>50</v>
      </c>
      <c r="F3049" t="s">
        <v>31</v>
      </c>
      <c r="G3049">
        <v>1</v>
      </c>
      <c r="H3049" t="s">
        <v>163</v>
      </c>
      <c r="I3049" t="s">
        <v>231</v>
      </c>
      <c r="J3049" t="b">
        <f t="shared" si="47"/>
        <v>0</v>
      </c>
      <c r="N3049">
        <v>396091</v>
      </c>
      <c r="V3049">
        <v>44</v>
      </c>
    </row>
    <row r="3050" spans="1:22" x14ac:dyDescent="0.25">
      <c r="A3050">
        <v>395732</v>
      </c>
      <c r="B3050">
        <v>115080</v>
      </c>
      <c r="C3050" t="s">
        <v>236</v>
      </c>
      <c r="D3050" t="s">
        <v>10</v>
      </c>
      <c r="E3050">
        <v>22</v>
      </c>
      <c r="F3050" t="s">
        <v>31</v>
      </c>
      <c r="G3050">
        <v>1</v>
      </c>
      <c r="H3050" t="s">
        <v>24</v>
      </c>
      <c r="I3050" t="s">
        <v>231</v>
      </c>
      <c r="J3050" t="b">
        <f t="shared" si="47"/>
        <v>0</v>
      </c>
      <c r="N3050">
        <v>396092</v>
      </c>
      <c r="V3050">
        <v>44</v>
      </c>
    </row>
    <row r="3051" spans="1:22" x14ac:dyDescent="0.25">
      <c r="A3051">
        <v>395733</v>
      </c>
      <c r="B3051">
        <v>120030</v>
      </c>
      <c r="C3051" t="s">
        <v>164</v>
      </c>
      <c r="D3051" t="s">
        <v>10</v>
      </c>
      <c r="E3051">
        <v>44</v>
      </c>
      <c r="F3051" t="s">
        <v>31</v>
      </c>
      <c r="G3051">
        <v>1</v>
      </c>
      <c r="H3051" t="s">
        <v>163</v>
      </c>
      <c r="I3051" t="s">
        <v>231</v>
      </c>
      <c r="J3051" t="b">
        <f t="shared" si="47"/>
        <v>0</v>
      </c>
      <c r="N3051">
        <v>396093</v>
      </c>
      <c r="V3051">
        <v>44</v>
      </c>
    </row>
    <row r="3052" spans="1:22" x14ac:dyDescent="0.25">
      <c r="A3052">
        <v>395734</v>
      </c>
      <c r="B3052">
        <v>125180</v>
      </c>
      <c r="C3052" t="s">
        <v>165</v>
      </c>
      <c r="D3052" t="s">
        <v>10</v>
      </c>
      <c r="E3052">
        <v>20</v>
      </c>
      <c r="F3052" t="s">
        <v>31</v>
      </c>
      <c r="G3052">
        <v>1</v>
      </c>
      <c r="H3052" t="s">
        <v>24</v>
      </c>
      <c r="I3052" t="s">
        <v>231</v>
      </c>
      <c r="J3052" t="b">
        <f t="shared" si="47"/>
        <v>0</v>
      </c>
      <c r="N3052">
        <v>396094</v>
      </c>
      <c r="V3052">
        <v>44</v>
      </c>
    </row>
    <row r="3053" spans="1:22" x14ac:dyDescent="0.25">
      <c r="A3053">
        <v>395735</v>
      </c>
      <c r="B3053">
        <v>7936</v>
      </c>
      <c r="C3053" t="s">
        <v>267</v>
      </c>
      <c r="D3053" t="s">
        <v>10</v>
      </c>
      <c r="E3053">
        <v>10</v>
      </c>
      <c r="F3053" t="s">
        <v>31</v>
      </c>
      <c r="G3053">
        <v>1</v>
      </c>
      <c r="I3053" t="s">
        <v>231</v>
      </c>
      <c r="J3053" t="b">
        <f t="shared" si="47"/>
        <v>0</v>
      </c>
      <c r="N3053">
        <v>396095</v>
      </c>
      <c r="V3053">
        <v>44</v>
      </c>
    </row>
    <row r="3054" spans="1:22" x14ac:dyDescent="0.25">
      <c r="A3054">
        <v>395770</v>
      </c>
      <c r="B3054">
        <v>115040</v>
      </c>
      <c r="C3054" t="s">
        <v>162</v>
      </c>
      <c r="D3054" t="s">
        <v>10</v>
      </c>
      <c r="E3054">
        <v>120</v>
      </c>
      <c r="F3054" t="s">
        <v>31</v>
      </c>
      <c r="G3054">
        <v>1</v>
      </c>
      <c r="H3054" t="s">
        <v>163</v>
      </c>
      <c r="I3054" t="s">
        <v>231</v>
      </c>
      <c r="J3054" t="b">
        <f t="shared" si="47"/>
        <v>0</v>
      </c>
      <c r="N3054">
        <v>396096</v>
      </c>
      <c r="V3054">
        <v>44</v>
      </c>
    </row>
    <row r="3055" spans="1:22" x14ac:dyDescent="0.25">
      <c r="A3055">
        <v>395771</v>
      </c>
      <c r="B3055">
        <v>1995</v>
      </c>
      <c r="C3055" t="s">
        <v>697</v>
      </c>
      <c r="D3055" t="s">
        <v>10</v>
      </c>
      <c r="E3055">
        <v>500</v>
      </c>
      <c r="F3055" t="s">
        <v>31</v>
      </c>
      <c r="G3055">
        <v>1</v>
      </c>
      <c r="H3055" t="s">
        <v>178</v>
      </c>
      <c r="I3055" t="s">
        <v>231</v>
      </c>
      <c r="J3055" t="b">
        <f t="shared" si="47"/>
        <v>0</v>
      </c>
      <c r="N3055">
        <v>396097</v>
      </c>
      <c r="V3055">
        <v>44</v>
      </c>
    </row>
    <row r="3056" spans="1:22" x14ac:dyDescent="0.25">
      <c r="A3056">
        <v>395772</v>
      </c>
      <c r="B3056">
        <v>3620</v>
      </c>
      <c r="C3056" t="s">
        <v>371</v>
      </c>
      <c r="D3056" t="s">
        <v>10</v>
      </c>
      <c r="E3056">
        <v>50</v>
      </c>
      <c r="F3056" t="s">
        <v>31</v>
      </c>
      <c r="G3056">
        <v>1</v>
      </c>
      <c r="H3056" t="s">
        <v>372</v>
      </c>
      <c r="I3056" t="s">
        <v>231</v>
      </c>
      <c r="J3056" t="b">
        <f t="shared" si="47"/>
        <v>0</v>
      </c>
      <c r="N3056">
        <v>396098</v>
      </c>
      <c r="V3056">
        <v>44</v>
      </c>
    </row>
    <row r="3057" spans="1:22" x14ac:dyDescent="0.25">
      <c r="A3057">
        <v>395773</v>
      </c>
      <c r="B3057">
        <v>5060</v>
      </c>
      <c r="C3057" t="s">
        <v>183</v>
      </c>
      <c r="D3057" t="s">
        <v>10</v>
      </c>
      <c r="E3057">
        <v>10</v>
      </c>
      <c r="F3057" t="s">
        <v>31</v>
      </c>
      <c r="G3057">
        <v>1</v>
      </c>
      <c r="H3057" t="s">
        <v>150</v>
      </c>
      <c r="I3057" t="s">
        <v>231</v>
      </c>
      <c r="J3057" t="b">
        <f t="shared" si="47"/>
        <v>0</v>
      </c>
      <c r="N3057">
        <v>396099</v>
      </c>
      <c r="V3057">
        <v>44</v>
      </c>
    </row>
    <row r="3058" spans="1:22" x14ac:dyDescent="0.25">
      <c r="A3058">
        <v>395774</v>
      </c>
      <c r="B3058">
        <v>5700</v>
      </c>
      <c r="C3058" t="s">
        <v>1101</v>
      </c>
      <c r="D3058" t="s">
        <v>10</v>
      </c>
      <c r="E3058">
        <v>40</v>
      </c>
      <c r="F3058" t="s">
        <v>31</v>
      </c>
      <c r="G3058">
        <v>1</v>
      </c>
      <c r="H3058" t="s">
        <v>155</v>
      </c>
      <c r="I3058" t="s">
        <v>231</v>
      </c>
      <c r="J3058" t="b">
        <f t="shared" si="47"/>
        <v>0</v>
      </c>
      <c r="N3058">
        <v>396100</v>
      </c>
      <c r="V3058">
        <v>44</v>
      </c>
    </row>
    <row r="3059" spans="1:22" x14ac:dyDescent="0.25">
      <c r="A3059">
        <v>395775</v>
      </c>
      <c r="B3059">
        <v>7100</v>
      </c>
      <c r="C3059" t="s">
        <v>357</v>
      </c>
      <c r="D3059" t="s">
        <v>10</v>
      </c>
      <c r="E3059">
        <v>50</v>
      </c>
      <c r="F3059" t="s">
        <v>31</v>
      </c>
      <c r="G3059">
        <v>1</v>
      </c>
      <c r="H3059" t="s">
        <v>155</v>
      </c>
      <c r="I3059" t="s">
        <v>231</v>
      </c>
      <c r="J3059" t="b">
        <f t="shared" si="47"/>
        <v>0</v>
      </c>
      <c r="N3059">
        <v>396101</v>
      </c>
      <c r="V3059">
        <v>44</v>
      </c>
    </row>
    <row r="3060" spans="1:22" x14ac:dyDescent="0.25">
      <c r="A3060">
        <v>395776</v>
      </c>
      <c r="B3060">
        <v>7251</v>
      </c>
      <c r="C3060" t="s">
        <v>156</v>
      </c>
      <c r="D3060" t="s">
        <v>10</v>
      </c>
      <c r="E3060">
        <v>50</v>
      </c>
      <c r="F3060" t="s">
        <v>31</v>
      </c>
      <c r="G3060">
        <v>1</v>
      </c>
      <c r="H3060" t="s">
        <v>20</v>
      </c>
      <c r="I3060" t="s">
        <v>231</v>
      </c>
      <c r="J3060" t="b">
        <f t="shared" si="47"/>
        <v>0</v>
      </c>
      <c r="N3060">
        <v>396102</v>
      </c>
      <c r="V3060">
        <v>44</v>
      </c>
    </row>
    <row r="3061" spans="1:22" x14ac:dyDescent="0.25">
      <c r="A3061">
        <v>395777</v>
      </c>
      <c r="B3061">
        <v>15130</v>
      </c>
      <c r="C3061" t="s">
        <v>260</v>
      </c>
      <c r="D3061" t="s">
        <v>10</v>
      </c>
      <c r="E3061">
        <v>100</v>
      </c>
      <c r="F3061" t="s">
        <v>31</v>
      </c>
      <c r="G3061">
        <v>1</v>
      </c>
      <c r="H3061" t="s">
        <v>101</v>
      </c>
      <c r="I3061" t="s">
        <v>231</v>
      </c>
      <c r="J3061" t="b">
        <f t="shared" si="47"/>
        <v>0</v>
      </c>
      <c r="N3061">
        <v>396103</v>
      </c>
      <c r="V3061">
        <v>44</v>
      </c>
    </row>
    <row r="3062" spans="1:22" x14ac:dyDescent="0.25">
      <c r="A3062">
        <v>395778</v>
      </c>
      <c r="B3062">
        <v>20549</v>
      </c>
      <c r="C3062" t="s">
        <v>807</v>
      </c>
      <c r="D3062" t="s">
        <v>10</v>
      </c>
      <c r="E3062">
        <v>20</v>
      </c>
      <c r="F3062" t="s">
        <v>31</v>
      </c>
      <c r="G3062">
        <v>1</v>
      </c>
      <c r="H3062" t="s">
        <v>160</v>
      </c>
      <c r="I3062" t="s">
        <v>231</v>
      </c>
      <c r="J3062" t="b">
        <f t="shared" si="47"/>
        <v>0</v>
      </c>
      <c r="N3062">
        <v>396105</v>
      </c>
      <c r="V3062">
        <v>44</v>
      </c>
    </row>
    <row r="3063" spans="1:22" x14ac:dyDescent="0.25">
      <c r="A3063">
        <v>395779</v>
      </c>
      <c r="B3063">
        <v>25032</v>
      </c>
      <c r="C3063" t="s">
        <v>1059</v>
      </c>
      <c r="D3063" t="s">
        <v>10</v>
      </c>
      <c r="E3063">
        <v>30</v>
      </c>
      <c r="F3063" t="s">
        <v>31</v>
      </c>
      <c r="G3063">
        <v>1</v>
      </c>
      <c r="H3063" t="s">
        <v>160</v>
      </c>
      <c r="I3063" t="s">
        <v>231</v>
      </c>
      <c r="J3063" t="b">
        <f t="shared" si="47"/>
        <v>0</v>
      </c>
      <c r="N3063">
        <v>396106</v>
      </c>
      <c r="V3063">
        <v>44</v>
      </c>
    </row>
    <row r="3064" spans="1:22" x14ac:dyDescent="0.25">
      <c r="A3064">
        <v>395780</v>
      </c>
      <c r="B3064" t="s">
        <v>1060</v>
      </c>
      <c r="C3064" t="s">
        <v>1061</v>
      </c>
      <c r="D3064" t="s">
        <v>10</v>
      </c>
      <c r="E3064">
        <v>20</v>
      </c>
      <c r="F3064" t="s">
        <v>31</v>
      </c>
      <c r="G3064">
        <v>1</v>
      </c>
      <c r="H3064" t="s">
        <v>160</v>
      </c>
      <c r="I3064" t="s">
        <v>231</v>
      </c>
      <c r="J3064" t="b">
        <f t="shared" si="47"/>
        <v>0</v>
      </c>
      <c r="N3064">
        <v>396108</v>
      </c>
      <c r="V3064">
        <v>44</v>
      </c>
    </row>
    <row r="3065" spans="1:22" x14ac:dyDescent="0.25">
      <c r="A3065">
        <v>395781</v>
      </c>
      <c r="B3065">
        <v>30384</v>
      </c>
      <c r="C3065" t="s">
        <v>769</v>
      </c>
      <c r="D3065" t="s">
        <v>10</v>
      </c>
      <c r="E3065">
        <v>20</v>
      </c>
      <c r="F3065" t="s">
        <v>31</v>
      </c>
      <c r="G3065">
        <v>1</v>
      </c>
      <c r="H3065" t="s">
        <v>22</v>
      </c>
      <c r="I3065" t="s">
        <v>231</v>
      </c>
      <c r="J3065" t="b">
        <f t="shared" si="47"/>
        <v>0</v>
      </c>
      <c r="N3065">
        <v>396109</v>
      </c>
      <c r="V3065">
        <v>44</v>
      </c>
    </row>
    <row r="3066" spans="1:22" x14ac:dyDescent="0.25">
      <c r="A3066">
        <v>395783</v>
      </c>
      <c r="B3066">
        <v>35842</v>
      </c>
      <c r="C3066" t="s">
        <v>1103</v>
      </c>
      <c r="D3066" t="s">
        <v>10</v>
      </c>
      <c r="E3066">
        <v>20</v>
      </c>
      <c r="F3066" t="s">
        <v>31</v>
      </c>
      <c r="G3066">
        <v>1</v>
      </c>
      <c r="H3066" t="s">
        <v>22</v>
      </c>
      <c r="I3066" t="s">
        <v>231</v>
      </c>
      <c r="J3066" t="b">
        <f t="shared" si="47"/>
        <v>0</v>
      </c>
      <c r="N3066">
        <v>396110</v>
      </c>
      <c r="V3066">
        <v>44</v>
      </c>
    </row>
    <row r="3067" spans="1:22" x14ac:dyDescent="0.25">
      <c r="A3067">
        <v>395784</v>
      </c>
      <c r="B3067" t="s">
        <v>172</v>
      </c>
      <c r="C3067" t="s">
        <v>173</v>
      </c>
      <c r="D3067" t="s">
        <v>10</v>
      </c>
      <c r="E3067">
        <v>80</v>
      </c>
      <c r="F3067" t="s">
        <v>31</v>
      </c>
      <c r="G3067">
        <v>1</v>
      </c>
      <c r="H3067" t="s">
        <v>22</v>
      </c>
      <c r="I3067" t="s">
        <v>231</v>
      </c>
      <c r="J3067" t="b">
        <f t="shared" si="47"/>
        <v>0</v>
      </c>
      <c r="N3067">
        <v>396111</v>
      </c>
      <c r="V3067">
        <v>44</v>
      </c>
    </row>
    <row r="3068" spans="1:22" x14ac:dyDescent="0.25">
      <c r="A3068">
        <v>395785</v>
      </c>
      <c r="B3068">
        <v>50151</v>
      </c>
      <c r="C3068" t="s">
        <v>234</v>
      </c>
      <c r="D3068" t="s">
        <v>10</v>
      </c>
      <c r="E3068">
        <v>20</v>
      </c>
      <c r="F3068" t="s">
        <v>31</v>
      </c>
      <c r="G3068">
        <v>1</v>
      </c>
      <c r="H3068" t="s">
        <v>160</v>
      </c>
      <c r="I3068" t="s">
        <v>231</v>
      </c>
      <c r="J3068" t="b">
        <f t="shared" si="47"/>
        <v>0</v>
      </c>
      <c r="N3068">
        <v>396139</v>
      </c>
      <c r="V3068">
        <v>44</v>
      </c>
    </row>
    <row r="3069" spans="1:22" x14ac:dyDescent="0.25">
      <c r="A3069">
        <v>395786</v>
      </c>
      <c r="B3069">
        <v>101334</v>
      </c>
      <c r="C3069" t="s">
        <v>190</v>
      </c>
      <c r="D3069" t="s">
        <v>10</v>
      </c>
      <c r="E3069">
        <v>100</v>
      </c>
      <c r="F3069" t="s">
        <v>31</v>
      </c>
      <c r="G3069">
        <v>1</v>
      </c>
      <c r="H3069" t="s">
        <v>307</v>
      </c>
      <c r="I3069" t="s">
        <v>231</v>
      </c>
      <c r="J3069" t="b">
        <f t="shared" si="47"/>
        <v>0</v>
      </c>
      <c r="N3069">
        <v>396140</v>
      </c>
      <c r="V3069">
        <v>44</v>
      </c>
    </row>
    <row r="3070" spans="1:22" x14ac:dyDescent="0.25">
      <c r="A3070">
        <v>395787</v>
      </c>
      <c r="B3070">
        <v>101358</v>
      </c>
      <c r="C3070" t="s">
        <v>341</v>
      </c>
      <c r="D3070" t="s">
        <v>10</v>
      </c>
      <c r="E3070">
        <v>100</v>
      </c>
      <c r="F3070" t="s">
        <v>31</v>
      </c>
      <c r="G3070">
        <v>1</v>
      </c>
      <c r="H3070" t="s">
        <v>303</v>
      </c>
      <c r="I3070" t="s">
        <v>231</v>
      </c>
      <c r="J3070" t="b">
        <f t="shared" si="47"/>
        <v>0</v>
      </c>
      <c r="N3070">
        <v>396141</v>
      </c>
      <c r="V3070">
        <v>44</v>
      </c>
    </row>
    <row r="3071" spans="1:22" x14ac:dyDescent="0.25">
      <c r="A3071">
        <v>395788</v>
      </c>
      <c r="B3071">
        <v>101366</v>
      </c>
      <c r="C3071" t="s">
        <v>343</v>
      </c>
      <c r="D3071" t="s">
        <v>10</v>
      </c>
      <c r="E3071">
        <v>100</v>
      </c>
      <c r="F3071" t="s">
        <v>31</v>
      </c>
      <c r="G3071">
        <v>1</v>
      </c>
      <c r="H3071" t="s">
        <v>303</v>
      </c>
      <c r="I3071" t="s">
        <v>231</v>
      </c>
      <c r="J3071" t="b">
        <f t="shared" si="47"/>
        <v>0</v>
      </c>
      <c r="N3071">
        <v>396142</v>
      </c>
      <c r="V3071">
        <v>44</v>
      </c>
    </row>
    <row r="3072" spans="1:22" x14ac:dyDescent="0.25">
      <c r="A3072">
        <v>395789</v>
      </c>
      <c r="B3072">
        <v>103000</v>
      </c>
      <c r="C3072" t="s">
        <v>215</v>
      </c>
      <c r="D3072" t="s">
        <v>10</v>
      </c>
      <c r="E3072">
        <v>100</v>
      </c>
      <c r="F3072" t="s">
        <v>31</v>
      </c>
      <c r="G3072">
        <v>1</v>
      </c>
      <c r="H3072" t="s">
        <v>24</v>
      </c>
      <c r="I3072" t="s">
        <v>231</v>
      </c>
      <c r="J3072" t="b">
        <f t="shared" si="47"/>
        <v>0</v>
      </c>
      <c r="N3072">
        <v>396143</v>
      </c>
      <c r="V3072">
        <v>44</v>
      </c>
    </row>
    <row r="3073" spans="1:22" x14ac:dyDescent="0.25">
      <c r="A3073">
        <v>395790</v>
      </c>
      <c r="B3073" t="s">
        <v>257</v>
      </c>
      <c r="C3073" t="s">
        <v>258</v>
      </c>
      <c r="D3073" t="s">
        <v>10</v>
      </c>
      <c r="E3073">
        <v>20</v>
      </c>
      <c r="F3073" t="s">
        <v>31</v>
      </c>
      <c r="G3073">
        <v>1</v>
      </c>
      <c r="H3073" t="s">
        <v>24</v>
      </c>
      <c r="I3073" t="s">
        <v>231</v>
      </c>
      <c r="J3073" t="b">
        <f t="shared" si="47"/>
        <v>0</v>
      </c>
      <c r="N3073">
        <v>396144</v>
      </c>
      <c r="V3073">
        <v>44</v>
      </c>
    </row>
    <row r="3074" spans="1:22" x14ac:dyDescent="0.25">
      <c r="A3074">
        <v>395791</v>
      </c>
      <c r="B3074" t="s">
        <v>1104</v>
      </c>
      <c r="C3074" t="s">
        <v>1105</v>
      </c>
      <c r="D3074" t="s">
        <v>10</v>
      </c>
      <c r="E3074">
        <v>40</v>
      </c>
      <c r="F3074" t="s">
        <v>31</v>
      </c>
      <c r="G3074">
        <v>1</v>
      </c>
      <c r="H3074" t="s">
        <v>24</v>
      </c>
      <c r="I3074" t="s">
        <v>231</v>
      </c>
      <c r="J3074" t="b">
        <f t="shared" si="47"/>
        <v>0</v>
      </c>
      <c r="N3074">
        <v>396145</v>
      </c>
      <c r="V3074">
        <v>44</v>
      </c>
    </row>
    <row r="3075" spans="1:22" x14ac:dyDescent="0.25">
      <c r="A3075">
        <v>395792</v>
      </c>
      <c r="B3075">
        <v>107410</v>
      </c>
      <c r="C3075" t="s">
        <v>815</v>
      </c>
      <c r="D3075" t="s">
        <v>10</v>
      </c>
      <c r="E3075">
        <v>120</v>
      </c>
      <c r="F3075" t="s">
        <v>31</v>
      </c>
      <c r="G3075">
        <v>1</v>
      </c>
      <c r="H3075" t="s">
        <v>163</v>
      </c>
      <c r="I3075" t="s">
        <v>231</v>
      </c>
      <c r="J3075" t="b">
        <f t="shared" si="47"/>
        <v>0</v>
      </c>
      <c r="N3075">
        <v>396146</v>
      </c>
      <c r="V3075">
        <v>44</v>
      </c>
    </row>
    <row r="3076" spans="1:22" x14ac:dyDescent="0.25">
      <c r="A3076">
        <v>395793</v>
      </c>
      <c r="B3076">
        <v>115030</v>
      </c>
      <c r="C3076" t="s">
        <v>308</v>
      </c>
      <c r="D3076" t="s">
        <v>10</v>
      </c>
      <c r="E3076">
        <v>40</v>
      </c>
      <c r="F3076" t="s">
        <v>31</v>
      </c>
      <c r="G3076">
        <v>1</v>
      </c>
      <c r="H3076" t="s">
        <v>163</v>
      </c>
      <c r="I3076" t="s">
        <v>231</v>
      </c>
      <c r="J3076" t="b">
        <f t="shared" si="47"/>
        <v>0</v>
      </c>
      <c r="N3076">
        <v>396147</v>
      </c>
      <c r="V3076">
        <v>44</v>
      </c>
    </row>
    <row r="3077" spans="1:22" x14ac:dyDescent="0.25">
      <c r="A3077">
        <v>395794</v>
      </c>
      <c r="B3077">
        <v>115080</v>
      </c>
      <c r="C3077" t="s">
        <v>236</v>
      </c>
      <c r="D3077" t="s">
        <v>10</v>
      </c>
      <c r="E3077">
        <v>20</v>
      </c>
      <c r="F3077" t="s">
        <v>31</v>
      </c>
      <c r="G3077">
        <v>1</v>
      </c>
      <c r="H3077" t="s">
        <v>24</v>
      </c>
      <c r="I3077" t="s">
        <v>231</v>
      </c>
      <c r="J3077" t="b">
        <f t="shared" si="47"/>
        <v>0</v>
      </c>
      <c r="N3077">
        <v>396148</v>
      </c>
      <c r="V3077">
        <v>44</v>
      </c>
    </row>
    <row r="3078" spans="1:22" x14ac:dyDescent="0.25">
      <c r="A3078">
        <v>395795</v>
      </c>
      <c r="B3078">
        <v>120020</v>
      </c>
      <c r="C3078" t="s">
        <v>418</v>
      </c>
      <c r="D3078" t="s">
        <v>10</v>
      </c>
      <c r="E3078">
        <v>40</v>
      </c>
      <c r="F3078" t="s">
        <v>31</v>
      </c>
      <c r="G3078">
        <v>1</v>
      </c>
      <c r="H3078" t="s">
        <v>163</v>
      </c>
      <c r="I3078" t="s">
        <v>231</v>
      </c>
      <c r="J3078" t="b">
        <f t="shared" si="47"/>
        <v>0</v>
      </c>
      <c r="N3078">
        <v>396149</v>
      </c>
      <c r="V3078">
        <v>44</v>
      </c>
    </row>
    <row r="3079" spans="1:22" x14ac:dyDescent="0.25">
      <c r="A3079">
        <v>395796</v>
      </c>
      <c r="B3079">
        <v>120030</v>
      </c>
      <c r="C3079" t="s">
        <v>164</v>
      </c>
      <c r="D3079" t="s">
        <v>10</v>
      </c>
      <c r="E3079">
        <v>140</v>
      </c>
      <c r="F3079" t="s">
        <v>31</v>
      </c>
      <c r="G3079">
        <v>1</v>
      </c>
      <c r="H3079" t="s">
        <v>163</v>
      </c>
      <c r="I3079" t="s">
        <v>231</v>
      </c>
      <c r="J3079" t="b">
        <f t="shared" si="47"/>
        <v>0</v>
      </c>
      <c r="N3079">
        <v>396150</v>
      </c>
      <c r="V3079">
        <v>44</v>
      </c>
    </row>
    <row r="3080" spans="1:22" x14ac:dyDescent="0.25">
      <c r="A3080">
        <v>395797</v>
      </c>
      <c r="B3080">
        <v>120570</v>
      </c>
      <c r="C3080" t="s">
        <v>826</v>
      </c>
      <c r="D3080" t="s">
        <v>10</v>
      </c>
      <c r="E3080">
        <v>40</v>
      </c>
      <c r="F3080" t="s">
        <v>31</v>
      </c>
      <c r="G3080">
        <v>1</v>
      </c>
      <c r="H3080" t="s">
        <v>24</v>
      </c>
      <c r="I3080" t="s">
        <v>231</v>
      </c>
      <c r="J3080" t="b">
        <f t="shared" si="47"/>
        <v>0</v>
      </c>
      <c r="N3080">
        <v>396151</v>
      </c>
      <c r="V3080">
        <v>44</v>
      </c>
    </row>
    <row r="3081" spans="1:22" x14ac:dyDescent="0.25">
      <c r="A3081">
        <v>395798</v>
      </c>
      <c r="B3081">
        <v>125180</v>
      </c>
      <c r="C3081" t="s">
        <v>165</v>
      </c>
      <c r="D3081" t="s">
        <v>10</v>
      </c>
      <c r="E3081">
        <v>50</v>
      </c>
      <c r="F3081" t="s">
        <v>31</v>
      </c>
      <c r="G3081">
        <v>1</v>
      </c>
      <c r="H3081" t="s">
        <v>24</v>
      </c>
      <c r="I3081" t="s">
        <v>231</v>
      </c>
      <c r="J3081" t="b">
        <f t="shared" si="47"/>
        <v>0</v>
      </c>
      <c r="N3081">
        <v>396152</v>
      </c>
      <c r="V3081">
        <v>44</v>
      </c>
    </row>
    <row r="3082" spans="1:22" x14ac:dyDescent="0.25">
      <c r="A3082">
        <v>395799</v>
      </c>
      <c r="B3082">
        <v>25032</v>
      </c>
      <c r="C3082" t="s">
        <v>1059</v>
      </c>
      <c r="D3082" t="s">
        <v>10</v>
      </c>
      <c r="E3082">
        <v>6</v>
      </c>
      <c r="F3082" t="s">
        <v>31</v>
      </c>
      <c r="G3082">
        <v>1</v>
      </c>
      <c r="H3082" t="s">
        <v>160</v>
      </c>
      <c r="I3082" t="s">
        <v>231</v>
      </c>
      <c r="J3082" t="b">
        <f t="shared" si="47"/>
        <v>0</v>
      </c>
      <c r="N3082">
        <v>396153</v>
      </c>
      <c r="V3082">
        <v>44</v>
      </c>
    </row>
    <row r="3083" spans="1:22" x14ac:dyDescent="0.25">
      <c r="A3083">
        <v>395800</v>
      </c>
      <c r="B3083">
        <v>115639</v>
      </c>
      <c r="C3083" t="s">
        <v>1107</v>
      </c>
      <c r="D3083" t="s">
        <v>10</v>
      </c>
      <c r="E3083">
        <v>30</v>
      </c>
      <c r="F3083" t="s">
        <v>31</v>
      </c>
      <c r="G3083">
        <v>1</v>
      </c>
      <c r="H3083" t="s">
        <v>24</v>
      </c>
      <c r="I3083" t="s">
        <v>231</v>
      </c>
      <c r="J3083" t="b">
        <f t="shared" si="47"/>
        <v>0</v>
      </c>
      <c r="N3083">
        <v>396154</v>
      </c>
      <c r="V3083">
        <v>44</v>
      </c>
    </row>
    <row r="3084" spans="1:22" x14ac:dyDescent="0.25">
      <c r="A3084">
        <v>395801</v>
      </c>
      <c r="B3084">
        <v>115672</v>
      </c>
      <c r="C3084" t="s">
        <v>827</v>
      </c>
      <c r="D3084" t="s">
        <v>10</v>
      </c>
      <c r="E3084">
        <v>30</v>
      </c>
      <c r="F3084" t="s">
        <v>31</v>
      </c>
      <c r="G3084">
        <v>1</v>
      </c>
      <c r="H3084" t="s">
        <v>24</v>
      </c>
      <c r="I3084" t="s">
        <v>231</v>
      </c>
      <c r="J3084" t="b">
        <f t="shared" ref="J3084:J3147" si="48">A3084=A3083</f>
        <v>0</v>
      </c>
      <c r="N3084">
        <v>396155</v>
      </c>
      <c r="V3084">
        <v>44</v>
      </c>
    </row>
    <row r="3085" spans="1:22" x14ac:dyDescent="0.25">
      <c r="A3085">
        <v>395802</v>
      </c>
      <c r="B3085">
        <v>103651</v>
      </c>
      <c r="C3085" t="s">
        <v>1077</v>
      </c>
      <c r="D3085" t="s">
        <v>10</v>
      </c>
      <c r="E3085">
        <v>300</v>
      </c>
      <c r="F3085" t="s">
        <v>31</v>
      </c>
      <c r="G3085">
        <v>1</v>
      </c>
      <c r="H3085" t="s">
        <v>24</v>
      </c>
      <c r="I3085" t="s">
        <v>231</v>
      </c>
      <c r="J3085" t="b">
        <f t="shared" si="48"/>
        <v>0</v>
      </c>
      <c r="N3085">
        <v>396156</v>
      </c>
      <c r="V3085">
        <v>44</v>
      </c>
    </row>
    <row r="3086" spans="1:22" x14ac:dyDescent="0.25">
      <c r="A3086">
        <v>395803</v>
      </c>
      <c r="B3086" t="s">
        <v>808</v>
      </c>
      <c r="C3086" t="s">
        <v>809</v>
      </c>
      <c r="D3086" t="s">
        <v>10</v>
      </c>
      <c r="E3086">
        <v>20</v>
      </c>
      <c r="F3086" t="s">
        <v>31</v>
      </c>
      <c r="G3086">
        <v>1</v>
      </c>
      <c r="H3086" t="s">
        <v>22</v>
      </c>
      <c r="I3086" t="s">
        <v>231</v>
      </c>
      <c r="J3086" t="b">
        <f t="shared" si="48"/>
        <v>0</v>
      </c>
      <c r="N3086">
        <v>396157</v>
      </c>
      <c r="V3086">
        <v>44</v>
      </c>
    </row>
    <row r="3087" spans="1:22" x14ac:dyDescent="0.25">
      <c r="A3087">
        <v>395806</v>
      </c>
      <c r="B3087">
        <v>115080</v>
      </c>
      <c r="C3087" t="s">
        <v>236</v>
      </c>
      <c r="D3087" t="s">
        <v>10</v>
      </c>
      <c r="E3087">
        <v>120</v>
      </c>
      <c r="F3087" t="s">
        <v>31</v>
      </c>
      <c r="G3087">
        <v>1</v>
      </c>
      <c r="H3087" t="s">
        <v>24</v>
      </c>
      <c r="I3087" t="s">
        <v>231</v>
      </c>
      <c r="J3087" t="b">
        <f t="shared" si="48"/>
        <v>0</v>
      </c>
      <c r="N3087">
        <v>396158</v>
      </c>
      <c r="V3087">
        <v>44</v>
      </c>
    </row>
    <row r="3088" spans="1:22" x14ac:dyDescent="0.25">
      <c r="A3088">
        <v>395807</v>
      </c>
      <c r="B3088">
        <v>5640</v>
      </c>
      <c r="C3088" t="s">
        <v>153</v>
      </c>
      <c r="D3088" t="s">
        <v>10</v>
      </c>
      <c r="E3088">
        <v>40</v>
      </c>
      <c r="F3088" t="s">
        <v>31</v>
      </c>
      <c r="G3088">
        <v>1</v>
      </c>
      <c r="H3088" t="s">
        <v>152</v>
      </c>
      <c r="I3088" t="s">
        <v>231</v>
      </c>
      <c r="J3088" t="b">
        <f t="shared" si="48"/>
        <v>0</v>
      </c>
      <c r="N3088">
        <v>396159</v>
      </c>
      <c r="V3088">
        <v>44</v>
      </c>
    </row>
    <row r="3089" spans="1:22" x14ac:dyDescent="0.25">
      <c r="A3089">
        <v>395817</v>
      </c>
      <c r="B3089">
        <v>5070</v>
      </c>
      <c r="C3089" t="s">
        <v>831</v>
      </c>
      <c r="D3089" t="s">
        <v>10</v>
      </c>
      <c r="E3089">
        <v>100</v>
      </c>
      <c r="F3089" t="s">
        <v>31</v>
      </c>
      <c r="G3089">
        <v>1</v>
      </c>
      <c r="H3089" t="s">
        <v>150</v>
      </c>
      <c r="I3089" t="s">
        <v>231</v>
      </c>
      <c r="J3089" t="b">
        <f t="shared" si="48"/>
        <v>0</v>
      </c>
      <c r="N3089">
        <v>396160</v>
      </c>
      <c r="V3089">
        <v>44</v>
      </c>
    </row>
    <row r="3090" spans="1:22" x14ac:dyDescent="0.25">
      <c r="A3090">
        <v>395818</v>
      </c>
      <c r="B3090">
        <v>5640</v>
      </c>
      <c r="C3090" t="s">
        <v>153</v>
      </c>
      <c r="D3090" t="s">
        <v>10</v>
      </c>
      <c r="E3090">
        <v>100</v>
      </c>
      <c r="F3090" t="s">
        <v>31</v>
      </c>
      <c r="G3090">
        <v>1</v>
      </c>
      <c r="H3090" t="s">
        <v>152</v>
      </c>
      <c r="I3090" t="s">
        <v>231</v>
      </c>
      <c r="J3090" t="b">
        <f t="shared" si="48"/>
        <v>0</v>
      </c>
      <c r="N3090">
        <v>396161</v>
      </c>
      <c r="V3090">
        <v>44</v>
      </c>
    </row>
    <row r="3091" spans="1:22" x14ac:dyDescent="0.25">
      <c r="A3091">
        <v>395819</v>
      </c>
      <c r="B3091">
        <v>25480</v>
      </c>
      <c r="C3091" t="s">
        <v>1071</v>
      </c>
      <c r="D3091" t="s">
        <v>10</v>
      </c>
      <c r="E3091">
        <v>100</v>
      </c>
      <c r="F3091" t="s">
        <v>31</v>
      </c>
      <c r="G3091">
        <v>1</v>
      </c>
      <c r="H3091" t="s">
        <v>1072</v>
      </c>
      <c r="I3091" t="s">
        <v>231</v>
      </c>
      <c r="J3091" t="b">
        <f t="shared" si="48"/>
        <v>0</v>
      </c>
      <c r="N3091">
        <v>396162</v>
      </c>
      <c r="V3091">
        <v>44</v>
      </c>
    </row>
    <row r="3092" spans="1:22" x14ac:dyDescent="0.25">
      <c r="A3092">
        <v>395820</v>
      </c>
      <c r="B3092">
        <v>50151</v>
      </c>
      <c r="C3092" t="s">
        <v>234</v>
      </c>
      <c r="D3092" t="s">
        <v>10</v>
      </c>
      <c r="E3092">
        <v>100</v>
      </c>
      <c r="F3092" t="s">
        <v>31</v>
      </c>
      <c r="G3092">
        <v>1</v>
      </c>
      <c r="H3092" t="s">
        <v>160</v>
      </c>
      <c r="I3092" t="s">
        <v>231</v>
      </c>
      <c r="J3092" t="b">
        <f t="shared" si="48"/>
        <v>0</v>
      </c>
      <c r="N3092">
        <v>396163</v>
      </c>
      <c r="V3092">
        <v>44</v>
      </c>
    </row>
    <row r="3093" spans="1:22" x14ac:dyDescent="0.25">
      <c r="A3093">
        <v>395821</v>
      </c>
      <c r="B3093">
        <v>101301</v>
      </c>
      <c r="C3093" t="s">
        <v>342</v>
      </c>
      <c r="D3093" t="s">
        <v>10</v>
      </c>
      <c r="E3093">
        <v>200</v>
      </c>
      <c r="F3093" t="s">
        <v>31</v>
      </c>
      <c r="G3093">
        <v>1</v>
      </c>
      <c r="H3093" t="s">
        <v>303</v>
      </c>
      <c r="I3093" t="s">
        <v>231</v>
      </c>
      <c r="J3093" t="b">
        <f t="shared" si="48"/>
        <v>0</v>
      </c>
      <c r="N3093">
        <v>396164</v>
      </c>
      <c r="V3093">
        <v>44</v>
      </c>
    </row>
    <row r="3094" spans="1:22" x14ac:dyDescent="0.25">
      <c r="A3094">
        <v>395822</v>
      </c>
      <c r="B3094">
        <v>101366</v>
      </c>
      <c r="C3094" t="s">
        <v>343</v>
      </c>
      <c r="D3094" t="s">
        <v>10</v>
      </c>
      <c r="E3094">
        <v>200</v>
      </c>
      <c r="F3094" t="s">
        <v>31</v>
      </c>
      <c r="G3094">
        <v>1</v>
      </c>
      <c r="H3094" t="s">
        <v>303</v>
      </c>
      <c r="I3094" t="s">
        <v>231</v>
      </c>
      <c r="J3094" t="b">
        <f t="shared" si="48"/>
        <v>0</v>
      </c>
      <c r="N3094">
        <v>396165</v>
      </c>
      <c r="V3094">
        <v>44</v>
      </c>
    </row>
    <row r="3095" spans="1:22" x14ac:dyDescent="0.25">
      <c r="A3095">
        <v>395823</v>
      </c>
      <c r="B3095">
        <v>101401</v>
      </c>
      <c r="C3095" t="s">
        <v>310</v>
      </c>
      <c r="D3095" t="s">
        <v>10</v>
      </c>
      <c r="E3095">
        <v>200</v>
      </c>
      <c r="F3095" t="s">
        <v>31</v>
      </c>
      <c r="G3095">
        <v>1</v>
      </c>
      <c r="H3095" t="s">
        <v>303</v>
      </c>
      <c r="I3095" t="s">
        <v>231</v>
      </c>
      <c r="J3095" t="b">
        <f t="shared" si="48"/>
        <v>0</v>
      </c>
      <c r="N3095">
        <v>396166</v>
      </c>
      <c r="V3095">
        <v>44</v>
      </c>
    </row>
    <row r="3096" spans="1:22" x14ac:dyDescent="0.25">
      <c r="A3096">
        <v>395824</v>
      </c>
      <c r="B3096">
        <v>120020</v>
      </c>
      <c r="C3096" t="s">
        <v>418</v>
      </c>
      <c r="D3096" t="s">
        <v>10</v>
      </c>
      <c r="E3096">
        <v>200</v>
      </c>
      <c r="F3096" t="s">
        <v>31</v>
      </c>
      <c r="G3096">
        <v>1</v>
      </c>
      <c r="H3096" t="s">
        <v>163</v>
      </c>
      <c r="I3096" t="s">
        <v>231</v>
      </c>
      <c r="J3096" t="b">
        <f t="shared" si="48"/>
        <v>0</v>
      </c>
      <c r="N3096">
        <v>396167</v>
      </c>
      <c r="V3096">
        <v>44</v>
      </c>
    </row>
    <row r="3097" spans="1:22" x14ac:dyDescent="0.25">
      <c r="A3097">
        <v>395825</v>
      </c>
      <c r="B3097">
        <v>120030</v>
      </c>
      <c r="C3097" t="s">
        <v>164</v>
      </c>
      <c r="D3097" t="s">
        <v>10</v>
      </c>
      <c r="E3097">
        <v>200</v>
      </c>
      <c r="F3097" t="s">
        <v>31</v>
      </c>
      <c r="G3097">
        <v>1</v>
      </c>
      <c r="H3097" t="s">
        <v>163</v>
      </c>
      <c r="I3097" t="s">
        <v>231</v>
      </c>
      <c r="J3097" t="b">
        <f t="shared" si="48"/>
        <v>0</v>
      </c>
      <c r="N3097">
        <v>396168</v>
      </c>
      <c r="V3097">
        <v>44</v>
      </c>
    </row>
    <row r="3098" spans="1:22" x14ac:dyDescent="0.25">
      <c r="A3098">
        <v>395851</v>
      </c>
      <c r="B3098">
        <v>3620</v>
      </c>
      <c r="C3098" t="s">
        <v>371</v>
      </c>
      <c r="D3098" t="s">
        <v>10</v>
      </c>
      <c r="E3098">
        <v>200</v>
      </c>
      <c r="F3098" t="s">
        <v>31</v>
      </c>
      <c r="G3098">
        <v>1</v>
      </c>
      <c r="H3098" t="s">
        <v>372</v>
      </c>
      <c r="I3098" t="s">
        <v>231</v>
      </c>
      <c r="J3098" t="b">
        <f t="shared" si="48"/>
        <v>0</v>
      </c>
      <c r="N3098">
        <v>396169</v>
      </c>
      <c r="V3098">
        <v>45</v>
      </c>
    </row>
    <row r="3099" spans="1:22" x14ac:dyDescent="0.25">
      <c r="A3099">
        <v>395852</v>
      </c>
      <c r="B3099">
        <v>3735</v>
      </c>
      <c r="C3099" t="s">
        <v>1108</v>
      </c>
      <c r="D3099" t="s">
        <v>10</v>
      </c>
      <c r="E3099">
        <v>50</v>
      </c>
      <c r="F3099" t="s">
        <v>31</v>
      </c>
      <c r="G3099">
        <v>1</v>
      </c>
      <c r="H3099" t="s">
        <v>717</v>
      </c>
      <c r="I3099" t="s">
        <v>231</v>
      </c>
      <c r="J3099" t="b">
        <f t="shared" si="48"/>
        <v>0</v>
      </c>
      <c r="N3099">
        <v>396170</v>
      </c>
      <c r="V3099">
        <v>45</v>
      </c>
    </row>
    <row r="3100" spans="1:22" x14ac:dyDescent="0.25">
      <c r="A3100">
        <v>395853</v>
      </c>
      <c r="B3100">
        <v>5279</v>
      </c>
      <c r="C3100" t="s">
        <v>765</v>
      </c>
      <c r="D3100" t="s">
        <v>10</v>
      </c>
      <c r="E3100">
        <v>208</v>
      </c>
      <c r="F3100" t="s">
        <v>31</v>
      </c>
      <c r="G3100">
        <v>1</v>
      </c>
      <c r="H3100" t="s">
        <v>150</v>
      </c>
      <c r="I3100" t="s">
        <v>231</v>
      </c>
      <c r="J3100" t="b">
        <f t="shared" si="48"/>
        <v>0</v>
      </c>
      <c r="N3100">
        <v>396171</v>
      </c>
      <c r="V3100">
        <v>45</v>
      </c>
    </row>
    <row r="3101" spans="1:22" x14ac:dyDescent="0.25">
      <c r="A3101">
        <v>395854</v>
      </c>
      <c r="B3101">
        <v>5640</v>
      </c>
      <c r="C3101" t="s">
        <v>153</v>
      </c>
      <c r="D3101" t="s">
        <v>10</v>
      </c>
      <c r="E3101">
        <v>900</v>
      </c>
      <c r="F3101" t="s">
        <v>31</v>
      </c>
      <c r="G3101">
        <v>1</v>
      </c>
      <c r="H3101" t="s">
        <v>152</v>
      </c>
      <c r="I3101" t="s">
        <v>231</v>
      </c>
      <c r="J3101" t="b">
        <f t="shared" si="48"/>
        <v>0</v>
      </c>
      <c r="N3101">
        <v>396172</v>
      </c>
      <c r="V3101">
        <v>45</v>
      </c>
    </row>
    <row r="3102" spans="1:22" x14ac:dyDescent="0.25">
      <c r="A3102">
        <v>395855</v>
      </c>
      <c r="B3102">
        <v>7100</v>
      </c>
      <c r="C3102" t="s">
        <v>357</v>
      </c>
      <c r="D3102" t="s">
        <v>10</v>
      </c>
      <c r="E3102">
        <v>200</v>
      </c>
      <c r="F3102" t="s">
        <v>31</v>
      </c>
      <c r="G3102">
        <v>1</v>
      </c>
      <c r="H3102" t="s">
        <v>155</v>
      </c>
      <c r="I3102" t="s">
        <v>231</v>
      </c>
      <c r="J3102" t="b">
        <f t="shared" si="48"/>
        <v>0</v>
      </c>
      <c r="N3102">
        <v>396173</v>
      </c>
      <c r="V3102">
        <v>45</v>
      </c>
    </row>
    <row r="3103" spans="1:22" x14ac:dyDescent="0.25">
      <c r="A3103">
        <v>395856</v>
      </c>
      <c r="B3103">
        <v>7251</v>
      </c>
      <c r="C3103" t="s">
        <v>156</v>
      </c>
      <c r="D3103" t="s">
        <v>10</v>
      </c>
      <c r="E3103">
        <v>200</v>
      </c>
      <c r="F3103" t="s">
        <v>31</v>
      </c>
      <c r="G3103">
        <v>1</v>
      </c>
      <c r="H3103" t="s">
        <v>20</v>
      </c>
      <c r="I3103" t="s">
        <v>231</v>
      </c>
      <c r="J3103" t="b">
        <f t="shared" si="48"/>
        <v>0</v>
      </c>
      <c r="N3103">
        <v>396174</v>
      </c>
      <c r="V3103">
        <v>45</v>
      </c>
    </row>
    <row r="3104" spans="1:22" x14ac:dyDescent="0.25">
      <c r="A3104">
        <v>395857</v>
      </c>
      <c r="B3104">
        <v>15130</v>
      </c>
      <c r="C3104" t="s">
        <v>260</v>
      </c>
      <c r="D3104" t="s">
        <v>10</v>
      </c>
      <c r="E3104">
        <v>400</v>
      </c>
      <c r="F3104" t="s">
        <v>31</v>
      </c>
      <c r="G3104">
        <v>1</v>
      </c>
      <c r="H3104" t="s">
        <v>101</v>
      </c>
      <c r="I3104" t="s">
        <v>231</v>
      </c>
      <c r="J3104" t="b">
        <f t="shared" si="48"/>
        <v>0</v>
      </c>
      <c r="N3104">
        <v>396193</v>
      </c>
      <c r="V3104">
        <v>45</v>
      </c>
    </row>
    <row r="3105" spans="1:22" x14ac:dyDescent="0.25">
      <c r="A3105">
        <v>395858</v>
      </c>
      <c r="B3105">
        <v>20549</v>
      </c>
      <c r="C3105" t="s">
        <v>807</v>
      </c>
      <c r="D3105" t="s">
        <v>10</v>
      </c>
      <c r="E3105">
        <v>200</v>
      </c>
      <c r="F3105" t="s">
        <v>31</v>
      </c>
      <c r="G3105">
        <v>1</v>
      </c>
      <c r="H3105" t="s">
        <v>160</v>
      </c>
      <c r="I3105" t="s">
        <v>231</v>
      </c>
      <c r="J3105" t="b">
        <f t="shared" si="48"/>
        <v>0</v>
      </c>
      <c r="N3105">
        <v>396194</v>
      </c>
      <c r="V3105">
        <v>45</v>
      </c>
    </row>
    <row r="3106" spans="1:22" x14ac:dyDescent="0.25">
      <c r="A3106">
        <v>395859</v>
      </c>
      <c r="B3106">
        <v>30120</v>
      </c>
      <c r="C3106" t="s">
        <v>188</v>
      </c>
      <c r="D3106" t="s">
        <v>10</v>
      </c>
      <c r="E3106">
        <v>200</v>
      </c>
      <c r="F3106" t="s">
        <v>31</v>
      </c>
      <c r="G3106">
        <v>1</v>
      </c>
      <c r="H3106" t="s">
        <v>22</v>
      </c>
      <c r="I3106" t="s">
        <v>231</v>
      </c>
      <c r="J3106" t="b">
        <f t="shared" si="48"/>
        <v>0</v>
      </c>
      <c r="N3106">
        <v>396195</v>
      </c>
      <c r="V3106">
        <v>45</v>
      </c>
    </row>
    <row r="3107" spans="1:22" x14ac:dyDescent="0.25">
      <c r="A3107">
        <v>395860</v>
      </c>
      <c r="B3107">
        <v>30382</v>
      </c>
      <c r="C3107" t="s">
        <v>818</v>
      </c>
      <c r="D3107" t="s">
        <v>10</v>
      </c>
      <c r="E3107">
        <v>200</v>
      </c>
      <c r="F3107" t="s">
        <v>31</v>
      </c>
      <c r="G3107">
        <v>1</v>
      </c>
      <c r="H3107" t="s">
        <v>22</v>
      </c>
      <c r="I3107" t="s">
        <v>231</v>
      </c>
      <c r="J3107" t="b">
        <f t="shared" si="48"/>
        <v>0</v>
      </c>
      <c r="N3107">
        <v>396196</v>
      </c>
      <c r="V3107">
        <v>45</v>
      </c>
    </row>
    <row r="3108" spans="1:22" x14ac:dyDescent="0.25">
      <c r="A3108">
        <v>395861</v>
      </c>
      <c r="B3108">
        <v>40390</v>
      </c>
      <c r="C3108" t="s">
        <v>269</v>
      </c>
      <c r="D3108" t="s">
        <v>10</v>
      </c>
      <c r="E3108">
        <v>100</v>
      </c>
      <c r="F3108" t="s">
        <v>31</v>
      </c>
      <c r="G3108">
        <v>1</v>
      </c>
      <c r="H3108" t="s">
        <v>225</v>
      </c>
      <c r="I3108" t="s">
        <v>231</v>
      </c>
      <c r="J3108" t="b">
        <f t="shared" si="48"/>
        <v>0</v>
      </c>
      <c r="N3108">
        <v>396197</v>
      </c>
      <c r="V3108">
        <v>45</v>
      </c>
    </row>
    <row r="3109" spans="1:22" x14ac:dyDescent="0.25">
      <c r="A3109">
        <v>395862</v>
      </c>
      <c r="B3109">
        <v>50151</v>
      </c>
      <c r="C3109" t="s">
        <v>234</v>
      </c>
      <c r="D3109" t="s">
        <v>10</v>
      </c>
      <c r="E3109">
        <v>300</v>
      </c>
      <c r="F3109" t="s">
        <v>31</v>
      </c>
      <c r="G3109">
        <v>1</v>
      </c>
      <c r="H3109" t="s">
        <v>160</v>
      </c>
      <c r="I3109" t="s">
        <v>231</v>
      </c>
      <c r="J3109" t="b">
        <f t="shared" si="48"/>
        <v>0</v>
      </c>
      <c r="N3109">
        <v>396198</v>
      </c>
      <c r="V3109">
        <v>45</v>
      </c>
    </row>
    <row r="3110" spans="1:22" x14ac:dyDescent="0.25">
      <c r="A3110">
        <v>395863</v>
      </c>
      <c r="B3110">
        <v>101334</v>
      </c>
      <c r="C3110" t="s">
        <v>190</v>
      </c>
      <c r="D3110" t="s">
        <v>10</v>
      </c>
      <c r="E3110">
        <v>400</v>
      </c>
      <c r="F3110" t="s">
        <v>31</v>
      </c>
      <c r="G3110">
        <v>1</v>
      </c>
      <c r="H3110" t="s">
        <v>307</v>
      </c>
      <c r="I3110" t="s">
        <v>231</v>
      </c>
      <c r="J3110" t="b">
        <f t="shared" si="48"/>
        <v>0</v>
      </c>
      <c r="N3110">
        <v>396199</v>
      </c>
      <c r="V3110">
        <v>45</v>
      </c>
    </row>
    <row r="3111" spans="1:22" x14ac:dyDescent="0.25">
      <c r="A3111">
        <v>395864</v>
      </c>
      <c r="B3111">
        <v>103000</v>
      </c>
      <c r="C3111" t="s">
        <v>215</v>
      </c>
      <c r="D3111" t="s">
        <v>10</v>
      </c>
      <c r="E3111">
        <v>100</v>
      </c>
      <c r="F3111" t="s">
        <v>31</v>
      </c>
      <c r="G3111">
        <v>1</v>
      </c>
      <c r="H3111" t="s">
        <v>24</v>
      </c>
      <c r="I3111" t="s">
        <v>231</v>
      </c>
      <c r="J3111" t="b">
        <f t="shared" si="48"/>
        <v>0</v>
      </c>
      <c r="N3111">
        <v>396200</v>
      </c>
      <c r="V3111">
        <v>45</v>
      </c>
    </row>
    <row r="3112" spans="1:22" x14ac:dyDescent="0.25">
      <c r="A3112">
        <v>395865</v>
      </c>
      <c r="B3112">
        <v>103301</v>
      </c>
      <c r="C3112" t="s">
        <v>1038</v>
      </c>
      <c r="D3112" t="s">
        <v>10</v>
      </c>
      <c r="E3112">
        <v>100</v>
      </c>
      <c r="F3112" t="s">
        <v>31</v>
      </c>
      <c r="G3112">
        <v>1</v>
      </c>
      <c r="H3112" t="s">
        <v>24</v>
      </c>
      <c r="I3112" t="s">
        <v>231</v>
      </c>
      <c r="J3112" t="b">
        <f t="shared" si="48"/>
        <v>0</v>
      </c>
      <c r="N3112">
        <v>396201</v>
      </c>
      <c r="V3112">
        <v>45</v>
      </c>
    </row>
    <row r="3113" spans="1:22" x14ac:dyDescent="0.25">
      <c r="A3113">
        <v>395866</v>
      </c>
      <c r="B3113">
        <v>103309</v>
      </c>
      <c r="C3113" t="s">
        <v>1109</v>
      </c>
      <c r="D3113" t="s">
        <v>10</v>
      </c>
      <c r="E3113">
        <v>400</v>
      </c>
      <c r="F3113" t="s">
        <v>31</v>
      </c>
      <c r="G3113">
        <v>1</v>
      </c>
      <c r="H3113" t="s">
        <v>24</v>
      </c>
      <c r="I3113" t="s">
        <v>231</v>
      </c>
      <c r="J3113" t="b">
        <f t="shared" si="48"/>
        <v>0</v>
      </c>
      <c r="N3113">
        <v>396204</v>
      </c>
      <c r="V3113">
        <v>45</v>
      </c>
    </row>
    <row r="3114" spans="1:22" x14ac:dyDescent="0.25">
      <c r="A3114">
        <v>395867</v>
      </c>
      <c r="B3114">
        <v>103326</v>
      </c>
      <c r="C3114" t="s">
        <v>1110</v>
      </c>
      <c r="D3114" t="s">
        <v>10</v>
      </c>
      <c r="E3114">
        <v>100</v>
      </c>
      <c r="F3114" t="s">
        <v>31</v>
      </c>
      <c r="G3114">
        <v>1</v>
      </c>
      <c r="H3114" t="s">
        <v>24</v>
      </c>
      <c r="I3114" t="s">
        <v>231</v>
      </c>
      <c r="J3114" t="b">
        <f t="shared" si="48"/>
        <v>0</v>
      </c>
      <c r="N3114">
        <v>396205</v>
      </c>
      <c r="V3114">
        <v>45</v>
      </c>
    </row>
    <row r="3115" spans="1:22" x14ac:dyDescent="0.25">
      <c r="A3115">
        <v>395868</v>
      </c>
      <c r="B3115">
        <v>103434</v>
      </c>
      <c r="C3115" t="s">
        <v>839</v>
      </c>
      <c r="D3115" t="s">
        <v>10</v>
      </c>
      <c r="E3115">
        <v>200</v>
      </c>
      <c r="F3115" t="s">
        <v>31</v>
      </c>
      <c r="G3115">
        <v>1</v>
      </c>
      <c r="H3115" t="s">
        <v>24</v>
      </c>
      <c r="I3115" t="s">
        <v>231</v>
      </c>
      <c r="J3115" t="b">
        <f t="shared" si="48"/>
        <v>0</v>
      </c>
      <c r="N3115">
        <v>396206</v>
      </c>
      <c r="V3115">
        <v>45</v>
      </c>
    </row>
    <row r="3116" spans="1:22" x14ac:dyDescent="0.25">
      <c r="A3116">
        <v>395869</v>
      </c>
      <c r="B3116" t="s">
        <v>257</v>
      </c>
      <c r="C3116" t="s">
        <v>258</v>
      </c>
      <c r="D3116" t="s">
        <v>10</v>
      </c>
      <c r="E3116">
        <v>150</v>
      </c>
      <c r="F3116" t="s">
        <v>31</v>
      </c>
      <c r="G3116">
        <v>1</v>
      </c>
      <c r="H3116" t="s">
        <v>24</v>
      </c>
      <c r="I3116" t="s">
        <v>231</v>
      </c>
      <c r="J3116" t="b">
        <f t="shared" si="48"/>
        <v>0</v>
      </c>
      <c r="N3116">
        <v>396207</v>
      </c>
      <c r="V3116">
        <v>46</v>
      </c>
    </row>
    <row r="3117" spans="1:22" x14ac:dyDescent="0.25">
      <c r="A3117">
        <v>395870</v>
      </c>
      <c r="B3117">
        <v>107410</v>
      </c>
      <c r="C3117" t="s">
        <v>815</v>
      </c>
      <c r="D3117" t="s">
        <v>10</v>
      </c>
      <c r="E3117">
        <v>1</v>
      </c>
      <c r="F3117" t="s">
        <v>31</v>
      </c>
      <c r="G3117">
        <v>1</v>
      </c>
      <c r="H3117" t="s">
        <v>163</v>
      </c>
      <c r="I3117" t="s">
        <v>231</v>
      </c>
      <c r="J3117" t="b">
        <f t="shared" si="48"/>
        <v>0</v>
      </c>
      <c r="N3117">
        <v>396208</v>
      </c>
      <c r="V3117">
        <v>46</v>
      </c>
    </row>
    <row r="3118" spans="1:22" x14ac:dyDescent="0.25">
      <c r="A3118">
        <v>395871</v>
      </c>
      <c r="B3118">
        <v>115030</v>
      </c>
      <c r="C3118" t="s">
        <v>308</v>
      </c>
      <c r="D3118" t="s">
        <v>10</v>
      </c>
      <c r="E3118">
        <v>1</v>
      </c>
      <c r="F3118" t="s">
        <v>31</v>
      </c>
      <c r="G3118">
        <v>1</v>
      </c>
      <c r="H3118" t="s">
        <v>163</v>
      </c>
      <c r="I3118" t="s">
        <v>231</v>
      </c>
      <c r="J3118" t="b">
        <f t="shared" si="48"/>
        <v>0</v>
      </c>
      <c r="N3118">
        <v>396212</v>
      </c>
      <c r="V3118">
        <v>46</v>
      </c>
    </row>
    <row r="3119" spans="1:22" x14ac:dyDescent="0.25">
      <c r="A3119">
        <v>395872</v>
      </c>
      <c r="B3119">
        <v>115040</v>
      </c>
      <c r="C3119" t="s">
        <v>162</v>
      </c>
      <c r="D3119" t="s">
        <v>10</v>
      </c>
      <c r="E3119">
        <v>1</v>
      </c>
      <c r="F3119" t="s">
        <v>31</v>
      </c>
      <c r="G3119">
        <v>1</v>
      </c>
      <c r="H3119" t="s">
        <v>163</v>
      </c>
      <c r="I3119" t="s">
        <v>231</v>
      </c>
      <c r="J3119" t="b">
        <f t="shared" si="48"/>
        <v>0</v>
      </c>
      <c r="N3119">
        <v>396213</v>
      </c>
      <c r="V3119">
        <v>46</v>
      </c>
    </row>
    <row r="3120" spans="1:22" x14ac:dyDescent="0.25">
      <c r="A3120">
        <v>395873</v>
      </c>
      <c r="B3120">
        <v>120030</v>
      </c>
      <c r="C3120" t="s">
        <v>164</v>
      </c>
      <c r="D3120" t="s">
        <v>10</v>
      </c>
      <c r="E3120">
        <v>600</v>
      </c>
      <c r="F3120" t="s">
        <v>31</v>
      </c>
      <c r="G3120">
        <v>1</v>
      </c>
      <c r="H3120" t="s">
        <v>163</v>
      </c>
      <c r="I3120" t="s">
        <v>231</v>
      </c>
      <c r="J3120" t="b">
        <f t="shared" si="48"/>
        <v>0</v>
      </c>
      <c r="N3120">
        <v>396214</v>
      </c>
      <c r="V3120">
        <v>47</v>
      </c>
    </row>
    <row r="3121" spans="1:22" x14ac:dyDescent="0.25">
      <c r="A3121">
        <v>395874</v>
      </c>
      <c r="B3121">
        <v>125180</v>
      </c>
      <c r="C3121" t="s">
        <v>165</v>
      </c>
      <c r="D3121" t="s">
        <v>10</v>
      </c>
      <c r="E3121">
        <v>200</v>
      </c>
      <c r="F3121" t="s">
        <v>31</v>
      </c>
      <c r="G3121">
        <v>1</v>
      </c>
      <c r="H3121" t="s">
        <v>24</v>
      </c>
      <c r="I3121" t="s">
        <v>231</v>
      </c>
      <c r="J3121" t="b">
        <f t="shared" si="48"/>
        <v>0</v>
      </c>
      <c r="N3121">
        <v>396215</v>
      </c>
      <c r="V3121">
        <v>47</v>
      </c>
    </row>
    <row r="3122" spans="1:22" x14ac:dyDescent="0.25">
      <c r="A3122">
        <v>395875</v>
      </c>
      <c r="B3122">
        <v>115080</v>
      </c>
      <c r="C3122" t="s">
        <v>236</v>
      </c>
      <c r="D3122" t="s">
        <v>10</v>
      </c>
      <c r="E3122">
        <v>400</v>
      </c>
      <c r="F3122" t="s">
        <v>31</v>
      </c>
      <c r="G3122">
        <v>1</v>
      </c>
      <c r="H3122" t="s">
        <v>24</v>
      </c>
      <c r="I3122" t="s">
        <v>231</v>
      </c>
      <c r="J3122" t="b">
        <f t="shared" si="48"/>
        <v>0</v>
      </c>
      <c r="N3122">
        <v>396216</v>
      </c>
      <c r="V3122">
        <v>47</v>
      </c>
    </row>
    <row r="3123" spans="1:22" x14ac:dyDescent="0.25">
      <c r="A3123">
        <v>395899</v>
      </c>
      <c r="B3123">
        <v>5320</v>
      </c>
      <c r="C3123" t="s">
        <v>109</v>
      </c>
      <c r="D3123" t="s">
        <v>10</v>
      </c>
      <c r="E3123">
        <v>100</v>
      </c>
      <c r="F3123" t="s">
        <v>31</v>
      </c>
      <c r="G3123">
        <v>1</v>
      </c>
      <c r="H3123" t="s">
        <v>150</v>
      </c>
      <c r="I3123" t="s">
        <v>231</v>
      </c>
      <c r="J3123" t="b">
        <f t="shared" si="48"/>
        <v>0</v>
      </c>
      <c r="N3123">
        <v>396217</v>
      </c>
      <c r="V3123">
        <v>47</v>
      </c>
    </row>
    <row r="3124" spans="1:22" x14ac:dyDescent="0.25">
      <c r="A3124">
        <v>395900</v>
      </c>
      <c r="B3124">
        <v>5390</v>
      </c>
      <c r="C3124" t="s">
        <v>691</v>
      </c>
      <c r="D3124" t="s">
        <v>10</v>
      </c>
      <c r="E3124">
        <v>200</v>
      </c>
      <c r="F3124" t="s">
        <v>31</v>
      </c>
      <c r="G3124">
        <v>1</v>
      </c>
      <c r="H3124" t="s">
        <v>150</v>
      </c>
      <c r="I3124" t="s">
        <v>231</v>
      </c>
      <c r="J3124" t="b">
        <f t="shared" si="48"/>
        <v>0</v>
      </c>
      <c r="N3124">
        <v>396231</v>
      </c>
      <c r="V3124">
        <v>47</v>
      </c>
    </row>
    <row r="3125" spans="1:22" x14ac:dyDescent="0.25">
      <c r="A3125">
        <v>395901</v>
      </c>
      <c r="B3125">
        <v>6758</v>
      </c>
      <c r="C3125" t="s">
        <v>105</v>
      </c>
      <c r="D3125" t="s">
        <v>10</v>
      </c>
      <c r="E3125">
        <v>100</v>
      </c>
      <c r="F3125" t="s">
        <v>31</v>
      </c>
      <c r="G3125">
        <v>1</v>
      </c>
      <c r="H3125" t="s">
        <v>155</v>
      </c>
      <c r="I3125" t="s">
        <v>231</v>
      </c>
      <c r="J3125" t="b">
        <f t="shared" si="48"/>
        <v>0</v>
      </c>
      <c r="N3125">
        <v>396232</v>
      </c>
      <c r="V3125">
        <v>47</v>
      </c>
    </row>
    <row r="3126" spans="1:22" x14ac:dyDescent="0.25">
      <c r="A3126">
        <v>395902</v>
      </c>
      <c r="B3126">
        <v>15760</v>
      </c>
      <c r="C3126" t="s">
        <v>632</v>
      </c>
      <c r="D3126" t="s">
        <v>10</v>
      </c>
      <c r="E3126">
        <v>150</v>
      </c>
      <c r="F3126" t="s">
        <v>31</v>
      </c>
      <c r="G3126">
        <v>1</v>
      </c>
      <c r="H3126" t="s">
        <v>204</v>
      </c>
      <c r="I3126" t="s">
        <v>231</v>
      </c>
      <c r="J3126" t="b">
        <f t="shared" si="48"/>
        <v>0</v>
      </c>
      <c r="N3126">
        <v>396233</v>
      </c>
      <c r="V3126">
        <v>47</v>
      </c>
    </row>
    <row r="3127" spans="1:22" x14ac:dyDescent="0.25">
      <c r="A3127">
        <v>395903</v>
      </c>
      <c r="B3127">
        <v>25470</v>
      </c>
      <c r="C3127" t="s">
        <v>104</v>
      </c>
      <c r="D3127" t="s">
        <v>10</v>
      </c>
      <c r="E3127">
        <v>50</v>
      </c>
      <c r="F3127" t="s">
        <v>31</v>
      </c>
      <c r="G3127">
        <v>1</v>
      </c>
      <c r="H3127" t="s">
        <v>160</v>
      </c>
      <c r="I3127" t="s">
        <v>231</v>
      </c>
      <c r="J3127" t="b">
        <f t="shared" si="48"/>
        <v>0</v>
      </c>
      <c r="N3127">
        <v>396234</v>
      </c>
      <c r="V3127">
        <v>47</v>
      </c>
    </row>
    <row r="3128" spans="1:22" x14ac:dyDescent="0.25">
      <c r="A3128">
        <v>395904</v>
      </c>
      <c r="B3128">
        <v>30131</v>
      </c>
      <c r="C3128" t="s">
        <v>811</v>
      </c>
      <c r="D3128" t="s">
        <v>10</v>
      </c>
      <c r="E3128">
        <v>50</v>
      </c>
      <c r="F3128" t="s">
        <v>31</v>
      </c>
      <c r="G3128">
        <v>1</v>
      </c>
      <c r="H3128" t="s">
        <v>22</v>
      </c>
      <c r="I3128" t="s">
        <v>231</v>
      </c>
      <c r="J3128" t="b">
        <f t="shared" si="48"/>
        <v>0</v>
      </c>
      <c r="N3128">
        <v>396235</v>
      </c>
      <c r="V3128">
        <v>47</v>
      </c>
    </row>
    <row r="3129" spans="1:22" x14ac:dyDescent="0.25">
      <c r="A3129">
        <v>395905</v>
      </c>
      <c r="B3129">
        <v>35340</v>
      </c>
      <c r="C3129" t="s">
        <v>812</v>
      </c>
      <c r="D3129" t="s">
        <v>10</v>
      </c>
      <c r="E3129">
        <v>40</v>
      </c>
      <c r="F3129" t="s">
        <v>31</v>
      </c>
      <c r="G3129">
        <v>1</v>
      </c>
      <c r="H3129" t="s">
        <v>160</v>
      </c>
      <c r="I3129" t="s">
        <v>231</v>
      </c>
      <c r="J3129" t="b">
        <f t="shared" si="48"/>
        <v>0</v>
      </c>
      <c r="N3129">
        <v>396236</v>
      </c>
      <c r="V3129">
        <v>47</v>
      </c>
    </row>
    <row r="3130" spans="1:22" x14ac:dyDescent="0.25">
      <c r="A3130">
        <v>395906</v>
      </c>
      <c r="B3130">
        <v>35652</v>
      </c>
      <c r="C3130" t="s">
        <v>223</v>
      </c>
      <c r="D3130" t="s">
        <v>10</v>
      </c>
      <c r="E3130">
        <v>6</v>
      </c>
      <c r="F3130" t="s">
        <v>31</v>
      </c>
      <c r="G3130">
        <v>1</v>
      </c>
      <c r="H3130" t="s">
        <v>22</v>
      </c>
      <c r="I3130" t="s">
        <v>231</v>
      </c>
      <c r="J3130" t="b">
        <f t="shared" si="48"/>
        <v>0</v>
      </c>
      <c r="N3130">
        <v>396237</v>
      </c>
      <c r="V3130">
        <v>47</v>
      </c>
    </row>
    <row r="3131" spans="1:22" x14ac:dyDescent="0.25">
      <c r="A3131">
        <v>395907</v>
      </c>
      <c r="B3131" t="s">
        <v>172</v>
      </c>
      <c r="C3131" t="s">
        <v>173</v>
      </c>
      <c r="D3131" t="s">
        <v>10</v>
      </c>
      <c r="E3131">
        <v>350</v>
      </c>
      <c r="F3131" t="s">
        <v>31</v>
      </c>
      <c r="G3131">
        <v>1</v>
      </c>
      <c r="H3131" t="s">
        <v>22</v>
      </c>
      <c r="I3131" t="s">
        <v>231</v>
      </c>
      <c r="J3131" t="b">
        <f t="shared" si="48"/>
        <v>0</v>
      </c>
      <c r="N3131">
        <v>396238</v>
      </c>
      <c r="V3131">
        <v>47</v>
      </c>
    </row>
    <row r="3132" spans="1:22" x14ac:dyDescent="0.25">
      <c r="A3132">
        <v>395908</v>
      </c>
      <c r="B3132" t="s">
        <v>808</v>
      </c>
      <c r="C3132" t="s">
        <v>809</v>
      </c>
      <c r="D3132" t="s">
        <v>10</v>
      </c>
      <c r="E3132">
        <v>50</v>
      </c>
      <c r="F3132" t="s">
        <v>31</v>
      </c>
      <c r="G3132">
        <v>1</v>
      </c>
      <c r="H3132" t="s">
        <v>22</v>
      </c>
      <c r="I3132" t="s">
        <v>231</v>
      </c>
      <c r="J3132" t="b">
        <f t="shared" si="48"/>
        <v>0</v>
      </c>
      <c r="N3132">
        <v>396239</v>
      </c>
      <c r="V3132">
        <v>47</v>
      </c>
    </row>
    <row r="3133" spans="1:22" x14ac:dyDescent="0.25">
      <c r="A3133">
        <v>395909</v>
      </c>
      <c r="B3133">
        <v>103242</v>
      </c>
      <c r="C3133" t="s">
        <v>813</v>
      </c>
      <c r="D3133" t="s">
        <v>10</v>
      </c>
      <c r="E3133">
        <v>200</v>
      </c>
      <c r="F3133" t="s">
        <v>31</v>
      </c>
      <c r="G3133">
        <v>1</v>
      </c>
      <c r="H3133" t="s">
        <v>24</v>
      </c>
      <c r="I3133" t="s">
        <v>231</v>
      </c>
      <c r="J3133" t="b">
        <f t="shared" si="48"/>
        <v>0</v>
      </c>
      <c r="N3133">
        <v>396240</v>
      </c>
      <c r="V3133">
        <v>47</v>
      </c>
    </row>
    <row r="3134" spans="1:22" x14ac:dyDescent="0.25">
      <c r="A3134">
        <v>395910</v>
      </c>
      <c r="B3134">
        <v>103401</v>
      </c>
      <c r="C3134" t="s">
        <v>814</v>
      </c>
      <c r="D3134" t="s">
        <v>10</v>
      </c>
      <c r="E3134">
        <v>300</v>
      </c>
      <c r="F3134" t="s">
        <v>31</v>
      </c>
      <c r="G3134">
        <v>1</v>
      </c>
      <c r="H3134" t="s">
        <v>24</v>
      </c>
      <c r="I3134" t="s">
        <v>231</v>
      </c>
      <c r="J3134" t="b">
        <f t="shared" si="48"/>
        <v>0</v>
      </c>
      <c r="N3134">
        <v>396241</v>
      </c>
      <c r="V3134">
        <v>47</v>
      </c>
    </row>
    <row r="3135" spans="1:22" x14ac:dyDescent="0.25">
      <c r="A3135">
        <v>395911</v>
      </c>
      <c r="B3135">
        <v>103418</v>
      </c>
      <c r="C3135" t="s">
        <v>174</v>
      </c>
      <c r="D3135" t="s">
        <v>10</v>
      </c>
      <c r="E3135">
        <v>100</v>
      </c>
      <c r="F3135" t="s">
        <v>31</v>
      </c>
      <c r="G3135">
        <v>1</v>
      </c>
      <c r="H3135" t="s">
        <v>24</v>
      </c>
      <c r="I3135" t="s">
        <v>231</v>
      </c>
      <c r="J3135" t="b">
        <f t="shared" si="48"/>
        <v>0</v>
      </c>
      <c r="N3135">
        <v>396242</v>
      </c>
      <c r="V3135">
        <v>47</v>
      </c>
    </row>
    <row r="3136" spans="1:22" x14ac:dyDescent="0.25">
      <c r="A3136">
        <v>395912</v>
      </c>
      <c r="B3136">
        <v>107020</v>
      </c>
      <c r="C3136" t="s">
        <v>828</v>
      </c>
      <c r="D3136" t="s">
        <v>10</v>
      </c>
      <c r="E3136">
        <v>100</v>
      </c>
      <c r="F3136" t="s">
        <v>31</v>
      </c>
      <c r="G3136">
        <v>1</v>
      </c>
      <c r="H3136" t="s">
        <v>24</v>
      </c>
      <c r="I3136" t="s">
        <v>231</v>
      </c>
      <c r="J3136" t="b">
        <f t="shared" si="48"/>
        <v>0</v>
      </c>
      <c r="N3136">
        <v>396243</v>
      </c>
      <c r="V3136">
        <v>47</v>
      </c>
    </row>
    <row r="3137" spans="1:22" x14ac:dyDescent="0.25">
      <c r="A3137">
        <v>395913</v>
      </c>
      <c r="B3137">
        <v>107410</v>
      </c>
      <c r="C3137" t="s">
        <v>815</v>
      </c>
      <c r="D3137" t="s">
        <v>10</v>
      </c>
      <c r="E3137">
        <v>950</v>
      </c>
      <c r="F3137" t="s">
        <v>31</v>
      </c>
      <c r="G3137">
        <v>1</v>
      </c>
      <c r="H3137" t="s">
        <v>163</v>
      </c>
      <c r="I3137" t="s">
        <v>231</v>
      </c>
      <c r="J3137" t="b">
        <f t="shared" si="48"/>
        <v>0</v>
      </c>
      <c r="N3137">
        <v>396253</v>
      </c>
      <c r="V3137">
        <v>47</v>
      </c>
    </row>
    <row r="3138" spans="1:22" x14ac:dyDescent="0.25">
      <c r="A3138">
        <v>395914</v>
      </c>
      <c r="B3138">
        <v>115030</v>
      </c>
      <c r="C3138" t="s">
        <v>308</v>
      </c>
      <c r="D3138" t="s">
        <v>10</v>
      </c>
      <c r="E3138">
        <v>200</v>
      </c>
      <c r="F3138" t="s">
        <v>31</v>
      </c>
      <c r="G3138">
        <v>1</v>
      </c>
      <c r="H3138" t="s">
        <v>163</v>
      </c>
      <c r="I3138" t="s">
        <v>231</v>
      </c>
      <c r="J3138" t="b">
        <f t="shared" si="48"/>
        <v>0</v>
      </c>
      <c r="N3138">
        <v>396254</v>
      </c>
      <c r="V3138">
        <v>47</v>
      </c>
    </row>
    <row r="3139" spans="1:22" x14ac:dyDescent="0.25">
      <c r="A3139">
        <v>395915</v>
      </c>
      <c r="B3139">
        <v>115040</v>
      </c>
      <c r="C3139" t="s">
        <v>162</v>
      </c>
      <c r="D3139" t="s">
        <v>10</v>
      </c>
      <c r="E3139">
        <v>700</v>
      </c>
      <c r="F3139" t="s">
        <v>31</v>
      </c>
      <c r="G3139">
        <v>1</v>
      </c>
      <c r="H3139" t="s">
        <v>163</v>
      </c>
      <c r="I3139" t="s">
        <v>231</v>
      </c>
      <c r="J3139" t="b">
        <f t="shared" si="48"/>
        <v>0</v>
      </c>
      <c r="N3139">
        <v>396255</v>
      </c>
      <c r="V3139">
        <v>47</v>
      </c>
    </row>
    <row r="3140" spans="1:22" x14ac:dyDescent="0.25">
      <c r="A3140">
        <v>395916</v>
      </c>
      <c r="B3140">
        <v>116032</v>
      </c>
      <c r="C3140" t="s">
        <v>816</v>
      </c>
      <c r="D3140" t="s">
        <v>10</v>
      </c>
      <c r="E3140">
        <v>80</v>
      </c>
      <c r="F3140" t="s">
        <v>31</v>
      </c>
      <c r="G3140">
        <v>1</v>
      </c>
      <c r="H3140" t="s">
        <v>24</v>
      </c>
      <c r="I3140" t="s">
        <v>231</v>
      </c>
      <c r="J3140" t="b">
        <f t="shared" si="48"/>
        <v>0</v>
      </c>
      <c r="N3140">
        <v>396256</v>
      </c>
      <c r="V3140">
        <v>47</v>
      </c>
    </row>
    <row r="3141" spans="1:22" x14ac:dyDescent="0.25">
      <c r="A3141">
        <v>395917</v>
      </c>
      <c r="B3141">
        <v>120060</v>
      </c>
      <c r="C3141" t="s">
        <v>599</v>
      </c>
      <c r="D3141" t="s">
        <v>10</v>
      </c>
      <c r="E3141">
        <v>400</v>
      </c>
      <c r="F3141" t="s">
        <v>31</v>
      </c>
      <c r="G3141">
        <v>1</v>
      </c>
      <c r="H3141" t="s">
        <v>163</v>
      </c>
      <c r="I3141" t="s">
        <v>231</v>
      </c>
      <c r="J3141" t="b">
        <f t="shared" si="48"/>
        <v>0</v>
      </c>
      <c r="N3141">
        <v>396257</v>
      </c>
      <c r="V3141">
        <v>47</v>
      </c>
    </row>
    <row r="3142" spans="1:22" x14ac:dyDescent="0.25">
      <c r="A3142">
        <v>395918</v>
      </c>
      <c r="B3142">
        <v>127035</v>
      </c>
      <c r="C3142" t="s">
        <v>259</v>
      </c>
      <c r="D3142" t="s">
        <v>10</v>
      </c>
      <c r="E3142">
        <v>15</v>
      </c>
      <c r="F3142" t="s">
        <v>31</v>
      </c>
      <c r="G3142">
        <v>1</v>
      </c>
      <c r="H3142" t="s">
        <v>24</v>
      </c>
      <c r="I3142" t="s">
        <v>231</v>
      </c>
      <c r="J3142" t="b">
        <f t="shared" si="48"/>
        <v>0</v>
      </c>
      <c r="N3142">
        <v>396258</v>
      </c>
      <c r="V3142">
        <v>47</v>
      </c>
    </row>
    <row r="3143" spans="1:22" x14ac:dyDescent="0.25">
      <c r="A3143">
        <v>395919</v>
      </c>
      <c r="B3143">
        <v>185824</v>
      </c>
      <c r="C3143" t="s">
        <v>817</v>
      </c>
      <c r="D3143" t="s">
        <v>10</v>
      </c>
      <c r="E3143">
        <v>50</v>
      </c>
      <c r="F3143" t="s">
        <v>31</v>
      </c>
      <c r="G3143">
        <v>1</v>
      </c>
      <c r="H3143" t="s">
        <v>24</v>
      </c>
      <c r="I3143" t="s">
        <v>231</v>
      </c>
      <c r="J3143" t="b">
        <f t="shared" si="48"/>
        <v>0</v>
      </c>
      <c r="N3143">
        <v>396259</v>
      </c>
      <c r="V3143">
        <v>47</v>
      </c>
    </row>
    <row r="3144" spans="1:22" x14ac:dyDescent="0.25">
      <c r="A3144">
        <v>395920</v>
      </c>
      <c r="B3144">
        <v>15030</v>
      </c>
      <c r="C3144" t="s">
        <v>102</v>
      </c>
      <c r="D3144" t="s">
        <v>10</v>
      </c>
      <c r="E3144">
        <v>100</v>
      </c>
      <c r="F3144" t="s">
        <v>31</v>
      </c>
      <c r="G3144">
        <v>1</v>
      </c>
      <c r="H3144" t="s">
        <v>101</v>
      </c>
      <c r="I3144" t="s">
        <v>231</v>
      </c>
      <c r="J3144" t="b">
        <f t="shared" si="48"/>
        <v>0</v>
      </c>
      <c r="N3144">
        <v>396260</v>
      </c>
      <c r="V3144">
        <v>47</v>
      </c>
    </row>
    <row r="3145" spans="1:22" x14ac:dyDescent="0.25">
      <c r="A3145">
        <v>395921</v>
      </c>
      <c r="B3145">
        <v>20280</v>
      </c>
      <c r="C3145" t="s">
        <v>214</v>
      </c>
      <c r="D3145" t="s">
        <v>10</v>
      </c>
      <c r="E3145">
        <v>15</v>
      </c>
      <c r="F3145" t="s">
        <v>31</v>
      </c>
      <c r="G3145">
        <v>1</v>
      </c>
      <c r="H3145" t="s">
        <v>160</v>
      </c>
      <c r="I3145" t="s">
        <v>231</v>
      </c>
      <c r="J3145" t="b">
        <f t="shared" si="48"/>
        <v>0</v>
      </c>
      <c r="N3145">
        <v>396261</v>
      </c>
      <c r="V3145">
        <v>47</v>
      </c>
    </row>
    <row r="3146" spans="1:22" x14ac:dyDescent="0.25">
      <c r="A3146">
        <v>395938</v>
      </c>
      <c r="B3146">
        <v>5070</v>
      </c>
      <c r="C3146" t="s">
        <v>831</v>
      </c>
      <c r="D3146" t="s">
        <v>10</v>
      </c>
      <c r="E3146">
        <v>100</v>
      </c>
      <c r="F3146" t="s">
        <v>31</v>
      </c>
      <c r="G3146">
        <v>1</v>
      </c>
      <c r="H3146" t="s">
        <v>150</v>
      </c>
      <c r="I3146" t="s">
        <v>231</v>
      </c>
      <c r="J3146" t="b">
        <f t="shared" si="48"/>
        <v>0</v>
      </c>
      <c r="N3146">
        <v>396262</v>
      </c>
      <c r="V3146">
        <v>47</v>
      </c>
    </row>
    <row r="3147" spans="1:22" x14ac:dyDescent="0.25">
      <c r="A3147">
        <v>395939</v>
      </c>
      <c r="B3147">
        <v>5390</v>
      </c>
      <c r="C3147" t="s">
        <v>691</v>
      </c>
      <c r="D3147" t="s">
        <v>10</v>
      </c>
      <c r="E3147">
        <v>100</v>
      </c>
      <c r="F3147" t="s">
        <v>31</v>
      </c>
      <c r="G3147">
        <v>1</v>
      </c>
      <c r="H3147" t="s">
        <v>150</v>
      </c>
      <c r="I3147" t="s">
        <v>231</v>
      </c>
      <c r="J3147" t="b">
        <f t="shared" si="48"/>
        <v>0</v>
      </c>
      <c r="N3147">
        <v>396263</v>
      </c>
      <c r="V3147">
        <v>47</v>
      </c>
    </row>
    <row r="3148" spans="1:22" x14ac:dyDescent="0.25">
      <c r="A3148">
        <v>395940</v>
      </c>
      <c r="B3148">
        <v>20280</v>
      </c>
      <c r="C3148" t="s">
        <v>214</v>
      </c>
      <c r="D3148" t="s">
        <v>10</v>
      </c>
      <c r="E3148">
        <v>100</v>
      </c>
      <c r="F3148" t="s">
        <v>31</v>
      </c>
      <c r="G3148">
        <v>1</v>
      </c>
      <c r="H3148" t="s">
        <v>160</v>
      </c>
      <c r="I3148" t="s">
        <v>231</v>
      </c>
      <c r="J3148" t="b">
        <f t="shared" ref="J3148:J3211" si="49">A3148=A3147</f>
        <v>0</v>
      </c>
      <c r="N3148">
        <v>396281</v>
      </c>
      <c r="V3148">
        <v>47</v>
      </c>
    </row>
    <row r="3149" spans="1:22" x14ac:dyDescent="0.25">
      <c r="A3149">
        <v>395941</v>
      </c>
      <c r="B3149">
        <v>25470</v>
      </c>
      <c r="C3149" t="s">
        <v>104</v>
      </c>
      <c r="D3149" t="s">
        <v>10</v>
      </c>
      <c r="E3149">
        <v>100</v>
      </c>
      <c r="F3149" t="s">
        <v>31</v>
      </c>
      <c r="G3149">
        <v>1</v>
      </c>
      <c r="H3149" t="s">
        <v>160</v>
      </c>
      <c r="I3149" t="s">
        <v>231</v>
      </c>
      <c r="J3149" t="b">
        <f t="shared" si="49"/>
        <v>0</v>
      </c>
      <c r="N3149">
        <v>396282</v>
      </c>
      <c r="V3149">
        <v>47</v>
      </c>
    </row>
    <row r="3150" spans="1:22" x14ac:dyDescent="0.25">
      <c r="A3150">
        <v>395942</v>
      </c>
      <c r="B3150" t="s">
        <v>172</v>
      </c>
      <c r="C3150" t="s">
        <v>173</v>
      </c>
      <c r="D3150" t="s">
        <v>10</v>
      </c>
      <c r="E3150">
        <v>200</v>
      </c>
      <c r="F3150" t="s">
        <v>31</v>
      </c>
      <c r="G3150">
        <v>1</v>
      </c>
      <c r="H3150" t="s">
        <v>22</v>
      </c>
      <c r="I3150" t="s">
        <v>231</v>
      </c>
      <c r="J3150" t="b">
        <f t="shared" si="49"/>
        <v>0</v>
      </c>
      <c r="N3150">
        <v>396283</v>
      </c>
      <c r="V3150">
        <v>47</v>
      </c>
    </row>
    <row r="3151" spans="1:22" x14ac:dyDescent="0.25">
      <c r="A3151">
        <v>395943</v>
      </c>
      <c r="B3151">
        <v>40440</v>
      </c>
      <c r="C3151" t="s">
        <v>270</v>
      </c>
      <c r="D3151" t="s">
        <v>10</v>
      </c>
      <c r="E3151">
        <v>100</v>
      </c>
      <c r="F3151" t="s">
        <v>31</v>
      </c>
      <c r="G3151">
        <v>1</v>
      </c>
      <c r="H3151" t="s">
        <v>225</v>
      </c>
      <c r="I3151" t="s">
        <v>231</v>
      </c>
      <c r="J3151" t="b">
        <f t="shared" si="49"/>
        <v>0</v>
      </c>
      <c r="N3151">
        <v>396284</v>
      </c>
      <c r="V3151">
        <v>47</v>
      </c>
    </row>
    <row r="3152" spans="1:22" x14ac:dyDescent="0.25">
      <c r="A3152">
        <v>395944</v>
      </c>
      <c r="B3152">
        <v>101301</v>
      </c>
      <c r="C3152" t="s">
        <v>342</v>
      </c>
      <c r="D3152" t="s">
        <v>10</v>
      </c>
      <c r="E3152">
        <v>200</v>
      </c>
      <c r="F3152" t="s">
        <v>31</v>
      </c>
      <c r="G3152">
        <v>1</v>
      </c>
      <c r="H3152" t="s">
        <v>303</v>
      </c>
      <c r="I3152" t="s">
        <v>231</v>
      </c>
      <c r="J3152" t="b">
        <f t="shared" si="49"/>
        <v>0</v>
      </c>
      <c r="N3152">
        <v>396285</v>
      </c>
      <c r="V3152">
        <v>47</v>
      </c>
    </row>
    <row r="3153" spans="1:22" x14ac:dyDescent="0.25">
      <c r="A3153">
        <v>395945</v>
      </c>
      <c r="B3153">
        <v>101366</v>
      </c>
      <c r="C3153" t="s">
        <v>343</v>
      </c>
      <c r="D3153" t="s">
        <v>10</v>
      </c>
      <c r="E3153">
        <v>100</v>
      </c>
      <c r="F3153" t="s">
        <v>31</v>
      </c>
      <c r="G3153">
        <v>1</v>
      </c>
      <c r="H3153" t="s">
        <v>303</v>
      </c>
      <c r="I3153" t="s">
        <v>231</v>
      </c>
      <c r="J3153" t="b">
        <f t="shared" si="49"/>
        <v>0</v>
      </c>
      <c r="N3153">
        <v>396286</v>
      </c>
      <c r="V3153">
        <v>47</v>
      </c>
    </row>
    <row r="3154" spans="1:22" x14ac:dyDescent="0.25">
      <c r="A3154">
        <v>395946</v>
      </c>
      <c r="B3154">
        <v>101401</v>
      </c>
      <c r="C3154" t="s">
        <v>310</v>
      </c>
      <c r="D3154" t="s">
        <v>10</v>
      </c>
      <c r="E3154">
        <v>200</v>
      </c>
      <c r="F3154" t="s">
        <v>31</v>
      </c>
      <c r="G3154">
        <v>1</v>
      </c>
      <c r="H3154" t="s">
        <v>303</v>
      </c>
      <c r="I3154" t="s">
        <v>231</v>
      </c>
      <c r="J3154" t="b">
        <f t="shared" si="49"/>
        <v>0</v>
      </c>
      <c r="N3154">
        <v>396287</v>
      </c>
      <c r="V3154">
        <v>47</v>
      </c>
    </row>
    <row r="3155" spans="1:22" x14ac:dyDescent="0.25">
      <c r="A3155">
        <v>395947</v>
      </c>
      <c r="B3155">
        <v>101501</v>
      </c>
      <c r="C3155" t="s">
        <v>1111</v>
      </c>
      <c r="D3155" t="s">
        <v>10</v>
      </c>
      <c r="E3155">
        <v>500</v>
      </c>
      <c r="F3155" t="s">
        <v>31</v>
      </c>
      <c r="G3155">
        <v>1</v>
      </c>
      <c r="H3155" t="s">
        <v>303</v>
      </c>
      <c r="I3155" t="s">
        <v>231</v>
      </c>
      <c r="J3155" t="b">
        <f t="shared" si="49"/>
        <v>0</v>
      </c>
      <c r="N3155">
        <v>396288</v>
      </c>
      <c r="V3155">
        <v>47</v>
      </c>
    </row>
    <row r="3156" spans="1:22" x14ac:dyDescent="0.25">
      <c r="A3156">
        <v>395948</v>
      </c>
      <c r="B3156">
        <v>103401</v>
      </c>
      <c r="C3156" t="s">
        <v>814</v>
      </c>
      <c r="D3156" t="s">
        <v>10</v>
      </c>
      <c r="E3156">
        <v>100</v>
      </c>
      <c r="F3156" t="s">
        <v>31</v>
      </c>
      <c r="G3156">
        <v>1</v>
      </c>
      <c r="H3156" t="s">
        <v>24</v>
      </c>
      <c r="I3156" t="s">
        <v>231</v>
      </c>
      <c r="J3156" t="b">
        <f t="shared" si="49"/>
        <v>0</v>
      </c>
      <c r="N3156">
        <v>396289</v>
      </c>
      <c r="V3156">
        <v>47</v>
      </c>
    </row>
    <row r="3157" spans="1:22" x14ac:dyDescent="0.25">
      <c r="A3157">
        <v>395949</v>
      </c>
      <c r="B3157">
        <v>120020</v>
      </c>
      <c r="C3157" t="s">
        <v>418</v>
      </c>
      <c r="D3157" t="s">
        <v>10</v>
      </c>
      <c r="E3157">
        <v>200</v>
      </c>
      <c r="F3157" t="s">
        <v>31</v>
      </c>
      <c r="G3157">
        <v>1</v>
      </c>
      <c r="H3157" t="s">
        <v>163</v>
      </c>
      <c r="I3157" t="s">
        <v>231</v>
      </c>
      <c r="J3157" t="b">
        <f t="shared" si="49"/>
        <v>0</v>
      </c>
      <c r="N3157">
        <v>396290</v>
      </c>
      <c r="V3157">
        <v>47</v>
      </c>
    </row>
    <row r="3158" spans="1:22" x14ac:dyDescent="0.25">
      <c r="A3158">
        <v>395950</v>
      </c>
      <c r="B3158">
        <v>15030</v>
      </c>
      <c r="C3158" t="s">
        <v>102</v>
      </c>
      <c r="D3158" t="s">
        <v>10</v>
      </c>
      <c r="E3158">
        <v>47</v>
      </c>
      <c r="F3158" t="s">
        <v>31</v>
      </c>
      <c r="G3158">
        <v>4</v>
      </c>
      <c r="I3158" t="s">
        <v>37</v>
      </c>
      <c r="J3158" t="b">
        <f t="shared" si="49"/>
        <v>0</v>
      </c>
      <c r="N3158">
        <v>396291</v>
      </c>
      <c r="V3158">
        <v>47</v>
      </c>
    </row>
    <row r="3159" spans="1:22" x14ac:dyDescent="0.25">
      <c r="A3159">
        <v>395951</v>
      </c>
      <c r="B3159">
        <v>15030</v>
      </c>
      <c r="C3159" t="s">
        <v>102</v>
      </c>
      <c r="D3159" t="s">
        <v>10</v>
      </c>
      <c r="E3159">
        <v>47</v>
      </c>
      <c r="F3159" t="s">
        <v>11</v>
      </c>
      <c r="G3159">
        <v>1</v>
      </c>
      <c r="H3159" t="s">
        <v>101</v>
      </c>
      <c r="I3159" t="s">
        <v>37</v>
      </c>
      <c r="J3159" t="b">
        <f t="shared" si="49"/>
        <v>0</v>
      </c>
      <c r="N3159">
        <v>396292</v>
      </c>
      <c r="V3159">
        <v>47</v>
      </c>
    </row>
    <row r="3160" spans="1:22" x14ac:dyDescent="0.25">
      <c r="A3160">
        <v>395952</v>
      </c>
      <c r="B3160" t="s">
        <v>793</v>
      </c>
      <c r="C3160" t="s">
        <v>794</v>
      </c>
      <c r="D3160" t="s">
        <v>10</v>
      </c>
      <c r="E3160">
        <v>47</v>
      </c>
      <c r="F3160" t="s">
        <v>31</v>
      </c>
      <c r="G3160">
        <v>1</v>
      </c>
      <c r="H3160" t="s">
        <v>140</v>
      </c>
      <c r="I3160" t="s">
        <v>52</v>
      </c>
      <c r="J3160" t="b">
        <f t="shared" si="49"/>
        <v>0</v>
      </c>
      <c r="N3160">
        <v>396293</v>
      </c>
      <c r="V3160">
        <v>47</v>
      </c>
    </row>
    <row r="3161" spans="1:22" x14ac:dyDescent="0.25">
      <c r="A3161">
        <v>395953</v>
      </c>
      <c r="B3161">
        <v>36441</v>
      </c>
      <c r="C3161" t="s">
        <v>781</v>
      </c>
      <c r="D3161" t="s">
        <v>10</v>
      </c>
      <c r="E3161">
        <v>47</v>
      </c>
      <c r="F3161" t="s">
        <v>11</v>
      </c>
      <c r="G3161">
        <v>4</v>
      </c>
      <c r="I3161" t="s">
        <v>52</v>
      </c>
      <c r="J3161" t="b">
        <f t="shared" si="49"/>
        <v>0</v>
      </c>
      <c r="N3161">
        <v>396294</v>
      </c>
      <c r="V3161">
        <v>47</v>
      </c>
    </row>
    <row r="3162" spans="1:22" x14ac:dyDescent="0.25">
      <c r="A3162">
        <v>395954</v>
      </c>
      <c r="B3162">
        <v>35010</v>
      </c>
      <c r="C3162" t="s">
        <v>770</v>
      </c>
      <c r="D3162" t="s">
        <v>10</v>
      </c>
      <c r="E3162">
        <v>47</v>
      </c>
      <c r="F3162" t="s">
        <v>11</v>
      </c>
      <c r="G3162">
        <v>4</v>
      </c>
      <c r="I3162" t="s">
        <v>52</v>
      </c>
      <c r="J3162" t="b">
        <f t="shared" si="49"/>
        <v>0</v>
      </c>
      <c r="N3162">
        <v>396295</v>
      </c>
      <c r="V3162">
        <v>47</v>
      </c>
    </row>
    <row r="3163" spans="1:22" x14ac:dyDescent="0.25">
      <c r="A3163">
        <v>395955</v>
      </c>
      <c r="B3163">
        <v>50290</v>
      </c>
      <c r="C3163" t="s">
        <v>788</v>
      </c>
      <c r="D3163" t="s">
        <v>10</v>
      </c>
      <c r="E3163">
        <v>47</v>
      </c>
      <c r="F3163" t="s">
        <v>11</v>
      </c>
      <c r="G3163">
        <v>4</v>
      </c>
      <c r="I3163" t="s">
        <v>52</v>
      </c>
      <c r="J3163" t="b">
        <f t="shared" si="49"/>
        <v>0</v>
      </c>
      <c r="N3163">
        <v>396296</v>
      </c>
      <c r="V3163">
        <v>47</v>
      </c>
    </row>
    <row r="3164" spans="1:22" x14ac:dyDescent="0.25">
      <c r="A3164">
        <v>395956</v>
      </c>
      <c r="B3164">
        <v>60769</v>
      </c>
      <c r="C3164" t="s">
        <v>792</v>
      </c>
      <c r="D3164" t="s">
        <v>10</v>
      </c>
      <c r="E3164">
        <v>47</v>
      </c>
      <c r="F3164" t="s">
        <v>11</v>
      </c>
      <c r="G3164">
        <v>4</v>
      </c>
      <c r="I3164" t="s">
        <v>52</v>
      </c>
      <c r="J3164" t="b">
        <f t="shared" si="49"/>
        <v>0</v>
      </c>
      <c r="N3164">
        <v>396297</v>
      </c>
      <c r="V3164">
        <v>47</v>
      </c>
    </row>
    <row r="3165" spans="1:22" x14ac:dyDescent="0.25">
      <c r="A3165">
        <v>395957</v>
      </c>
      <c r="B3165" t="s">
        <v>790</v>
      </c>
      <c r="C3165" t="s">
        <v>791</v>
      </c>
      <c r="D3165" t="s">
        <v>10</v>
      </c>
      <c r="E3165">
        <v>47</v>
      </c>
      <c r="F3165" t="s">
        <v>11</v>
      </c>
      <c r="G3165">
        <v>4</v>
      </c>
      <c r="I3165" t="s">
        <v>52</v>
      </c>
      <c r="J3165" t="b">
        <f t="shared" si="49"/>
        <v>0</v>
      </c>
      <c r="N3165">
        <v>396298</v>
      </c>
      <c r="V3165">
        <v>47</v>
      </c>
    </row>
    <row r="3166" spans="1:22" x14ac:dyDescent="0.25">
      <c r="A3166">
        <v>395958</v>
      </c>
      <c r="B3166">
        <v>15030</v>
      </c>
      <c r="C3166" t="s">
        <v>102</v>
      </c>
      <c r="D3166" t="s">
        <v>10</v>
      </c>
      <c r="E3166">
        <v>47</v>
      </c>
      <c r="F3166" t="s">
        <v>11</v>
      </c>
      <c r="G3166">
        <v>4</v>
      </c>
      <c r="I3166" t="s">
        <v>52</v>
      </c>
      <c r="J3166" t="b">
        <f t="shared" si="49"/>
        <v>0</v>
      </c>
      <c r="N3166">
        <v>396299</v>
      </c>
      <c r="V3166">
        <v>47</v>
      </c>
    </row>
    <row r="3167" spans="1:22" x14ac:dyDescent="0.25">
      <c r="A3167">
        <v>395959</v>
      </c>
      <c r="B3167">
        <v>36439</v>
      </c>
      <c r="C3167" t="s">
        <v>782</v>
      </c>
      <c r="D3167" t="s">
        <v>10</v>
      </c>
      <c r="E3167">
        <v>47</v>
      </c>
      <c r="F3167" t="s">
        <v>11</v>
      </c>
      <c r="G3167">
        <v>4</v>
      </c>
      <c r="I3167" t="s">
        <v>52</v>
      </c>
      <c r="J3167" t="b">
        <f t="shared" si="49"/>
        <v>0</v>
      </c>
      <c r="N3167">
        <v>396300</v>
      </c>
      <c r="V3167">
        <v>47</v>
      </c>
    </row>
    <row r="3168" spans="1:22" x14ac:dyDescent="0.25">
      <c r="A3168">
        <v>395960</v>
      </c>
      <c r="B3168">
        <v>16047</v>
      </c>
      <c r="C3168" t="s">
        <v>775</v>
      </c>
      <c r="D3168" t="s">
        <v>10</v>
      </c>
      <c r="E3168">
        <v>47</v>
      </c>
      <c r="F3168" t="s">
        <v>11</v>
      </c>
      <c r="G3168">
        <v>4</v>
      </c>
      <c r="I3168" t="s">
        <v>52</v>
      </c>
      <c r="J3168" t="b">
        <f t="shared" si="49"/>
        <v>0</v>
      </c>
      <c r="N3168">
        <v>396301</v>
      </c>
      <c r="V3168">
        <v>47</v>
      </c>
    </row>
    <row r="3169" spans="1:22" x14ac:dyDescent="0.25">
      <c r="A3169">
        <v>395961</v>
      </c>
      <c r="B3169">
        <v>16048</v>
      </c>
      <c r="C3169" t="s">
        <v>776</v>
      </c>
      <c r="D3169" t="s">
        <v>10</v>
      </c>
      <c r="E3169">
        <v>47</v>
      </c>
      <c r="F3169" t="s">
        <v>11</v>
      </c>
      <c r="G3169">
        <v>4</v>
      </c>
      <c r="I3169" t="s">
        <v>52</v>
      </c>
      <c r="J3169" t="b">
        <f t="shared" si="49"/>
        <v>0</v>
      </c>
      <c r="N3169">
        <v>396302</v>
      </c>
      <c r="V3169">
        <v>47</v>
      </c>
    </row>
    <row r="3170" spans="1:22" x14ac:dyDescent="0.25">
      <c r="A3170">
        <v>395962</v>
      </c>
      <c r="B3170">
        <v>36054</v>
      </c>
      <c r="C3170" t="s">
        <v>789</v>
      </c>
      <c r="D3170" t="s">
        <v>10</v>
      </c>
      <c r="E3170">
        <v>47</v>
      </c>
      <c r="F3170" t="s">
        <v>11</v>
      </c>
      <c r="G3170">
        <v>4</v>
      </c>
      <c r="I3170" t="s">
        <v>52</v>
      </c>
      <c r="J3170" t="b">
        <f t="shared" si="49"/>
        <v>0</v>
      </c>
      <c r="N3170">
        <v>396303</v>
      </c>
      <c r="V3170">
        <v>47</v>
      </c>
    </row>
    <row r="3171" spans="1:22" x14ac:dyDescent="0.25">
      <c r="A3171">
        <v>395963</v>
      </c>
      <c r="B3171">
        <v>50304</v>
      </c>
      <c r="C3171" t="s">
        <v>777</v>
      </c>
      <c r="D3171" t="s">
        <v>10</v>
      </c>
      <c r="E3171">
        <v>47</v>
      </c>
      <c r="F3171" t="s">
        <v>11</v>
      </c>
      <c r="G3171">
        <v>4</v>
      </c>
      <c r="I3171" t="s">
        <v>52</v>
      </c>
      <c r="J3171" t="b">
        <f t="shared" si="49"/>
        <v>0</v>
      </c>
      <c r="N3171">
        <v>396304</v>
      </c>
      <c r="V3171">
        <v>47</v>
      </c>
    </row>
    <row r="3172" spans="1:22" x14ac:dyDescent="0.25">
      <c r="A3172">
        <v>395964</v>
      </c>
      <c r="B3172" t="s">
        <v>994</v>
      </c>
      <c r="C3172" t="s">
        <v>995</v>
      </c>
      <c r="D3172" t="s">
        <v>10</v>
      </c>
      <c r="E3172">
        <v>47</v>
      </c>
      <c r="F3172" t="s">
        <v>31</v>
      </c>
      <c r="G3172">
        <v>1</v>
      </c>
      <c r="I3172" t="s">
        <v>52</v>
      </c>
      <c r="J3172" t="b">
        <f t="shared" si="49"/>
        <v>0</v>
      </c>
      <c r="N3172">
        <v>396305</v>
      </c>
      <c r="V3172">
        <v>47</v>
      </c>
    </row>
    <row r="3173" spans="1:22" x14ac:dyDescent="0.25">
      <c r="A3173">
        <v>395965</v>
      </c>
      <c r="B3173">
        <v>40515</v>
      </c>
      <c r="C3173" t="s">
        <v>755</v>
      </c>
      <c r="D3173" t="s">
        <v>10</v>
      </c>
      <c r="E3173">
        <v>12</v>
      </c>
      <c r="F3173" t="s">
        <v>11</v>
      </c>
      <c r="G3173">
        <v>1</v>
      </c>
      <c r="H3173" t="s">
        <v>225</v>
      </c>
      <c r="I3173" t="s">
        <v>52</v>
      </c>
      <c r="J3173" t="b">
        <f t="shared" si="49"/>
        <v>0</v>
      </c>
      <c r="N3173">
        <v>396306</v>
      </c>
      <c r="V3173">
        <v>47</v>
      </c>
    </row>
    <row r="3174" spans="1:22" x14ac:dyDescent="0.25">
      <c r="A3174">
        <v>395966</v>
      </c>
      <c r="B3174">
        <v>40530</v>
      </c>
      <c r="C3174" t="s">
        <v>274</v>
      </c>
      <c r="D3174" t="s">
        <v>10</v>
      </c>
      <c r="E3174">
        <v>12</v>
      </c>
      <c r="F3174" t="s">
        <v>11</v>
      </c>
      <c r="G3174">
        <v>1</v>
      </c>
      <c r="H3174" t="s">
        <v>225</v>
      </c>
      <c r="I3174" t="s">
        <v>52</v>
      </c>
      <c r="J3174" t="b">
        <f t="shared" si="49"/>
        <v>0</v>
      </c>
      <c r="N3174">
        <v>396307</v>
      </c>
      <c r="V3174">
        <v>47</v>
      </c>
    </row>
    <row r="3175" spans="1:22" x14ac:dyDescent="0.25">
      <c r="A3175">
        <v>395967</v>
      </c>
      <c r="B3175" t="s">
        <v>996</v>
      </c>
      <c r="C3175" t="s">
        <v>997</v>
      </c>
      <c r="D3175" t="s">
        <v>10</v>
      </c>
      <c r="E3175">
        <v>47</v>
      </c>
      <c r="F3175" t="s">
        <v>31</v>
      </c>
      <c r="G3175">
        <v>1</v>
      </c>
      <c r="H3175" t="s">
        <v>140</v>
      </c>
      <c r="I3175" t="s">
        <v>52</v>
      </c>
      <c r="J3175" t="b">
        <f t="shared" si="49"/>
        <v>0</v>
      </c>
      <c r="N3175">
        <v>396308</v>
      </c>
      <c r="V3175">
        <v>47</v>
      </c>
    </row>
    <row r="3176" spans="1:22" x14ac:dyDescent="0.25">
      <c r="A3176">
        <v>395968</v>
      </c>
      <c r="B3176">
        <v>40470</v>
      </c>
      <c r="C3176" t="s">
        <v>275</v>
      </c>
      <c r="D3176" t="s">
        <v>10</v>
      </c>
      <c r="E3176">
        <v>13</v>
      </c>
      <c r="F3176" t="s">
        <v>11</v>
      </c>
      <c r="G3176">
        <v>1</v>
      </c>
      <c r="I3176" t="s">
        <v>52</v>
      </c>
      <c r="J3176" t="b">
        <f t="shared" si="49"/>
        <v>0</v>
      </c>
      <c r="N3176">
        <v>396309</v>
      </c>
      <c r="V3176">
        <v>47</v>
      </c>
    </row>
    <row r="3177" spans="1:22" x14ac:dyDescent="0.25">
      <c r="A3177">
        <v>395969</v>
      </c>
      <c r="B3177">
        <v>40515</v>
      </c>
      <c r="C3177" t="s">
        <v>755</v>
      </c>
      <c r="D3177" t="s">
        <v>10</v>
      </c>
      <c r="E3177">
        <v>13</v>
      </c>
      <c r="F3177" t="s">
        <v>11</v>
      </c>
      <c r="G3177">
        <v>1</v>
      </c>
      <c r="H3177" t="s">
        <v>225</v>
      </c>
      <c r="I3177" t="s">
        <v>52</v>
      </c>
      <c r="J3177" t="b">
        <f t="shared" si="49"/>
        <v>0</v>
      </c>
      <c r="N3177">
        <v>396310</v>
      </c>
      <c r="V3177">
        <v>47</v>
      </c>
    </row>
    <row r="3178" spans="1:22" x14ac:dyDescent="0.25">
      <c r="A3178">
        <v>395970</v>
      </c>
      <c r="B3178" t="s">
        <v>998</v>
      </c>
      <c r="C3178" t="s">
        <v>999</v>
      </c>
      <c r="D3178" t="s">
        <v>10</v>
      </c>
      <c r="E3178">
        <v>47</v>
      </c>
      <c r="F3178" t="s">
        <v>31</v>
      </c>
      <c r="G3178">
        <v>1</v>
      </c>
      <c r="H3178" t="s">
        <v>140</v>
      </c>
      <c r="I3178" t="s">
        <v>52</v>
      </c>
      <c r="J3178" t="b">
        <f t="shared" si="49"/>
        <v>0</v>
      </c>
      <c r="N3178">
        <v>396311</v>
      </c>
      <c r="V3178">
        <v>47</v>
      </c>
    </row>
    <row r="3179" spans="1:22" x14ac:dyDescent="0.25">
      <c r="A3179">
        <v>395971</v>
      </c>
      <c r="B3179">
        <v>40420</v>
      </c>
      <c r="C3179" t="s">
        <v>530</v>
      </c>
      <c r="D3179" t="s">
        <v>10</v>
      </c>
      <c r="E3179">
        <v>10</v>
      </c>
      <c r="F3179" t="s">
        <v>11</v>
      </c>
      <c r="G3179">
        <v>1</v>
      </c>
      <c r="H3179" t="s">
        <v>225</v>
      </c>
      <c r="I3179" t="s">
        <v>52</v>
      </c>
      <c r="J3179" t="b">
        <f t="shared" si="49"/>
        <v>0</v>
      </c>
      <c r="N3179">
        <v>396312</v>
      </c>
      <c r="V3179">
        <v>47</v>
      </c>
    </row>
    <row r="3180" spans="1:22" x14ac:dyDescent="0.25">
      <c r="A3180">
        <v>395972</v>
      </c>
      <c r="B3180">
        <v>40440</v>
      </c>
      <c r="C3180" t="s">
        <v>270</v>
      </c>
      <c r="D3180" t="s">
        <v>10</v>
      </c>
      <c r="E3180">
        <v>10</v>
      </c>
      <c r="F3180" t="s">
        <v>11</v>
      </c>
      <c r="G3180">
        <v>1</v>
      </c>
      <c r="H3180" t="s">
        <v>225</v>
      </c>
      <c r="I3180" t="s">
        <v>52</v>
      </c>
      <c r="J3180" t="b">
        <f t="shared" si="49"/>
        <v>0</v>
      </c>
      <c r="N3180">
        <v>396315</v>
      </c>
      <c r="V3180">
        <v>47</v>
      </c>
    </row>
    <row r="3181" spans="1:22" x14ac:dyDescent="0.25">
      <c r="A3181">
        <v>395973</v>
      </c>
      <c r="B3181">
        <v>40450</v>
      </c>
      <c r="C3181" t="s">
        <v>531</v>
      </c>
      <c r="D3181" t="s">
        <v>10</v>
      </c>
      <c r="E3181">
        <v>10</v>
      </c>
      <c r="F3181" t="s">
        <v>11</v>
      </c>
      <c r="G3181">
        <v>1</v>
      </c>
      <c r="H3181" t="s">
        <v>225</v>
      </c>
      <c r="I3181" t="s">
        <v>52</v>
      </c>
      <c r="J3181" t="b">
        <f t="shared" si="49"/>
        <v>0</v>
      </c>
      <c r="N3181">
        <v>396316</v>
      </c>
      <c r="V3181">
        <v>47</v>
      </c>
    </row>
    <row r="3182" spans="1:22" x14ac:dyDescent="0.25">
      <c r="A3182">
        <v>395992</v>
      </c>
      <c r="B3182" t="s">
        <v>989</v>
      </c>
      <c r="C3182" t="s">
        <v>990</v>
      </c>
      <c r="D3182" t="s">
        <v>10</v>
      </c>
      <c r="E3182">
        <v>47</v>
      </c>
      <c r="F3182" t="s">
        <v>31</v>
      </c>
      <c r="G3182">
        <v>1</v>
      </c>
      <c r="H3182" t="s">
        <v>140</v>
      </c>
      <c r="I3182" t="s">
        <v>52</v>
      </c>
      <c r="J3182" t="b">
        <f t="shared" si="49"/>
        <v>0</v>
      </c>
      <c r="N3182">
        <v>396317</v>
      </c>
      <c r="V3182">
        <v>47</v>
      </c>
    </row>
    <row r="3183" spans="1:22" x14ac:dyDescent="0.25">
      <c r="A3183">
        <v>395993</v>
      </c>
      <c r="B3183">
        <v>115040</v>
      </c>
      <c r="C3183" t="s">
        <v>162</v>
      </c>
      <c r="D3183" t="s">
        <v>10</v>
      </c>
      <c r="E3183">
        <v>282</v>
      </c>
      <c r="F3183" t="s">
        <v>11</v>
      </c>
      <c r="G3183">
        <v>1</v>
      </c>
      <c r="H3183" t="s">
        <v>163</v>
      </c>
      <c r="I3183" t="s">
        <v>52</v>
      </c>
      <c r="J3183" t="b">
        <f t="shared" si="49"/>
        <v>0</v>
      </c>
      <c r="N3183">
        <v>396318</v>
      </c>
      <c r="V3183">
        <v>47</v>
      </c>
    </row>
    <row r="3184" spans="1:22" x14ac:dyDescent="0.25">
      <c r="A3184">
        <v>395994</v>
      </c>
      <c r="B3184" t="s">
        <v>596</v>
      </c>
      <c r="C3184" t="s">
        <v>597</v>
      </c>
      <c r="D3184" t="s">
        <v>10</v>
      </c>
      <c r="E3184">
        <v>94</v>
      </c>
      <c r="F3184" t="s">
        <v>11</v>
      </c>
      <c r="G3184">
        <v>1</v>
      </c>
      <c r="H3184" t="s">
        <v>24</v>
      </c>
      <c r="I3184" t="s">
        <v>52</v>
      </c>
      <c r="J3184" t="b">
        <f t="shared" si="49"/>
        <v>0</v>
      </c>
      <c r="N3184">
        <v>396319</v>
      </c>
      <c r="V3184">
        <v>47</v>
      </c>
    </row>
    <row r="3185" spans="1:22" x14ac:dyDescent="0.25">
      <c r="A3185">
        <v>395995</v>
      </c>
      <c r="B3185">
        <v>101601</v>
      </c>
      <c r="C3185" t="s">
        <v>939</v>
      </c>
      <c r="D3185" t="s">
        <v>10</v>
      </c>
      <c r="E3185">
        <v>141</v>
      </c>
      <c r="F3185" t="s">
        <v>11</v>
      </c>
      <c r="G3185">
        <v>1</v>
      </c>
      <c r="H3185" t="s">
        <v>303</v>
      </c>
      <c r="I3185" t="s">
        <v>52</v>
      </c>
      <c r="J3185" t="b">
        <f t="shared" si="49"/>
        <v>0</v>
      </c>
      <c r="N3185">
        <v>396320</v>
      </c>
      <c r="V3185">
        <v>47</v>
      </c>
    </row>
    <row r="3186" spans="1:22" x14ac:dyDescent="0.25">
      <c r="A3186">
        <v>395996</v>
      </c>
      <c r="B3186">
        <v>127035</v>
      </c>
      <c r="C3186" t="s">
        <v>259</v>
      </c>
      <c r="D3186" t="s">
        <v>10</v>
      </c>
      <c r="E3186">
        <v>15</v>
      </c>
      <c r="F3186" t="s">
        <v>11</v>
      </c>
      <c r="G3186">
        <v>1</v>
      </c>
      <c r="H3186" t="s">
        <v>24</v>
      </c>
      <c r="I3186" t="s">
        <v>52</v>
      </c>
      <c r="J3186" t="b">
        <f t="shared" si="49"/>
        <v>0</v>
      </c>
      <c r="N3186">
        <v>396321</v>
      </c>
      <c r="V3186">
        <v>47</v>
      </c>
    </row>
    <row r="3187" spans="1:22" x14ac:dyDescent="0.25">
      <c r="A3187">
        <v>395997</v>
      </c>
      <c r="B3187">
        <v>127035</v>
      </c>
      <c r="C3187" t="s">
        <v>259</v>
      </c>
      <c r="D3187" t="s">
        <v>10</v>
      </c>
      <c r="E3187">
        <v>32</v>
      </c>
      <c r="F3187" t="s">
        <v>11</v>
      </c>
      <c r="G3187">
        <v>1</v>
      </c>
      <c r="H3187" t="s">
        <v>303</v>
      </c>
      <c r="I3187" t="s">
        <v>52</v>
      </c>
      <c r="J3187" t="b">
        <f t="shared" si="49"/>
        <v>0</v>
      </c>
      <c r="N3187">
        <v>396322</v>
      </c>
      <c r="V3187">
        <v>47</v>
      </c>
    </row>
    <row r="3188" spans="1:22" x14ac:dyDescent="0.25">
      <c r="A3188">
        <v>395998</v>
      </c>
      <c r="B3188">
        <v>185824</v>
      </c>
      <c r="C3188" t="s">
        <v>817</v>
      </c>
      <c r="D3188" t="s">
        <v>10</v>
      </c>
      <c r="E3188">
        <v>47</v>
      </c>
      <c r="F3188" t="s">
        <v>11</v>
      </c>
      <c r="G3188">
        <v>1</v>
      </c>
      <c r="H3188" t="s">
        <v>24</v>
      </c>
      <c r="I3188" t="s">
        <v>52</v>
      </c>
      <c r="J3188" t="b">
        <f t="shared" si="49"/>
        <v>0</v>
      </c>
      <c r="N3188">
        <v>396323</v>
      </c>
      <c r="V3188">
        <v>47</v>
      </c>
    </row>
    <row r="3189" spans="1:22" x14ac:dyDescent="0.25">
      <c r="A3189">
        <v>395999</v>
      </c>
      <c r="B3189">
        <v>120060</v>
      </c>
      <c r="C3189" t="s">
        <v>599</v>
      </c>
      <c r="D3189" t="s">
        <v>10</v>
      </c>
      <c r="E3189">
        <v>400</v>
      </c>
      <c r="F3189" t="s">
        <v>11</v>
      </c>
      <c r="G3189">
        <v>1</v>
      </c>
      <c r="H3189" t="s">
        <v>163</v>
      </c>
      <c r="I3189" t="s">
        <v>52</v>
      </c>
      <c r="J3189" t="b">
        <f t="shared" si="49"/>
        <v>0</v>
      </c>
      <c r="N3189">
        <v>396324</v>
      </c>
      <c r="V3189">
        <v>47</v>
      </c>
    </row>
    <row r="3190" spans="1:22" x14ac:dyDescent="0.25">
      <c r="A3190">
        <v>396000</v>
      </c>
      <c r="B3190">
        <v>115638</v>
      </c>
      <c r="C3190" t="s">
        <v>962</v>
      </c>
      <c r="D3190" t="s">
        <v>10</v>
      </c>
      <c r="E3190">
        <v>47</v>
      </c>
      <c r="F3190" t="s">
        <v>11</v>
      </c>
      <c r="G3190">
        <v>1</v>
      </c>
      <c r="H3190" t="s">
        <v>963</v>
      </c>
      <c r="I3190" t="s">
        <v>52</v>
      </c>
      <c r="J3190" t="b">
        <f t="shared" si="49"/>
        <v>0</v>
      </c>
      <c r="N3190">
        <v>396327</v>
      </c>
      <c r="V3190">
        <v>47</v>
      </c>
    </row>
    <row r="3191" spans="1:22" x14ac:dyDescent="0.25">
      <c r="A3191">
        <v>396001</v>
      </c>
      <c r="B3191">
        <v>101501</v>
      </c>
      <c r="C3191" t="s">
        <v>1111</v>
      </c>
      <c r="D3191" t="s">
        <v>10</v>
      </c>
      <c r="E3191">
        <v>500</v>
      </c>
      <c r="F3191" t="s">
        <v>11</v>
      </c>
      <c r="G3191">
        <v>1</v>
      </c>
      <c r="H3191" t="s">
        <v>303</v>
      </c>
      <c r="I3191" t="s">
        <v>52</v>
      </c>
      <c r="J3191" t="b">
        <f t="shared" si="49"/>
        <v>0</v>
      </c>
      <c r="N3191">
        <v>396328</v>
      </c>
      <c r="V3191">
        <v>48</v>
      </c>
    </row>
    <row r="3192" spans="1:22" x14ac:dyDescent="0.25">
      <c r="A3192">
        <v>396002</v>
      </c>
      <c r="B3192">
        <v>115030</v>
      </c>
      <c r="C3192" t="s">
        <v>308</v>
      </c>
      <c r="D3192" t="s">
        <v>10</v>
      </c>
      <c r="E3192">
        <v>94</v>
      </c>
      <c r="F3192" t="s">
        <v>11</v>
      </c>
      <c r="G3192">
        <v>1</v>
      </c>
      <c r="H3192" t="s">
        <v>163</v>
      </c>
      <c r="I3192" t="s">
        <v>52</v>
      </c>
      <c r="J3192" t="b">
        <f t="shared" si="49"/>
        <v>0</v>
      </c>
      <c r="N3192">
        <v>396329</v>
      </c>
      <c r="V3192">
        <v>48</v>
      </c>
    </row>
    <row r="3193" spans="1:22" x14ac:dyDescent="0.25">
      <c r="A3193">
        <v>396003</v>
      </c>
      <c r="B3193">
        <v>116032</v>
      </c>
      <c r="C3193" t="s">
        <v>816</v>
      </c>
      <c r="D3193" t="s">
        <v>10</v>
      </c>
      <c r="E3193">
        <v>80</v>
      </c>
      <c r="F3193" t="s">
        <v>11</v>
      </c>
      <c r="G3193">
        <v>1</v>
      </c>
      <c r="H3193" t="s">
        <v>24</v>
      </c>
      <c r="I3193" t="s">
        <v>52</v>
      </c>
      <c r="J3193" t="b">
        <f t="shared" si="49"/>
        <v>0</v>
      </c>
      <c r="N3193">
        <v>396330</v>
      </c>
      <c r="V3193">
        <v>48</v>
      </c>
    </row>
    <row r="3194" spans="1:22" x14ac:dyDescent="0.25">
      <c r="A3194">
        <v>396004</v>
      </c>
      <c r="B3194">
        <v>116032</v>
      </c>
      <c r="C3194" t="s">
        <v>816</v>
      </c>
      <c r="D3194" t="s">
        <v>10</v>
      </c>
      <c r="E3194">
        <v>5</v>
      </c>
      <c r="F3194" t="s">
        <v>11</v>
      </c>
      <c r="G3194">
        <v>1</v>
      </c>
      <c r="H3194" t="s">
        <v>163</v>
      </c>
      <c r="I3194" t="s">
        <v>52</v>
      </c>
      <c r="J3194" t="b">
        <f t="shared" si="49"/>
        <v>0</v>
      </c>
      <c r="N3194">
        <v>396335</v>
      </c>
      <c r="V3194">
        <v>48</v>
      </c>
    </row>
    <row r="3195" spans="1:22" x14ac:dyDescent="0.25">
      <c r="A3195">
        <v>396005</v>
      </c>
      <c r="B3195">
        <v>107020</v>
      </c>
      <c r="C3195" t="s">
        <v>828</v>
      </c>
      <c r="D3195" t="s">
        <v>10</v>
      </c>
      <c r="E3195">
        <v>94</v>
      </c>
      <c r="F3195" t="s">
        <v>11</v>
      </c>
      <c r="G3195">
        <v>1</v>
      </c>
      <c r="H3195" t="s">
        <v>24</v>
      </c>
      <c r="I3195" t="s">
        <v>52</v>
      </c>
      <c r="J3195" t="b">
        <f t="shared" si="49"/>
        <v>0</v>
      </c>
      <c r="N3195">
        <v>396336</v>
      </c>
      <c r="V3195">
        <v>48</v>
      </c>
    </row>
    <row r="3196" spans="1:22" x14ac:dyDescent="0.25">
      <c r="A3196">
        <v>396006</v>
      </c>
      <c r="B3196">
        <v>107410</v>
      </c>
      <c r="C3196" t="s">
        <v>815</v>
      </c>
      <c r="D3196" t="s">
        <v>10</v>
      </c>
      <c r="E3196">
        <v>141</v>
      </c>
      <c r="F3196" t="s">
        <v>11</v>
      </c>
      <c r="G3196">
        <v>1</v>
      </c>
      <c r="H3196" t="s">
        <v>163</v>
      </c>
      <c r="I3196" t="s">
        <v>52</v>
      </c>
      <c r="J3196" t="b">
        <f t="shared" si="49"/>
        <v>0</v>
      </c>
      <c r="N3196">
        <v>396337</v>
      </c>
      <c r="V3196">
        <v>48</v>
      </c>
    </row>
    <row r="3197" spans="1:22" x14ac:dyDescent="0.25">
      <c r="A3197">
        <v>396007</v>
      </c>
      <c r="B3197">
        <v>103242</v>
      </c>
      <c r="C3197" t="s">
        <v>813</v>
      </c>
      <c r="D3197" t="s">
        <v>10</v>
      </c>
      <c r="E3197">
        <v>141</v>
      </c>
      <c r="F3197" t="s">
        <v>11</v>
      </c>
      <c r="G3197">
        <v>1</v>
      </c>
      <c r="H3197" t="s">
        <v>24</v>
      </c>
      <c r="I3197" t="s">
        <v>52</v>
      </c>
      <c r="J3197" t="b">
        <f t="shared" si="49"/>
        <v>0</v>
      </c>
      <c r="N3197">
        <v>396338</v>
      </c>
      <c r="V3197">
        <v>48</v>
      </c>
    </row>
    <row r="3198" spans="1:22" x14ac:dyDescent="0.25">
      <c r="A3198">
        <v>396008</v>
      </c>
      <c r="B3198">
        <v>103418</v>
      </c>
      <c r="C3198" t="s">
        <v>174</v>
      </c>
      <c r="D3198" t="s">
        <v>10</v>
      </c>
      <c r="E3198">
        <v>47</v>
      </c>
      <c r="F3198" t="s">
        <v>11</v>
      </c>
      <c r="G3198">
        <v>1</v>
      </c>
      <c r="H3198" t="s">
        <v>24</v>
      </c>
      <c r="I3198" t="s">
        <v>52</v>
      </c>
      <c r="J3198" t="b">
        <f t="shared" si="49"/>
        <v>0</v>
      </c>
      <c r="N3198">
        <v>396340</v>
      </c>
      <c r="V3198">
        <v>48</v>
      </c>
    </row>
    <row r="3199" spans="1:22" x14ac:dyDescent="0.25">
      <c r="A3199">
        <v>396009</v>
      </c>
      <c r="B3199">
        <v>103401</v>
      </c>
      <c r="C3199" t="s">
        <v>814</v>
      </c>
      <c r="D3199" t="s">
        <v>10</v>
      </c>
      <c r="E3199">
        <v>141</v>
      </c>
      <c r="F3199" t="s">
        <v>11</v>
      </c>
      <c r="G3199">
        <v>1</v>
      </c>
      <c r="H3199" t="s">
        <v>24</v>
      </c>
      <c r="I3199" t="s">
        <v>52</v>
      </c>
      <c r="J3199" t="b">
        <f t="shared" si="49"/>
        <v>0</v>
      </c>
      <c r="N3199">
        <v>396341</v>
      </c>
      <c r="V3199">
        <v>49</v>
      </c>
    </row>
    <row r="3200" spans="1:22" x14ac:dyDescent="0.25">
      <c r="A3200">
        <v>396010</v>
      </c>
      <c r="B3200">
        <v>101434</v>
      </c>
      <c r="C3200" t="s">
        <v>491</v>
      </c>
      <c r="D3200" t="s">
        <v>10</v>
      </c>
      <c r="E3200">
        <v>94</v>
      </c>
      <c r="F3200" t="s">
        <v>11</v>
      </c>
      <c r="G3200">
        <v>1</v>
      </c>
      <c r="H3200" t="s">
        <v>303</v>
      </c>
      <c r="I3200" t="s">
        <v>297</v>
      </c>
      <c r="J3200" t="b">
        <f t="shared" si="49"/>
        <v>0</v>
      </c>
      <c r="N3200">
        <v>396360</v>
      </c>
      <c r="V3200">
        <v>49</v>
      </c>
    </row>
    <row r="3201" spans="1:22" x14ac:dyDescent="0.25">
      <c r="A3201">
        <v>396014</v>
      </c>
      <c r="B3201" t="s">
        <v>991</v>
      </c>
      <c r="C3201" t="s">
        <v>992</v>
      </c>
      <c r="D3201" t="s">
        <v>10</v>
      </c>
      <c r="E3201">
        <v>47</v>
      </c>
      <c r="F3201" t="s">
        <v>31</v>
      </c>
      <c r="G3201">
        <v>1</v>
      </c>
      <c r="H3201" t="s">
        <v>140</v>
      </c>
      <c r="I3201" t="s">
        <v>52</v>
      </c>
      <c r="J3201" t="b">
        <f t="shared" si="49"/>
        <v>0</v>
      </c>
      <c r="N3201">
        <v>396361</v>
      </c>
      <c r="V3201">
        <v>49</v>
      </c>
    </row>
    <row r="3202" spans="1:22" x14ac:dyDescent="0.25">
      <c r="A3202">
        <v>396015</v>
      </c>
      <c r="B3202" t="s">
        <v>989</v>
      </c>
      <c r="C3202" t="s">
        <v>990</v>
      </c>
      <c r="D3202" t="s">
        <v>10</v>
      </c>
      <c r="E3202">
        <v>47</v>
      </c>
      <c r="F3202" t="s">
        <v>11</v>
      </c>
      <c r="G3202">
        <v>1</v>
      </c>
      <c r="H3202" t="s">
        <v>140</v>
      </c>
      <c r="I3202" t="s">
        <v>52</v>
      </c>
      <c r="J3202" t="b">
        <f t="shared" si="49"/>
        <v>0</v>
      </c>
      <c r="N3202">
        <v>396362</v>
      </c>
      <c r="V3202">
        <v>49</v>
      </c>
    </row>
    <row r="3203" spans="1:22" x14ac:dyDescent="0.25">
      <c r="A3203">
        <v>396056</v>
      </c>
      <c r="B3203" t="s">
        <v>1000</v>
      </c>
      <c r="C3203" t="s">
        <v>1001</v>
      </c>
      <c r="D3203" t="s">
        <v>10</v>
      </c>
      <c r="E3203">
        <v>47</v>
      </c>
      <c r="F3203" t="s">
        <v>31</v>
      </c>
      <c r="G3203">
        <v>1</v>
      </c>
      <c r="H3203" t="s">
        <v>140</v>
      </c>
      <c r="I3203" t="s">
        <v>52</v>
      </c>
      <c r="J3203" t="b">
        <f t="shared" si="49"/>
        <v>0</v>
      </c>
      <c r="N3203">
        <v>396363</v>
      </c>
      <c r="V3203">
        <v>49</v>
      </c>
    </row>
    <row r="3204" spans="1:22" x14ac:dyDescent="0.25">
      <c r="A3204">
        <v>396057</v>
      </c>
      <c r="B3204" t="s">
        <v>998</v>
      </c>
      <c r="C3204" t="s">
        <v>999</v>
      </c>
      <c r="D3204" t="s">
        <v>10</v>
      </c>
      <c r="E3204">
        <v>47</v>
      </c>
      <c r="F3204" t="s">
        <v>11</v>
      </c>
      <c r="G3204">
        <v>1</v>
      </c>
      <c r="H3204" t="s">
        <v>140</v>
      </c>
      <c r="I3204" t="s">
        <v>52</v>
      </c>
      <c r="J3204" t="b">
        <f t="shared" si="49"/>
        <v>0</v>
      </c>
      <c r="N3204">
        <v>396364</v>
      </c>
      <c r="V3204">
        <v>49</v>
      </c>
    </row>
    <row r="3205" spans="1:22" x14ac:dyDescent="0.25">
      <c r="A3205">
        <v>396058</v>
      </c>
      <c r="B3205">
        <v>60264</v>
      </c>
      <c r="C3205" t="s">
        <v>1002</v>
      </c>
      <c r="D3205" t="s">
        <v>10</v>
      </c>
      <c r="E3205">
        <v>90</v>
      </c>
      <c r="F3205" t="s">
        <v>11</v>
      </c>
      <c r="G3205">
        <v>1</v>
      </c>
      <c r="H3205" t="s">
        <v>1003</v>
      </c>
      <c r="I3205" t="s">
        <v>52</v>
      </c>
      <c r="J3205" t="b">
        <f t="shared" si="49"/>
        <v>0</v>
      </c>
      <c r="N3205">
        <v>396365</v>
      </c>
      <c r="V3205">
        <v>50</v>
      </c>
    </row>
    <row r="3206" spans="1:22" x14ac:dyDescent="0.25">
      <c r="A3206">
        <v>396059</v>
      </c>
      <c r="B3206">
        <v>40510</v>
      </c>
      <c r="C3206" t="s">
        <v>272</v>
      </c>
      <c r="D3206" t="s">
        <v>10</v>
      </c>
      <c r="E3206">
        <v>2</v>
      </c>
      <c r="F3206" t="s">
        <v>11</v>
      </c>
      <c r="G3206">
        <v>1</v>
      </c>
      <c r="H3206" t="s">
        <v>225</v>
      </c>
      <c r="I3206" t="s">
        <v>52</v>
      </c>
      <c r="J3206" t="b">
        <f t="shared" si="49"/>
        <v>0</v>
      </c>
      <c r="N3206">
        <v>396366</v>
      </c>
      <c r="V3206">
        <v>50</v>
      </c>
    </row>
    <row r="3207" spans="1:22" x14ac:dyDescent="0.25">
      <c r="A3207">
        <v>396060</v>
      </c>
      <c r="B3207">
        <v>40500</v>
      </c>
      <c r="C3207" t="s">
        <v>29</v>
      </c>
      <c r="D3207" t="s">
        <v>10</v>
      </c>
      <c r="E3207">
        <v>4</v>
      </c>
      <c r="F3207" t="s">
        <v>11</v>
      </c>
      <c r="G3207">
        <v>1</v>
      </c>
      <c r="H3207" t="s">
        <v>225</v>
      </c>
      <c r="I3207" t="s">
        <v>52</v>
      </c>
      <c r="J3207" t="b">
        <f t="shared" si="49"/>
        <v>0</v>
      </c>
      <c r="N3207">
        <v>396367</v>
      </c>
      <c r="V3207">
        <v>50</v>
      </c>
    </row>
    <row r="3208" spans="1:22" x14ac:dyDescent="0.25">
      <c r="A3208">
        <v>396061</v>
      </c>
      <c r="B3208">
        <v>40470</v>
      </c>
      <c r="C3208" t="s">
        <v>275</v>
      </c>
      <c r="D3208" t="s">
        <v>10</v>
      </c>
      <c r="E3208">
        <v>7</v>
      </c>
      <c r="F3208" t="s">
        <v>11</v>
      </c>
      <c r="G3208">
        <v>1</v>
      </c>
      <c r="I3208" t="s">
        <v>52</v>
      </c>
      <c r="J3208" t="b">
        <f t="shared" si="49"/>
        <v>0</v>
      </c>
      <c r="N3208">
        <v>396368</v>
      </c>
      <c r="V3208">
        <v>50</v>
      </c>
    </row>
    <row r="3209" spans="1:22" x14ac:dyDescent="0.25">
      <c r="A3209">
        <v>396062</v>
      </c>
      <c r="B3209">
        <v>40530</v>
      </c>
      <c r="C3209" t="s">
        <v>274</v>
      </c>
      <c r="D3209" t="s">
        <v>10</v>
      </c>
      <c r="E3209">
        <v>8</v>
      </c>
      <c r="F3209" t="s">
        <v>11</v>
      </c>
      <c r="G3209">
        <v>1</v>
      </c>
      <c r="H3209" t="s">
        <v>225</v>
      </c>
      <c r="I3209" t="s">
        <v>52</v>
      </c>
      <c r="J3209" t="b">
        <f t="shared" si="49"/>
        <v>0</v>
      </c>
      <c r="N3209">
        <v>396369</v>
      </c>
      <c r="V3209">
        <v>50</v>
      </c>
    </row>
    <row r="3210" spans="1:22" x14ac:dyDescent="0.25">
      <c r="A3210">
        <v>396063</v>
      </c>
      <c r="B3210">
        <v>40520</v>
      </c>
      <c r="C3210" t="s">
        <v>756</v>
      </c>
      <c r="D3210" t="s">
        <v>10</v>
      </c>
      <c r="E3210">
        <v>1</v>
      </c>
      <c r="F3210" t="s">
        <v>11</v>
      </c>
      <c r="G3210">
        <v>1</v>
      </c>
      <c r="H3210" t="s">
        <v>225</v>
      </c>
      <c r="I3210" t="s">
        <v>52</v>
      </c>
      <c r="J3210" t="b">
        <f t="shared" si="49"/>
        <v>0</v>
      </c>
      <c r="N3210">
        <v>396370</v>
      </c>
      <c r="V3210">
        <v>50</v>
      </c>
    </row>
    <row r="3211" spans="1:22" x14ac:dyDescent="0.25">
      <c r="A3211">
        <v>396064</v>
      </c>
      <c r="B3211" t="s">
        <v>994</v>
      </c>
      <c r="C3211" t="s">
        <v>995</v>
      </c>
      <c r="D3211" t="s">
        <v>10</v>
      </c>
      <c r="E3211">
        <v>47</v>
      </c>
      <c r="F3211" t="s">
        <v>11</v>
      </c>
      <c r="G3211">
        <v>1</v>
      </c>
      <c r="I3211" t="s">
        <v>52</v>
      </c>
      <c r="J3211" t="b">
        <f t="shared" si="49"/>
        <v>0</v>
      </c>
      <c r="N3211">
        <v>396371</v>
      </c>
      <c r="V3211">
        <v>50</v>
      </c>
    </row>
    <row r="3212" spans="1:22" x14ac:dyDescent="0.25">
      <c r="A3212">
        <v>396065</v>
      </c>
      <c r="B3212" t="s">
        <v>996</v>
      </c>
      <c r="C3212" t="s">
        <v>997</v>
      </c>
      <c r="D3212" t="s">
        <v>10</v>
      </c>
      <c r="E3212">
        <v>47</v>
      </c>
      <c r="F3212" t="s">
        <v>11</v>
      </c>
      <c r="G3212">
        <v>1</v>
      </c>
      <c r="H3212" t="s">
        <v>140</v>
      </c>
      <c r="I3212" t="s">
        <v>52</v>
      </c>
      <c r="J3212" t="b">
        <f t="shared" ref="J3212:J3275" si="50">A3212=A3211</f>
        <v>0</v>
      </c>
      <c r="N3212">
        <v>396372</v>
      </c>
      <c r="V3212">
        <v>50</v>
      </c>
    </row>
    <row r="3213" spans="1:22" x14ac:dyDescent="0.25">
      <c r="A3213">
        <v>396066</v>
      </c>
      <c r="B3213">
        <v>5390</v>
      </c>
      <c r="C3213" t="s">
        <v>691</v>
      </c>
      <c r="D3213" t="s">
        <v>10</v>
      </c>
      <c r="E3213">
        <v>94</v>
      </c>
      <c r="F3213" t="s">
        <v>11</v>
      </c>
      <c r="G3213">
        <v>1</v>
      </c>
      <c r="H3213" t="s">
        <v>150</v>
      </c>
      <c r="I3213" t="s">
        <v>52</v>
      </c>
      <c r="J3213" t="b">
        <f t="shared" si="50"/>
        <v>0</v>
      </c>
      <c r="N3213">
        <v>396373</v>
      </c>
      <c r="V3213">
        <v>50</v>
      </c>
    </row>
    <row r="3214" spans="1:22" x14ac:dyDescent="0.25">
      <c r="A3214">
        <v>396067</v>
      </c>
      <c r="B3214">
        <v>35340</v>
      </c>
      <c r="C3214" t="s">
        <v>812</v>
      </c>
      <c r="D3214" t="s">
        <v>10</v>
      </c>
      <c r="E3214">
        <v>141</v>
      </c>
      <c r="F3214" t="s">
        <v>11</v>
      </c>
      <c r="G3214">
        <v>1</v>
      </c>
      <c r="H3214" t="s">
        <v>160</v>
      </c>
      <c r="I3214" t="s">
        <v>52</v>
      </c>
      <c r="J3214" t="b">
        <f t="shared" si="50"/>
        <v>0</v>
      </c>
      <c r="N3214">
        <v>396374</v>
      </c>
      <c r="V3214">
        <v>50</v>
      </c>
    </row>
    <row r="3215" spans="1:22" x14ac:dyDescent="0.25">
      <c r="A3215">
        <v>396068</v>
      </c>
      <c r="B3215">
        <v>25470</v>
      </c>
      <c r="C3215" t="s">
        <v>104</v>
      </c>
      <c r="D3215" t="s">
        <v>10</v>
      </c>
      <c r="E3215">
        <v>11</v>
      </c>
      <c r="F3215" t="s">
        <v>11</v>
      </c>
      <c r="G3215">
        <v>1</v>
      </c>
      <c r="H3215" t="s">
        <v>186</v>
      </c>
      <c r="I3215" t="s">
        <v>52</v>
      </c>
      <c r="J3215" t="b">
        <f t="shared" si="50"/>
        <v>0</v>
      </c>
      <c r="N3215">
        <v>396375</v>
      </c>
      <c r="V3215">
        <v>50</v>
      </c>
    </row>
    <row r="3216" spans="1:22" x14ac:dyDescent="0.25">
      <c r="A3216">
        <v>396069</v>
      </c>
      <c r="B3216">
        <v>25470</v>
      </c>
      <c r="C3216" t="s">
        <v>104</v>
      </c>
      <c r="D3216" t="s">
        <v>10</v>
      </c>
      <c r="E3216">
        <v>36</v>
      </c>
      <c r="F3216" t="s">
        <v>11</v>
      </c>
      <c r="G3216">
        <v>1</v>
      </c>
      <c r="H3216" t="s">
        <v>160</v>
      </c>
      <c r="I3216" t="s">
        <v>52</v>
      </c>
      <c r="J3216" t="b">
        <f t="shared" si="50"/>
        <v>0</v>
      </c>
      <c r="N3216">
        <v>396376</v>
      </c>
      <c r="V3216">
        <v>50</v>
      </c>
    </row>
    <row r="3217" spans="1:22" x14ac:dyDescent="0.25">
      <c r="A3217">
        <v>396070</v>
      </c>
      <c r="B3217">
        <v>30131</v>
      </c>
      <c r="C3217" t="s">
        <v>811</v>
      </c>
      <c r="D3217" t="s">
        <v>10</v>
      </c>
      <c r="E3217">
        <v>47</v>
      </c>
      <c r="F3217" t="s">
        <v>11</v>
      </c>
      <c r="G3217">
        <v>1</v>
      </c>
      <c r="H3217" t="s">
        <v>22</v>
      </c>
      <c r="I3217" t="s">
        <v>52</v>
      </c>
      <c r="J3217" t="b">
        <f t="shared" si="50"/>
        <v>0</v>
      </c>
      <c r="N3217">
        <v>396377</v>
      </c>
      <c r="V3217">
        <v>50</v>
      </c>
    </row>
    <row r="3218" spans="1:22" x14ac:dyDescent="0.25">
      <c r="A3218">
        <v>396071</v>
      </c>
      <c r="B3218">
        <v>35652</v>
      </c>
      <c r="C3218" t="s">
        <v>223</v>
      </c>
      <c r="D3218" t="s">
        <v>10</v>
      </c>
      <c r="E3218">
        <v>176</v>
      </c>
      <c r="F3218" t="s">
        <v>11</v>
      </c>
      <c r="G3218">
        <v>1</v>
      </c>
      <c r="H3218" t="s">
        <v>22</v>
      </c>
      <c r="I3218" t="s">
        <v>52</v>
      </c>
      <c r="J3218" t="b">
        <f t="shared" si="50"/>
        <v>0</v>
      </c>
      <c r="N3218">
        <v>396380</v>
      </c>
      <c r="V3218">
        <v>50</v>
      </c>
    </row>
    <row r="3219" spans="1:22" x14ac:dyDescent="0.25">
      <c r="A3219">
        <v>396072</v>
      </c>
      <c r="B3219">
        <v>15760</v>
      </c>
      <c r="C3219" t="s">
        <v>632</v>
      </c>
      <c r="D3219" t="s">
        <v>10</v>
      </c>
      <c r="E3219">
        <v>141</v>
      </c>
      <c r="F3219" t="s">
        <v>11</v>
      </c>
      <c r="G3219">
        <v>1</v>
      </c>
      <c r="H3219" t="s">
        <v>204</v>
      </c>
      <c r="I3219" t="s">
        <v>52</v>
      </c>
      <c r="J3219" t="b">
        <f t="shared" si="50"/>
        <v>0</v>
      </c>
      <c r="N3219">
        <v>396381</v>
      </c>
      <c r="V3219">
        <v>50</v>
      </c>
    </row>
    <row r="3220" spans="1:22" x14ac:dyDescent="0.25">
      <c r="A3220">
        <v>396073</v>
      </c>
      <c r="B3220">
        <v>7410</v>
      </c>
      <c r="C3220" t="s">
        <v>96</v>
      </c>
      <c r="D3220" t="s">
        <v>10</v>
      </c>
      <c r="E3220">
        <v>94</v>
      </c>
      <c r="F3220" t="s">
        <v>11</v>
      </c>
      <c r="G3220">
        <v>1</v>
      </c>
      <c r="H3220" t="s">
        <v>20</v>
      </c>
      <c r="I3220" t="s">
        <v>52</v>
      </c>
      <c r="J3220" t="b">
        <f t="shared" si="50"/>
        <v>0</v>
      </c>
      <c r="N3220">
        <v>396419</v>
      </c>
      <c r="V3220">
        <v>50</v>
      </c>
    </row>
    <row r="3221" spans="1:22" x14ac:dyDescent="0.25">
      <c r="A3221">
        <v>396074</v>
      </c>
      <c r="B3221">
        <v>5320</v>
      </c>
      <c r="C3221" t="s">
        <v>109</v>
      </c>
      <c r="D3221" t="s">
        <v>10</v>
      </c>
      <c r="E3221">
        <v>94</v>
      </c>
      <c r="F3221" t="s">
        <v>11</v>
      </c>
      <c r="G3221">
        <v>1</v>
      </c>
      <c r="H3221" t="s">
        <v>150</v>
      </c>
      <c r="I3221" t="s">
        <v>52</v>
      </c>
      <c r="J3221" t="b">
        <f t="shared" si="50"/>
        <v>0</v>
      </c>
      <c r="N3221">
        <v>396420</v>
      </c>
      <c r="V3221">
        <v>50</v>
      </c>
    </row>
    <row r="3222" spans="1:22" x14ac:dyDescent="0.25">
      <c r="A3222">
        <v>396075</v>
      </c>
      <c r="B3222">
        <v>6758</v>
      </c>
      <c r="C3222" t="s">
        <v>105</v>
      </c>
      <c r="D3222" t="s">
        <v>10</v>
      </c>
      <c r="E3222">
        <v>94</v>
      </c>
      <c r="F3222" t="s">
        <v>11</v>
      </c>
      <c r="G3222">
        <v>1</v>
      </c>
      <c r="H3222" t="s">
        <v>155</v>
      </c>
      <c r="I3222" t="s">
        <v>52</v>
      </c>
      <c r="J3222" t="b">
        <f t="shared" si="50"/>
        <v>0</v>
      </c>
      <c r="N3222">
        <v>396421</v>
      </c>
      <c r="V3222">
        <v>50</v>
      </c>
    </row>
    <row r="3223" spans="1:22" x14ac:dyDescent="0.25">
      <c r="A3223">
        <v>396076</v>
      </c>
      <c r="B3223" t="s">
        <v>172</v>
      </c>
      <c r="C3223" t="s">
        <v>173</v>
      </c>
      <c r="D3223" t="s">
        <v>10</v>
      </c>
      <c r="E3223">
        <v>188</v>
      </c>
      <c r="F3223" t="s">
        <v>11</v>
      </c>
      <c r="G3223">
        <v>1</v>
      </c>
      <c r="H3223" t="s">
        <v>22</v>
      </c>
      <c r="I3223" t="s">
        <v>297</v>
      </c>
      <c r="J3223" t="b">
        <f t="shared" si="50"/>
        <v>0</v>
      </c>
      <c r="N3223">
        <v>396422</v>
      </c>
      <c r="V3223">
        <v>50</v>
      </c>
    </row>
    <row r="3224" spans="1:22" x14ac:dyDescent="0.25">
      <c r="A3224">
        <v>396077</v>
      </c>
      <c r="B3224" t="s">
        <v>808</v>
      </c>
      <c r="C3224" t="s">
        <v>809</v>
      </c>
      <c r="D3224" t="s">
        <v>10</v>
      </c>
      <c r="E3224">
        <v>47</v>
      </c>
      <c r="F3224" t="s">
        <v>11</v>
      </c>
      <c r="G3224">
        <v>1</v>
      </c>
      <c r="H3224" t="s">
        <v>22</v>
      </c>
      <c r="I3224" t="s">
        <v>297</v>
      </c>
      <c r="J3224" t="b">
        <f t="shared" si="50"/>
        <v>0</v>
      </c>
      <c r="N3224">
        <v>396423</v>
      </c>
      <c r="V3224">
        <v>50</v>
      </c>
    </row>
    <row r="3225" spans="1:22" x14ac:dyDescent="0.25">
      <c r="A3225">
        <v>396078</v>
      </c>
      <c r="B3225">
        <v>40420</v>
      </c>
      <c r="C3225" t="s">
        <v>530</v>
      </c>
      <c r="D3225" t="s">
        <v>10</v>
      </c>
      <c r="E3225">
        <v>8</v>
      </c>
      <c r="F3225" t="s">
        <v>11</v>
      </c>
      <c r="G3225">
        <v>1</v>
      </c>
      <c r="H3225" t="s">
        <v>225</v>
      </c>
      <c r="I3225" t="s">
        <v>297</v>
      </c>
      <c r="J3225" t="b">
        <f t="shared" si="50"/>
        <v>0</v>
      </c>
      <c r="N3225">
        <v>396424</v>
      </c>
      <c r="V3225">
        <v>50</v>
      </c>
    </row>
    <row r="3226" spans="1:22" x14ac:dyDescent="0.25">
      <c r="A3226">
        <v>396079</v>
      </c>
      <c r="B3226">
        <v>40460</v>
      </c>
      <c r="C3226" t="s">
        <v>1112</v>
      </c>
      <c r="D3226" t="s">
        <v>10</v>
      </c>
      <c r="E3226">
        <v>9</v>
      </c>
      <c r="F3226" t="s">
        <v>11</v>
      </c>
      <c r="G3226">
        <v>1</v>
      </c>
      <c r="H3226" t="s">
        <v>225</v>
      </c>
      <c r="I3226" t="s">
        <v>297</v>
      </c>
      <c r="J3226" t="b">
        <f t="shared" si="50"/>
        <v>0</v>
      </c>
      <c r="N3226">
        <v>396425</v>
      </c>
      <c r="V3226">
        <v>50</v>
      </c>
    </row>
    <row r="3227" spans="1:22" x14ac:dyDescent="0.25">
      <c r="A3227">
        <v>396080</v>
      </c>
      <c r="B3227">
        <v>40440</v>
      </c>
      <c r="C3227" t="s">
        <v>270</v>
      </c>
      <c r="D3227" t="s">
        <v>10</v>
      </c>
      <c r="E3227">
        <v>7</v>
      </c>
      <c r="F3227" t="s">
        <v>11</v>
      </c>
      <c r="G3227">
        <v>1</v>
      </c>
      <c r="H3227" t="s">
        <v>225</v>
      </c>
      <c r="I3227" t="s">
        <v>297</v>
      </c>
      <c r="J3227" t="b">
        <f t="shared" si="50"/>
        <v>0</v>
      </c>
      <c r="N3227">
        <v>396426</v>
      </c>
      <c r="V3227">
        <v>50</v>
      </c>
    </row>
    <row r="3228" spans="1:22" x14ac:dyDescent="0.25">
      <c r="A3228">
        <v>396081</v>
      </c>
      <c r="B3228">
        <v>40410</v>
      </c>
      <c r="C3228" t="s">
        <v>1113</v>
      </c>
      <c r="D3228" t="s">
        <v>10</v>
      </c>
      <c r="E3228">
        <v>8</v>
      </c>
      <c r="F3228" t="s">
        <v>11</v>
      </c>
      <c r="G3228">
        <v>1</v>
      </c>
      <c r="H3228" t="s">
        <v>225</v>
      </c>
      <c r="I3228" t="s">
        <v>297</v>
      </c>
      <c r="J3228" t="b">
        <f t="shared" si="50"/>
        <v>0</v>
      </c>
      <c r="N3228">
        <v>396427</v>
      </c>
      <c r="V3228">
        <v>50</v>
      </c>
    </row>
    <row r="3229" spans="1:22" x14ac:dyDescent="0.25">
      <c r="A3229">
        <v>396082</v>
      </c>
      <c r="B3229">
        <v>40450</v>
      </c>
      <c r="C3229" t="s">
        <v>531</v>
      </c>
      <c r="D3229" t="s">
        <v>10</v>
      </c>
      <c r="E3229">
        <v>7</v>
      </c>
      <c r="F3229" t="s">
        <v>11</v>
      </c>
      <c r="G3229">
        <v>1</v>
      </c>
      <c r="H3229" t="s">
        <v>225</v>
      </c>
      <c r="I3229" t="s">
        <v>297</v>
      </c>
      <c r="J3229" t="b">
        <f t="shared" si="50"/>
        <v>0</v>
      </c>
      <c r="N3229">
        <v>396428</v>
      </c>
      <c r="V3229">
        <v>50</v>
      </c>
    </row>
    <row r="3230" spans="1:22" x14ac:dyDescent="0.25">
      <c r="A3230">
        <v>396084</v>
      </c>
      <c r="B3230" t="s">
        <v>1004</v>
      </c>
      <c r="C3230" t="s">
        <v>1005</v>
      </c>
      <c r="D3230" t="s">
        <v>10</v>
      </c>
      <c r="E3230">
        <v>47</v>
      </c>
      <c r="F3230" t="s">
        <v>31</v>
      </c>
      <c r="G3230">
        <v>3</v>
      </c>
      <c r="H3230" t="s">
        <v>62</v>
      </c>
      <c r="I3230" t="s">
        <v>52</v>
      </c>
      <c r="J3230" t="b">
        <f t="shared" si="50"/>
        <v>0</v>
      </c>
      <c r="N3230">
        <v>396429</v>
      </c>
      <c r="V3230">
        <v>50</v>
      </c>
    </row>
    <row r="3231" spans="1:22" x14ac:dyDescent="0.25">
      <c r="A3231">
        <v>396085</v>
      </c>
      <c r="B3231" t="s">
        <v>1000</v>
      </c>
      <c r="C3231" t="s">
        <v>1001</v>
      </c>
      <c r="D3231" t="s">
        <v>10</v>
      </c>
      <c r="E3231">
        <v>47</v>
      </c>
      <c r="F3231" t="s">
        <v>11</v>
      </c>
      <c r="G3231">
        <v>1</v>
      </c>
      <c r="H3231" t="s">
        <v>140</v>
      </c>
      <c r="I3231" t="s">
        <v>52</v>
      </c>
      <c r="J3231" t="b">
        <f t="shared" si="50"/>
        <v>0</v>
      </c>
      <c r="N3231">
        <v>396430</v>
      </c>
      <c r="V3231">
        <v>50</v>
      </c>
    </row>
    <row r="3232" spans="1:22" x14ac:dyDescent="0.25">
      <c r="A3232">
        <v>396086</v>
      </c>
      <c r="B3232" t="s">
        <v>991</v>
      </c>
      <c r="C3232" t="s">
        <v>992</v>
      </c>
      <c r="D3232" t="s">
        <v>10</v>
      </c>
      <c r="E3232">
        <v>47</v>
      </c>
      <c r="F3232" t="s">
        <v>11</v>
      </c>
      <c r="G3232">
        <v>1</v>
      </c>
      <c r="H3232" t="s">
        <v>140</v>
      </c>
      <c r="I3232" t="s">
        <v>52</v>
      </c>
      <c r="J3232" t="b">
        <f t="shared" si="50"/>
        <v>0</v>
      </c>
      <c r="N3232">
        <v>396431</v>
      </c>
      <c r="V3232">
        <v>50</v>
      </c>
    </row>
    <row r="3233" spans="1:22" x14ac:dyDescent="0.25">
      <c r="A3233">
        <v>396087</v>
      </c>
      <c r="B3233">
        <v>127035</v>
      </c>
      <c r="C3233" t="s">
        <v>259</v>
      </c>
      <c r="D3233" t="s">
        <v>10</v>
      </c>
      <c r="E3233">
        <v>14</v>
      </c>
      <c r="F3233" t="s">
        <v>11</v>
      </c>
      <c r="G3233">
        <v>1</v>
      </c>
      <c r="H3233" t="s">
        <v>303</v>
      </c>
      <c r="I3233" t="s">
        <v>13</v>
      </c>
      <c r="J3233" t="b">
        <f t="shared" si="50"/>
        <v>0</v>
      </c>
      <c r="N3233">
        <v>396432</v>
      </c>
      <c r="V3233">
        <v>50</v>
      </c>
    </row>
    <row r="3234" spans="1:22" x14ac:dyDescent="0.25">
      <c r="A3234">
        <v>396088</v>
      </c>
      <c r="B3234">
        <v>127035</v>
      </c>
      <c r="C3234" t="s">
        <v>259</v>
      </c>
      <c r="D3234" t="s">
        <v>10</v>
      </c>
      <c r="E3234">
        <v>4</v>
      </c>
      <c r="F3234" t="s">
        <v>11</v>
      </c>
      <c r="G3234">
        <v>1</v>
      </c>
      <c r="H3234" t="s">
        <v>303</v>
      </c>
      <c r="I3234" t="s">
        <v>297</v>
      </c>
      <c r="J3234" t="b">
        <f t="shared" si="50"/>
        <v>0</v>
      </c>
      <c r="N3234">
        <v>396433</v>
      </c>
      <c r="V3234">
        <v>50</v>
      </c>
    </row>
    <row r="3235" spans="1:22" x14ac:dyDescent="0.25">
      <c r="A3235">
        <v>396089</v>
      </c>
      <c r="B3235" t="s">
        <v>1004</v>
      </c>
      <c r="C3235" t="s">
        <v>1005</v>
      </c>
      <c r="D3235" t="s">
        <v>10</v>
      </c>
      <c r="E3235">
        <v>47</v>
      </c>
      <c r="F3235" t="s">
        <v>31</v>
      </c>
      <c r="G3235">
        <v>4</v>
      </c>
      <c r="I3235" t="s">
        <v>37</v>
      </c>
      <c r="J3235" t="b">
        <f t="shared" si="50"/>
        <v>0</v>
      </c>
      <c r="N3235">
        <v>396434</v>
      </c>
      <c r="V3235">
        <v>50</v>
      </c>
    </row>
    <row r="3236" spans="1:22" x14ac:dyDescent="0.25">
      <c r="A3236">
        <v>396090</v>
      </c>
      <c r="B3236" t="s">
        <v>1004</v>
      </c>
      <c r="C3236" t="s">
        <v>1005</v>
      </c>
      <c r="D3236" t="s">
        <v>10</v>
      </c>
      <c r="E3236">
        <v>47</v>
      </c>
      <c r="F3236" t="s">
        <v>11</v>
      </c>
      <c r="G3236">
        <v>3</v>
      </c>
      <c r="H3236" t="s">
        <v>62</v>
      </c>
      <c r="I3236" t="s">
        <v>37</v>
      </c>
      <c r="J3236" t="b">
        <f t="shared" si="50"/>
        <v>0</v>
      </c>
      <c r="N3236">
        <v>396435</v>
      </c>
      <c r="V3236">
        <v>50</v>
      </c>
    </row>
    <row r="3237" spans="1:22" x14ac:dyDescent="0.25">
      <c r="A3237">
        <v>396091</v>
      </c>
      <c r="B3237" t="s">
        <v>732</v>
      </c>
      <c r="C3237" t="s">
        <v>733</v>
      </c>
      <c r="D3237" t="s">
        <v>10</v>
      </c>
      <c r="E3237">
        <v>47</v>
      </c>
      <c r="F3237" t="s">
        <v>31</v>
      </c>
      <c r="G3237">
        <v>3</v>
      </c>
      <c r="I3237" t="s">
        <v>52</v>
      </c>
      <c r="J3237" t="b">
        <f t="shared" si="50"/>
        <v>0</v>
      </c>
      <c r="N3237">
        <v>396436</v>
      </c>
      <c r="V3237">
        <v>50</v>
      </c>
    </row>
    <row r="3238" spans="1:22" x14ac:dyDescent="0.25">
      <c r="A3238">
        <v>396092</v>
      </c>
      <c r="B3238">
        <v>16048</v>
      </c>
      <c r="C3238" t="s">
        <v>776</v>
      </c>
      <c r="D3238" t="s">
        <v>10</v>
      </c>
      <c r="E3238">
        <v>47</v>
      </c>
      <c r="F3238" t="s">
        <v>11</v>
      </c>
      <c r="G3238">
        <v>4</v>
      </c>
      <c r="I3238" t="s">
        <v>52</v>
      </c>
      <c r="J3238" t="b">
        <f t="shared" si="50"/>
        <v>0</v>
      </c>
      <c r="N3238">
        <v>396437</v>
      </c>
      <c r="V3238">
        <v>50</v>
      </c>
    </row>
    <row r="3239" spans="1:22" x14ac:dyDescent="0.25">
      <c r="A3239">
        <v>396093</v>
      </c>
      <c r="B3239">
        <v>50304</v>
      </c>
      <c r="C3239" t="s">
        <v>777</v>
      </c>
      <c r="D3239" t="s">
        <v>10</v>
      </c>
      <c r="E3239">
        <v>141</v>
      </c>
      <c r="F3239" t="s">
        <v>11</v>
      </c>
      <c r="G3239">
        <v>4</v>
      </c>
      <c r="I3239" t="s">
        <v>52</v>
      </c>
      <c r="J3239" t="b">
        <f t="shared" si="50"/>
        <v>0</v>
      </c>
      <c r="N3239">
        <v>396438</v>
      </c>
      <c r="V3239">
        <v>50</v>
      </c>
    </row>
    <row r="3240" spans="1:22" x14ac:dyDescent="0.25">
      <c r="A3240">
        <v>396094</v>
      </c>
      <c r="B3240" t="s">
        <v>778</v>
      </c>
      <c r="C3240" t="s">
        <v>779</v>
      </c>
      <c r="D3240" t="s">
        <v>10</v>
      </c>
      <c r="E3240">
        <v>47</v>
      </c>
      <c r="F3240" t="s">
        <v>11</v>
      </c>
      <c r="G3240">
        <v>4</v>
      </c>
      <c r="I3240" t="s">
        <v>52</v>
      </c>
      <c r="J3240" t="b">
        <f t="shared" si="50"/>
        <v>0</v>
      </c>
      <c r="N3240">
        <v>396439</v>
      </c>
      <c r="V3240">
        <v>50</v>
      </c>
    </row>
    <row r="3241" spans="1:22" x14ac:dyDescent="0.25">
      <c r="A3241">
        <v>396095</v>
      </c>
      <c r="B3241" t="s">
        <v>783</v>
      </c>
      <c r="C3241" t="s">
        <v>784</v>
      </c>
      <c r="D3241" t="s">
        <v>10</v>
      </c>
      <c r="E3241">
        <v>47</v>
      </c>
      <c r="F3241" t="s">
        <v>11</v>
      </c>
      <c r="G3241">
        <v>4</v>
      </c>
      <c r="I3241" t="s">
        <v>52</v>
      </c>
      <c r="J3241" t="b">
        <f t="shared" si="50"/>
        <v>0</v>
      </c>
      <c r="N3241">
        <v>396440</v>
      </c>
      <c r="V3241">
        <v>50</v>
      </c>
    </row>
    <row r="3242" spans="1:22" x14ac:dyDescent="0.25">
      <c r="A3242">
        <v>396096</v>
      </c>
      <c r="B3242">
        <v>36910</v>
      </c>
      <c r="C3242" t="s">
        <v>787</v>
      </c>
      <c r="D3242" t="s">
        <v>10</v>
      </c>
      <c r="E3242">
        <v>47</v>
      </c>
      <c r="F3242" t="s">
        <v>11</v>
      </c>
      <c r="G3242">
        <v>4</v>
      </c>
      <c r="I3242" t="s">
        <v>52</v>
      </c>
      <c r="J3242" t="b">
        <f t="shared" si="50"/>
        <v>0</v>
      </c>
      <c r="N3242">
        <v>396441</v>
      </c>
      <c r="V3242">
        <v>50</v>
      </c>
    </row>
    <row r="3243" spans="1:22" x14ac:dyDescent="0.25">
      <c r="A3243">
        <v>396097</v>
      </c>
      <c r="B3243">
        <v>16047</v>
      </c>
      <c r="C3243" t="s">
        <v>775</v>
      </c>
      <c r="D3243" t="s">
        <v>10</v>
      </c>
      <c r="E3243">
        <v>47</v>
      </c>
      <c r="F3243" t="s">
        <v>11</v>
      </c>
      <c r="G3243">
        <v>4</v>
      </c>
      <c r="I3243" t="s">
        <v>52</v>
      </c>
      <c r="J3243" t="b">
        <f t="shared" si="50"/>
        <v>0</v>
      </c>
      <c r="N3243">
        <v>396455</v>
      </c>
      <c r="V3243">
        <v>50</v>
      </c>
    </row>
    <row r="3244" spans="1:22" x14ac:dyDescent="0.25">
      <c r="A3244">
        <v>396098</v>
      </c>
      <c r="B3244" t="s">
        <v>1004</v>
      </c>
      <c r="C3244" t="s">
        <v>1005</v>
      </c>
      <c r="D3244" t="s">
        <v>10</v>
      </c>
      <c r="E3244">
        <v>47</v>
      </c>
      <c r="F3244" t="s">
        <v>11</v>
      </c>
      <c r="G3244">
        <v>4</v>
      </c>
      <c r="I3244" t="s">
        <v>52</v>
      </c>
      <c r="J3244" t="b">
        <f t="shared" si="50"/>
        <v>0</v>
      </c>
      <c r="N3244">
        <v>396456</v>
      </c>
      <c r="V3244">
        <v>50</v>
      </c>
    </row>
    <row r="3245" spans="1:22" x14ac:dyDescent="0.25">
      <c r="A3245">
        <v>396099</v>
      </c>
      <c r="B3245">
        <v>36441</v>
      </c>
      <c r="C3245" t="s">
        <v>781</v>
      </c>
      <c r="D3245" t="s">
        <v>10</v>
      </c>
      <c r="E3245">
        <v>47</v>
      </c>
      <c r="F3245" t="s">
        <v>11</v>
      </c>
      <c r="G3245">
        <v>4</v>
      </c>
      <c r="I3245" t="s">
        <v>52</v>
      </c>
      <c r="J3245" t="b">
        <f t="shared" si="50"/>
        <v>0</v>
      </c>
      <c r="N3245">
        <v>396457</v>
      </c>
      <c r="V3245">
        <v>50</v>
      </c>
    </row>
    <row r="3246" spans="1:22" x14ac:dyDescent="0.25">
      <c r="A3246">
        <v>396100</v>
      </c>
      <c r="B3246">
        <v>36439</v>
      </c>
      <c r="C3246" t="s">
        <v>782</v>
      </c>
      <c r="D3246" t="s">
        <v>10</v>
      </c>
      <c r="E3246">
        <v>47</v>
      </c>
      <c r="F3246" t="s">
        <v>11</v>
      </c>
      <c r="G3246">
        <v>4</v>
      </c>
      <c r="I3246" t="s">
        <v>52</v>
      </c>
      <c r="J3246" t="b">
        <f t="shared" si="50"/>
        <v>0</v>
      </c>
      <c r="N3246">
        <v>396458</v>
      </c>
      <c r="V3246">
        <v>50</v>
      </c>
    </row>
    <row r="3247" spans="1:22" x14ac:dyDescent="0.25">
      <c r="A3247">
        <v>396101</v>
      </c>
      <c r="B3247">
        <v>36418</v>
      </c>
      <c r="C3247" t="s">
        <v>786</v>
      </c>
      <c r="D3247" t="s">
        <v>10</v>
      </c>
      <c r="E3247">
        <v>47</v>
      </c>
      <c r="F3247" t="s">
        <v>11</v>
      </c>
      <c r="G3247">
        <v>4</v>
      </c>
      <c r="I3247" t="s">
        <v>52</v>
      </c>
      <c r="J3247" t="b">
        <f t="shared" si="50"/>
        <v>0</v>
      </c>
      <c r="N3247">
        <v>396459</v>
      </c>
      <c r="V3247">
        <v>50</v>
      </c>
    </row>
    <row r="3248" spans="1:22" x14ac:dyDescent="0.25">
      <c r="A3248">
        <v>396102</v>
      </c>
      <c r="B3248">
        <v>36417</v>
      </c>
      <c r="C3248" t="s">
        <v>785</v>
      </c>
      <c r="D3248" t="s">
        <v>10</v>
      </c>
      <c r="E3248">
        <v>47</v>
      </c>
      <c r="F3248" t="s">
        <v>11</v>
      </c>
      <c r="G3248">
        <v>4</v>
      </c>
      <c r="I3248" t="s">
        <v>52</v>
      </c>
      <c r="J3248" t="b">
        <f t="shared" si="50"/>
        <v>0</v>
      </c>
      <c r="N3248">
        <v>396460</v>
      </c>
      <c r="V3248">
        <v>50</v>
      </c>
    </row>
    <row r="3249" spans="1:22" x14ac:dyDescent="0.25">
      <c r="A3249">
        <v>396103</v>
      </c>
      <c r="B3249">
        <v>60768</v>
      </c>
      <c r="C3249" t="s">
        <v>780</v>
      </c>
      <c r="D3249" t="s">
        <v>10</v>
      </c>
      <c r="E3249">
        <v>47</v>
      </c>
      <c r="F3249" t="s">
        <v>11</v>
      </c>
      <c r="G3249">
        <v>4</v>
      </c>
      <c r="I3249" t="s">
        <v>52</v>
      </c>
      <c r="J3249" t="b">
        <f t="shared" si="50"/>
        <v>0</v>
      </c>
      <c r="N3249">
        <v>396461</v>
      </c>
      <c r="V3249">
        <v>50</v>
      </c>
    </row>
    <row r="3250" spans="1:22" x14ac:dyDescent="0.25">
      <c r="A3250">
        <v>396105</v>
      </c>
      <c r="B3250" t="s">
        <v>659</v>
      </c>
      <c r="C3250" t="s">
        <v>660</v>
      </c>
      <c r="D3250" t="s">
        <v>10</v>
      </c>
      <c r="E3250">
        <v>2</v>
      </c>
      <c r="F3250" t="s">
        <v>31</v>
      </c>
      <c r="G3250">
        <v>2</v>
      </c>
      <c r="I3250" t="s">
        <v>52</v>
      </c>
      <c r="J3250" t="b">
        <f t="shared" si="50"/>
        <v>0</v>
      </c>
      <c r="N3250">
        <v>396462</v>
      </c>
      <c r="V3250">
        <v>50</v>
      </c>
    </row>
    <row r="3251" spans="1:22" x14ac:dyDescent="0.25">
      <c r="A3251">
        <v>396106</v>
      </c>
      <c r="B3251" t="s">
        <v>657</v>
      </c>
      <c r="C3251" t="s">
        <v>658</v>
      </c>
      <c r="D3251" t="s">
        <v>10</v>
      </c>
      <c r="E3251">
        <v>2</v>
      </c>
      <c r="F3251" t="s">
        <v>11</v>
      </c>
      <c r="G3251">
        <v>2</v>
      </c>
      <c r="I3251" t="s">
        <v>52</v>
      </c>
      <c r="J3251" t="b">
        <f t="shared" si="50"/>
        <v>0</v>
      </c>
      <c r="N3251">
        <v>396463</v>
      </c>
      <c r="V3251">
        <v>50</v>
      </c>
    </row>
    <row r="3252" spans="1:22" x14ac:dyDescent="0.25">
      <c r="A3252">
        <v>396108</v>
      </c>
      <c r="B3252" t="s">
        <v>910</v>
      </c>
      <c r="C3252" t="s">
        <v>911</v>
      </c>
      <c r="D3252" t="s">
        <v>10</v>
      </c>
      <c r="E3252">
        <v>2</v>
      </c>
      <c r="F3252" t="s">
        <v>31</v>
      </c>
      <c r="G3252">
        <v>1</v>
      </c>
      <c r="I3252" t="s">
        <v>37</v>
      </c>
      <c r="J3252" t="b">
        <f t="shared" si="50"/>
        <v>0</v>
      </c>
      <c r="N3252">
        <v>396464</v>
      </c>
      <c r="V3252">
        <v>50</v>
      </c>
    </row>
    <row r="3253" spans="1:22" x14ac:dyDescent="0.25">
      <c r="A3253">
        <v>396109</v>
      </c>
      <c r="B3253" t="s">
        <v>910</v>
      </c>
      <c r="C3253" t="s">
        <v>911</v>
      </c>
      <c r="D3253" t="s">
        <v>10</v>
      </c>
      <c r="E3253">
        <v>2</v>
      </c>
      <c r="F3253" t="s">
        <v>11</v>
      </c>
      <c r="G3253">
        <v>2</v>
      </c>
      <c r="I3253" t="s">
        <v>37</v>
      </c>
      <c r="J3253" t="b">
        <f t="shared" si="50"/>
        <v>0</v>
      </c>
      <c r="N3253">
        <v>396483</v>
      </c>
      <c r="V3253">
        <v>50</v>
      </c>
    </row>
    <row r="3254" spans="1:22" x14ac:dyDescent="0.25">
      <c r="A3254">
        <v>396110</v>
      </c>
      <c r="B3254" t="s">
        <v>665</v>
      </c>
      <c r="C3254" t="s">
        <v>666</v>
      </c>
      <c r="D3254" t="s">
        <v>10</v>
      </c>
      <c r="E3254">
        <v>2</v>
      </c>
      <c r="F3254" t="s">
        <v>31</v>
      </c>
      <c r="G3254">
        <v>2</v>
      </c>
      <c r="I3254" t="s">
        <v>52</v>
      </c>
      <c r="J3254" t="b">
        <f t="shared" si="50"/>
        <v>0</v>
      </c>
      <c r="N3254">
        <v>396484</v>
      </c>
      <c r="V3254">
        <v>50</v>
      </c>
    </row>
    <row r="3255" spans="1:22" x14ac:dyDescent="0.25">
      <c r="A3255">
        <v>396111</v>
      </c>
      <c r="B3255" t="s">
        <v>910</v>
      </c>
      <c r="C3255" t="s">
        <v>911</v>
      </c>
      <c r="D3255" t="s">
        <v>10</v>
      </c>
      <c r="E3255">
        <v>2</v>
      </c>
      <c r="F3255" t="s">
        <v>11</v>
      </c>
      <c r="G3255">
        <v>1</v>
      </c>
      <c r="I3255" t="s">
        <v>52</v>
      </c>
      <c r="J3255" t="b">
        <f t="shared" si="50"/>
        <v>0</v>
      </c>
      <c r="N3255">
        <v>396485</v>
      </c>
      <c r="V3255">
        <v>50</v>
      </c>
    </row>
    <row r="3256" spans="1:22" x14ac:dyDescent="0.25">
      <c r="A3256">
        <v>396139</v>
      </c>
      <c r="B3256" t="s">
        <v>922</v>
      </c>
      <c r="C3256" t="s">
        <v>923</v>
      </c>
      <c r="D3256" t="s">
        <v>10</v>
      </c>
      <c r="E3256">
        <v>2</v>
      </c>
      <c r="F3256" t="s">
        <v>31</v>
      </c>
      <c r="G3256">
        <v>2</v>
      </c>
      <c r="I3256" t="s">
        <v>52</v>
      </c>
      <c r="J3256" t="b">
        <f t="shared" si="50"/>
        <v>0</v>
      </c>
      <c r="N3256">
        <v>396486</v>
      </c>
      <c r="V3256">
        <v>50</v>
      </c>
    </row>
    <row r="3257" spans="1:22" x14ac:dyDescent="0.25">
      <c r="A3257">
        <v>396140</v>
      </c>
      <c r="B3257">
        <v>7073</v>
      </c>
      <c r="C3257" t="s">
        <v>891</v>
      </c>
      <c r="D3257" t="s">
        <v>10</v>
      </c>
      <c r="E3257">
        <v>2</v>
      </c>
      <c r="F3257" t="s">
        <v>11</v>
      </c>
      <c r="G3257">
        <v>1</v>
      </c>
      <c r="H3257" t="s">
        <v>155</v>
      </c>
      <c r="I3257" t="s">
        <v>52</v>
      </c>
      <c r="J3257" t="b">
        <f t="shared" si="50"/>
        <v>0</v>
      </c>
      <c r="N3257">
        <v>396487</v>
      </c>
      <c r="V3257">
        <v>50</v>
      </c>
    </row>
    <row r="3258" spans="1:22" x14ac:dyDescent="0.25">
      <c r="A3258">
        <v>396141</v>
      </c>
      <c r="B3258">
        <v>15220</v>
      </c>
      <c r="C3258" t="s">
        <v>325</v>
      </c>
      <c r="D3258" t="s">
        <v>10</v>
      </c>
      <c r="E3258">
        <v>2</v>
      </c>
      <c r="F3258" t="s">
        <v>11</v>
      </c>
      <c r="G3258">
        <v>1</v>
      </c>
      <c r="H3258" t="s">
        <v>186</v>
      </c>
      <c r="I3258" t="s">
        <v>52</v>
      </c>
      <c r="J3258" t="b">
        <f t="shared" si="50"/>
        <v>0</v>
      </c>
      <c r="N3258">
        <v>396488</v>
      </c>
      <c r="V3258">
        <v>50</v>
      </c>
    </row>
    <row r="3259" spans="1:22" x14ac:dyDescent="0.25">
      <c r="A3259">
        <v>396142</v>
      </c>
      <c r="B3259">
        <v>25170</v>
      </c>
      <c r="C3259" t="s">
        <v>768</v>
      </c>
      <c r="D3259" t="s">
        <v>10</v>
      </c>
      <c r="E3259">
        <v>2</v>
      </c>
      <c r="F3259" t="s">
        <v>11</v>
      </c>
      <c r="G3259">
        <v>1</v>
      </c>
      <c r="H3259" t="s">
        <v>186</v>
      </c>
      <c r="I3259" t="s">
        <v>52</v>
      </c>
      <c r="J3259" t="b">
        <f t="shared" si="50"/>
        <v>0</v>
      </c>
      <c r="N3259">
        <v>396489</v>
      </c>
      <c r="V3259">
        <v>50</v>
      </c>
    </row>
    <row r="3260" spans="1:22" x14ac:dyDescent="0.25">
      <c r="A3260">
        <v>396143</v>
      </c>
      <c r="B3260">
        <v>237047</v>
      </c>
      <c r="C3260" t="s">
        <v>854</v>
      </c>
      <c r="D3260" t="s">
        <v>10</v>
      </c>
      <c r="E3260">
        <v>2</v>
      </c>
      <c r="F3260" t="s">
        <v>11</v>
      </c>
      <c r="G3260">
        <v>1</v>
      </c>
      <c r="H3260" t="s">
        <v>140</v>
      </c>
      <c r="I3260" t="s">
        <v>52</v>
      </c>
      <c r="J3260" t="b">
        <f t="shared" si="50"/>
        <v>0</v>
      </c>
      <c r="N3260">
        <v>396490</v>
      </c>
      <c r="V3260">
        <v>50</v>
      </c>
    </row>
    <row r="3261" spans="1:22" x14ac:dyDescent="0.25">
      <c r="A3261">
        <v>396144</v>
      </c>
      <c r="B3261">
        <v>2000</v>
      </c>
      <c r="C3261" t="s">
        <v>365</v>
      </c>
      <c r="D3261" t="s">
        <v>10</v>
      </c>
      <c r="E3261">
        <v>2</v>
      </c>
      <c r="F3261" t="s">
        <v>11</v>
      </c>
      <c r="G3261">
        <v>1</v>
      </c>
      <c r="H3261" t="s">
        <v>178</v>
      </c>
      <c r="I3261" t="s">
        <v>52</v>
      </c>
      <c r="J3261" t="b">
        <f t="shared" si="50"/>
        <v>0</v>
      </c>
      <c r="N3261">
        <v>396491</v>
      </c>
      <c r="V3261">
        <v>50</v>
      </c>
    </row>
    <row r="3262" spans="1:22" x14ac:dyDescent="0.25">
      <c r="A3262">
        <v>396145</v>
      </c>
      <c r="B3262">
        <v>3597</v>
      </c>
      <c r="C3262" t="s">
        <v>924</v>
      </c>
      <c r="D3262" t="s">
        <v>10</v>
      </c>
      <c r="E3262">
        <v>2</v>
      </c>
      <c r="F3262" t="s">
        <v>11</v>
      </c>
      <c r="G3262">
        <v>1</v>
      </c>
      <c r="H3262" t="s">
        <v>693</v>
      </c>
      <c r="I3262" t="s">
        <v>52</v>
      </c>
      <c r="J3262" t="b">
        <f t="shared" si="50"/>
        <v>0</v>
      </c>
      <c r="N3262">
        <v>396492</v>
      </c>
      <c r="V3262">
        <v>50</v>
      </c>
    </row>
    <row r="3263" spans="1:22" x14ac:dyDescent="0.25">
      <c r="A3263">
        <v>396146</v>
      </c>
      <c r="B3263">
        <v>40542</v>
      </c>
      <c r="C3263" t="s">
        <v>352</v>
      </c>
      <c r="D3263" t="s">
        <v>10</v>
      </c>
      <c r="E3263">
        <v>6</v>
      </c>
      <c r="F3263" t="s">
        <v>11</v>
      </c>
      <c r="G3263">
        <v>1</v>
      </c>
      <c r="I3263" t="s">
        <v>52</v>
      </c>
      <c r="J3263" t="b">
        <f t="shared" si="50"/>
        <v>0</v>
      </c>
      <c r="N3263">
        <v>396493</v>
      </c>
      <c r="V3263">
        <v>50</v>
      </c>
    </row>
    <row r="3264" spans="1:22" x14ac:dyDescent="0.25">
      <c r="A3264">
        <v>396147</v>
      </c>
      <c r="B3264">
        <v>5000</v>
      </c>
      <c r="C3264" t="s">
        <v>925</v>
      </c>
      <c r="D3264" t="s">
        <v>10</v>
      </c>
      <c r="E3264">
        <v>2</v>
      </c>
      <c r="F3264" t="s">
        <v>11</v>
      </c>
      <c r="G3264">
        <v>1</v>
      </c>
      <c r="H3264" t="s">
        <v>150</v>
      </c>
      <c r="I3264" t="s">
        <v>52</v>
      </c>
      <c r="J3264" t="b">
        <f t="shared" si="50"/>
        <v>0</v>
      </c>
      <c r="N3264">
        <v>396494</v>
      </c>
      <c r="V3264">
        <v>50</v>
      </c>
    </row>
    <row r="3265" spans="1:22" x14ac:dyDescent="0.25">
      <c r="A3265">
        <v>396148</v>
      </c>
      <c r="B3265" t="s">
        <v>919</v>
      </c>
      <c r="C3265" t="s">
        <v>920</v>
      </c>
      <c r="D3265" t="s">
        <v>10</v>
      </c>
      <c r="E3265">
        <v>2</v>
      </c>
      <c r="F3265" t="s">
        <v>11</v>
      </c>
      <c r="G3265">
        <v>1</v>
      </c>
      <c r="I3265" t="s">
        <v>52</v>
      </c>
      <c r="J3265" t="b">
        <f t="shared" si="50"/>
        <v>0</v>
      </c>
      <c r="N3265">
        <v>396495</v>
      </c>
      <c r="V3265">
        <v>50</v>
      </c>
    </row>
    <row r="3266" spans="1:22" x14ac:dyDescent="0.25">
      <c r="A3266">
        <v>396149</v>
      </c>
      <c r="B3266" t="s">
        <v>917</v>
      </c>
      <c r="C3266" t="s">
        <v>918</v>
      </c>
      <c r="D3266" t="s">
        <v>10</v>
      </c>
      <c r="E3266">
        <v>2</v>
      </c>
      <c r="F3266" t="s">
        <v>11</v>
      </c>
      <c r="G3266">
        <v>1</v>
      </c>
      <c r="I3266" t="s">
        <v>52</v>
      </c>
      <c r="J3266" t="b">
        <f t="shared" si="50"/>
        <v>0</v>
      </c>
      <c r="N3266">
        <v>396496</v>
      </c>
      <c r="V3266">
        <v>50</v>
      </c>
    </row>
    <row r="3267" spans="1:22" x14ac:dyDescent="0.25">
      <c r="A3267">
        <v>396150</v>
      </c>
      <c r="B3267" t="s">
        <v>915</v>
      </c>
      <c r="C3267" t="s">
        <v>916</v>
      </c>
      <c r="D3267" t="s">
        <v>10</v>
      </c>
      <c r="E3267">
        <v>2</v>
      </c>
      <c r="F3267" t="s">
        <v>11</v>
      </c>
      <c r="G3267">
        <v>1</v>
      </c>
      <c r="I3267" t="s">
        <v>52</v>
      </c>
      <c r="J3267" t="b">
        <f t="shared" si="50"/>
        <v>0</v>
      </c>
      <c r="N3267">
        <v>396497</v>
      </c>
      <c r="V3267">
        <v>50</v>
      </c>
    </row>
    <row r="3268" spans="1:22" x14ac:dyDescent="0.25">
      <c r="A3268">
        <v>396151</v>
      </c>
      <c r="B3268" t="s">
        <v>913</v>
      </c>
      <c r="C3268" t="s">
        <v>914</v>
      </c>
      <c r="D3268" t="s">
        <v>10</v>
      </c>
      <c r="E3268">
        <v>2</v>
      </c>
      <c r="F3268" t="s">
        <v>11</v>
      </c>
      <c r="G3268">
        <v>1</v>
      </c>
      <c r="I3268" t="s">
        <v>52</v>
      </c>
      <c r="J3268" t="b">
        <f t="shared" si="50"/>
        <v>0</v>
      </c>
      <c r="N3268">
        <v>396498</v>
      </c>
      <c r="V3268">
        <v>50</v>
      </c>
    </row>
    <row r="3269" spans="1:22" x14ac:dyDescent="0.25">
      <c r="A3269">
        <v>396152</v>
      </c>
      <c r="B3269">
        <v>5000</v>
      </c>
      <c r="C3269" t="s">
        <v>925</v>
      </c>
      <c r="D3269" t="s">
        <v>10</v>
      </c>
      <c r="E3269">
        <v>2</v>
      </c>
      <c r="F3269" t="s">
        <v>11</v>
      </c>
      <c r="G3269">
        <v>1</v>
      </c>
      <c r="H3269" t="s">
        <v>150</v>
      </c>
      <c r="I3269" t="s">
        <v>52</v>
      </c>
      <c r="J3269" t="b">
        <f t="shared" si="50"/>
        <v>0</v>
      </c>
      <c r="N3269">
        <v>396499</v>
      </c>
      <c r="V3269">
        <v>50</v>
      </c>
    </row>
    <row r="3270" spans="1:22" x14ac:dyDescent="0.25">
      <c r="A3270">
        <v>396153</v>
      </c>
      <c r="B3270">
        <v>2035</v>
      </c>
      <c r="C3270" t="s">
        <v>926</v>
      </c>
      <c r="D3270" t="s">
        <v>10</v>
      </c>
      <c r="E3270">
        <v>2</v>
      </c>
      <c r="F3270" t="s">
        <v>11</v>
      </c>
      <c r="G3270">
        <v>1</v>
      </c>
      <c r="H3270" t="s">
        <v>178</v>
      </c>
      <c r="I3270" t="s">
        <v>52</v>
      </c>
      <c r="J3270" t="b">
        <f t="shared" si="50"/>
        <v>0</v>
      </c>
      <c r="N3270">
        <v>396500</v>
      </c>
      <c r="V3270">
        <v>50</v>
      </c>
    </row>
    <row r="3271" spans="1:22" x14ac:dyDescent="0.25">
      <c r="A3271">
        <v>396154</v>
      </c>
      <c r="B3271">
        <v>15080</v>
      </c>
      <c r="C3271" t="s">
        <v>233</v>
      </c>
      <c r="D3271" t="s">
        <v>10</v>
      </c>
      <c r="E3271">
        <v>6</v>
      </c>
      <c r="F3271" t="s">
        <v>11</v>
      </c>
      <c r="G3271">
        <v>1</v>
      </c>
      <c r="H3271" t="s">
        <v>101</v>
      </c>
      <c r="I3271" t="s">
        <v>52</v>
      </c>
      <c r="J3271" t="b">
        <f t="shared" si="50"/>
        <v>0</v>
      </c>
      <c r="N3271">
        <v>396501</v>
      </c>
      <c r="V3271">
        <v>50</v>
      </c>
    </row>
    <row r="3272" spans="1:22" x14ac:dyDescent="0.25">
      <c r="A3272">
        <v>396155</v>
      </c>
      <c r="B3272">
        <v>3120</v>
      </c>
      <c r="C3272" t="s">
        <v>179</v>
      </c>
      <c r="D3272" t="s">
        <v>10</v>
      </c>
      <c r="E3272">
        <v>2</v>
      </c>
      <c r="F3272" t="s">
        <v>11</v>
      </c>
      <c r="G3272">
        <v>1</v>
      </c>
      <c r="H3272" t="s">
        <v>180</v>
      </c>
      <c r="I3272" t="s">
        <v>52</v>
      </c>
      <c r="J3272" t="b">
        <f t="shared" si="50"/>
        <v>0</v>
      </c>
      <c r="N3272">
        <v>396502</v>
      </c>
      <c r="V3272">
        <v>50</v>
      </c>
    </row>
    <row r="3273" spans="1:22" x14ac:dyDescent="0.25">
      <c r="A3273">
        <v>396156</v>
      </c>
      <c r="B3273">
        <v>2305</v>
      </c>
      <c r="C3273" t="s">
        <v>927</v>
      </c>
      <c r="D3273" t="s">
        <v>10</v>
      </c>
      <c r="E3273">
        <v>4</v>
      </c>
      <c r="F3273" t="s">
        <v>11</v>
      </c>
      <c r="G3273">
        <v>1</v>
      </c>
      <c r="H3273" t="s">
        <v>472</v>
      </c>
      <c r="I3273" t="s">
        <v>52</v>
      </c>
      <c r="J3273" t="b">
        <f t="shared" si="50"/>
        <v>0</v>
      </c>
      <c r="N3273">
        <v>396503</v>
      </c>
      <c r="V3273">
        <v>50</v>
      </c>
    </row>
    <row r="3274" spans="1:22" x14ac:dyDescent="0.25">
      <c r="A3274">
        <v>396157</v>
      </c>
      <c r="B3274">
        <v>15030</v>
      </c>
      <c r="C3274" t="s">
        <v>102</v>
      </c>
      <c r="D3274" t="s">
        <v>10</v>
      </c>
      <c r="E3274">
        <v>8</v>
      </c>
      <c r="F3274" t="s">
        <v>11</v>
      </c>
      <c r="G3274">
        <v>1</v>
      </c>
      <c r="H3274" t="s">
        <v>101</v>
      </c>
      <c r="I3274" t="s">
        <v>52</v>
      </c>
      <c r="J3274" t="b">
        <f t="shared" si="50"/>
        <v>0</v>
      </c>
      <c r="N3274">
        <v>396504</v>
      </c>
      <c r="V3274">
        <v>50</v>
      </c>
    </row>
    <row r="3275" spans="1:22" x14ac:dyDescent="0.25">
      <c r="A3275">
        <v>396158</v>
      </c>
      <c r="B3275">
        <v>15730</v>
      </c>
      <c r="C3275" t="s">
        <v>928</v>
      </c>
      <c r="D3275" t="s">
        <v>10</v>
      </c>
      <c r="E3275">
        <v>2</v>
      </c>
      <c r="F3275" t="s">
        <v>11</v>
      </c>
      <c r="G3275">
        <v>1</v>
      </c>
      <c r="H3275" t="s">
        <v>20</v>
      </c>
      <c r="I3275" t="s">
        <v>52</v>
      </c>
      <c r="J3275" t="b">
        <f t="shared" si="50"/>
        <v>0</v>
      </c>
      <c r="N3275">
        <v>396505</v>
      </c>
      <c r="V3275">
        <v>50</v>
      </c>
    </row>
    <row r="3276" spans="1:22" x14ac:dyDescent="0.25">
      <c r="A3276">
        <v>396159</v>
      </c>
      <c r="B3276">
        <v>15740</v>
      </c>
      <c r="C3276" t="s">
        <v>929</v>
      </c>
      <c r="D3276" t="s">
        <v>10</v>
      </c>
      <c r="E3276">
        <v>2</v>
      </c>
      <c r="F3276" t="s">
        <v>11</v>
      </c>
      <c r="G3276">
        <v>1</v>
      </c>
      <c r="H3276" t="s">
        <v>20</v>
      </c>
      <c r="I3276" t="s">
        <v>52</v>
      </c>
      <c r="J3276" t="b">
        <f t="shared" ref="J3276:J3339" si="51">A3276=A3275</f>
        <v>0</v>
      </c>
      <c r="N3276">
        <v>396506</v>
      </c>
      <c r="V3276">
        <v>50</v>
      </c>
    </row>
    <row r="3277" spans="1:22" x14ac:dyDescent="0.25">
      <c r="A3277">
        <v>396160</v>
      </c>
      <c r="B3277">
        <v>20060</v>
      </c>
      <c r="C3277" t="s">
        <v>767</v>
      </c>
      <c r="D3277" t="s">
        <v>10</v>
      </c>
      <c r="E3277">
        <v>2</v>
      </c>
      <c r="F3277" t="s">
        <v>11</v>
      </c>
      <c r="G3277">
        <v>1</v>
      </c>
      <c r="H3277" t="s">
        <v>186</v>
      </c>
      <c r="I3277" t="s">
        <v>52</v>
      </c>
      <c r="J3277" t="b">
        <f t="shared" si="51"/>
        <v>0</v>
      </c>
      <c r="N3277">
        <v>396508</v>
      </c>
      <c r="V3277">
        <v>50</v>
      </c>
    </row>
    <row r="3278" spans="1:22" x14ac:dyDescent="0.25">
      <c r="A3278">
        <v>396161</v>
      </c>
      <c r="B3278">
        <v>7251</v>
      </c>
      <c r="C3278" t="s">
        <v>156</v>
      </c>
      <c r="D3278" t="s">
        <v>10</v>
      </c>
      <c r="E3278">
        <v>2</v>
      </c>
      <c r="F3278" t="s">
        <v>11</v>
      </c>
      <c r="G3278">
        <v>1</v>
      </c>
      <c r="H3278" t="s">
        <v>20</v>
      </c>
      <c r="I3278" t="s">
        <v>52</v>
      </c>
      <c r="J3278" t="b">
        <f t="shared" si="51"/>
        <v>0</v>
      </c>
      <c r="N3278">
        <v>396509</v>
      </c>
      <c r="V3278">
        <v>50</v>
      </c>
    </row>
    <row r="3279" spans="1:22" x14ac:dyDescent="0.25">
      <c r="A3279">
        <v>396162</v>
      </c>
      <c r="B3279">
        <v>2145</v>
      </c>
      <c r="C3279" t="s">
        <v>930</v>
      </c>
      <c r="D3279" t="s">
        <v>10</v>
      </c>
      <c r="E3279">
        <v>2</v>
      </c>
      <c r="F3279" t="s">
        <v>11</v>
      </c>
      <c r="G3279">
        <v>1</v>
      </c>
      <c r="H3279" t="s">
        <v>324</v>
      </c>
      <c r="I3279" t="s">
        <v>52</v>
      </c>
      <c r="J3279" t="b">
        <f t="shared" si="51"/>
        <v>0</v>
      </c>
      <c r="N3279">
        <v>396510</v>
      </c>
      <c r="V3279">
        <v>50</v>
      </c>
    </row>
    <row r="3280" spans="1:22" x14ac:dyDescent="0.25">
      <c r="A3280">
        <v>396163</v>
      </c>
      <c r="B3280">
        <v>3160</v>
      </c>
      <c r="C3280" t="s">
        <v>931</v>
      </c>
      <c r="D3280" t="s">
        <v>10</v>
      </c>
      <c r="E3280">
        <v>2</v>
      </c>
      <c r="F3280" t="s">
        <v>11</v>
      </c>
      <c r="G3280">
        <v>1</v>
      </c>
      <c r="H3280" t="s">
        <v>693</v>
      </c>
      <c r="I3280" t="s">
        <v>52</v>
      </c>
      <c r="J3280" t="b">
        <f t="shared" si="51"/>
        <v>0</v>
      </c>
      <c r="N3280">
        <v>396511</v>
      </c>
      <c r="V3280">
        <v>50</v>
      </c>
    </row>
    <row r="3281" spans="1:22" x14ac:dyDescent="0.25">
      <c r="A3281">
        <v>396164</v>
      </c>
      <c r="B3281">
        <v>25030</v>
      </c>
      <c r="C3281" t="s">
        <v>187</v>
      </c>
      <c r="D3281" t="s">
        <v>10</v>
      </c>
      <c r="E3281">
        <v>2</v>
      </c>
      <c r="F3281" t="s">
        <v>11</v>
      </c>
      <c r="G3281">
        <v>1</v>
      </c>
      <c r="H3281" t="s">
        <v>160</v>
      </c>
      <c r="I3281" t="s">
        <v>52</v>
      </c>
      <c r="J3281" t="b">
        <f t="shared" si="51"/>
        <v>0</v>
      </c>
      <c r="N3281">
        <v>396513</v>
      </c>
      <c r="V3281">
        <v>50</v>
      </c>
    </row>
    <row r="3282" spans="1:22" x14ac:dyDescent="0.25">
      <c r="A3282">
        <v>396165</v>
      </c>
      <c r="B3282">
        <v>45700</v>
      </c>
      <c r="C3282" t="s">
        <v>318</v>
      </c>
      <c r="D3282" t="s">
        <v>10</v>
      </c>
      <c r="E3282">
        <v>4</v>
      </c>
      <c r="F3282" t="s">
        <v>11</v>
      </c>
      <c r="G3282">
        <v>1</v>
      </c>
      <c r="I3282" t="s">
        <v>52</v>
      </c>
      <c r="J3282" t="b">
        <f t="shared" si="51"/>
        <v>0</v>
      </c>
      <c r="N3282">
        <v>396519</v>
      </c>
      <c r="V3282">
        <v>50</v>
      </c>
    </row>
    <row r="3283" spans="1:22" x14ac:dyDescent="0.25">
      <c r="A3283">
        <v>396166</v>
      </c>
      <c r="B3283">
        <v>40038</v>
      </c>
      <c r="C3283" t="s">
        <v>932</v>
      </c>
      <c r="D3283" t="s">
        <v>10</v>
      </c>
      <c r="E3283">
        <v>2</v>
      </c>
      <c r="F3283" t="s">
        <v>11</v>
      </c>
      <c r="G3283">
        <v>1</v>
      </c>
      <c r="H3283" t="s">
        <v>293</v>
      </c>
      <c r="I3283" t="s">
        <v>297</v>
      </c>
      <c r="J3283" t="b">
        <f t="shared" si="51"/>
        <v>0</v>
      </c>
      <c r="N3283">
        <v>396520</v>
      </c>
      <c r="V3283">
        <v>50</v>
      </c>
    </row>
    <row r="3284" spans="1:22" x14ac:dyDescent="0.25">
      <c r="A3284">
        <v>396167</v>
      </c>
      <c r="B3284">
        <v>5515</v>
      </c>
      <c r="C3284" t="s">
        <v>212</v>
      </c>
      <c r="D3284" t="s">
        <v>10</v>
      </c>
      <c r="E3284">
        <v>2</v>
      </c>
      <c r="F3284" t="s">
        <v>11</v>
      </c>
      <c r="G3284">
        <v>1</v>
      </c>
      <c r="H3284" t="s">
        <v>152</v>
      </c>
      <c r="I3284" t="s">
        <v>297</v>
      </c>
      <c r="J3284" t="b">
        <f t="shared" si="51"/>
        <v>0</v>
      </c>
      <c r="N3284">
        <v>396521</v>
      </c>
      <c r="V3284">
        <v>50</v>
      </c>
    </row>
    <row r="3285" spans="1:22" x14ac:dyDescent="0.25">
      <c r="A3285">
        <v>396168</v>
      </c>
      <c r="B3285" t="s">
        <v>663</v>
      </c>
      <c r="C3285" t="s">
        <v>664</v>
      </c>
      <c r="D3285" t="s">
        <v>10</v>
      </c>
      <c r="E3285">
        <v>2</v>
      </c>
      <c r="F3285" t="s">
        <v>31</v>
      </c>
      <c r="G3285">
        <v>2</v>
      </c>
      <c r="I3285" t="s">
        <v>52</v>
      </c>
      <c r="J3285" t="b">
        <f t="shared" si="51"/>
        <v>0</v>
      </c>
      <c r="N3285">
        <v>396522</v>
      </c>
      <c r="V3285">
        <v>50</v>
      </c>
    </row>
    <row r="3286" spans="1:22" x14ac:dyDescent="0.25">
      <c r="A3286">
        <v>396169</v>
      </c>
      <c r="B3286" t="s">
        <v>922</v>
      </c>
      <c r="C3286" t="s">
        <v>923</v>
      </c>
      <c r="D3286" t="s">
        <v>10</v>
      </c>
      <c r="E3286">
        <v>2</v>
      </c>
      <c r="F3286" t="s">
        <v>11</v>
      </c>
      <c r="G3286">
        <v>2</v>
      </c>
      <c r="I3286" t="s">
        <v>52</v>
      </c>
      <c r="J3286" t="b">
        <f t="shared" si="51"/>
        <v>0</v>
      </c>
      <c r="N3286">
        <v>396523</v>
      </c>
      <c r="V3286">
        <v>50</v>
      </c>
    </row>
    <row r="3287" spans="1:22" x14ac:dyDescent="0.25">
      <c r="A3287">
        <v>396170</v>
      </c>
      <c r="B3287" t="s">
        <v>661</v>
      </c>
      <c r="C3287" t="s">
        <v>662</v>
      </c>
      <c r="D3287" t="s">
        <v>10</v>
      </c>
      <c r="E3287">
        <v>2</v>
      </c>
      <c r="F3287" t="s">
        <v>31</v>
      </c>
      <c r="G3287">
        <v>3</v>
      </c>
      <c r="H3287" t="s">
        <v>62</v>
      </c>
      <c r="I3287" t="s">
        <v>52</v>
      </c>
      <c r="J3287" t="b">
        <f t="shared" si="51"/>
        <v>0</v>
      </c>
      <c r="N3287">
        <v>396524</v>
      </c>
      <c r="V3287">
        <v>50</v>
      </c>
    </row>
    <row r="3288" spans="1:22" x14ac:dyDescent="0.25">
      <c r="A3288">
        <v>396171</v>
      </c>
      <c r="B3288" t="s">
        <v>663</v>
      </c>
      <c r="C3288" t="s">
        <v>664</v>
      </c>
      <c r="D3288" t="s">
        <v>10</v>
      </c>
      <c r="E3288">
        <v>2</v>
      </c>
      <c r="F3288" t="s">
        <v>11</v>
      </c>
      <c r="G3288">
        <v>2</v>
      </c>
      <c r="I3288" t="s">
        <v>52</v>
      </c>
      <c r="J3288" t="b">
        <f t="shared" si="51"/>
        <v>0</v>
      </c>
      <c r="N3288">
        <v>396525</v>
      </c>
      <c r="V3288">
        <v>50</v>
      </c>
    </row>
    <row r="3289" spans="1:22" x14ac:dyDescent="0.25">
      <c r="A3289">
        <v>396172</v>
      </c>
      <c r="B3289" t="s">
        <v>665</v>
      </c>
      <c r="C3289" t="s">
        <v>666</v>
      </c>
      <c r="D3289" t="s">
        <v>10</v>
      </c>
      <c r="E3289">
        <v>2</v>
      </c>
      <c r="F3289" t="s">
        <v>11</v>
      </c>
      <c r="G3289">
        <v>2</v>
      </c>
      <c r="I3289" t="s">
        <v>52</v>
      </c>
      <c r="J3289" t="b">
        <f t="shared" si="51"/>
        <v>0</v>
      </c>
      <c r="N3289">
        <v>396526</v>
      </c>
      <c r="V3289">
        <v>50</v>
      </c>
    </row>
    <row r="3290" spans="1:22" x14ac:dyDescent="0.25">
      <c r="A3290">
        <v>396173</v>
      </c>
      <c r="B3290" t="s">
        <v>659</v>
      </c>
      <c r="C3290" t="s">
        <v>660</v>
      </c>
      <c r="D3290" t="s">
        <v>10</v>
      </c>
      <c r="E3290">
        <v>2</v>
      </c>
      <c r="F3290" t="s">
        <v>11</v>
      </c>
      <c r="G3290">
        <v>2</v>
      </c>
      <c r="I3290" t="s">
        <v>52</v>
      </c>
      <c r="J3290" t="b">
        <f t="shared" si="51"/>
        <v>0</v>
      </c>
      <c r="N3290">
        <v>396527</v>
      </c>
      <c r="V3290">
        <v>50</v>
      </c>
    </row>
    <row r="3291" spans="1:22" x14ac:dyDescent="0.25">
      <c r="A3291">
        <v>396174</v>
      </c>
      <c r="B3291" t="s">
        <v>661</v>
      </c>
      <c r="C3291" t="s">
        <v>662</v>
      </c>
      <c r="D3291" t="s">
        <v>10</v>
      </c>
      <c r="E3291">
        <v>2</v>
      </c>
      <c r="F3291" t="s">
        <v>11</v>
      </c>
      <c r="G3291">
        <v>3</v>
      </c>
      <c r="H3291" t="s">
        <v>62</v>
      </c>
      <c r="I3291" t="s">
        <v>13</v>
      </c>
      <c r="J3291" t="b">
        <f t="shared" si="51"/>
        <v>0</v>
      </c>
      <c r="N3291">
        <v>396528</v>
      </c>
      <c r="V3291">
        <v>50</v>
      </c>
    </row>
    <row r="3292" spans="1:22" x14ac:dyDescent="0.25">
      <c r="A3292">
        <v>396193</v>
      </c>
      <c r="B3292" t="s">
        <v>593</v>
      </c>
      <c r="C3292" t="s">
        <v>594</v>
      </c>
      <c r="D3292" t="s">
        <v>10</v>
      </c>
      <c r="E3292">
        <v>50</v>
      </c>
      <c r="F3292" t="s">
        <v>31</v>
      </c>
      <c r="G3292">
        <v>2</v>
      </c>
      <c r="I3292" t="s">
        <v>52</v>
      </c>
      <c r="J3292" t="b">
        <f t="shared" si="51"/>
        <v>0</v>
      </c>
      <c r="N3292">
        <v>396559</v>
      </c>
      <c r="V3292">
        <v>50</v>
      </c>
    </row>
    <row r="3293" spans="1:22" x14ac:dyDescent="0.25">
      <c r="A3293">
        <v>396194</v>
      </c>
      <c r="B3293">
        <v>120040</v>
      </c>
      <c r="C3293" t="s">
        <v>549</v>
      </c>
      <c r="D3293" t="s">
        <v>10</v>
      </c>
      <c r="E3293">
        <v>50</v>
      </c>
      <c r="F3293" t="s">
        <v>11</v>
      </c>
      <c r="G3293">
        <v>1</v>
      </c>
      <c r="H3293" t="s">
        <v>163</v>
      </c>
      <c r="I3293" t="s">
        <v>52</v>
      </c>
      <c r="J3293" t="b">
        <f t="shared" si="51"/>
        <v>0</v>
      </c>
      <c r="N3293">
        <v>396560</v>
      </c>
      <c r="V3293">
        <v>50</v>
      </c>
    </row>
    <row r="3294" spans="1:22" x14ac:dyDescent="0.25">
      <c r="A3294">
        <v>396195</v>
      </c>
      <c r="B3294">
        <v>125470</v>
      </c>
      <c r="C3294" t="s">
        <v>262</v>
      </c>
      <c r="D3294" t="s">
        <v>10</v>
      </c>
      <c r="E3294">
        <v>1</v>
      </c>
      <c r="F3294" t="s">
        <v>11</v>
      </c>
      <c r="G3294">
        <v>1</v>
      </c>
      <c r="H3294" t="s">
        <v>24</v>
      </c>
      <c r="I3294" t="s">
        <v>52</v>
      </c>
      <c r="J3294" t="b">
        <f t="shared" si="51"/>
        <v>0</v>
      </c>
      <c r="N3294">
        <v>396561</v>
      </c>
      <c r="V3294">
        <v>50</v>
      </c>
    </row>
    <row r="3295" spans="1:22" x14ac:dyDescent="0.25">
      <c r="A3295">
        <v>396196</v>
      </c>
      <c r="B3295" t="s">
        <v>255</v>
      </c>
      <c r="C3295" t="s">
        <v>256</v>
      </c>
      <c r="D3295" t="s">
        <v>10</v>
      </c>
      <c r="E3295">
        <v>50</v>
      </c>
      <c r="F3295" t="s">
        <v>11</v>
      </c>
      <c r="G3295">
        <v>1</v>
      </c>
      <c r="H3295" t="s">
        <v>24</v>
      </c>
      <c r="I3295" t="s">
        <v>52</v>
      </c>
      <c r="J3295" t="b">
        <f t="shared" si="51"/>
        <v>0</v>
      </c>
      <c r="N3295">
        <v>396562</v>
      </c>
      <c r="V3295">
        <v>50</v>
      </c>
    </row>
    <row r="3296" spans="1:22" x14ac:dyDescent="0.25">
      <c r="A3296">
        <v>396197</v>
      </c>
      <c r="B3296" t="s">
        <v>257</v>
      </c>
      <c r="C3296" t="s">
        <v>258</v>
      </c>
      <c r="D3296" t="s">
        <v>10</v>
      </c>
      <c r="E3296">
        <v>170</v>
      </c>
      <c r="F3296" t="s">
        <v>11</v>
      </c>
      <c r="G3296">
        <v>1</v>
      </c>
      <c r="H3296" t="s">
        <v>24</v>
      </c>
      <c r="I3296" t="s">
        <v>52</v>
      </c>
      <c r="J3296" t="b">
        <f t="shared" si="51"/>
        <v>0</v>
      </c>
      <c r="N3296">
        <v>396563</v>
      </c>
      <c r="V3296">
        <v>50</v>
      </c>
    </row>
    <row r="3297" spans="1:22" x14ac:dyDescent="0.25">
      <c r="A3297">
        <v>396198</v>
      </c>
      <c r="B3297">
        <v>101430</v>
      </c>
      <c r="C3297" t="s">
        <v>266</v>
      </c>
      <c r="D3297" t="s">
        <v>10</v>
      </c>
      <c r="E3297">
        <v>50</v>
      </c>
      <c r="F3297" t="s">
        <v>11</v>
      </c>
      <c r="G3297">
        <v>1</v>
      </c>
      <c r="H3297" t="s">
        <v>24</v>
      </c>
      <c r="I3297" t="s">
        <v>52</v>
      </c>
      <c r="J3297" t="b">
        <f t="shared" si="51"/>
        <v>0</v>
      </c>
      <c r="N3297">
        <v>396564</v>
      </c>
      <c r="V3297">
        <v>50</v>
      </c>
    </row>
    <row r="3298" spans="1:22" x14ac:dyDescent="0.25">
      <c r="A3298">
        <v>396199</v>
      </c>
      <c r="B3298" t="s">
        <v>251</v>
      </c>
      <c r="C3298" t="s">
        <v>252</v>
      </c>
      <c r="D3298" t="s">
        <v>10</v>
      </c>
      <c r="E3298">
        <v>50</v>
      </c>
      <c r="F3298" t="s">
        <v>11</v>
      </c>
      <c r="G3298">
        <v>1</v>
      </c>
      <c r="H3298" t="s">
        <v>24</v>
      </c>
      <c r="I3298" t="s">
        <v>52</v>
      </c>
      <c r="J3298" t="b">
        <f t="shared" si="51"/>
        <v>0</v>
      </c>
      <c r="N3298">
        <v>396565</v>
      </c>
      <c r="V3298">
        <v>50</v>
      </c>
    </row>
    <row r="3299" spans="1:22" x14ac:dyDescent="0.25">
      <c r="A3299">
        <v>396200</v>
      </c>
      <c r="B3299" t="s">
        <v>596</v>
      </c>
      <c r="C3299" t="s">
        <v>597</v>
      </c>
      <c r="D3299" t="s">
        <v>10</v>
      </c>
      <c r="E3299">
        <v>100</v>
      </c>
      <c r="F3299" t="s">
        <v>11</v>
      </c>
      <c r="G3299">
        <v>1</v>
      </c>
      <c r="H3299" t="s">
        <v>24</v>
      </c>
      <c r="I3299" t="s">
        <v>52</v>
      </c>
      <c r="J3299" t="b">
        <f t="shared" si="51"/>
        <v>0</v>
      </c>
      <c r="N3299">
        <v>396566</v>
      </c>
      <c r="V3299">
        <v>50</v>
      </c>
    </row>
    <row r="3300" spans="1:22" x14ac:dyDescent="0.25">
      <c r="A3300">
        <v>396201</v>
      </c>
      <c r="B3300">
        <v>102334</v>
      </c>
      <c r="C3300" t="s">
        <v>595</v>
      </c>
      <c r="D3300" t="s">
        <v>10</v>
      </c>
      <c r="E3300">
        <v>50</v>
      </c>
      <c r="F3300" t="s">
        <v>11</v>
      </c>
      <c r="G3300">
        <v>1</v>
      </c>
      <c r="H3300" t="s">
        <v>307</v>
      </c>
      <c r="I3300" t="s">
        <v>52</v>
      </c>
      <c r="J3300" t="b">
        <f t="shared" si="51"/>
        <v>0</v>
      </c>
      <c r="N3300">
        <v>396567</v>
      </c>
      <c r="V3300">
        <v>50</v>
      </c>
    </row>
    <row r="3301" spans="1:22" x14ac:dyDescent="0.25">
      <c r="A3301">
        <v>396204</v>
      </c>
      <c r="B3301" t="s">
        <v>593</v>
      </c>
      <c r="C3301" t="s">
        <v>594</v>
      </c>
      <c r="D3301" t="s">
        <v>10</v>
      </c>
      <c r="E3301">
        <v>50</v>
      </c>
      <c r="F3301" t="s">
        <v>31</v>
      </c>
      <c r="G3301">
        <v>1</v>
      </c>
      <c r="I3301" t="s">
        <v>37</v>
      </c>
      <c r="J3301" t="b">
        <f t="shared" si="51"/>
        <v>0</v>
      </c>
      <c r="N3301">
        <v>396568</v>
      </c>
      <c r="V3301">
        <v>50</v>
      </c>
    </row>
    <row r="3302" spans="1:22" x14ac:dyDescent="0.25">
      <c r="A3302">
        <v>396205</v>
      </c>
      <c r="B3302" t="s">
        <v>593</v>
      </c>
      <c r="C3302" t="s">
        <v>594</v>
      </c>
      <c r="D3302" t="s">
        <v>10</v>
      </c>
      <c r="E3302">
        <v>50</v>
      </c>
      <c r="F3302" t="s">
        <v>11</v>
      </c>
      <c r="G3302">
        <v>2</v>
      </c>
      <c r="I3302" t="s">
        <v>37</v>
      </c>
      <c r="J3302" t="b">
        <f t="shared" si="51"/>
        <v>0</v>
      </c>
      <c r="N3302">
        <v>396569</v>
      </c>
      <c r="V3302">
        <v>50</v>
      </c>
    </row>
    <row r="3303" spans="1:22" x14ac:dyDescent="0.25">
      <c r="A3303">
        <v>396206</v>
      </c>
      <c r="B3303" t="s">
        <v>600</v>
      </c>
      <c r="C3303" t="s">
        <v>601</v>
      </c>
      <c r="D3303" t="s">
        <v>10</v>
      </c>
      <c r="E3303">
        <v>50</v>
      </c>
      <c r="F3303" t="s">
        <v>31</v>
      </c>
      <c r="G3303">
        <v>2</v>
      </c>
      <c r="I3303" t="s">
        <v>52</v>
      </c>
      <c r="J3303" t="b">
        <f t="shared" si="51"/>
        <v>0</v>
      </c>
      <c r="N3303">
        <v>396570</v>
      </c>
      <c r="V3303">
        <v>50</v>
      </c>
    </row>
    <row r="3304" spans="1:22" x14ac:dyDescent="0.25">
      <c r="A3304">
        <v>396207</v>
      </c>
      <c r="B3304" t="s">
        <v>593</v>
      </c>
      <c r="C3304" t="s">
        <v>594</v>
      </c>
      <c r="D3304" t="s">
        <v>10</v>
      </c>
      <c r="E3304">
        <v>50</v>
      </c>
      <c r="F3304" t="s">
        <v>11</v>
      </c>
      <c r="G3304">
        <v>1</v>
      </c>
      <c r="I3304" t="s">
        <v>52</v>
      </c>
      <c r="J3304" t="b">
        <f t="shared" si="51"/>
        <v>0</v>
      </c>
      <c r="N3304">
        <v>396571</v>
      </c>
      <c r="V3304">
        <v>50</v>
      </c>
    </row>
    <row r="3305" spans="1:22" x14ac:dyDescent="0.25">
      <c r="A3305">
        <v>396208</v>
      </c>
      <c r="B3305" t="s">
        <v>602</v>
      </c>
      <c r="C3305" t="s">
        <v>603</v>
      </c>
      <c r="D3305" t="s">
        <v>10</v>
      </c>
      <c r="E3305">
        <v>50</v>
      </c>
      <c r="F3305" t="s">
        <v>11</v>
      </c>
      <c r="G3305">
        <v>1</v>
      </c>
      <c r="H3305" t="s">
        <v>604</v>
      </c>
      <c r="I3305" t="s">
        <v>52</v>
      </c>
      <c r="J3305" t="b">
        <f t="shared" si="51"/>
        <v>0</v>
      </c>
      <c r="N3305">
        <v>396572</v>
      </c>
      <c r="V3305">
        <v>50</v>
      </c>
    </row>
    <row r="3306" spans="1:22" x14ac:dyDescent="0.25">
      <c r="A3306">
        <v>396212</v>
      </c>
      <c r="B3306" t="s">
        <v>605</v>
      </c>
      <c r="C3306" t="s">
        <v>606</v>
      </c>
      <c r="D3306" t="s">
        <v>10</v>
      </c>
      <c r="E3306">
        <v>50</v>
      </c>
      <c r="F3306" t="s">
        <v>31</v>
      </c>
      <c r="G3306">
        <v>2</v>
      </c>
      <c r="I3306" t="s">
        <v>52</v>
      </c>
      <c r="J3306" t="b">
        <f t="shared" si="51"/>
        <v>0</v>
      </c>
      <c r="N3306">
        <v>396573</v>
      </c>
      <c r="V3306">
        <v>50</v>
      </c>
    </row>
    <row r="3307" spans="1:22" x14ac:dyDescent="0.25">
      <c r="A3307">
        <v>396213</v>
      </c>
      <c r="B3307">
        <v>35752</v>
      </c>
      <c r="C3307" t="s">
        <v>248</v>
      </c>
      <c r="D3307" t="s">
        <v>10</v>
      </c>
      <c r="E3307">
        <v>10</v>
      </c>
      <c r="F3307" t="s">
        <v>11</v>
      </c>
      <c r="G3307">
        <v>1</v>
      </c>
      <c r="H3307" t="s">
        <v>160</v>
      </c>
      <c r="I3307" t="s">
        <v>52</v>
      </c>
      <c r="J3307" t="b">
        <f t="shared" si="51"/>
        <v>0</v>
      </c>
      <c r="N3307">
        <v>396574</v>
      </c>
      <c r="V3307">
        <v>50</v>
      </c>
    </row>
    <row r="3308" spans="1:22" x14ac:dyDescent="0.25">
      <c r="A3308">
        <v>396214</v>
      </c>
      <c r="B3308">
        <v>35808</v>
      </c>
      <c r="C3308" t="s">
        <v>249</v>
      </c>
      <c r="D3308" t="s">
        <v>10</v>
      </c>
      <c r="E3308">
        <v>21</v>
      </c>
      <c r="F3308" t="s">
        <v>11</v>
      </c>
      <c r="G3308">
        <v>1</v>
      </c>
      <c r="H3308" t="s">
        <v>22</v>
      </c>
      <c r="I3308" t="s">
        <v>52</v>
      </c>
      <c r="J3308" t="b">
        <f t="shared" si="51"/>
        <v>0</v>
      </c>
      <c r="N3308">
        <v>396575</v>
      </c>
      <c r="V3308">
        <v>50</v>
      </c>
    </row>
    <row r="3309" spans="1:22" x14ac:dyDescent="0.25">
      <c r="A3309">
        <v>396215</v>
      </c>
      <c r="B3309">
        <v>35808</v>
      </c>
      <c r="C3309" t="s">
        <v>249</v>
      </c>
      <c r="D3309" t="s">
        <v>10</v>
      </c>
      <c r="E3309">
        <v>21</v>
      </c>
      <c r="F3309" t="s">
        <v>31</v>
      </c>
      <c r="G3309">
        <v>1</v>
      </c>
      <c r="H3309" t="s">
        <v>22</v>
      </c>
      <c r="I3309" t="s">
        <v>656</v>
      </c>
      <c r="J3309" t="b">
        <f t="shared" si="51"/>
        <v>0</v>
      </c>
      <c r="N3309">
        <v>396576</v>
      </c>
      <c r="V3309">
        <v>50</v>
      </c>
    </row>
    <row r="3310" spans="1:22" x14ac:dyDescent="0.25">
      <c r="A3310">
        <v>396216</v>
      </c>
      <c r="B3310">
        <v>35752</v>
      </c>
      <c r="C3310" t="s">
        <v>248</v>
      </c>
      <c r="D3310" t="s">
        <v>10</v>
      </c>
      <c r="E3310">
        <v>10</v>
      </c>
      <c r="F3310" t="s">
        <v>31</v>
      </c>
      <c r="G3310">
        <v>1</v>
      </c>
      <c r="H3310" t="s">
        <v>160</v>
      </c>
      <c r="I3310" t="s">
        <v>656</v>
      </c>
      <c r="J3310" t="b">
        <f t="shared" si="51"/>
        <v>0</v>
      </c>
      <c r="N3310">
        <v>396577</v>
      </c>
      <c r="V3310">
        <v>50</v>
      </c>
    </row>
    <row r="3311" spans="1:22" x14ac:dyDescent="0.25">
      <c r="A3311">
        <v>396217</v>
      </c>
      <c r="B3311" t="s">
        <v>605</v>
      </c>
      <c r="C3311" t="s">
        <v>606</v>
      </c>
      <c r="D3311" t="s">
        <v>10</v>
      </c>
      <c r="E3311">
        <v>50</v>
      </c>
      <c r="F3311" t="s">
        <v>11</v>
      </c>
      <c r="G3311">
        <v>2</v>
      </c>
      <c r="I3311" t="s">
        <v>656</v>
      </c>
      <c r="J3311" t="b">
        <f t="shared" si="51"/>
        <v>0</v>
      </c>
      <c r="N3311">
        <v>396578</v>
      </c>
      <c r="V3311">
        <v>50</v>
      </c>
    </row>
    <row r="3312" spans="1:22" x14ac:dyDescent="0.25">
      <c r="A3312">
        <v>396231</v>
      </c>
      <c r="B3312">
        <v>35752</v>
      </c>
      <c r="C3312" t="s">
        <v>248</v>
      </c>
      <c r="D3312" t="s">
        <v>10</v>
      </c>
      <c r="E3312">
        <v>52</v>
      </c>
      <c r="F3312" t="s">
        <v>31</v>
      </c>
      <c r="G3312">
        <v>1</v>
      </c>
      <c r="H3312" t="s">
        <v>160</v>
      </c>
      <c r="I3312" t="s">
        <v>231</v>
      </c>
      <c r="J3312" t="b">
        <f t="shared" si="51"/>
        <v>0</v>
      </c>
      <c r="N3312">
        <v>396579</v>
      </c>
      <c r="V3312">
        <v>50</v>
      </c>
    </row>
    <row r="3313" spans="1:22" x14ac:dyDescent="0.25">
      <c r="A3313">
        <v>396232</v>
      </c>
      <c r="B3313">
        <v>35808</v>
      </c>
      <c r="C3313" t="s">
        <v>249</v>
      </c>
      <c r="D3313" t="s">
        <v>10</v>
      </c>
      <c r="E3313">
        <v>141</v>
      </c>
      <c r="F3313" t="s">
        <v>31</v>
      </c>
      <c r="G3313">
        <v>1</v>
      </c>
      <c r="H3313" t="s">
        <v>22</v>
      </c>
      <c r="I3313" t="s">
        <v>231</v>
      </c>
      <c r="J3313" t="b">
        <f t="shared" si="51"/>
        <v>0</v>
      </c>
      <c r="N3313">
        <v>396580</v>
      </c>
      <c r="V3313">
        <v>50</v>
      </c>
    </row>
    <row r="3314" spans="1:22" x14ac:dyDescent="0.25">
      <c r="A3314">
        <v>396233</v>
      </c>
      <c r="B3314">
        <v>35811</v>
      </c>
      <c r="C3314" t="s">
        <v>250</v>
      </c>
      <c r="D3314" t="s">
        <v>10</v>
      </c>
      <c r="E3314">
        <v>50</v>
      </c>
      <c r="F3314" t="s">
        <v>31</v>
      </c>
      <c r="G3314">
        <v>1</v>
      </c>
      <c r="I3314" t="s">
        <v>231</v>
      </c>
      <c r="J3314" t="b">
        <f t="shared" si="51"/>
        <v>0</v>
      </c>
      <c r="N3314">
        <v>396581</v>
      </c>
      <c r="V3314">
        <v>50</v>
      </c>
    </row>
    <row r="3315" spans="1:22" x14ac:dyDescent="0.25">
      <c r="A3315">
        <v>396234</v>
      </c>
      <c r="B3315" t="s">
        <v>251</v>
      </c>
      <c r="C3315" t="s">
        <v>252</v>
      </c>
      <c r="D3315" t="s">
        <v>10</v>
      </c>
      <c r="E3315">
        <v>300</v>
      </c>
      <c r="F3315" t="s">
        <v>31</v>
      </c>
      <c r="G3315">
        <v>1</v>
      </c>
      <c r="H3315" t="s">
        <v>24</v>
      </c>
      <c r="I3315" t="s">
        <v>231</v>
      </c>
      <c r="J3315" t="b">
        <f t="shared" si="51"/>
        <v>0</v>
      </c>
      <c r="N3315">
        <v>396582</v>
      </c>
      <c r="V3315">
        <v>50</v>
      </c>
    </row>
    <row r="3316" spans="1:22" x14ac:dyDescent="0.25">
      <c r="A3316">
        <v>396235</v>
      </c>
      <c r="B3316" t="s">
        <v>253</v>
      </c>
      <c r="C3316" t="s">
        <v>254</v>
      </c>
      <c r="D3316" t="s">
        <v>10</v>
      </c>
      <c r="E3316">
        <v>100</v>
      </c>
      <c r="F3316" t="s">
        <v>31</v>
      </c>
      <c r="G3316">
        <v>1</v>
      </c>
      <c r="H3316" t="s">
        <v>24</v>
      </c>
      <c r="I3316" t="s">
        <v>231</v>
      </c>
      <c r="J3316" t="b">
        <f t="shared" si="51"/>
        <v>0</v>
      </c>
      <c r="N3316">
        <v>396583</v>
      </c>
      <c r="V3316">
        <v>50</v>
      </c>
    </row>
    <row r="3317" spans="1:22" x14ac:dyDescent="0.25">
      <c r="A3317">
        <v>396236</v>
      </c>
      <c r="B3317" t="s">
        <v>255</v>
      </c>
      <c r="C3317" t="s">
        <v>256</v>
      </c>
      <c r="D3317" t="s">
        <v>10</v>
      </c>
      <c r="E3317">
        <v>305</v>
      </c>
      <c r="F3317" t="s">
        <v>31</v>
      </c>
      <c r="G3317">
        <v>1</v>
      </c>
      <c r="H3317" t="s">
        <v>24</v>
      </c>
      <c r="I3317" t="s">
        <v>231</v>
      </c>
      <c r="J3317" t="b">
        <f t="shared" si="51"/>
        <v>0</v>
      </c>
      <c r="N3317">
        <v>396584</v>
      </c>
      <c r="V3317">
        <v>50</v>
      </c>
    </row>
    <row r="3318" spans="1:22" x14ac:dyDescent="0.25">
      <c r="A3318">
        <v>396237</v>
      </c>
      <c r="B3318" t="s">
        <v>257</v>
      </c>
      <c r="C3318" t="s">
        <v>258</v>
      </c>
      <c r="D3318" t="s">
        <v>10</v>
      </c>
      <c r="E3318">
        <v>350</v>
      </c>
      <c r="F3318" t="s">
        <v>31</v>
      </c>
      <c r="G3318">
        <v>1</v>
      </c>
      <c r="H3318" t="s">
        <v>24</v>
      </c>
      <c r="I3318" t="s">
        <v>231</v>
      </c>
      <c r="J3318" t="b">
        <f t="shared" si="51"/>
        <v>0</v>
      </c>
      <c r="N3318">
        <v>396585</v>
      </c>
      <c r="V3318">
        <v>50</v>
      </c>
    </row>
    <row r="3319" spans="1:22" x14ac:dyDescent="0.25">
      <c r="A3319">
        <v>396238</v>
      </c>
      <c r="B3319">
        <v>115265</v>
      </c>
      <c r="C3319" t="s">
        <v>261</v>
      </c>
      <c r="D3319" t="s">
        <v>10</v>
      </c>
      <c r="E3319">
        <v>85</v>
      </c>
      <c r="F3319" t="s">
        <v>31</v>
      </c>
      <c r="G3319">
        <v>1</v>
      </c>
      <c r="I3319" t="s">
        <v>231</v>
      </c>
      <c r="J3319" t="b">
        <f t="shared" si="51"/>
        <v>0</v>
      </c>
      <c r="N3319">
        <v>396586</v>
      </c>
      <c r="V3319">
        <v>50</v>
      </c>
    </row>
    <row r="3320" spans="1:22" x14ac:dyDescent="0.25">
      <c r="A3320">
        <v>396239</v>
      </c>
      <c r="B3320">
        <v>125470</v>
      </c>
      <c r="C3320" t="s">
        <v>262</v>
      </c>
      <c r="D3320" t="s">
        <v>10</v>
      </c>
      <c r="E3320">
        <v>49</v>
      </c>
      <c r="F3320" t="s">
        <v>31</v>
      </c>
      <c r="G3320">
        <v>1</v>
      </c>
      <c r="I3320" t="s">
        <v>231</v>
      </c>
      <c r="J3320" t="b">
        <f t="shared" si="51"/>
        <v>0</v>
      </c>
      <c r="N3320">
        <v>396587</v>
      </c>
      <c r="V3320">
        <v>50</v>
      </c>
    </row>
    <row r="3321" spans="1:22" x14ac:dyDescent="0.25">
      <c r="A3321">
        <v>396240</v>
      </c>
      <c r="B3321">
        <v>125484</v>
      </c>
      <c r="C3321" t="s">
        <v>263</v>
      </c>
      <c r="D3321" t="s">
        <v>10</v>
      </c>
      <c r="E3321">
        <v>50</v>
      </c>
      <c r="F3321" t="s">
        <v>31</v>
      </c>
      <c r="G3321">
        <v>1</v>
      </c>
      <c r="H3321" t="s">
        <v>24</v>
      </c>
      <c r="I3321" t="s">
        <v>231</v>
      </c>
      <c r="J3321" t="b">
        <f t="shared" si="51"/>
        <v>0</v>
      </c>
      <c r="N3321">
        <v>396588</v>
      </c>
      <c r="V3321">
        <v>50</v>
      </c>
    </row>
    <row r="3322" spans="1:22" x14ac:dyDescent="0.25">
      <c r="A3322">
        <v>396241</v>
      </c>
      <c r="B3322">
        <v>107837</v>
      </c>
      <c r="C3322" t="s">
        <v>264</v>
      </c>
      <c r="D3322" t="s">
        <v>10</v>
      </c>
      <c r="E3322">
        <v>100</v>
      </c>
      <c r="F3322" t="s">
        <v>31</v>
      </c>
      <c r="G3322">
        <v>1</v>
      </c>
      <c r="I3322" t="s">
        <v>231</v>
      </c>
      <c r="J3322" t="b">
        <f t="shared" si="51"/>
        <v>0</v>
      </c>
      <c r="N3322">
        <v>396589</v>
      </c>
      <c r="V3322">
        <v>50</v>
      </c>
    </row>
    <row r="3323" spans="1:22" x14ac:dyDescent="0.25">
      <c r="A3323">
        <v>396242</v>
      </c>
      <c r="B3323">
        <v>27030</v>
      </c>
      <c r="C3323" t="s">
        <v>265</v>
      </c>
      <c r="D3323" t="s">
        <v>10</v>
      </c>
      <c r="E3323">
        <v>63</v>
      </c>
      <c r="F3323" t="s">
        <v>31</v>
      </c>
      <c r="G3323">
        <v>1</v>
      </c>
      <c r="H3323" t="s">
        <v>160</v>
      </c>
      <c r="I3323" t="s">
        <v>231</v>
      </c>
      <c r="J3323" t="b">
        <f t="shared" si="51"/>
        <v>0</v>
      </c>
      <c r="N3323">
        <v>396590</v>
      </c>
      <c r="V3323">
        <v>50</v>
      </c>
    </row>
    <row r="3324" spans="1:22" x14ac:dyDescent="0.25">
      <c r="A3324">
        <v>396243</v>
      </c>
      <c r="B3324">
        <v>101500</v>
      </c>
      <c r="C3324" t="s">
        <v>598</v>
      </c>
      <c r="D3324" t="s">
        <v>10</v>
      </c>
      <c r="E3324">
        <v>250</v>
      </c>
      <c r="F3324" t="s">
        <v>31</v>
      </c>
      <c r="G3324">
        <v>1</v>
      </c>
      <c r="H3324" t="s">
        <v>24</v>
      </c>
      <c r="I3324" t="s">
        <v>231</v>
      </c>
      <c r="J3324" t="b">
        <f t="shared" si="51"/>
        <v>0</v>
      </c>
      <c r="N3324">
        <v>396591</v>
      </c>
      <c r="V3324">
        <v>50</v>
      </c>
    </row>
    <row r="3325" spans="1:22" x14ac:dyDescent="0.25">
      <c r="A3325">
        <v>396253</v>
      </c>
      <c r="B3325" t="s">
        <v>593</v>
      </c>
      <c r="C3325" t="s">
        <v>594</v>
      </c>
      <c r="D3325" t="s">
        <v>10</v>
      </c>
      <c r="E3325">
        <v>50</v>
      </c>
      <c r="F3325" t="s">
        <v>31</v>
      </c>
      <c r="G3325">
        <v>2</v>
      </c>
      <c r="I3325" t="s">
        <v>13</v>
      </c>
      <c r="J3325" t="b">
        <f t="shared" si="51"/>
        <v>0</v>
      </c>
      <c r="N3325">
        <v>396592</v>
      </c>
      <c r="V3325">
        <v>50</v>
      </c>
    </row>
    <row r="3326" spans="1:22" x14ac:dyDescent="0.25">
      <c r="A3326">
        <v>396254</v>
      </c>
      <c r="B3326">
        <v>102334</v>
      </c>
      <c r="C3326" t="s">
        <v>595</v>
      </c>
      <c r="D3326" t="s">
        <v>10</v>
      </c>
      <c r="E3326">
        <v>50</v>
      </c>
      <c r="F3326" t="s">
        <v>31</v>
      </c>
      <c r="G3326">
        <v>1</v>
      </c>
      <c r="H3326" t="s">
        <v>307</v>
      </c>
      <c r="I3326" t="s">
        <v>656</v>
      </c>
      <c r="J3326" t="b">
        <f t="shared" si="51"/>
        <v>0</v>
      </c>
      <c r="N3326">
        <v>396594</v>
      </c>
      <c r="V3326">
        <v>50</v>
      </c>
    </row>
    <row r="3327" spans="1:22" x14ac:dyDescent="0.25">
      <c r="A3327">
        <v>396255</v>
      </c>
      <c r="B3327">
        <v>120040</v>
      </c>
      <c r="C3327" t="s">
        <v>549</v>
      </c>
      <c r="D3327" t="s">
        <v>10</v>
      </c>
      <c r="E3327">
        <v>50</v>
      </c>
      <c r="F3327" t="s">
        <v>31</v>
      </c>
      <c r="G3327">
        <v>1</v>
      </c>
      <c r="H3327" t="s">
        <v>163</v>
      </c>
      <c r="I3327" t="s">
        <v>656</v>
      </c>
      <c r="J3327" t="b">
        <f t="shared" si="51"/>
        <v>0</v>
      </c>
      <c r="N3327">
        <v>396595</v>
      </c>
      <c r="V3327">
        <v>50</v>
      </c>
    </row>
    <row r="3328" spans="1:22" x14ac:dyDescent="0.25">
      <c r="A3328">
        <v>396256</v>
      </c>
      <c r="B3328">
        <v>125470</v>
      </c>
      <c r="C3328" t="s">
        <v>262</v>
      </c>
      <c r="D3328" t="s">
        <v>10</v>
      </c>
      <c r="E3328">
        <v>1</v>
      </c>
      <c r="F3328" t="s">
        <v>31</v>
      </c>
      <c r="G3328">
        <v>1</v>
      </c>
      <c r="H3328" t="s">
        <v>24</v>
      </c>
      <c r="I3328" t="s">
        <v>656</v>
      </c>
      <c r="J3328" t="b">
        <f t="shared" si="51"/>
        <v>0</v>
      </c>
      <c r="N3328">
        <v>396596</v>
      </c>
      <c r="V3328">
        <v>50</v>
      </c>
    </row>
    <row r="3329" spans="1:22" x14ac:dyDescent="0.25">
      <c r="A3329">
        <v>396257</v>
      </c>
      <c r="B3329" t="s">
        <v>593</v>
      </c>
      <c r="C3329" t="s">
        <v>594</v>
      </c>
      <c r="D3329" t="s">
        <v>10</v>
      </c>
      <c r="E3329">
        <v>50</v>
      </c>
      <c r="F3329" t="s">
        <v>11</v>
      </c>
      <c r="G3329">
        <v>2</v>
      </c>
      <c r="I3329" t="s">
        <v>656</v>
      </c>
      <c r="J3329" t="b">
        <f t="shared" si="51"/>
        <v>0</v>
      </c>
      <c r="N3329">
        <v>396597</v>
      </c>
      <c r="V3329">
        <v>50</v>
      </c>
    </row>
    <row r="3330" spans="1:22" x14ac:dyDescent="0.25">
      <c r="A3330">
        <v>396258</v>
      </c>
      <c r="B3330" t="s">
        <v>251</v>
      </c>
      <c r="C3330" t="s">
        <v>252</v>
      </c>
      <c r="D3330" t="s">
        <v>10</v>
      </c>
      <c r="E3330">
        <v>50</v>
      </c>
      <c r="F3330" t="s">
        <v>31</v>
      </c>
      <c r="G3330">
        <v>1</v>
      </c>
      <c r="H3330" t="s">
        <v>24</v>
      </c>
      <c r="I3330" t="s">
        <v>656</v>
      </c>
      <c r="J3330" t="b">
        <f t="shared" si="51"/>
        <v>0</v>
      </c>
      <c r="N3330">
        <v>396604</v>
      </c>
      <c r="V3330">
        <v>50</v>
      </c>
    </row>
    <row r="3331" spans="1:22" x14ac:dyDescent="0.25">
      <c r="A3331">
        <v>396259</v>
      </c>
      <c r="B3331" t="s">
        <v>596</v>
      </c>
      <c r="C3331" t="s">
        <v>597</v>
      </c>
      <c r="D3331" t="s">
        <v>10</v>
      </c>
      <c r="E3331">
        <v>100</v>
      </c>
      <c r="F3331" t="s">
        <v>31</v>
      </c>
      <c r="G3331">
        <v>1</v>
      </c>
      <c r="H3331" t="s">
        <v>24</v>
      </c>
      <c r="I3331" t="s">
        <v>656</v>
      </c>
      <c r="J3331" t="b">
        <f t="shared" si="51"/>
        <v>0</v>
      </c>
      <c r="N3331">
        <v>396605</v>
      </c>
      <c r="V3331">
        <v>50</v>
      </c>
    </row>
    <row r="3332" spans="1:22" x14ac:dyDescent="0.25">
      <c r="A3332">
        <v>396260</v>
      </c>
      <c r="B3332" t="s">
        <v>257</v>
      </c>
      <c r="C3332" t="s">
        <v>258</v>
      </c>
      <c r="D3332" t="s">
        <v>10</v>
      </c>
      <c r="E3332">
        <v>170</v>
      </c>
      <c r="F3332" t="s">
        <v>31</v>
      </c>
      <c r="G3332">
        <v>1</v>
      </c>
      <c r="H3332" t="s">
        <v>24</v>
      </c>
      <c r="I3332" t="s">
        <v>656</v>
      </c>
      <c r="J3332" t="b">
        <f t="shared" si="51"/>
        <v>0</v>
      </c>
      <c r="N3332">
        <v>396606</v>
      </c>
      <c r="V3332">
        <v>50</v>
      </c>
    </row>
    <row r="3333" spans="1:22" x14ac:dyDescent="0.25">
      <c r="A3333">
        <v>396261</v>
      </c>
      <c r="B3333">
        <v>101430</v>
      </c>
      <c r="C3333" t="s">
        <v>266</v>
      </c>
      <c r="D3333" t="s">
        <v>10</v>
      </c>
      <c r="E3333">
        <v>50</v>
      </c>
      <c r="F3333" t="s">
        <v>31</v>
      </c>
      <c r="G3333">
        <v>1</v>
      </c>
      <c r="H3333" t="s">
        <v>24</v>
      </c>
      <c r="I3333" t="s">
        <v>656</v>
      </c>
      <c r="J3333" t="b">
        <f t="shared" si="51"/>
        <v>0</v>
      </c>
      <c r="N3333">
        <v>396607</v>
      </c>
      <c r="V3333">
        <v>50</v>
      </c>
    </row>
    <row r="3334" spans="1:22" x14ac:dyDescent="0.25">
      <c r="A3334">
        <v>396262</v>
      </c>
      <c r="B3334" t="s">
        <v>255</v>
      </c>
      <c r="C3334" t="s">
        <v>256</v>
      </c>
      <c r="D3334" t="s">
        <v>10</v>
      </c>
      <c r="E3334">
        <v>50</v>
      </c>
      <c r="F3334" t="s">
        <v>31</v>
      </c>
      <c r="G3334">
        <v>1</v>
      </c>
      <c r="H3334" t="s">
        <v>24</v>
      </c>
      <c r="I3334" t="s">
        <v>656</v>
      </c>
      <c r="J3334" t="b">
        <f t="shared" si="51"/>
        <v>0</v>
      </c>
      <c r="N3334">
        <v>396608</v>
      </c>
      <c r="V3334">
        <v>50</v>
      </c>
    </row>
    <row r="3335" spans="1:22" x14ac:dyDescent="0.25">
      <c r="A3335">
        <v>396263</v>
      </c>
      <c r="B3335" t="s">
        <v>600</v>
      </c>
      <c r="C3335" t="s">
        <v>601</v>
      </c>
      <c r="D3335" t="s">
        <v>10</v>
      </c>
      <c r="E3335">
        <v>50</v>
      </c>
      <c r="F3335" t="s">
        <v>11</v>
      </c>
      <c r="G3335">
        <v>2</v>
      </c>
      <c r="I3335" t="s">
        <v>656</v>
      </c>
      <c r="J3335" t="b">
        <f t="shared" si="51"/>
        <v>0</v>
      </c>
      <c r="N3335">
        <v>396609</v>
      </c>
      <c r="V3335">
        <v>50</v>
      </c>
    </row>
    <row r="3336" spans="1:22" x14ac:dyDescent="0.25">
      <c r="A3336">
        <v>396281</v>
      </c>
      <c r="B3336" t="s">
        <v>593</v>
      </c>
      <c r="C3336" t="s">
        <v>594</v>
      </c>
      <c r="D3336" t="s">
        <v>10</v>
      </c>
      <c r="E3336">
        <v>50</v>
      </c>
      <c r="F3336" t="s">
        <v>31</v>
      </c>
      <c r="G3336">
        <v>2</v>
      </c>
      <c r="I3336" t="s">
        <v>52</v>
      </c>
      <c r="J3336" t="b">
        <f t="shared" si="51"/>
        <v>0</v>
      </c>
      <c r="N3336">
        <v>396610</v>
      </c>
      <c r="V3336">
        <v>50</v>
      </c>
    </row>
    <row r="3337" spans="1:22" x14ac:dyDescent="0.25">
      <c r="A3337">
        <v>396282</v>
      </c>
      <c r="B3337">
        <v>101430</v>
      </c>
      <c r="C3337" t="s">
        <v>266</v>
      </c>
      <c r="D3337" t="s">
        <v>10</v>
      </c>
      <c r="E3337">
        <v>50</v>
      </c>
      <c r="F3337" t="s">
        <v>11</v>
      </c>
      <c r="G3337">
        <v>1</v>
      </c>
      <c r="H3337" t="s">
        <v>24</v>
      </c>
      <c r="I3337" t="s">
        <v>52</v>
      </c>
      <c r="J3337" t="b">
        <f t="shared" si="51"/>
        <v>0</v>
      </c>
      <c r="N3337">
        <v>396611</v>
      </c>
      <c r="V3337">
        <v>50</v>
      </c>
    </row>
    <row r="3338" spans="1:22" x14ac:dyDescent="0.25">
      <c r="A3338">
        <v>396283</v>
      </c>
      <c r="B3338">
        <v>107837</v>
      </c>
      <c r="C3338" t="s">
        <v>264</v>
      </c>
      <c r="D3338" t="s">
        <v>10</v>
      </c>
      <c r="E3338">
        <v>100</v>
      </c>
      <c r="F3338" t="s">
        <v>11</v>
      </c>
      <c r="G3338">
        <v>1</v>
      </c>
      <c r="I3338" t="s">
        <v>52</v>
      </c>
      <c r="J3338" t="b">
        <f t="shared" si="51"/>
        <v>0</v>
      </c>
      <c r="N3338">
        <v>396632</v>
      </c>
      <c r="V3338">
        <v>50</v>
      </c>
    </row>
    <row r="3339" spans="1:22" x14ac:dyDescent="0.25">
      <c r="A3339">
        <v>396284</v>
      </c>
      <c r="B3339">
        <v>102334</v>
      </c>
      <c r="C3339" t="s">
        <v>595</v>
      </c>
      <c r="D3339" t="s">
        <v>10</v>
      </c>
      <c r="E3339">
        <v>50</v>
      </c>
      <c r="F3339" t="s">
        <v>11</v>
      </c>
      <c r="G3339">
        <v>1</v>
      </c>
      <c r="H3339" t="s">
        <v>307</v>
      </c>
      <c r="I3339" t="s">
        <v>52</v>
      </c>
      <c r="J3339" t="b">
        <f t="shared" si="51"/>
        <v>0</v>
      </c>
      <c r="N3339">
        <v>396633</v>
      </c>
      <c r="V3339">
        <v>50</v>
      </c>
    </row>
    <row r="3340" spans="1:22" x14ac:dyDescent="0.25">
      <c r="A3340">
        <v>396285</v>
      </c>
      <c r="B3340" t="s">
        <v>596</v>
      </c>
      <c r="C3340" t="s">
        <v>597</v>
      </c>
      <c r="D3340" t="s">
        <v>10</v>
      </c>
      <c r="E3340">
        <v>100</v>
      </c>
      <c r="F3340" t="s">
        <v>11</v>
      </c>
      <c r="G3340">
        <v>1</v>
      </c>
      <c r="H3340" t="s">
        <v>24</v>
      </c>
      <c r="I3340" t="s">
        <v>52</v>
      </c>
      <c r="J3340" t="b">
        <f t="shared" ref="J3340:J3403" si="52">A3340=A3339</f>
        <v>0</v>
      </c>
      <c r="N3340">
        <v>396634</v>
      </c>
      <c r="V3340">
        <v>50</v>
      </c>
    </row>
    <row r="3341" spans="1:22" x14ac:dyDescent="0.25">
      <c r="A3341">
        <v>396286</v>
      </c>
      <c r="B3341" t="s">
        <v>253</v>
      </c>
      <c r="C3341" t="s">
        <v>254</v>
      </c>
      <c r="D3341" t="s">
        <v>10</v>
      </c>
      <c r="E3341">
        <v>100</v>
      </c>
      <c r="F3341" t="s">
        <v>11</v>
      </c>
      <c r="G3341">
        <v>1</v>
      </c>
      <c r="H3341" t="s">
        <v>24</v>
      </c>
      <c r="I3341" t="s">
        <v>52</v>
      </c>
      <c r="J3341" t="b">
        <f t="shared" si="52"/>
        <v>0</v>
      </c>
      <c r="N3341">
        <v>396635</v>
      </c>
      <c r="V3341">
        <v>50</v>
      </c>
    </row>
    <row r="3342" spans="1:22" x14ac:dyDescent="0.25">
      <c r="A3342">
        <v>396287</v>
      </c>
      <c r="B3342" t="s">
        <v>251</v>
      </c>
      <c r="C3342" t="s">
        <v>252</v>
      </c>
      <c r="D3342" t="s">
        <v>10</v>
      </c>
      <c r="E3342">
        <v>350</v>
      </c>
      <c r="F3342" t="s">
        <v>11</v>
      </c>
      <c r="G3342">
        <v>1</v>
      </c>
      <c r="H3342" t="s">
        <v>24</v>
      </c>
      <c r="I3342" t="s">
        <v>52</v>
      </c>
      <c r="J3342" t="b">
        <f t="shared" si="52"/>
        <v>0</v>
      </c>
      <c r="N3342">
        <v>396636</v>
      </c>
      <c r="V3342">
        <v>50</v>
      </c>
    </row>
    <row r="3343" spans="1:22" x14ac:dyDescent="0.25">
      <c r="A3343">
        <v>396288</v>
      </c>
      <c r="B3343">
        <v>120040</v>
      </c>
      <c r="C3343" t="s">
        <v>549</v>
      </c>
      <c r="D3343" t="s">
        <v>10</v>
      </c>
      <c r="E3343">
        <v>50</v>
      </c>
      <c r="F3343" t="s">
        <v>11</v>
      </c>
      <c r="G3343">
        <v>1</v>
      </c>
      <c r="H3343" t="s">
        <v>163</v>
      </c>
      <c r="I3343" t="s">
        <v>52</v>
      </c>
      <c r="J3343" t="b">
        <f t="shared" si="52"/>
        <v>0</v>
      </c>
      <c r="N3343">
        <v>396637</v>
      </c>
      <c r="V3343">
        <v>50</v>
      </c>
    </row>
    <row r="3344" spans="1:22" x14ac:dyDescent="0.25">
      <c r="A3344">
        <v>396289</v>
      </c>
      <c r="B3344" t="s">
        <v>257</v>
      </c>
      <c r="C3344" t="s">
        <v>258</v>
      </c>
      <c r="D3344" t="s">
        <v>10</v>
      </c>
      <c r="E3344">
        <v>350</v>
      </c>
      <c r="F3344" t="s">
        <v>11</v>
      </c>
      <c r="G3344">
        <v>1</v>
      </c>
      <c r="H3344" t="s">
        <v>24</v>
      </c>
      <c r="I3344" t="s">
        <v>52</v>
      </c>
      <c r="J3344" t="b">
        <f t="shared" si="52"/>
        <v>0</v>
      </c>
      <c r="N3344">
        <v>396638</v>
      </c>
      <c r="V3344">
        <v>50</v>
      </c>
    </row>
    <row r="3345" spans="1:22" x14ac:dyDescent="0.25">
      <c r="A3345">
        <v>396290</v>
      </c>
      <c r="B3345" t="s">
        <v>255</v>
      </c>
      <c r="C3345" t="s">
        <v>256</v>
      </c>
      <c r="D3345" t="s">
        <v>10</v>
      </c>
      <c r="E3345">
        <v>350</v>
      </c>
      <c r="F3345" t="s">
        <v>11</v>
      </c>
      <c r="G3345">
        <v>1</v>
      </c>
      <c r="H3345" t="s">
        <v>24</v>
      </c>
      <c r="I3345" t="s">
        <v>52</v>
      </c>
      <c r="J3345" t="b">
        <f t="shared" si="52"/>
        <v>0</v>
      </c>
      <c r="N3345">
        <v>396639</v>
      </c>
      <c r="V3345">
        <v>50</v>
      </c>
    </row>
    <row r="3346" spans="1:22" x14ac:dyDescent="0.25">
      <c r="A3346">
        <v>396291</v>
      </c>
      <c r="B3346">
        <v>101500</v>
      </c>
      <c r="C3346" t="s">
        <v>598</v>
      </c>
      <c r="D3346" t="s">
        <v>10</v>
      </c>
      <c r="E3346">
        <v>250</v>
      </c>
      <c r="F3346" t="s">
        <v>11</v>
      </c>
      <c r="G3346">
        <v>1</v>
      </c>
      <c r="H3346" t="s">
        <v>24</v>
      </c>
      <c r="I3346" t="s">
        <v>52</v>
      </c>
      <c r="J3346" t="b">
        <f t="shared" si="52"/>
        <v>0</v>
      </c>
      <c r="N3346">
        <v>396640</v>
      </c>
      <c r="V3346">
        <v>50</v>
      </c>
    </row>
    <row r="3347" spans="1:22" x14ac:dyDescent="0.25">
      <c r="A3347">
        <v>396292</v>
      </c>
      <c r="B3347">
        <v>125484</v>
      </c>
      <c r="C3347" t="s">
        <v>263</v>
      </c>
      <c r="D3347" t="s">
        <v>10</v>
      </c>
      <c r="E3347">
        <v>50</v>
      </c>
      <c r="F3347" t="s">
        <v>11</v>
      </c>
      <c r="G3347">
        <v>1</v>
      </c>
      <c r="H3347" t="s">
        <v>24</v>
      </c>
      <c r="I3347" t="s">
        <v>52</v>
      </c>
      <c r="J3347" t="b">
        <f t="shared" si="52"/>
        <v>0</v>
      </c>
      <c r="N3347">
        <v>396641</v>
      </c>
      <c r="V3347">
        <v>50</v>
      </c>
    </row>
    <row r="3348" spans="1:22" x14ac:dyDescent="0.25">
      <c r="A3348">
        <v>396293</v>
      </c>
      <c r="B3348">
        <v>125470</v>
      </c>
      <c r="C3348" t="s">
        <v>262</v>
      </c>
      <c r="D3348" t="s">
        <v>10</v>
      </c>
      <c r="E3348">
        <v>1</v>
      </c>
      <c r="F3348" t="s">
        <v>11</v>
      </c>
      <c r="G3348">
        <v>1</v>
      </c>
      <c r="H3348" t="s">
        <v>24</v>
      </c>
      <c r="I3348" t="s">
        <v>52</v>
      </c>
      <c r="J3348" t="b">
        <f t="shared" si="52"/>
        <v>0</v>
      </c>
      <c r="N3348">
        <v>396642</v>
      </c>
      <c r="V3348">
        <v>50</v>
      </c>
    </row>
    <row r="3349" spans="1:22" x14ac:dyDescent="0.25">
      <c r="A3349">
        <v>396294</v>
      </c>
      <c r="B3349">
        <v>125470</v>
      </c>
      <c r="C3349" t="s">
        <v>262</v>
      </c>
      <c r="D3349" t="s">
        <v>10</v>
      </c>
      <c r="E3349">
        <v>49</v>
      </c>
      <c r="F3349" t="s">
        <v>11</v>
      </c>
      <c r="G3349">
        <v>1</v>
      </c>
      <c r="I3349" t="s">
        <v>52</v>
      </c>
      <c r="J3349" t="b">
        <f t="shared" si="52"/>
        <v>0</v>
      </c>
      <c r="N3349">
        <v>396643</v>
      </c>
      <c r="V3349">
        <v>50</v>
      </c>
    </row>
    <row r="3350" spans="1:22" x14ac:dyDescent="0.25">
      <c r="A3350">
        <v>396295</v>
      </c>
      <c r="B3350">
        <v>115265</v>
      </c>
      <c r="C3350" t="s">
        <v>261</v>
      </c>
      <c r="D3350" t="s">
        <v>10</v>
      </c>
      <c r="E3350">
        <v>85</v>
      </c>
      <c r="F3350" t="s">
        <v>11</v>
      </c>
      <c r="G3350">
        <v>1</v>
      </c>
      <c r="I3350" t="s">
        <v>52</v>
      </c>
      <c r="J3350" t="b">
        <f t="shared" si="52"/>
        <v>0</v>
      </c>
      <c r="N3350">
        <v>396644</v>
      </c>
      <c r="V3350">
        <v>50</v>
      </c>
    </row>
    <row r="3351" spans="1:22" x14ac:dyDescent="0.25">
      <c r="A3351">
        <v>396296</v>
      </c>
      <c r="B3351" t="s">
        <v>593</v>
      </c>
      <c r="C3351" t="s">
        <v>594</v>
      </c>
      <c r="D3351" t="s">
        <v>10</v>
      </c>
      <c r="E3351">
        <v>50</v>
      </c>
      <c r="F3351" t="s">
        <v>31</v>
      </c>
      <c r="G3351">
        <v>1</v>
      </c>
      <c r="I3351" t="s">
        <v>37</v>
      </c>
      <c r="J3351" t="b">
        <f t="shared" si="52"/>
        <v>0</v>
      </c>
      <c r="N3351">
        <v>396645</v>
      </c>
      <c r="V3351">
        <v>50</v>
      </c>
    </row>
    <row r="3352" spans="1:22" x14ac:dyDescent="0.25">
      <c r="A3352">
        <v>396297</v>
      </c>
      <c r="B3352" t="s">
        <v>593</v>
      </c>
      <c r="C3352" t="s">
        <v>594</v>
      </c>
      <c r="D3352" t="s">
        <v>10</v>
      </c>
      <c r="E3352">
        <v>50</v>
      </c>
      <c r="F3352" t="s">
        <v>11</v>
      </c>
      <c r="G3352">
        <v>2</v>
      </c>
      <c r="I3352" t="s">
        <v>37</v>
      </c>
      <c r="J3352" t="b">
        <f t="shared" si="52"/>
        <v>0</v>
      </c>
      <c r="N3352">
        <v>396646</v>
      </c>
      <c r="V3352">
        <v>50</v>
      </c>
    </row>
    <row r="3353" spans="1:22" x14ac:dyDescent="0.25">
      <c r="A3353">
        <v>396298</v>
      </c>
      <c r="B3353" t="s">
        <v>600</v>
      </c>
      <c r="C3353" t="s">
        <v>601</v>
      </c>
      <c r="D3353" t="s">
        <v>10</v>
      </c>
      <c r="E3353">
        <v>50</v>
      </c>
      <c r="F3353" t="s">
        <v>31</v>
      </c>
      <c r="G3353">
        <v>2</v>
      </c>
      <c r="I3353" t="s">
        <v>52</v>
      </c>
      <c r="J3353" t="b">
        <f t="shared" si="52"/>
        <v>0</v>
      </c>
      <c r="N3353">
        <v>396647</v>
      </c>
      <c r="V3353">
        <v>50</v>
      </c>
    </row>
    <row r="3354" spans="1:22" x14ac:dyDescent="0.25">
      <c r="A3354">
        <v>396299</v>
      </c>
      <c r="B3354" t="s">
        <v>593</v>
      </c>
      <c r="C3354" t="s">
        <v>594</v>
      </c>
      <c r="D3354" t="s">
        <v>10</v>
      </c>
      <c r="E3354">
        <v>50</v>
      </c>
      <c r="F3354" t="s">
        <v>11</v>
      </c>
      <c r="G3354">
        <v>1</v>
      </c>
      <c r="I3354" t="s">
        <v>52</v>
      </c>
      <c r="J3354" t="b">
        <f t="shared" si="52"/>
        <v>0</v>
      </c>
      <c r="N3354">
        <v>396648</v>
      </c>
      <c r="V3354">
        <v>50</v>
      </c>
    </row>
    <row r="3355" spans="1:22" x14ac:dyDescent="0.25">
      <c r="A3355">
        <v>396300</v>
      </c>
      <c r="B3355" t="s">
        <v>602</v>
      </c>
      <c r="C3355" t="s">
        <v>603</v>
      </c>
      <c r="D3355" t="s">
        <v>10</v>
      </c>
      <c r="E3355">
        <v>50</v>
      </c>
      <c r="F3355" t="s">
        <v>11</v>
      </c>
      <c r="G3355">
        <v>1</v>
      </c>
      <c r="H3355" t="s">
        <v>604</v>
      </c>
      <c r="I3355" t="s">
        <v>52</v>
      </c>
      <c r="J3355" t="b">
        <f t="shared" si="52"/>
        <v>0</v>
      </c>
      <c r="N3355">
        <v>396649</v>
      </c>
      <c r="V3355">
        <v>50</v>
      </c>
    </row>
    <row r="3356" spans="1:22" x14ac:dyDescent="0.25">
      <c r="A3356">
        <v>396301</v>
      </c>
      <c r="B3356" t="s">
        <v>605</v>
      </c>
      <c r="C3356" t="s">
        <v>606</v>
      </c>
      <c r="D3356" t="s">
        <v>10</v>
      </c>
      <c r="E3356">
        <v>47</v>
      </c>
      <c r="F3356" t="s">
        <v>31</v>
      </c>
      <c r="G3356">
        <v>2</v>
      </c>
      <c r="I3356" t="s">
        <v>52</v>
      </c>
      <c r="J3356" t="b">
        <f t="shared" si="52"/>
        <v>0</v>
      </c>
      <c r="N3356">
        <v>396650</v>
      </c>
      <c r="V3356">
        <v>50</v>
      </c>
    </row>
    <row r="3357" spans="1:22" x14ac:dyDescent="0.25">
      <c r="A3357">
        <v>396302</v>
      </c>
      <c r="B3357">
        <v>27030</v>
      </c>
      <c r="C3357" t="s">
        <v>265</v>
      </c>
      <c r="D3357" t="s">
        <v>10</v>
      </c>
      <c r="E3357">
        <v>47</v>
      </c>
      <c r="F3357" t="s">
        <v>11</v>
      </c>
      <c r="G3357">
        <v>1</v>
      </c>
      <c r="H3357" t="s">
        <v>160</v>
      </c>
      <c r="I3357" t="s">
        <v>52</v>
      </c>
      <c r="J3357" t="b">
        <f t="shared" si="52"/>
        <v>0</v>
      </c>
      <c r="N3357">
        <v>396651</v>
      </c>
      <c r="V3357">
        <v>50</v>
      </c>
    </row>
    <row r="3358" spans="1:22" x14ac:dyDescent="0.25">
      <c r="A3358">
        <v>396303</v>
      </c>
      <c r="B3358">
        <v>35752</v>
      </c>
      <c r="C3358" t="s">
        <v>248</v>
      </c>
      <c r="D3358" t="s">
        <v>10</v>
      </c>
      <c r="E3358">
        <v>47</v>
      </c>
      <c r="F3358" t="s">
        <v>11</v>
      </c>
      <c r="G3358">
        <v>1</v>
      </c>
      <c r="H3358" t="s">
        <v>160</v>
      </c>
      <c r="I3358" t="s">
        <v>52</v>
      </c>
      <c r="J3358" t="b">
        <f t="shared" si="52"/>
        <v>0</v>
      </c>
      <c r="N3358">
        <v>396652</v>
      </c>
      <c r="V3358">
        <v>50</v>
      </c>
    </row>
    <row r="3359" spans="1:22" x14ac:dyDescent="0.25">
      <c r="A3359">
        <v>396304</v>
      </c>
      <c r="B3359">
        <v>35808</v>
      </c>
      <c r="C3359" t="s">
        <v>249</v>
      </c>
      <c r="D3359" t="s">
        <v>10</v>
      </c>
      <c r="E3359">
        <v>141</v>
      </c>
      <c r="F3359" t="s">
        <v>11</v>
      </c>
      <c r="G3359">
        <v>1</v>
      </c>
      <c r="H3359" t="s">
        <v>22</v>
      </c>
      <c r="I3359" t="s">
        <v>52</v>
      </c>
      <c r="J3359" t="b">
        <f t="shared" si="52"/>
        <v>0</v>
      </c>
      <c r="N3359">
        <v>396654</v>
      </c>
      <c r="V3359">
        <v>50</v>
      </c>
    </row>
    <row r="3360" spans="1:22" x14ac:dyDescent="0.25">
      <c r="A3360">
        <v>396305</v>
      </c>
      <c r="B3360">
        <v>35811</v>
      </c>
      <c r="C3360" t="s">
        <v>250</v>
      </c>
      <c r="D3360" t="s">
        <v>10</v>
      </c>
      <c r="E3360">
        <v>47</v>
      </c>
      <c r="F3360" t="s">
        <v>11</v>
      </c>
      <c r="G3360">
        <v>1</v>
      </c>
      <c r="I3360" t="s">
        <v>52</v>
      </c>
      <c r="J3360" t="b">
        <f t="shared" si="52"/>
        <v>0</v>
      </c>
      <c r="N3360">
        <v>396655</v>
      </c>
      <c r="V3360">
        <v>50</v>
      </c>
    </row>
    <row r="3361" spans="1:22" x14ac:dyDescent="0.25">
      <c r="A3361">
        <v>396306</v>
      </c>
      <c r="B3361">
        <v>27030</v>
      </c>
      <c r="C3361" t="s">
        <v>265</v>
      </c>
      <c r="D3361" t="s">
        <v>10</v>
      </c>
      <c r="E3361">
        <v>6</v>
      </c>
      <c r="F3361" t="s">
        <v>11</v>
      </c>
      <c r="G3361">
        <v>1</v>
      </c>
      <c r="H3361" t="s">
        <v>160</v>
      </c>
      <c r="I3361" t="s">
        <v>297</v>
      </c>
      <c r="J3361" t="b">
        <f t="shared" si="52"/>
        <v>0</v>
      </c>
      <c r="N3361">
        <v>396669</v>
      </c>
      <c r="V3361">
        <v>50</v>
      </c>
    </row>
    <row r="3362" spans="1:22" x14ac:dyDescent="0.25">
      <c r="A3362">
        <v>396307</v>
      </c>
      <c r="B3362" t="s">
        <v>607</v>
      </c>
      <c r="C3362" t="s">
        <v>608</v>
      </c>
      <c r="D3362" t="s">
        <v>10</v>
      </c>
      <c r="E3362">
        <v>50</v>
      </c>
      <c r="F3362" t="s">
        <v>31</v>
      </c>
      <c r="G3362">
        <v>2</v>
      </c>
      <c r="I3362" t="s">
        <v>52</v>
      </c>
      <c r="J3362" t="b">
        <f t="shared" si="52"/>
        <v>0</v>
      </c>
      <c r="N3362">
        <v>396670</v>
      </c>
      <c r="V3362">
        <v>50</v>
      </c>
    </row>
    <row r="3363" spans="1:22" x14ac:dyDescent="0.25">
      <c r="A3363">
        <v>396308</v>
      </c>
      <c r="B3363" t="s">
        <v>605</v>
      </c>
      <c r="C3363" t="s">
        <v>606</v>
      </c>
      <c r="D3363" t="s">
        <v>10</v>
      </c>
      <c r="E3363">
        <v>50</v>
      </c>
      <c r="F3363" t="s">
        <v>11</v>
      </c>
      <c r="G3363">
        <v>2</v>
      </c>
      <c r="I3363" t="s">
        <v>52</v>
      </c>
      <c r="J3363" t="b">
        <f t="shared" si="52"/>
        <v>0</v>
      </c>
      <c r="N3363">
        <v>396671</v>
      </c>
      <c r="V3363">
        <v>50</v>
      </c>
    </row>
    <row r="3364" spans="1:22" x14ac:dyDescent="0.25">
      <c r="A3364">
        <v>396309</v>
      </c>
      <c r="B3364" t="s">
        <v>609</v>
      </c>
      <c r="C3364" t="s">
        <v>610</v>
      </c>
      <c r="D3364" t="s">
        <v>10</v>
      </c>
      <c r="E3364">
        <v>50</v>
      </c>
      <c r="F3364" t="s">
        <v>31</v>
      </c>
      <c r="G3364">
        <v>3</v>
      </c>
      <c r="H3364" t="s">
        <v>62</v>
      </c>
      <c r="I3364" t="s">
        <v>52</v>
      </c>
      <c r="J3364" t="b">
        <f t="shared" si="52"/>
        <v>0</v>
      </c>
      <c r="N3364">
        <v>396672</v>
      </c>
      <c r="V3364">
        <v>50</v>
      </c>
    </row>
    <row r="3365" spans="1:22" x14ac:dyDescent="0.25">
      <c r="A3365">
        <v>396310</v>
      </c>
      <c r="B3365" t="s">
        <v>607</v>
      </c>
      <c r="C3365" t="s">
        <v>608</v>
      </c>
      <c r="D3365" t="s">
        <v>10</v>
      </c>
      <c r="E3365">
        <v>50</v>
      </c>
      <c r="F3365" t="s">
        <v>11</v>
      </c>
      <c r="G3365">
        <v>2</v>
      </c>
      <c r="I3365" t="s">
        <v>52</v>
      </c>
      <c r="J3365" t="b">
        <f t="shared" si="52"/>
        <v>0</v>
      </c>
      <c r="N3365">
        <v>396673</v>
      </c>
      <c r="V3365">
        <v>50</v>
      </c>
    </row>
    <row r="3366" spans="1:22" x14ac:dyDescent="0.25">
      <c r="A3366">
        <v>396311</v>
      </c>
      <c r="B3366" t="s">
        <v>600</v>
      </c>
      <c r="C3366" t="s">
        <v>601</v>
      </c>
      <c r="D3366" t="s">
        <v>10</v>
      </c>
      <c r="E3366">
        <v>50</v>
      </c>
      <c r="F3366" t="s">
        <v>11</v>
      </c>
      <c r="G3366">
        <v>2</v>
      </c>
      <c r="I3366" t="s">
        <v>52</v>
      </c>
      <c r="J3366" t="b">
        <f t="shared" si="52"/>
        <v>0</v>
      </c>
      <c r="N3366">
        <v>396674</v>
      </c>
      <c r="V3366">
        <v>50</v>
      </c>
    </row>
    <row r="3367" spans="1:22" x14ac:dyDescent="0.25">
      <c r="A3367">
        <v>396312</v>
      </c>
      <c r="B3367" t="s">
        <v>609</v>
      </c>
      <c r="C3367" t="s">
        <v>610</v>
      </c>
      <c r="D3367" t="s">
        <v>10</v>
      </c>
      <c r="E3367">
        <v>50</v>
      </c>
      <c r="F3367" t="s">
        <v>11</v>
      </c>
      <c r="G3367">
        <v>3</v>
      </c>
      <c r="H3367" t="s">
        <v>62</v>
      </c>
      <c r="I3367" t="s">
        <v>13</v>
      </c>
      <c r="J3367" t="b">
        <f t="shared" si="52"/>
        <v>0</v>
      </c>
      <c r="N3367">
        <v>396675</v>
      </c>
      <c r="V3367">
        <v>50</v>
      </c>
    </row>
    <row r="3368" spans="1:22" x14ac:dyDescent="0.25">
      <c r="A3368">
        <v>396315</v>
      </c>
      <c r="B3368" t="s">
        <v>980</v>
      </c>
      <c r="C3368" t="s">
        <v>981</v>
      </c>
      <c r="D3368" t="s">
        <v>10</v>
      </c>
      <c r="E3368">
        <v>250</v>
      </c>
      <c r="F3368" t="s">
        <v>31</v>
      </c>
      <c r="G3368">
        <v>1</v>
      </c>
      <c r="I3368" t="s">
        <v>37</v>
      </c>
      <c r="J3368" t="b">
        <f t="shared" si="52"/>
        <v>0</v>
      </c>
      <c r="N3368">
        <v>396676</v>
      </c>
      <c r="V3368">
        <v>50</v>
      </c>
    </row>
    <row r="3369" spans="1:22" x14ac:dyDescent="0.25">
      <c r="A3369">
        <v>396316</v>
      </c>
      <c r="B3369" t="s">
        <v>980</v>
      </c>
      <c r="C3369" t="s">
        <v>981</v>
      </c>
      <c r="D3369" t="s">
        <v>10</v>
      </c>
      <c r="E3369">
        <v>250</v>
      </c>
      <c r="F3369" t="s">
        <v>11</v>
      </c>
      <c r="G3369">
        <v>2</v>
      </c>
      <c r="I3369" t="s">
        <v>37</v>
      </c>
      <c r="J3369" t="b">
        <f t="shared" si="52"/>
        <v>0</v>
      </c>
      <c r="N3369">
        <v>396677</v>
      </c>
      <c r="V3369">
        <v>50</v>
      </c>
    </row>
    <row r="3370" spans="1:22" x14ac:dyDescent="0.25">
      <c r="A3370">
        <v>396317</v>
      </c>
      <c r="B3370" t="s">
        <v>980</v>
      </c>
      <c r="C3370" t="s">
        <v>981</v>
      </c>
      <c r="D3370" t="s">
        <v>10</v>
      </c>
      <c r="E3370">
        <v>90</v>
      </c>
      <c r="F3370" t="s">
        <v>11</v>
      </c>
      <c r="G3370">
        <v>2</v>
      </c>
      <c r="I3370" t="s">
        <v>13</v>
      </c>
      <c r="J3370" t="b">
        <f t="shared" si="52"/>
        <v>0</v>
      </c>
      <c r="N3370">
        <v>396678</v>
      </c>
      <c r="V3370">
        <v>50</v>
      </c>
    </row>
    <row r="3371" spans="1:22" x14ac:dyDescent="0.25">
      <c r="A3371">
        <v>396318</v>
      </c>
      <c r="B3371" t="s">
        <v>721</v>
      </c>
      <c r="C3371" t="s">
        <v>722</v>
      </c>
      <c r="D3371" t="s">
        <v>10</v>
      </c>
      <c r="E3371">
        <v>250</v>
      </c>
      <c r="F3371" t="s">
        <v>31</v>
      </c>
      <c r="G3371">
        <v>2</v>
      </c>
      <c r="I3371" t="s">
        <v>52</v>
      </c>
      <c r="J3371" t="b">
        <f t="shared" si="52"/>
        <v>0</v>
      </c>
      <c r="N3371">
        <v>396679</v>
      </c>
      <c r="V3371">
        <v>50</v>
      </c>
    </row>
    <row r="3372" spans="1:22" x14ac:dyDescent="0.25">
      <c r="A3372">
        <v>396319</v>
      </c>
      <c r="B3372" t="s">
        <v>980</v>
      </c>
      <c r="C3372" t="s">
        <v>981</v>
      </c>
      <c r="D3372" t="s">
        <v>10</v>
      </c>
      <c r="E3372">
        <v>250</v>
      </c>
      <c r="F3372" t="s">
        <v>11</v>
      </c>
      <c r="G3372">
        <v>1</v>
      </c>
      <c r="I3372" t="s">
        <v>52</v>
      </c>
      <c r="J3372" t="b">
        <f t="shared" si="52"/>
        <v>0</v>
      </c>
      <c r="N3372">
        <v>396680</v>
      </c>
      <c r="V3372">
        <v>50</v>
      </c>
    </row>
    <row r="3373" spans="1:22" x14ac:dyDescent="0.25">
      <c r="A3373">
        <v>396320</v>
      </c>
      <c r="B3373">
        <v>56461</v>
      </c>
      <c r="C3373" t="s">
        <v>982</v>
      </c>
      <c r="D3373" t="s">
        <v>10</v>
      </c>
      <c r="E3373">
        <v>250</v>
      </c>
      <c r="F3373" t="s">
        <v>11</v>
      </c>
      <c r="G3373">
        <v>1</v>
      </c>
      <c r="H3373" t="s">
        <v>32</v>
      </c>
      <c r="I3373" t="s">
        <v>52</v>
      </c>
      <c r="J3373" t="b">
        <f t="shared" si="52"/>
        <v>0</v>
      </c>
      <c r="N3373">
        <v>396681</v>
      </c>
      <c r="V3373">
        <v>50</v>
      </c>
    </row>
    <row r="3374" spans="1:22" x14ac:dyDescent="0.25">
      <c r="A3374">
        <v>396321</v>
      </c>
      <c r="B3374" t="s">
        <v>721</v>
      </c>
      <c r="C3374" t="s">
        <v>722</v>
      </c>
      <c r="D3374" t="s">
        <v>10</v>
      </c>
      <c r="E3374">
        <v>374</v>
      </c>
      <c r="F3374" t="s">
        <v>11</v>
      </c>
      <c r="G3374">
        <v>2</v>
      </c>
      <c r="I3374" t="s">
        <v>13</v>
      </c>
      <c r="J3374" t="b">
        <f t="shared" si="52"/>
        <v>0</v>
      </c>
      <c r="N3374">
        <v>396682</v>
      </c>
      <c r="V3374">
        <v>50</v>
      </c>
    </row>
    <row r="3375" spans="1:22" x14ac:dyDescent="0.25">
      <c r="A3375">
        <v>396322</v>
      </c>
      <c r="B3375" t="s">
        <v>721</v>
      </c>
      <c r="C3375" t="s">
        <v>722</v>
      </c>
      <c r="D3375" t="s">
        <v>10</v>
      </c>
      <c r="E3375">
        <v>52</v>
      </c>
      <c r="F3375" t="s">
        <v>31</v>
      </c>
      <c r="G3375">
        <v>1</v>
      </c>
      <c r="I3375" t="s">
        <v>37</v>
      </c>
      <c r="J3375" t="b">
        <f t="shared" si="52"/>
        <v>0</v>
      </c>
      <c r="N3375">
        <v>396683</v>
      </c>
      <c r="V3375">
        <v>50</v>
      </c>
    </row>
    <row r="3376" spans="1:22" x14ac:dyDescent="0.25">
      <c r="A3376">
        <v>396323</v>
      </c>
      <c r="B3376" t="s">
        <v>721</v>
      </c>
      <c r="C3376" t="s">
        <v>722</v>
      </c>
      <c r="D3376" t="s">
        <v>10</v>
      </c>
      <c r="E3376">
        <v>52</v>
      </c>
      <c r="F3376" t="s">
        <v>11</v>
      </c>
      <c r="G3376">
        <v>2</v>
      </c>
      <c r="I3376" t="s">
        <v>37</v>
      </c>
      <c r="J3376" t="b">
        <f t="shared" si="52"/>
        <v>0</v>
      </c>
      <c r="N3376">
        <v>396684</v>
      </c>
      <c r="V3376">
        <v>50</v>
      </c>
    </row>
    <row r="3377" spans="1:22" x14ac:dyDescent="0.25">
      <c r="A3377">
        <v>396324</v>
      </c>
      <c r="B3377" t="s">
        <v>721</v>
      </c>
      <c r="C3377" t="s">
        <v>722</v>
      </c>
      <c r="D3377" t="s">
        <v>10</v>
      </c>
      <c r="E3377">
        <v>323</v>
      </c>
      <c r="F3377" t="s">
        <v>31</v>
      </c>
      <c r="G3377">
        <v>2</v>
      </c>
      <c r="I3377" t="s">
        <v>13</v>
      </c>
      <c r="J3377" t="b">
        <f t="shared" si="52"/>
        <v>0</v>
      </c>
      <c r="N3377">
        <v>396685</v>
      </c>
      <c r="V3377">
        <v>50</v>
      </c>
    </row>
    <row r="3378" spans="1:22" x14ac:dyDescent="0.25">
      <c r="A3378">
        <v>396327</v>
      </c>
      <c r="B3378" t="s">
        <v>744</v>
      </c>
      <c r="C3378" t="s">
        <v>745</v>
      </c>
      <c r="D3378" t="s">
        <v>10</v>
      </c>
      <c r="E3378">
        <v>248</v>
      </c>
      <c r="F3378" t="s">
        <v>31</v>
      </c>
      <c r="G3378">
        <v>3</v>
      </c>
      <c r="H3378" t="s">
        <v>62</v>
      </c>
      <c r="I3378" t="s">
        <v>52</v>
      </c>
      <c r="J3378" t="b">
        <f t="shared" si="52"/>
        <v>0</v>
      </c>
      <c r="N3378">
        <v>396686</v>
      </c>
      <c r="V3378">
        <v>50</v>
      </c>
    </row>
    <row r="3379" spans="1:22" x14ac:dyDescent="0.25">
      <c r="A3379">
        <v>396328</v>
      </c>
      <c r="B3379" t="s">
        <v>987</v>
      </c>
      <c r="C3379" t="s">
        <v>988</v>
      </c>
      <c r="D3379" t="s">
        <v>10</v>
      </c>
      <c r="E3379">
        <v>248</v>
      </c>
      <c r="F3379" t="s">
        <v>11</v>
      </c>
      <c r="G3379">
        <v>2</v>
      </c>
      <c r="I3379" t="s">
        <v>52</v>
      </c>
      <c r="J3379" t="b">
        <f t="shared" si="52"/>
        <v>0</v>
      </c>
      <c r="N3379">
        <v>396687</v>
      </c>
      <c r="V3379">
        <v>50</v>
      </c>
    </row>
    <row r="3380" spans="1:22" x14ac:dyDescent="0.25">
      <c r="A3380">
        <v>396329</v>
      </c>
      <c r="B3380" t="s">
        <v>721</v>
      </c>
      <c r="C3380" t="s">
        <v>722</v>
      </c>
      <c r="D3380" t="s">
        <v>10</v>
      </c>
      <c r="E3380">
        <v>248</v>
      </c>
      <c r="F3380" t="s">
        <v>11</v>
      </c>
      <c r="G3380">
        <v>2</v>
      </c>
      <c r="I3380" t="s">
        <v>52</v>
      </c>
      <c r="J3380" t="b">
        <f t="shared" si="52"/>
        <v>0</v>
      </c>
      <c r="N3380">
        <v>396688</v>
      </c>
      <c r="V3380">
        <v>50</v>
      </c>
    </row>
    <row r="3381" spans="1:22" x14ac:dyDescent="0.25">
      <c r="A3381">
        <v>396330</v>
      </c>
      <c r="B3381" t="s">
        <v>978</v>
      </c>
      <c r="C3381" t="s">
        <v>979</v>
      </c>
      <c r="D3381" t="s">
        <v>10</v>
      </c>
      <c r="E3381">
        <v>248</v>
      </c>
      <c r="F3381" t="s">
        <v>11</v>
      </c>
      <c r="G3381">
        <v>2</v>
      </c>
      <c r="I3381" t="s">
        <v>52</v>
      </c>
      <c r="J3381" t="b">
        <f t="shared" si="52"/>
        <v>0</v>
      </c>
      <c r="N3381">
        <v>396689</v>
      </c>
      <c r="V3381">
        <v>50</v>
      </c>
    </row>
    <row r="3382" spans="1:22" x14ac:dyDescent="0.25">
      <c r="A3382">
        <v>396335</v>
      </c>
      <c r="B3382" t="s">
        <v>954</v>
      </c>
      <c r="C3382" t="s">
        <v>955</v>
      </c>
      <c r="D3382" t="s">
        <v>10</v>
      </c>
      <c r="E3382">
        <v>50</v>
      </c>
      <c r="F3382" t="s">
        <v>31</v>
      </c>
      <c r="G3382">
        <v>2</v>
      </c>
      <c r="I3382" t="s">
        <v>52</v>
      </c>
      <c r="J3382" t="b">
        <f t="shared" si="52"/>
        <v>0</v>
      </c>
      <c r="N3382">
        <v>396690</v>
      </c>
      <c r="V3382">
        <v>50</v>
      </c>
    </row>
    <row r="3383" spans="1:22" x14ac:dyDescent="0.25">
      <c r="A3383">
        <v>396336</v>
      </c>
      <c r="B3383" t="s">
        <v>865</v>
      </c>
      <c r="C3383" t="s">
        <v>866</v>
      </c>
      <c r="D3383" t="s">
        <v>10</v>
      </c>
      <c r="E3383">
        <v>150</v>
      </c>
      <c r="F3383" t="s">
        <v>11</v>
      </c>
      <c r="G3383">
        <v>1</v>
      </c>
      <c r="H3383" t="s">
        <v>140</v>
      </c>
      <c r="I3383" t="s">
        <v>52</v>
      </c>
      <c r="J3383" t="b">
        <f t="shared" si="52"/>
        <v>0</v>
      </c>
      <c r="N3383">
        <v>396691</v>
      </c>
      <c r="V3383">
        <v>50</v>
      </c>
    </row>
    <row r="3384" spans="1:22" x14ac:dyDescent="0.25">
      <c r="A3384">
        <v>396337</v>
      </c>
      <c r="B3384" t="s">
        <v>837</v>
      </c>
      <c r="C3384" t="s">
        <v>838</v>
      </c>
      <c r="D3384" t="s">
        <v>10</v>
      </c>
      <c r="E3384">
        <v>50</v>
      </c>
      <c r="F3384" t="s">
        <v>11</v>
      </c>
      <c r="G3384">
        <v>1</v>
      </c>
      <c r="H3384" t="s">
        <v>141</v>
      </c>
      <c r="I3384" t="s">
        <v>52</v>
      </c>
      <c r="J3384" t="b">
        <f t="shared" si="52"/>
        <v>0</v>
      </c>
      <c r="N3384">
        <v>396692</v>
      </c>
      <c r="V3384">
        <v>50</v>
      </c>
    </row>
    <row r="3385" spans="1:22" x14ac:dyDescent="0.25">
      <c r="A3385">
        <v>396338</v>
      </c>
      <c r="B3385" t="s">
        <v>803</v>
      </c>
      <c r="C3385" t="s">
        <v>804</v>
      </c>
      <c r="D3385" t="s">
        <v>10</v>
      </c>
      <c r="E3385">
        <v>50</v>
      </c>
      <c r="F3385" t="s">
        <v>11</v>
      </c>
      <c r="G3385">
        <v>1</v>
      </c>
      <c r="H3385" t="s">
        <v>148</v>
      </c>
      <c r="I3385" t="s">
        <v>52</v>
      </c>
      <c r="J3385" t="b">
        <f t="shared" si="52"/>
        <v>0</v>
      </c>
      <c r="N3385">
        <v>396693</v>
      </c>
      <c r="V3385">
        <v>50</v>
      </c>
    </row>
    <row r="3386" spans="1:22" x14ac:dyDescent="0.25">
      <c r="A3386">
        <v>396340</v>
      </c>
      <c r="B3386" t="s">
        <v>870</v>
      </c>
      <c r="C3386" t="s">
        <v>871</v>
      </c>
      <c r="D3386" t="s">
        <v>10</v>
      </c>
      <c r="E3386">
        <v>50</v>
      </c>
      <c r="F3386" t="s">
        <v>31</v>
      </c>
      <c r="G3386">
        <v>2</v>
      </c>
      <c r="I3386" t="s">
        <v>52</v>
      </c>
      <c r="J3386" t="b">
        <f t="shared" si="52"/>
        <v>0</v>
      </c>
      <c r="N3386">
        <v>396694</v>
      </c>
      <c r="V3386">
        <v>50</v>
      </c>
    </row>
    <row r="3387" spans="1:22" x14ac:dyDescent="0.25">
      <c r="A3387">
        <v>396341</v>
      </c>
      <c r="B3387" t="s">
        <v>867</v>
      </c>
      <c r="C3387" t="s">
        <v>868</v>
      </c>
      <c r="D3387" t="s">
        <v>10</v>
      </c>
      <c r="E3387">
        <v>50</v>
      </c>
      <c r="F3387" t="s">
        <v>11</v>
      </c>
      <c r="G3387">
        <v>2</v>
      </c>
      <c r="I3387" t="s">
        <v>52</v>
      </c>
      <c r="J3387" t="b">
        <f t="shared" si="52"/>
        <v>0</v>
      </c>
      <c r="N3387">
        <v>396695</v>
      </c>
      <c r="V3387">
        <v>50</v>
      </c>
    </row>
    <row r="3388" spans="1:22" x14ac:dyDescent="0.25">
      <c r="A3388">
        <v>396360</v>
      </c>
      <c r="B3388" t="s">
        <v>960</v>
      </c>
      <c r="C3388" t="s">
        <v>961</v>
      </c>
      <c r="D3388" t="s">
        <v>10</v>
      </c>
      <c r="E3388">
        <v>5</v>
      </c>
      <c r="F3388" t="s">
        <v>31</v>
      </c>
      <c r="G3388">
        <v>2</v>
      </c>
      <c r="I3388" t="s">
        <v>52</v>
      </c>
      <c r="J3388" t="b">
        <f t="shared" si="52"/>
        <v>0</v>
      </c>
      <c r="N3388">
        <v>396696</v>
      </c>
      <c r="V3388">
        <v>50</v>
      </c>
    </row>
    <row r="3389" spans="1:22" x14ac:dyDescent="0.25">
      <c r="A3389">
        <v>396361</v>
      </c>
      <c r="B3389">
        <v>125155</v>
      </c>
      <c r="C3389" t="s">
        <v>833</v>
      </c>
      <c r="D3389" t="s">
        <v>10</v>
      </c>
      <c r="E3389">
        <v>5</v>
      </c>
      <c r="F3389" t="s">
        <v>11</v>
      </c>
      <c r="G3389">
        <v>1</v>
      </c>
      <c r="H3389" t="s">
        <v>24</v>
      </c>
      <c r="I3389" t="s">
        <v>52</v>
      </c>
      <c r="J3389" t="b">
        <f t="shared" si="52"/>
        <v>0</v>
      </c>
      <c r="N3389">
        <v>396697</v>
      </c>
      <c r="V3389">
        <v>50</v>
      </c>
    </row>
    <row r="3390" spans="1:22" x14ac:dyDescent="0.25">
      <c r="A3390">
        <v>396362</v>
      </c>
      <c r="B3390">
        <v>103601</v>
      </c>
      <c r="C3390" t="s">
        <v>964</v>
      </c>
      <c r="D3390" t="s">
        <v>10</v>
      </c>
      <c r="E3390">
        <v>5</v>
      </c>
      <c r="F3390" t="s">
        <v>11</v>
      </c>
      <c r="G3390">
        <v>1</v>
      </c>
      <c r="H3390" t="s">
        <v>24</v>
      </c>
      <c r="I3390" t="s">
        <v>52</v>
      </c>
      <c r="J3390" t="b">
        <f t="shared" si="52"/>
        <v>0</v>
      </c>
      <c r="N3390">
        <v>396717</v>
      </c>
      <c r="V3390">
        <v>50</v>
      </c>
    </row>
    <row r="3391" spans="1:22" x14ac:dyDescent="0.25">
      <c r="A3391">
        <v>396363</v>
      </c>
      <c r="B3391">
        <v>103000</v>
      </c>
      <c r="C3391" t="s">
        <v>215</v>
      </c>
      <c r="D3391" t="s">
        <v>10</v>
      </c>
      <c r="E3391">
        <v>5</v>
      </c>
      <c r="F3391" t="s">
        <v>11</v>
      </c>
      <c r="G3391">
        <v>1</v>
      </c>
      <c r="H3391" t="s">
        <v>24</v>
      </c>
      <c r="I3391" t="s">
        <v>52</v>
      </c>
      <c r="J3391" t="b">
        <f t="shared" si="52"/>
        <v>0</v>
      </c>
      <c r="N3391">
        <v>396718</v>
      </c>
      <c r="V3391">
        <v>50</v>
      </c>
    </row>
    <row r="3392" spans="1:22" x14ac:dyDescent="0.25">
      <c r="A3392">
        <v>396364</v>
      </c>
      <c r="B3392">
        <v>103543</v>
      </c>
      <c r="C3392" t="s">
        <v>421</v>
      </c>
      <c r="D3392" t="s">
        <v>10</v>
      </c>
      <c r="E3392">
        <v>5</v>
      </c>
      <c r="F3392" t="s">
        <v>11</v>
      </c>
      <c r="G3392">
        <v>1</v>
      </c>
      <c r="H3392" t="s">
        <v>24</v>
      </c>
      <c r="I3392" t="s">
        <v>52</v>
      </c>
      <c r="J3392" t="b">
        <f t="shared" si="52"/>
        <v>0</v>
      </c>
      <c r="N3392">
        <v>396719</v>
      </c>
      <c r="V3392">
        <v>50</v>
      </c>
    </row>
    <row r="3393" spans="1:22" x14ac:dyDescent="0.25">
      <c r="A3393">
        <v>396365</v>
      </c>
      <c r="B3393">
        <v>103501</v>
      </c>
      <c r="C3393" t="s">
        <v>23</v>
      </c>
      <c r="D3393" t="s">
        <v>10</v>
      </c>
      <c r="E3393">
        <v>35</v>
      </c>
      <c r="F3393" t="s">
        <v>11</v>
      </c>
      <c r="G3393">
        <v>1</v>
      </c>
      <c r="H3393" t="s">
        <v>24</v>
      </c>
      <c r="I3393" t="s">
        <v>52</v>
      </c>
      <c r="J3393" t="b">
        <f t="shared" si="52"/>
        <v>0</v>
      </c>
      <c r="N3393">
        <v>396720</v>
      </c>
      <c r="V3393">
        <v>50</v>
      </c>
    </row>
    <row r="3394" spans="1:22" x14ac:dyDescent="0.25">
      <c r="A3394">
        <v>396366</v>
      </c>
      <c r="B3394">
        <v>103618</v>
      </c>
      <c r="C3394" t="s">
        <v>841</v>
      </c>
      <c r="D3394" t="s">
        <v>10</v>
      </c>
      <c r="E3394">
        <v>5</v>
      </c>
      <c r="F3394" t="s">
        <v>11</v>
      </c>
      <c r="G3394">
        <v>1</v>
      </c>
      <c r="H3394" t="s">
        <v>24</v>
      </c>
      <c r="I3394" t="s">
        <v>52</v>
      </c>
      <c r="J3394" t="b">
        <f t="shared" si="52"/>
        <v>0</v>
      </c>
      <c r="N3394">
        <v>396721</v>
      </c>
      <c r="V3394">
        <v>50</v>
      </c>
    </row>
    <row r="3395" spans="1:22" x14ac:dyDescent="0.25">
      <c r="A3395">
        <v>396367</v>
      </c>
      <c r="B3395">
        <v>103466</v>
      </c>
      <c r="C3395" t="s">
        <v>840</v>
      </c>
      <c r="D3395" t="s">
        <v>10</v>
      </c>
      <c r="E3395">
        <v>5</v>
      </c>
      <c r="F3395" t="s">
        <v>11</v>
      </c>
      <c r="G3395">
        <v>1</v>
      </c>
      <c r="H3395" t="s">
        <v>24</v>
      </c>
      <c r="I3395" t="s">
        <v>52</v>
      </c>
      <c r="J3395" t="b">
        <f t="shared" si="52"/>
        <v>0</v>
      </c>
      <c r="N3395">
        <v>396722</v>
      </c>
      <c r="V3395">
        <v>50</v>
      </c>
    </row>
    <row r="3396" spans="1:22" x14ac:dyDescent="0.25">
      <c r="A3396">
        <v>396368</v>
      </c>
      <c r="B3396">
        <v>115638</v>
      </c>
      <c r="C3396" t="s">
        <v>962</v>
      </c>
      <c r="D3396" t="s">
        <v>10</v>
      </c>
      <c r="E3396">
        <v>5</v>
      </c>
      <c r="F3396" t="s">
        <v>11</v>
      </c>
      <c r="G3396">
        <v>1</v>
      </c>
      <c r="H3396" t="s">
        <v>963</v>
      </c>
      <c r="I3396" t="s">
        <v>52</v>
      </c>
      <c r="J3396" t="b">
        <f t="shared" si="52"/>
        <v>0</v>
      </c>
      <c r="N3396">
        <v>396723</v>
      </c>
      <c r="V3396">
        <v>50</v>
      </c>
    </row>
    <row r="3397" spans="1:22" x14ac:dyDescent="0.25">
      <c r="A3397">
        <v>396369</v>
      </c>
      <c r="B3397" t="s">
        <v>829</v>
      </c>
      <c r="C3397" t="s">
        <v>830</v>
      </c>
      <c r="D3397" t="s">
        <v>10</v>
      </c>
      <c r="E3397">
        <v>5</v>
      </c>
      <c r="F3397" t="s">
        <v>11</v>
      </c>
      <c r="G3397">
        <v>1</v>
      </c>
      <c r="H3397" t="s">
        <v>24</v>
      </c>
      <c r="I3397" t="s">
        <v>52</v>
      </c>
      <c r="J3397" t="b">
        <f t="shared" si="52"/>
        <v>0</v>
      </c>
      <c r="N3397">
        <v>396724</v>
      </c>
      <c r="V3397">
        <v>50</v>
      </c>
    </row>
    <row r="3398" spans="1:22" x14ac:dyDescent="0.25">
      <c r="A3398">
        <v>396370</v>
      </c>
      <c r="B3398">
        <v>103434</v>
      </c>
      <c r="C3398" t="s">
        <v>839</v>
      </c>
      <c r="D3398" t="s">
        <v>10</v>
      </c>
      <c r="E3398">
        <v>5</v>
      </c>
      <c r="F3398" t="s">
        <v>11</v>
      </c>
      <c r="G3398">
        <v>1</v>
      </c>
      <c r="H3398" t="s">
        <v>24</v>
      </c>
      <c r="I3398" t="s">
        <v>52</v>
      </c>
      <c r="J3398" t="b">
        <f t="shared" si="52"/>
        <v>0</v>
      </c>
      <c r="N3398">
        <v>396725</v>
      </c>
      <c r="V3398">
        <v>50</v>
      </c>
    </row>
    <row r="3399" spans="1:22" x14ac:dyDescent="0.25">
      <c r="A3399">
        <v>396371</v>
      </c>
      <c r="B3399">
        <v>103351</v>
      </c>
      <c r="C3399" t="s">
        <v>344</v>
      </c>
      <c r="D3399" t="s">
        <v>10</v>
      </c>
      <c r="E3399">
        <v>35</v>
      </c>
      <c r="F3399" t="s">
        <v>11</v>
      </c>
      <c r="G3399">
        <v>1</v>
      </c>
      <c r="H3399" t="s">
        <v>163</v>
      </c>
      <c r="I3399" t="s">
        <v>52</v>
      </c>
      <c r="J3399" t="b">
        <f t="shared" si="52"/>
        <v>0</v>
      </c>
      <c r="N3399">
        <v>396726</v>
      </c>
      <c r="V3399">
        <v>50</v>
      </c>
    </row>
    <row r="3400" spans="1:22" x14ac:dyDescent="0.25">
      <c r="A3400">
        <v>396372</v>
      </c>
      <c r="B3400">
        <v>103401</v>
      </c>
      <c r="C3400" t="s">
        <v>814</v>
      </c>
      <c r="D3400" t="s">
        <v>10</v>
      </c>
      <c r="E3400">
        <v>15</v>
      </c>
      <c r="F3400" t="s">
        <v>11</v>
      </c>
      <c r="G3400">
        <v>1</v>
      </c>
      <c r="H3400" t="s">
        <v>24</v>
      </c>
      <c r="I3400" t="s">
        <v>52</v>
      </c>
      <c r="J3400" t="b">
        <f t="shared" si="52"/>
        <v>0</v>
      </c>
      <c r="N3400">
        <v>396727</v>
      </c>
      <c r="V3400">
        <v>50</v>
      </c>
    </row>
    <row r="3401" spans="1:22" x14ac:dyDescent="0.25">
      <c r="A3401">
        <v>396373</v>
      </c>
      <c r="B3401">
        <v>120030</v>
      </c>
      <c r="C3401" t="s">
        <v>164</v>
      </c>
      <c r="D3401" t="s">
        <v>10</v>
      </c>
      <c r="E3401">
        <v>25</v>
      </c>
      <c r="F3401" t="s">
        <v>11</v>
      </c>
      <c r="G3401">
        <v>1</v>
      </c>
      <c r="H3401" t="s">
        <v>163</v>
      </c>
      <c r="I3401" t="s">
        <v>52</v>
      </c>
      <c r="J3401" t="b">
        <f t="shared" si="52"/>
        <v>0</v>
      </c>
      <c r="N3401">
        <v>396728</v>
      </c>
      <c r="V3401">
        <v>50</v>
      </c>
    </row>
    <row r="3402" spans="1:22" x14ac:dyDescent="0.25">
      <c r="A3402">
        <v>396374</v>
      </c>
      <c r="B3402">
        <v>120020</v>
      </c>
      <c r="C3402" t="s">
        <v>418</v>
      </c>
      <c r="D3402" t="s">
        <v>10</v>
      </c>
      <c r="E3402">
        <v>5</v>
      </c>
      <c r="F3402" t="s">
        <v>11</v>
      </c>
      <c r="G3402">
        <v>1</v>
      </c>
      <c r="H3402" t="s">
        <v>163</v>
      </c>
      <c r="I3402" t="s">
        <v>52</v>
      </c>
      <c r="J3402" t="b">
        <f t="shared" si="52"/>
        <v>0</v>
      </c>
      <c r="N3402">
        <v>396729</v>
      </c>
      <c r="V3402">
        <v>50</v>
      </c>
    </row>
    <row r="3403" spans="1:22" x14ac:dyDescent="0.25">
      <c r="A3403">
        <v>396375</v>
      </c>
      <c r="B3403">
        <v>115040</v>
      </c>
      <c r="C3403" t="s">
        <v>162</v>
      </c>
      <c r="D3403" t="s">
        <v>10</v>
      </c>
      <c r="E3403">
        <v>10</v>
      </c>
      <c r="F3403" t="s">
        <v>11</v>
      </c>
      <c r="G3403">
        <v>1</v>
      </c>
      <c r="H3403" t="s">
        <v>163</v>
      </c>
      <c r="I3403" t="s">
        <v>52</v>
      </c>
      <c r="J3403" t="b">
        <f t="shared" si="52"/>
        <v>0</v>
      </c>
      <c r="N3403">
        <v>396730</v>
      </c>
      <c r="V3403">
        <v>50</v>
      </c>
    </row>
    <row r="3404" spans="1:22" x14ac:dyDescent="0.25">
      <c r="A3404">
        <v>396376</v>
      </c>
      <c r="B3404">
        <v>107020</v>
      </c>
      <c r="C3404" t="s">
        <v>828</v>
      </c>
      <c r="D3404" t="s">
        <v>10</v>
      </c>
      <c r="E3404">
        <v>10</v>
      </c>
      <c r="F3404" t="s">
        <v>11</v>
      </c>
      <c r="G3404">
        <v>1</v>
      </c>
      <c r="H3404" t="s">
        <v>24</v>
      </c>
      <c r="I3404" t="s">
        <v>52</v>
      </c>
      <c r="J3404" t="b">
        <f t="shared" ref="J3404:J3467" si="53">A3404=A3403</f>
        <v>0</v>
      </c>
      <c r="N3404">
        <v>396731</v>
      </c>
      <c r="V3404">
        <v>50</v>
      </c>
    </row>
    <row r="3405" spans="1:22" x14ac:dyDescent="0.25">
      <c r="A3405">
        <v>396377</v>
      </c>
      <c r="B3405">
        <v>107300</v>
      </c>
      <c r="C3405" t="s">
        <v>941</v>
      </c>
      <c r="D3405" t="s">
        <v>10</v>
      </c>
      <c r="E3405">
        <v>5</v>
      </c>
      <c r="F3405" t="s">
        <v>11</v>
      </c>
      <c r="G3405">
        <v>1</v>
      </c>
      <c r="H3405" t="s">
        <v>307</v>
      </c>
      <c r="I3405" t="s">
        <v>52</v>
      </c>
      <c r="J3405" t="b">
        <f t="shared" si="53"/>
        <v>0</v>
      </c>
      <c r="N3405">
        <v>396732</v>
      </c>
      <c r="V3405">
        <v>50</v>
      </c>
    </row>
    <row r="3406" spans="1:22" x14ac:dyDescent="0.25">
      <c r="A3406">
        <v>396380</v>
      </c>
      <c r="B3406" t="s">
        <v>960</v>
      </c>
      <c r="C3406" t="s">
        <v>961</v>
      </c>
      <c r="D3406" t="s">
        <v>10</v>
      </c>
      <c r="E3406">
        <v>5</v>
      </c>
      <c r="F3406" t="s">
        <v>31</v>
      </c>
      <c r="G3406">
        <v>1</v>
      </c>
      <c r="I3406" t="s">
        <v>37</v>
      </c>
      <c r="J3406" t="b">
        <f t="shared" si="53"/>
        <v>0</v>
      </c>
      <c r="N3406">
        <v>396733</v>
      </c>
      <c r="V3406">
        <v>50</v>
      </c>
    </row>
    <row r="3407" spans="1:22" x14ac:dyDescent="0.25">
      <c r="A3407">
        <v>396381</v>
      </c>
      <c r="B3407" t="s">
        <v>960</v>
      </c>
      <c r="C3407" t="s">
        <v>961</v>
      </c>
      <c r="D3407" t="s">
        <v>10</v>
      </c>
      <c r="E3407">
        <v>5</v>
      </c>
      <c r="F3407" t="s">
        <v>11</v>
      </c>
      <c r="G3407">
        <v>2</v>
      </c>
      <c r="I3407" t="s">
        <v>37</v>
      </c>
      <c r="J3407" t="b">
        <f t="shared" si="53"/>
        <v>0</v>
      </c>
      <c r="N3407">
        <v>396734</v>
      </c>
      <c r="V3407">
        <v>50</v>
      </c>
    </row>
    <row r="3408" spans="1:22" x14ac:dyDescent="0.25">
      <c r="A3408">
        <v>396419</v>
      </c>
      <c r="B3408" t="s">
        <v>960</v>
      </c>
      <c r="C3408" t="s">
        <v>961</v>
      </c>
      <c r="D3408" t="s">
        <v>10</v>
      </c>
      <c r="E3408">
        <v>45</v>
      </c>
      <c r="F3408" t="s">
        <v>31</v>
      </c>
      <c r="G3408">
        <v>2</v>
      </c>
      <c r="I3408" t="s">
        <v>52</v>
      </c>
      <c r="J3408" t="b">
        <f t="shared" si="53"/>
        <v>0</v>
      </c>
      <c r="N3408">
        <v>396735</v>
      </c>
      <c r="V3408">
        <v>50</v>
      </c>
    </row>
    <row r="3409" spans="1:22" x14ac:dyDescent="0.25">
      <c r="A3409">
        <v>396420</v>
      </c>
      <c r="B3409">
        <v>125155</v>
      </c>
      <c r="C3409" t="s">
        <v>833</v>
      </c>
      <c r="D3409" t="s">
        <v>10</v>
      </c>
      <c r="E3409">
        <v>45</v>
      </c>
      <c r="F3409" t="s">
        <v>11</v>
      </c>
      <c r="G3409">
        <v>1</v>
      </c>
      <c r="H3409" t="s">
        <v>24</v>
      </c>
      <c r="I3409" t="s">
        <v>52</v>
      </c>
      <c r="J3409" t="b">
        <f t="shared" si="53"/>
        <v>0</v>
      </c>
      <c r="N3409">
        <v>396736</v>
      </c>
      <c r="V3409">
        <v>50</v>
      </c>
    </row>
    <row r="3410" spans="1:22" x14ac:dyDescent="0.25">
      <c r="A3410">
        <v>396421</v>
      </c>
      <c r="B3410">
        <v>103601</v>
      </c>
      <c r="C3410" t="s">
        <v>964</v>
      </c>
      <c r="D3410" t="s">
        <v>10</v>
      </c>
      <c r="E3410">
        <v>45</v>
      </c>
      <c r="F3410" t="s">
        <v>11</v>
      </c>
      <c r="G3410">
        <v>1</v>
      </c>
      <c r="H3410" t="s">
        <v>24</v>
      </c>
      <c r="I3410" t="s">
        <v>52</v>
      </c>
      <c r="J3410" t="b">
        <f t="shared" si="53"/>
        <v>0</v>
      </c>
      <c r="N3410">
        <v>396737</v>
      </c>
      <c r="V3410">
        <v>50</v>
      </c>
    </row>
    <row r="3411" spans="1:22" x14ac:dyDescent="0.25">
      <c r="A3411">
        <v>396422</v>
      </c>
      <c r="B3411">
        <v>103000</v>
      </c>
      <c r="C3411" t="s">
        <v>215</v>
      </c>
      <c r="D3411" t="s">
        <v>10</v>
      </c>
      <c r="E3411">
        <v>45</v>
      </c>
      <c r="F3411" t="s">
        <v>11</v>
      </c>
      <c r="G3411">
        <v>1</v>
      </c>
      <c r="H3411" t="s">
        <v>24</v>
      </c>
      <c r="I3411" t="s">
        <v>52</v>
      </c>
      <c r="J3411" t="b">
        <f t="shared" si="53"/>
        <v>0</v>
      </c>
      <c r="N3411">
        <v>396738</v>
      </c>
      <c r="V3411">
        <v>50</v>
      </c>
    </row>
    <row r="3412" spans="1:22" x14ac:dyDescent="0.25">
      <c r="A3412">
        <v>396423</v>
      </c>
      <c r="B3412">
        <v>103543</v>
      </c>
      <c r="C3412" t="s">
        <v>421</v>
      </c>
      <c r="D3412" t="s">
        <v>10</v>
      </c>
      <c r="E3412">
        <v>45</v>
      </c>
      <c r="F3412" t="s">
        <v>11</v>
      </c>
      <c r="G3412">
        <v>1</v>
      </c>
      <c r="H3412" t="s">
        <v>24</v>
      </c>
      <c r="I3412" t="s">
        <v>52</v>
      </c>
      <c r="J3412" t="b">
        <f t="shared" si="53"/>
        <v>0</v>
      </c>
      <c r="N3412">
        <v>396763</v>
      </c>
      <c r="V3412">
        <v>50</v>
      </c>
    </row>
    <row r="3413" spans="1:22" x14ac:dyDescent="0.25">
      <c r="A3413">
        <v>396424</v>
      </c>
      <c r="B3413">
        <v>103501</v>
      </c>
      <c r="C3413" t="s">
        <v>23</v>
      </c>
      <c r="D3413" t="s">
        <v>10</v>
      </c>
      <c r="E3413">
        <v>50</v>
      </c>
      <c r="F3413" t="s">
        <v>11</v>
      </c>
      <c r="G3413">
        <v>1</v>
      </c>
      <c r="H3413" t="s">
        <v>24</v>
      </c>
      <c r="I3413" t="s">
        <v>52</v>
      </c>
      <c r="J3413" t="b">
        <f t="shared" si="53"/>
        <v>0</v>
      </c>
      <c r="N3413">
        <v>396764</v>
      </c>
      <c r="V3413">
        <v>50</v>
      </c>
    </row>
    <row r="3414" spans="1:22" x14ac:dyDescent="0.25">
      <c r="A3414">
        <v>396425</v>
      </c>
      <c r="B3414">
        <v>103618</v>
      </c>
      <c r="C3414" t="s">
        <v>841</v>
      </c>
      <c r="D3414" t="s">
        <v>10</v>
      </c>
      <c r="E3414">
        <v>45</v>
      </c>
      <c r="F3414" t="s">
        <v>11</v>
      </c>
      <c r="G3414">
        <v>1</v>
      </c>
      <c r="H3414" t="s">
        <v>24</v>
      </c>
      <c r="I3414" t="s">
        <v>52</v>
      </c>
      <c r="J3414" t="b">
        <f t="shared" si="53"/>
        <v>0</v>
      </c>
      <c r="N3414">
        <v>396765</v>
      </c>
      <c r="V3414">
        <v>50</v>
      </c>
    </row>
    <row r="3415" spans="1:22" x14ac:dyDescent="0.25">
      <c r="A3415">
        <v>396426</v>
      </c>
      <c r="B3415">
        <v>103466</v>
      </c>
      <c r="C3415" t="s">
        <v>840</v>
      </c>
      <c r="D3415" t="s">
        <v>10</v>
      </c>
      <c r="E3415">
        <v>45</v>
      </c>
      <c r="F3415" t="s">
        <v>11</v>
      </c>
      <c r="G3415">
        <v>1</v>
      </c>
      <c r="H3415" t="s">
        <v>24</v>
      </c>
      <c r="I3415" t="s">
        <v>52</v>
      </c>
      <c r="J3415" t="b">
        <f t="shared" si="53"/>
        <v>0</v>
      </c>
      <c r="N3415">
        <v>396766</v>
      </c>
      <c r="V3415">
        <v>50</v>
      </c>
    </row>
    <row r="3416" spans="1:22" x14ac:dyDescent="0.25">
      <c r="A3416">
        <v>396427</v>
      </c>
      <c r="B3416">
        <v>115638</v>
      </c>
      <c r="C3416" t="s">
        <v>962</v>
      </c>
      <c r="D3416" t="s">
        <v>10</v>
      </c>
      <c r="E3416">
        <v>45</v>
      </c>
      <c r="F3416" t="s">
        <v>11</v>
      </c>
      <c r="G3416">
        <v>1</v>
      </c>
      <c r="H3416" t="s">
        <v>963</v>
      </c>
      <c r="I3416" t="s">
        <v>52</v>
      </c>
      <c r="J3416" t="b">
        <f t="shared" si="53"/>
        <v>0</v>
      </c>
      <c r="N3416">
        <v>396767</v>
      </c>
      <c r="V3416">
        <v>50</v>
      </c>
    </row>
    <row r="3417" spans="1:22" x14ac:dyDescent="0.25">
      <c r="A3417">
        <v>396428</v>
      </c>
      <c r="B3417" t="s">
        <v>829</v>
      </c>
      <c r="C3417" t="s">
        <v>830</v>
      </c>
      <c r="D3417" t="s">
        <v>10</v>
      </c>
      <c r="E3417">
        <v>45</v>
      </c>
      <c r="F3417" t="s">
        <v>11</v>
      </c>
      <c r="G3417">
        <v>1</v>
      </c>
      <c r="H3417" t="s">
        <v>24</v>
      </c>
      <c r="I3417" t="s">
        <v>52</v>
      </c>
      <c r="J3417" t="b">
        <f t="shared" si="53"/>
        <v>0</v>
      </c>
      <c r="N3417">
        <v>396768</v>
      </c>
      <c r="V3417">
        <v>50</v>
      </c>
    </row>
    <row r="3418" spans="1:22" x14ac:dyDescent="0.25">
      <c r="A3418">
        <v>396429</v>
      </c>
      <c r="B3418">
        <v>103434</v>
      </c>
      <c r="C3418" t="s">
        <v>839</v>
      </c>
      <c r="D3418" t="s">
        <v>10</v>
      </c>
      <c r="E3418">
        <v>45</v>
      </c>
      <c r="F3418" t="s">
        <v>11</v>
      </c>
      <c r="G3418">
        <v>1</v>
      </c>
      <c r="H3418" t="s">
        <v>24</v>
      </c>
      <c r="I3418" t="s">
        <v>52</v>
      </c>
      <c r="J3418" t="b">
        <f t="shared" si="53"/>
        <v>0</v>
      </c>
      <c r="N3418">
        <v>396769</v>
      </c>
      <c r="V3418">
        <v>50</v>
      </c>
    </row>
    <row r="3419" spans="1:22" x14ac:dyDescent="0.25">
      <c r="A3419">
        <v>396430</v>
      </c>
      <c r="B3419">
        <v>103351</v>
      </c>
      <c r="C3419" t="s">
        <v>344</v>
      </c>
      <c r="D3419" t="s">
        <v>10</v>
      </c>
      <c r="E3419">
        <v>315</v>
      </c>
      <c r="F3419" t="s">
        <v>11</v>
      </c>
      <c r="G3419">
        <v>1</v>
      </c>
      <c r="H3419" t="s">
        <v>163</v>
      </c>
      <c r="I3419" t="s">
        <v>52</v>
      </c>
      <c r="J3419" t="b">
        <f t="shared" si="53"/>
        <v>0</v>
      </c>
      <c r="N3419">
        <v>396770</v>
      </c>
      <c r="V3419">
        <v>50</v>
      </c>
    </row>
    <row r="3420" spans="1:22" x14ac:dyDescent="0.25">
      <c r="A3420">
        <v>396431</v>
      </c>
      <c r="B3420">
        <v>103401</v>
      </c>
      <c r="C3420" t="s">
        <v>814</v>
      </c>
      <c r="D3420" t="s">
        <v>10</v>
      </c>
      <c r="E3420">
        <v>135</v>
      </c>
      <c r="F3420" t="s">
        <v>11</v>
      </c>
      <c r="G3420">
        <v>1</v>
      </c>
      <c r="H3420" t="s">
        <v>24</v>
      </c>
      <c r="I3420" t="s">
        <v>52</v>
      </c>
      <c r="J3420" t="b">
        <f t="shared" si="53"/>
        <v>0</v>
      </c>
      <c r="N3420">
        <v>396771</v>
      </c>
      <c r="V3420">
        <v>50</v>
      </c>
    </row>
    <row r="3421" spans="1:22" x14ac:dyDescent="0.25">
      <c r="A3421">
        <v>396432</v>
      </c>
      <c r="B3421">
        <v>120030</v>
      </c>
      <c r="C3421" t="s">
        <v>164</v>
      </c>
      <c r="D3421" t="s">
        <v>10</v>
      </c>
      <c r="E3421">
        <v>225</v>
      </c>
      <c r="F3421" t="s">
        <v>11</v>
      </c>
      <c r="G3421">
        <v>1</v>
      </c>
      <c r="H3421" t="s">
        <v>163</v>
      </c>
      <c r="I3421" t="s">
        <v>52</v>
      </c>
      <c r="J3421" t="b">
        <f t="shared" si="53"/>
        <v>0</v>
      </c>
      <c r="N3421">
        <v>396772</v>
      </c>
      <c r="V3421">
        <v>50</v>
      </c>
    </row>
    <row r="3422" spans="1:22" x14ac:dyDescent="0.25">
      <c r="A3422">
        <v>396433</v>
      </c>
      <c r="B3422">
        <v>120020</v>
      </c>
      <c r="C3422" t="s">
        <v>418</v>
      </c>
      <c r="D3422" t="s">
        <v>10</v>
      </c>
      <c r="E3422">
        <v>45</v>
      </c>
      <c r="F3422" t="s">
        <v>11</v>
      </c>
      <c r="G3422">
        <v>1</v>
      </c>
      <c r="H3422" t="s">
        <v>163</v>
      </c>
      <c r="I3422" t="s">
        <v>52</v>
      </c>
      <c r="J3422" t="b">
        <f t="shared" si="53"/>
        <v>0</v>
      </c>
      <c r="N3422">
        <v>396773</v>
      </c>
      <c r="V3422">
        <v>50</v>
      </c>
    </row>
    <row r="3423" spans="1:22" x14ac:dyDescent="0.25">
      <c r="A3423">
        <v>396434</v>
      </c>
      <c r="B3423">
        <v>115040</v>
      </c>
      <c r="C3423" t="s">
        <v>162</v>
      </c>
      <c r="D3423" t="s">
        <v>10</v>
      </c>
      <c r="E3423">
        <v>90</v>
      </c>
      <c r="F3423" t="s">
        <v>11</v>
      </c>
      <c r="G3423">
        <v>1</v>
      </c>
      <c r="H3423" t="s">
        <v>163</v>
      </c>
      <c r="I3423" t="s">
        <v>52</v>
      </c>
      <c r="J3423" t="b">
        <f t="shared" si="53"/>
        <v>0</v>
      </c>
      <c r="N3423">
        <v>396774</v>
      </c>
      <c r="V3423">
        <v>50</v>
      </c>
    </row>
    <row r="3424" spans="1:22" x14ac:dyDescent="0.25">
      <c r="A3424">
        <v>396435</v>
      </c>
      <c r="B3424">
        <v>107020</v>
      </c>
      <c r="C3424" t="s">
        <v>828</v>
      </c>
      <c r="D3424" t="s">
        <v>10</v>
      </c>
      <c r="E3424">
        <v>76</v>
      </c>
      <c r="F3424" t="s">
        <v>11</v>
      </c>
      <c r="G3424">
        <v>1</v>
      </c>
      <c r="H3424" t="s">
        <v>24</v>
      </c>
      <c r="I3424" t="s">
        <v>52</v>
      </c>
      <c r="J3424" t="b">
        <f t="shared" si="53"/>
        <v>0</v>
      </c>
      <c r="N3424">
        <v>396775</v>
      </c>
      <c r="V3424">
        <v>50</v>
      </c>
    </row>
    <row r="3425" spans="1:22" x14ac:dyDescent="0.25">
      <c r="A3425">
        <v>396436</v>
      </c>
      <c r="B3425">
        <v>107300</v>
      </c>
      <c r="C3425" t="s">
        <v>941</v>
      </c>
      <c r="D3425" t="s">
        <v>10</v>
      </c>
      <c r="E3425">
        <v>45</v>
      </c>
      <c r="F3425" t="s">
        <v>11</v>
      </c>
      <c r="G3425">
        <v>1</v>
      </c>
      <c r="H3425" t="s">
        <v>307</v>
      </c>
      <c r="I3425" t="s">
        <v>52</v>
      </c>
      <c r="J3425" t="b">
        <f t="shared" si="53"/>
        <v>0</v>
      </c>
      <c r="N3425">
        <v>396776</v>
      </c>
      <c r="V3425">
        <v>50</v>
      </c>
    </row>
    <row r="3426" spans="1:22" x14ac:dyDescent="0.25">
      <c r="A3426">
        <v>396437</v>
      </c>
      <c r="B3426" t="s">
        <v>960</v>
      </c>
      <c r="C3426" t="s">
        <v>961</v>
      </c>
      <c r="D3426" t="s">
        <v>10</v>
      </c>
      <c r="E3426">
        <v>45</v>
      </c>
      <c r="F3426" t="s">
        <v>31</v>
      </c>
      <c r="G3426">
        <v>1</v>
      </c>
      <c r="I3426" t="s">
        <v>37</v>
      </c>
      <c r="J3426" t="b">
        <f t="shared" si="53"/>
        <v>0</v>
      </c>
      <c r="N3426">
        <v>396777</v>
      </c>
      <c r="V3426">
        <v>50</v>
      </c>
    </row>
    <row r="3427" spans="1:22" x14ac:dyDescent="0.25">
      <c r="A3427">
        <v>396438</v>
      </c>
      <c r="B3427" t="s">
        <v>960</v>
      </c>
      <c r="C3427" t="s">
        <v>961</v>
      </c>
      <c r="D3427" t="s">
        <v>10</v>
      </c>
      <c r="E3427">
        <v>45</v>
      </c>
      <c r="F3427" t="s">
        <v>11</v>
      </c>
      <c r="G3427">
        <v>2</v>
      </c>
      <c r="I3427" t="s">
        <v>37</v>
      </c>
      <c r="J3427" t="b">
        <f t="shared" si="53"/>
        <v>0</v>
      </c>
      <c r="N3427">
        <v>396778</v>
      </c>
      <c r="V3427">
        <v>50</v>
      </c>
    </row>
    <row r="3428" spans="1:22" x14ac:dyDescent="0.25">
      <c r="A3428">
        <v>396439</v>
      </c>
      <c r="B3428" t="s">
        <v>965</v>
      </c>
      <c r="C3428" t="s">
        <v>966</v>
      </c>
      <c r="D3428" t="s">
        <v>10</v>
      </c>
      <c r="E3428">
        <v>50</v>
      </c>
      <c r="F3428" t="s">
        <v>31</v>
      </c>
      <c r="G3428">
        <v>2</v>
      </c>
      <c r="I3428" t="s">
        <v>52</v>
      </c>
      <c r="J3428" t="b">
        <f t="shared" si="53"/>
        <v>0</v>
      </c>
      <c r="N3428">
        <v>396779</v>
      </c>
      <c r="V3428">
        <v>50</v>
      </c>
    </row>
    <row r="3429" spans="1:22" x14ac:dyDescent="0.25">
      <c r="A3429">
        <v>396440</v>
      </c>
      <c r="B3429" t="s">
        <v>960</v>
      </c>
      <c r="C3429" t="s">
        <v>961</v>
      </c>
      <c r="D3429" t="s">
        <v>10</v>
      </c>
      <c r="E3429">
        <v>50</v>
      </c>
      <c r="F3429" t="s">
        <v>11</v>
      </c>
      <c r="G3429">
        <v>1</v>
      </c>
      <c r="I3429" t="s">
        <v>52</v>
      </c>
      <c r="J3429" t="b">
        <f t="shared" si="53"/>
        <v>0</v>
      </c>
      <c r="N3429">
        <v>396780</v>
      </c>
      <c r="V3429">
        <v>50</v>
      </c>
    </row>
    <row r="3430" spans="1:22" x14ac:dyDescent="0.25">
      <c r="A3430">
        <v>396441</v>
      </c>
      <c r="B3430">
        <v>56035</v>
      </c>
      <c r="C3430" t="s">
        <v>30</v>
      </c>
      <c r="D3430" t="s">
        <v>10</v>
      </c>
      <c r="E3430">
        <v>50</v>
      </c>
      <c r="F3430" t="s">
        <v>11</v>
      </c>
      <c r="G3430">
        <v>1</v>
      </c>
      <c r="H3430" t="s">
        <v>32</v>
      </c>
      <c r="I3430" t="s">
        <v>52</v>
      </c>
      <c r="J3430" t="b">
        <f t="shared" si="53"/>
        <v>0</v>
      </c>
      <c r="N3430">
        <v>396781</v>
      </c>
      <c r="V3430">
        <v>50</v>
      </c>
    </row>
    <row r="3431" spans="1:22" x14ac:dyDescent="0.25">
      <c r="A3431">
        <v>396455</v>
      </c>
      <c r="B3431" t="s">
        <v>872</v>
      </c>
      <c r="C3431" t="s">
        <v>873</v>
      </c>
      <c r="D3431" t="s">
        <v>10</v>
      </c>
      <c r="E3431">
        <v>50</v>
      </c>
      <c r="F3431" t="s">
        <v>31</v>
      </c>
      <c r="G3431">
        <v>1</v>
      </c>
      <c r="I3431" t="s">
        <v>37</v>
      </c>
      <c r="J3431" t="b">
        <f t="shared" si="53"/>
        <v>0</v>
      </c>
      <c r="N3431">
        <v>396782</v>
      </c>
      <c r="V3431">
        <v>50</v>
      </c>
    </row>
    <row r="3432" spans="1:22" x14ac:dyDescent="0.25">
      <c r="A3432">
        <v>396456</v>
      </c>
      <c r="B3432" t="s">
        <v>872</v>
      </c>
      <c r="C3432" t="s">
        <v>873</v>
      </c>
      <c r="D3432" t="s">
        <v>10</v>
      </c>
      <c r="E3432">
        <v>50</v>
      </c>
      <c r="F3432" t="s">
        <v>11</v>
      </c>
      <c r="G3432">
        <v>2</v>
      </c>
      <c r="I3432" t="s">
        <v>37</v>
      </c>
      <c r="J3432" t="b">
        <f t="shared" si="53"/>
        <v>0</v>
      </c>
      <c r="N3432">
        <v>396783</v>
      </c>
      <c r="V3432">
        <v>50</v>
      </c>
    </row>
    <row r="3433" spans="1:22" x14ac:dyDescent="0.25">
      <c r="A3433">
        <v>396457</v>
      </c>
      <c r="B3433" t="s">
        <v>958</v>
      </c>
      <c r="C3433" t="s">
        <v>959</v>
      </c>
      <c r="D3433" t="s">
        <v>10</v>
      </c>
      <c r="E3433">
        <v>50</v>
      </c>
      <c r="F3433" t="s">
        <v>31</v>
      </c>
      <c r="G3433">
        <v>1</v>
      </c>
      <c r="I3433" t="s">
        <v>37</v>
      </c>
      <c r="J3433" t="b">
        <f t="shared" si="53"/>
        <v>0</v>
      </c>
      <c r="N3433">
        <v>396784</v>
      </c>
      <c r="V3433">
        <v>50</v>
      </c>
    </row>
    <row r="3434" spans="1:22" x14ac:dyDescent="0.25">
      <c r="A3434">
        <v>396458</v>
      </c>
      <c r="B3434" t="s">
        <v>958</v>
      </c>
      <c r="C3434" t="s">
        <v>959</v>
      </c>
      <c r="D3434" t="s">
        <v>10</v>
      </c>
      <c r="E3434">
        <v>50</v>
      </c>
      <c r="F3434" t="s">
        <v>11</v>
      </c>
      <c r="G3434">
        <v>2</v>
      </c>
      <c r="I3434" t="s">
        <v>37</v>
      </c>
      <c r="J3434" t="b">
        <f t="shared" si="53"/>
        <v>0</v>
      </c>
      <c r="N3434">
        <v>396785</v>
      </c>
      <c r="V3434">
        <v>50</v>
      </c>
    </row>
    <row r="3435" spans="1:22" x14ac:dyDescent="0.25">
      <c r="A3435">
        <v>396459</v>
      </c>
      <c r="B3435" t="s">
        <v>956</v>
      </c>
      <c r="C3435" t="s">
        <v>957</v>
      </c>
      <c r="D3435" t="s">
        <v>10</v>
      </c>
      <c r="E3435">
        <v>50</v>
      </c>
      <c r="F3435" t="s">
        <v>31</v>
      </c>
      <c r="G3435">
        <v>1</v>
      </c>
      <c r="I3435" t="s">
        <v>37</v>
      </c>
      <c r="J3435" t="b">
        <f t="shared" si="53"/>
        <v>0</v>
      </c>
      <c r="N3435">
        <v>396786</v>
      </c>
      <c r="V3435">
        <v>50</v>
      </c>
    </row>
    <row r="3436" spans="1:22" x14ac:dyDescent="0.25">
      <c r="A3436">
        <v>396460</v>
      </c>
      <c r="B3436" t="s">
        <v>956</v>
      </c>
      <c r="C3436" t="s">
        <v>957</v>
      </c>
      <c r="D3436" t="s">
        <v>10</v>
      </c>
      <c r="E3436">
        <v>50</v>
      </c>
      <c r="F3436" t="s">
        <v>11</v>
      </c>
      <c r="G3436">
        <v>2</v>
      </c>
      <c r="I3436" t="s">
        <v>37</v>
      </c>
      <c r="J3436" t="b">
        <f t="shared" si="53"/>
        <v>0</v>
      </c>
      <c r="N3436">
        <v>396787</v>
      </c>
      <c r="V3436">
        <v>50</v>
      </c>
    </row>
    <row r="3437" spans="1:22" x14ac:dyDescent="0.25">
      <c r="A3437">
        <v>396461</v>
      </c>
      <c r="B3437" t="s">
        <v>954</v>
      </c>
      <c r="C3437" t="s">
        <v>955</v>
      </c>
      <c r="D3437" t="s">
        <v>10</v>
      </c>
      <c r="E3437">
        <v>50</v>
      </c>
      <c r="F3437" t="s">
        <v>31</v>
      </c>
      <c r="G3437">
        <v>1</v>
      </c>
      <c r="I3437" t="s">
        <v>37</v>
      </c>
      <c r="J3437" t="b">
        <f t="shared" si="53"/>
        <v>0</v>
      </c>
      <c r="N3437">
        <v>396793</v>
      </c>
      <c r="V3437">
        <v>50</v>
      </c>
    </row>
    <row r="3438" spans="1:22" x14ac:dyDescent="0.25">
      <c r="A3438">
        <v>396462</v>
      </c>
      <c r="B3438" t="s">
        <v>954</v>
      </c>
      <c r="C3438" t="s">
        <v>955</v>
      </c>
      <c r="D3438" t="s">
        <v>10</v>
      </c>
      <c r="E3438">
        <v>50</v>
      </c>
      <c r="F3438" t="s">
        <v>11</v>
      </c>
      <c r="G3438">
        <v>2</v>
      </c>
      <c r="I3438" t="s">
        <v>37</v>
      </c>
      <c r="J3438" t="b">
        <f t="shared" si="53"/>
        <v>0</v>
      </c>
      <c r="N3438">
        <v>396794</v>
      </c>
      <c r="V3438">
        <v>50</v>
      </c>
    </row>
    <row r="3439" spans="1:22" x14ac:dyDescent="0.25">
      <c r="A3439">
        <v>396463</v>
      </c>
      <c r="B3439" t="s">
        <v>877</v>
      </c>
      <c r="C3439" t="s">
        <v>878</v>
      </c>
      <c r="D3439" t="s">
        <v>10</v>
      </c>
      <c r="E3439">
        <v>50</v>
      </c>
      <c r="F3439" t="s">
        <v>31</v>
      </c>
      <c r="G3439">
        <v>1</v>
      </c>
      <c r="I3439" t="s">
        <v>37</v>
      </c>
      <c r="J3439" t="b">
        <f t="shared" si="53"/>
        <v>0</v>
      </c>
      <c r="N3439">
        <v>396795</v>
      </c>
      <c r="V3439">
        <v>50</v>
      </c>
    </row>
    <row r="3440" spans="1:22" x14ac:dyDescent="0.25">
      <c r="A3440">
        <v>396464</v>
      </c>
      <c r="B3440" t="s">
        <v>877</v>
      </c>
      <c r="C3440" t="s">
        <v>878</v>
      </c>
      <c r="D3440" t="s">
        <v>10</v>
      </c>
      <c r="E3440">
        <v>50</v>
      </c>
      <c r="F3440" t="s">
        <v>11</v>
      </c>
      <c r="G3440">
        <v>2</v>
      </c>
      <c r="I3440" t="s">
        <v>37</v>
      </c>
      <c r="J3440" t="b">
        <f t="shared" si="53"/>
        <v>0</v>
      </c>
      <c r="N3440">
        <v>396796</v>
      </c>
      <c r="V3440">
        <v>50</v>
      </c>
    </row>
    <row r="3441" spans="1:22" x14ac:dyDescent="0.25">
      <c r="A3441">
        <v>396483</v>
      </c>
      <c r="B3441" t="s">
        <v>967</v>
      </c>
      <c r="C3441" t="s">
        <v>968</v>
      </c>
      <c r="D3441" t="s">
        <v>10</v>
      </c>
      <c r="E3441">
        <v>50</v>
      </c>
      <c r="F3441" t="s">
        <v>31</v>
      </c>
      <c r="G3441">
        <v>2</v>
      </c>
      <c r="I3441" t="s">
        <v>52</v>
      </c>
      <c r="J3441" t="b">
        <f t="shared" si="53"/>
        <v>0</v>
      </c>
      <c r="N3441">
        <v>396797</v>
      </c>
      <c r="V3441">
        <v>50</v>
      </c>
    </row>
    <row r="3442" spans="1:22" x14ac:dyDescent="0.25">
      <c r="A3442">
        <v>396484</v>
      </c>
      <c r="B3442">
        <v>25485</v>
      </c>
      <c r="C3442" t="s">
        <v>834</v>
      </c>
      <c r="D3442" t="s">
        <v>10</v>
      </c>
      <c r="E3442">
        <v>50</v>
      </c>
      <c r="F3442" t="s">
        <v>11</v>
      </c>
      <c r="G3442">
        <v>1</v>
      </c>
      <c r="H3442" t="s">
        <v>186</v>
      </c>
      <c r="I3442" t="s">
        <v>52</v>
      </c>
      <c r="J3442" t="b">
        <f t="shared" si="53"/>
        <v>0</v>
      </c>
      <c r="N3442">
        <v>396798</v>
      </c>
      <c r="V3442">
        <v>50</v>
      </c>
    </row>
    <row r="3443" spans="1:22" x14ac:dyDescent="0.25">
      <c r="A3443">
        <v>396485</v>
      </c>
      <c r="B3443">
        <v>5330</v>
      </c>
      <c r="C3443" t="s">
        <v>684</v>
      </c>
      <c r="D3443" t="s">
        <v>10</v>
      </c>
      <c r="E3443">
        <v>50</v>
      </c>
      <c r="F3443" t="s">
        <v>11</v>
      </c>
      <c r="G3443">
        <v>1</v>
      </c>
      <c r="H3443" t="s">
        <v>150</v>
      </c>
      <c r="I3443" t="s">
        <v>52</v>
      </c>
      <c r="J3443" t="b">
        <f t="shared" si="53"/>
        <v>0</v>
      </c>
      <c r="N3443">
        <v>396799</v>
      </c>
      <c r="V3443">
        <v>50</v>
      </c>
    </row>
    <row r="3444" spans="1:22" x14ac:dyDescent="0.25">
      <c r="A3444">
        <v>396486</v>
      </c>
      <c r="B3444" t="s">
        <v>877</v>
      </c>
      <c r="C3444" t="s">
        <v>878</v>
      </c>
      <c r="D3444" t="s">
        <v>10</v>
      </c>
      <c r="E3444">
        <v>50</v>
      </c>
      <c r="F3444" t="s">
        <v>11</v>
      </c>
      <c r="G3444">
        <v>1</v>
      </c>
      <c r="I3444" t="s">
        <v>52</v>
      </c>
      <c r="J3444" t="b">
        <f t="shared" si="53"/>
        <v>0</v>
      </c>
      <c r="N3444">
        <v>396800</v>
      </c>
      <c r="V3444">
        <v>50</v>
      </c>
    </row>
    <row r="3445" spans="1:22" x14ac:dyDescent="0.25">
      <c r="A3445">
        <v>396487</v>
      </c>
      <c r="B3445" t="s">
        <v>954</v>
      </c>
      <c r="C3445" t="s">
        <v>955</v>
      </c>
      <c r="D3445" t="s">
        <v>10</v>
      </c>
      <c r="E3445">
        <v>50</v>
      </c>
      <c r="F3445" t="s">
        <v>11</v>
      </c>
      <c r="G3445">
        <v>1</v>
      </c>
      <c r="I3445" t="s">
        <v>52</v>
      </c>
      <c r="J3445" t="b">
        <f t="shared" si="53"/>
        <v>0</v>
      </c>
      <c r="N3445">
        <v>396801</v>
      </c>
      <c r="V3445">
        <v>50</v>
      </c>
    </row>
    <row r="3446" spans="1:22" x14ac:dyDescent="0.25">
      <c r="A3446">
        <v>396488</v>
      </c>
      <c r="B3446" t="s">
        <v>956</v>
      </c>
      <c r="C3446" t="s">
        <v>957</v>
      </c>
      <c r="D3446" t="s">
        <v>10</v>
      </c>
      <c r="E3446">
        <v>50</v>
      </c>
      <c r="F3446" t="s">
        <v>11</v>
      </c>
      <c r="G3446">
        <v>1</v>
      </c>
      <c r="I3446" t="s">
        <v>52</v>
      </c>
      <c r="J3446" t="b">
        <f t="shared" si="53"/>
        <v>0</v>
      </c>
      <c r="N3446">
        <v>396802</v>
      </c>
      <c r="V3446">
        <v>50</v>
      </c>
    </row>
    <row r="3447" spans="1:22" x14ac:dyDescent="0.25">
      <c r="A3447">
        <v>396489</v>
      </c>
      <c r="B3447" t="s">
        <v>958</v>
      </c>
      <c r="C3447" t="s">
        <v>959</v>
      </c>
      <c r="D3447" t="s">
        <v>10</v>
      </c>
      <c r="E3447">
        <v>50</v>
      </c>
      <c r="F3447" t="s">
        <v>11</v>
      </c>
      <c r="G3447">
        <v>1</v>
      </c>
      <c r="I3447" t="s">
        <v>52</v>
      </c>
      <c r="J3447" t="b">
        <f t="shared" si="53"/>
        <v>0</v>
      </c>
      <c r="N3447">
        <v>396807</v>
      </c>
      <c r="V3447">
        <v>50</v>
      </c>
    </row>
    <row r="3448" spans="1:22" x14ac:dyDescent="0.25">
      <c r="A3448">
        <v>396490</v>
      </c>
      <c r="B3448" t="s">
        <v>872</v>
      </c>
      <c r="C3448" t="s">
        <v>873</v>
      </c>
      <c r="D3448" t="s">
        <v>10</v>
      </c>
      <c r="E3448">
        <v>50</v>
      </c>
      <c r="F3448" t="s">
        <v>11</v>
      </c>
      <c r="G3448">
        <v>1</v>
      </c>
      <c r="I3448" t="s">
        <v>52</v>
      </c>
      <c r="J3448" t="b">
        <f t="shared" si="53"/>
        <v>0</v>
      </c>
      <c r="N3448">
        <v>396808</v>
      </c>
      <c r="V3448">
        <v>50</v>
      </c>
    </row>
    <row r="3449" spans="1:22" x14ac:dyDescent="0.25">
      <c r="A3449">
        <v>396491</v>
      </c>
      <c r="B3449">
        <v>25470</v>
      </c>
      <c r="C3449" t="s">
        <v>104</v>
      </c>
      <c r="D3449" t="s">
        <v>10</v>
      </c>
      <c r="E3449">
        <v>50</v>
      </c>
      <c r="F3449" t="s">
        <v>11</v>
      </c>
      <c r="G3449">
        <v>1</v>
      </c>
      <c r="H3449" t="s">
        <v>160</v>
      </c>
      <c r="I3449" t="s">
        <v>52</v>
      </c>
      <c r="J3449" t="b">
        <f t="shared" si="53"/>
        <v>0</v>
      </c>
      <c r="N3449">
        <v>396809</v>
      </c>
      <c r="V3449">
        <v>50</v>
      </c>
    </row>
    <row r="3450" spans="1:22" x14ac:dyDescent="0.25">
      <c r="A3450">
        <v>396492</v>
      </c>
      <c r="B3450">
        <v>25580</v>
      </c>
      <c r="C3450" t="s">
        <v>247</v>
      </c>
      <c r="D3450" t="s">
        <v>10</v>
      </c>
      <c r="E3450">
        <v>10</v>
      </c>
      <c r="F3450" t="s">
        <v>11</v>
      </c>
      <c r="G3450">
        <v>1</v>
      </c>
      <c r="H3450" t="s">
        <v>160</v>
      </c>
      <c r="I3450" t="s">
        <v>52</v>
      </c>
      <c r="J3450" t="b">
        <f t="shared" si="53"/>
        <v>0</v>
      </c>
      <c r="N3450">
        <v>396810</v>
      </c>
      <c r="V3450">
        <v>50</v>
      </c>
    </row>
    <row r="3451" spans="1:22" x14ac:dyDescent="0.25">
      <c r="A3451">
        <v>396493</v>
      </c>
      <c r="B3451">
        <v>25580</v>
      </c>
      <c r="C3451" t="s">
        <v>247</v>
      </c>
      <c r="D3451" t="s">
        <v>10</v>
      </c>
      <c r="E3451">
        <v>40</v>
      </c>
      <c r="F3451" t="s">
        <v>11</v>
      </c>
      <c r="G3451">
        <v>1</v>
      </c>
      <c r="H3451" t="s">
        <v>186</v>
      </c>
      <c r="I3451" t="s">
        <v>52</v>
      </c>
      <c r="J3451" t="b">
        <f t="shared" si="53"/>
        <v>0</v>
      </c>
      <c r="N3451">
        <v>396814</v>
      </c>
      <c r="V3451">
        <v>50</v>
      </c>
    </row>
    <row r="3452" spans="1:22" x14ac:dyDescent="0.25">
      <c r="A3452">
        <v>396494</v>
      </c>
      <c r="B3452">
        <v>20570</v>
      </c>
      <c r="C3452" t="s">
        <v>19</v>
      </c>
      <c r="D3452" t="s">
        <v>10</v>
      </c>
      <c r="E3452">
        <v>50</v>
      </c>
      <c r="F3452" t="s">
        <v>11</v>
      </c>
      <c r="G3452">
        <v>1</v>
      </c>
      <c r="H3452" t="s">
        <v>186</v>
      </c>
      <c r="I3452" t="s">
        <v>52</v>
      </c>
      <c r="J3452" t="b">
        <f t="shared" si="53"/>
        <v>0</v>
      </c>
      <c r="N3452">
        <v>396815</v>
      </c>
      <c r="V3452">
        <v>50</v>
      </c>
    </row>
    <row r="3453" spans="1:22" x14ac:dyDescent="0.25">
      <c r="A3453">
        <v>396495</v>
      </c>
      <c r="B3453">
        <v>16010</v>
      </c>
      <c r="C3453" t="s">
        <v>17</v>
      </c>
      <c r="D3453" t="s">
        <v>10</v>
      </c>
      <c r="E3453">
        <v>300</v>
      </c>
      <c r="F3453" t="s">
        <v>11</v>
      </c>
      <c r="G3453">
        <v>1</v>
      </c>
      <c r="H3453" t="s">
        <v>18</v>
      </c>
      <c r="I3453" t="s">
        <v>52</v>
      </c>
      <c r="J3453" t="b">
        <f t="shared" si="53"/>
        <v>0</v>
      </c>
      <c r="N3453">
        <v>396816</v>
      </c>
      <c r="V3453">
        <v>50</v>
      </c>
    </row>
    <row r="3454" spans="1:22" x14ac:dyDescent="0.25">
      <c r="A3454">
        <v>396496</v>
      </c>
      <c r="B3454">
        <v>16014</v>
      </c>
      <c r="C3454" t="s">
        <v>16</v>
      </c>
      <c r="D3454" t="s">
        <v>10</v>
      </c>
      <c r="E3454">
        <v>400</v>
      </c>
      <c r="F3454" t="s">
        <v>11</v>
      </c>
      <c r="G3454">
        <v>1</v>
      </c>
      <c r="H3454" t="s">
        <v>18</v>
      </c>
      <c r="I3454" t="s">
        <v>52</v>
      </c>
      <c r="J3454" t="b">
        <f t="shared" si="53"/>
        <v>0</v>
      </c>
      <c r="N3454">
        <v>396850</v>
      </c>
      <c r="V3454">
        <v>50</v>
      </c>
    </row>
    <row r="3455" spans="1:22" x14ac:dyDescent="0.25">
      <c r="A3455">
        <v>396497</v>
      </c>
      <c r="B3455">
        <v>16012</v>
      </c>
      <c r="C3455" t="s">
        <v>15</v>
      </c>
      <c r="D3455" t="s">
        <v>10</v>
      </c>
      <c r="E3455">
        <v>300</v>
      </c>
      <c r="F3455" t="s">
        <v>11</v>
      </c>
      <c r="G3455">
        <v>1</v>
      </c>
      <c r="H3455" t="s">
        <v>18</v>
      </c>
      <c r="I3455" t="s">
        <v>52</v>
      </c>
      <c r="J3455" t="b">
        <f t="shared" si="53"/>
        <v>0</v>
      </c>
      <c r="N3455">
        <v>396851</v>
      </c>
      <c r="V3455">
        <v>50</v>
      </c>
    </row>
    <row r="3456" spans="1:22" x14ac:dyDescent="0.25">
      <c r="A3456">
        <v>396498</v>
      </c>
      <c r="B3456">
        <v>5000</v>
      </c>
      <c r="C3456" t="s">
        <v>925</v>
      </c>
      <c r="D3456" t="s">
        <v>10</v>
      </c>
      <c r="E3456">
        <v>100</v>
      </c>
      <c r="F3456" t="s">
        <v>11</v>
      </c>
      <c r="G3456">
        <v>1</v>
      </c>
      <c r="H3456" t="s">
        <v>150</v>
      </c>
      <c r="I3456" t="s">
        <v>52</v>
      </c>
      <c r="J3456" t="b">
        <f t="shared" si="53"/>
        <v>0</v>
      </c>
      <c r="N3456">
        <v>396852</v>
      </c>
      <c r="V3456">
        <v>50</v>
      </c>
    </row>
    <row r="3457" spans="1:22" x14ac:dyDescent="0.25">
      <c r="A3457">
        <v>396499</v>
      </c>
      <c r="B3457">
        <v>6555</v>
      </c>
      <c r="C3457" t="s">
        <v>832</v>
      </c>
      <c r="D3457" t="s">
        <v>10</v>
      </c>
      <c r="E3457">
        <v>100</v>
      </c>
      <c r="F3457" t="s">
        <v>11</v>
      </c>
      <c r="G3457">
        <v>1</v>
      </c>
      <c r="H3457" t="s">
        <v>155</v>
      </c>
      <c r="I3457" t="s">
        <v>52</v>
      </c>
      <c r="J3457" t="b">
        <f t="shared" si="53"/>
        <v>0</v>
      </c>
      <c r="N3457">
        <v>396853</v>
      </c>
      <c r="V3457">
        <v>50</v>
      </c>
    </row>
    <row r="3458" spans="1:22" x14ac:dyDescent="0.25">
      <c r="A3458">
        <v>396500</v>
      </c>
      <c r="B3458">
        <v>5070</v>
      </c>
      <c r="C3458" t="s">
        <v>831</v>
      </c>
      <c r="D3458" t="s">
        <v>10</v>
      </c>
      <c r="E3458">
        <v>250</v>
      </c>
      <c r="F3458" t="s">
        <v>11</v>
      </c>
      <c r="G3458">
        <v>1</v>
      </c>
      <c r="H3458" t="s">
        <v>150</v>
      </c>
      <c r="I3458" t="s">
        <v>52</v>
      </c>
      <c r="J3458" t="b">
        <f t="shared" si="53"/>
        <v>0</v>
      </c>
      <c r="N3458">
        <v>396854</v>
      </c>
      <c r="V3458">
        <v>50</v>
      </c>
    </row>
    <row r="3459" spans="1:22" x14ac:dyDescent="0.25">
      <c r="A3459">
        <v>396501</v>
      </c>
      <c r="B3459" t="s">
        <v>969</v>
      </c>
      <c r="C3459" t="s">
        <v>970</v>
      </c>
      <c r="D3459" t="s">
        <v>10</v>
      </c>
      <c r="E3459">
        <v>50</v>
      </c>
      <c r="F3459" t="s">
        <v>31</v>
      </c>
      <c r="G3459">
        <v>2</v>
      </c>
      <c r="I3459" t="s">
        <v>52</v>
      </c>
      <c r="J3459" t="b">
        <f t="shared" si="53"/>
        <v>0</v>
      </c>
      <c r="N3459">
        <v>396855</v>
      </c>
      <c r="V3459">
        <v>50</v>
      </c>
    </row>
    <row r="3460" spans="1:22" x14ac:dyDescent="0.25">
      <c r="A3460">
        <v>396502</v>
      </c>
      <c r="B3460" t="s">
        <v>967</v>
      </c>
      <c r="C3460" t="s">
        <v>968</v>
      </c>
      <c r="D3460" t="s">
        <v>10</v>
      </c>
      <c r="E3460">
        <v>50</v>
      </c>
      <c r="F3460" t="s">
        <v>11</v>
      </c>
      <c r="G3460">
        <v>2</v>
      </c>
      <c r="I3460" t="s">
        <v>52</v>
      </c>
      <c r="J3460" t="b">
        <f t="shared" si="53"/>
        <v>0</v>
      </c>
      <c r="N3460">
        <v>396856</v>
      </c>
      <c r="V3460">
        <v>50</v>
      </c>
    </row>
    <row r="3461" spans="1:22" x14ac:dyDescent="0.25">
      <c r="A3461">
        <v>396503</v>
      </c>
      <c r="B3461" t="s">
        <v>678</v>
      </c>
      <c r="C3461" t="s">
        <v>679</v>
      </c>
      <c r="D3461" t="s">
        <v>10</v>
      </c>
      <c r="E3461">
        <v>50</v>
      </c>
      <c r="F3461" t="s">
        <v>31</v>
      </c>
      <c r="G3461">
        <v>3</v>
      </c>
      <c r="H3461" t="s">
        <v>62</v>
      </c>
      <c r="I3461" t="s">
        <v>52</v>
      </c>
      <c r="J3461" t="b">
        <f t="shared" si="53"/>
        <v>0</v>
      </c>
      <c r="N3461">
        <v>396857</v>
      </c>
      <c r="V3461">
        <v>50</v>
      </c>
    </row>
    <row r="3462" spans="1:22" x14ac:dyDescent="0.25">
      <c r="A3462">
        <v>396504</v>
      </c>
      <c r="B3462" t="s">
        <v>969</v>
      </c>
      <c r="C3462" t="s">
        <v>970</v>
      </c>
      <c r="D3462" t="s">
        <v>10</v>
      </c>
      <c r="E3462">
        <v>50</v>
      </c>
      <c r="F3462" t="s">
        <v>11</v>
      </c>
      <c r="G3462">
        <v>2</v>
      </c>
      <c r="I3462" t="s">
        <v>52</v>
      </c>
      <c r="J3462" t="b">
        <f t="shared" si="53"/>
        <v>0</v>
      </c>
      <c r="N3462">
        <v>396858</v>
      </c>
      <c r="V3462">
        <v>50</v>
      </c>
    </row>
    <row r="3463" spans="1:22" x14ac:dyDescent="0.25">
      <c r="A3463">
        <v>396505</v>
      </c>
      <c r="B3463" t="s">
        <v>965</v>
      </c>
      <c r="C3463" t="s">
        <v>966</v>
      </c>
      <c r="D3463" t="s">
        <v>10</v>
      </c>
      <c r="E3463">
        <v>50</v>
      </c>
      <c r="F3463" t="s">
        <v>11</v>
      </c>
      <c r="G3463">
        <v>2</v>
      </c>
      <c r="I3463" t="s">
        <v>52</v>
      </c>
      <c r="J3463" t="b">
        <f t="shared" si="53"/>
        <v>0</v>
      </c>
      <c r="N3463">
        <v>396859</v>
      </c>
      <c r="V3463">
        <v>50</v>
      </c>
    </row>
    <row r="3464" spans="1:22" x14ac:dyDescent="0.25">
      <c r="A3464">
        <v>396506</v>
      </c>
      <c r="B3464" t="s">
        <v>870</v>
      </c>
      <c r="C3464" t="s">
        <v>871</v>
      </c>
      <c r="D3464" t="s">
        <v>10</v>
      </c>
      <c r="E3464">
        <v>50</v>
      </c>
      <c r="F3464" t="s">
        <v>11</v>
      </c>
      <c r="G3464">
        <v>2</v>
      </c>
      <c r="I3464" t="s">
        <v>52</v>
      </c>
      <c r="J3464" t="b">
        <f t="shared" si="53"/>
        <v>0</v>
      </c>
      <c r="N3464">
        <v>396860</v>
      </c>
      <c r="V3464">
        <v>50</v>
      </c>
    </row>
    <row r="3465" spans="1:22" x14ac:dyDescent="0.25">
      <c r="A3465">
        <v>396508</v>
      </c>
      <c r="B3465">
        <v>46203</v>
      </c>
      <c r="C3465" t="s">
        <v>1114</v>
      </c>
      <c r="D3465" t="s">
        <v>10</v>
      </c>
      <c r="E3465">
        <v>11</v>
      </c>
      <c r="F3465" t="s">
        <v>31</v>
      </c>
      <c r="G3465">
        <v>1</v>
      </c>
      <c r="I3465" t="s">
        <v>52</v>
      </c>
      <c r="J3465" t="b">
        <f t="shared" si="53"/>
        <v>0</v>
      </c>
      <c r="N3465">
        <v>396861</v>
      </c>
      <c r="V3465">
        <v>50</v>
      </c>
    </row>
    <row r="3466" spans="1:22" x14ac:dyDescent="0.25">
      <c r="A3466">
        <v>396509</v>
      </c>
      <c r="B3466">
        <v>220031</v>
      </c>
      <c r="C3466" t="s">
        <v>1115</v>
      </c>
      <c r="D3466" t="s">
        <v>10</v>
      </c>
      <c r="E3466">
        <v>11</v>
      </c>
      <c r="F3466" t="s">
        <v>31</v>
      </c>
      <c r="G3466">
        <v>1</v>
      </c>
      <c r="I3466" t="s">
        <v>52</v>
      </c>
      <c r="J3466" t="b">
        <f t="shared" si="53"/>
        <v>0</v>
      </c>
      <c r="N3466">
        <v>396862</v>
      </c>
      <c r="V3466">
        <v>50</v>
      </c>
    </row>
    <row r="3467" spans="1:22" x14ac:dyDescent="0.25">
      <c r="A3467">
        <v>396510</v>
      </c>
      <c r="B3467">
        <v>45163</v>
      </c>
      <c r="C3467" t="s">
        <v>348</v>
      </c>
      <c r="D3467" t="s">
        <v>10</v>
      </c>
      <c r="E3467">
        <v>11</v>
      </c>
      <c r="F3467" t="s">
        <v>11</v>
      </c>
      <c r="G3467">
        <v>1</v>
      </c>
      <c r="H3467" t="s">
        <v>38</v>
      </c>
      <c r="I3467" t="s">
        <v>52</v>
      </c>
      <c r="J3467" t="b">
        <f t="shared" si="53"/>
        <v>0</v>
      </c>
      <c r="N3467">
        <v>396863</v>
      </c>
      <c r="V3467">
        <v>50</v>
      </c>
    </row>
    <row r="3468" spans="1:22" x14ac:dyDescent="0.25">
      <c r="A3468">
        <v>396511</v>
      </c>
      <c r="B3468">
        <v>45170</v>
      </c>
      <c r="C3468" t="s">
        <v>349</v>
      </c>
      <c r="D3468" t="s">
        <v>10</v>
      </c>
      <c r="E3468">
        <v>22</v>
      </c>
      <c r="F3468" t="s">
        <v>11</v>
      </c>
      <c r="G3468">
        <v>1</v>
      </c>
      <c r="I3468" t="s">
        <v>52</v>
      </c>
      <c r="J3468" t="b">
        <f t="shared" ref="J3468:J3531" si="54">A3468=A3467</f>
        <v>0</v>
      </c>
      <c r="N3468">
        <v>396864</v>
      </c>
      <c r="V3468">
        <v>50</v>
      </c>
    </row>
    <row r="3469" spans="1:22" x14ac:dyDescent="0.25">
      <c r="A3469">
        <v>396513</v>
      </c>
      <c r="B3469">
        <v>40545</v>
      </c>
      <c r="C3469" t="s">
        <v>1116</v>
      </c>
      <c r="D3469" t="s">
        <v>10</v>
      </c>
      <c r="E3469">
        <v>28</v>
      </c>
      <c r="F3469" t="s">
        <v>31</v>
      </c>
      <c r="G3469">
        <v>1</v>
      </c>
      <c r="I3469" t="s">
        <v>52</v>
      </c>
      <c r="J3469" t="b">
        <f t="shared" si="54"/>
        <v>0</v>
      </c>
      <c r="N3469">
        <v>396865</v>
      </c>
      <c r="V3469">
        <v>50</v>
      </c>
    </row>
    <row r="3470" spans="1:22" x14ac:dyDescent="0.25">
      <c r="A3470">
        <v>396519</v>
      </c>
      <c r="B3470" t="s">
        <v>1117</v>
      </c>
      <c r="C3470" t="s">
        <v>1118</v>
      </c>
      <c r="D3470" t="s">
        <v>10</v>
      </c>
      <c r="E3470">
        <v>11</v>
      </c>
      <c r="F3470" t="s">
        <v>31</v>
      </c>
      <c r="G3470">
        <v>2</v>
      </c>
      <c r="I3470" t="s">
        <v>52</v>
      </c>
      <c r="J3470" t="b">
        <f t="shared" si="54"/>
        <v>0</v>
      </c>
      <c r="N3470">
        <v>396866</v>
      </c>
      <c r="V3470">
        <v>50</v>
      </c>
    </row>
    <row r="3471" spans="1:22" x14ac:dyDescent="0.25">
      <c r="A3471">
        <v>396520</v>
      </c>
      <c r="B3471">
        <v>50151</v>
      </c>
      <c r="C3471" t="s">
        <v>234</v>
      </c>
      <c r="D3471" t="s">
        <v>10</v>
      </c>
      <c r="E3471">
        <v>11</v>
      </c>
      <c r="F3471" t="s">
        <v>11</v>
      </c>
      <c r="G3471">
        <v>1</v>
      </c>
      <c r="H3471" t="s">
        <v>160</v>
      </c>
      <c r="I3471" t="s">
        <v>52</v>
      </c>
      <c r="J3471" t="b">
        <f t="shared" si="54"/>
        <v>0</v>
      </c>
      <c r="N3471">
        <v>396867</v>
      </c>
      <c r="V3471">
        <v>50</v>
      </c>
    </row>
    <row r="3472" spans="1:22" x14ac:dyDescent="0.25">
      <c r="A3472">
        <v>396521</v>
      </c>
      <c r="B3472">
        <v>60380</v>
      </c>
      <c r="C3472" t="s">
        <v>1119</v>
      </c>
      <c r="D3472" t="s">
        <v>10</v>
      </c>
      <c r="E3472">
        <v>11</v>
      </c>
      <c r="F3472" t="s">
        <v>11</v>
      </c>
      <c r="G3472">
        <v>1</v>
      </c>
      <c r="H3472" t="s">
        <v>713</v>
      </c>
      <c r="I3472" t="s">
        <v>52</v>
      </c>
      <c r="J3472" t="b">
        <f t="shared" si="54"/>
        <v>0</v>
      </c>
      <c r="N3472">
        <v>396868</v>
      </c>
      <c r="V3472">
        <v>50</v>
      </c>
    </row>
    <row r="3473" spans="1:22" x14ac:dyDescent="0.25">
      <c r="A3473">
        <v>396522</v>
      </c>
      <c r="B3473">
        <v>70020</v>
      </c>
      <c r="C3473" t="s">
        <v>405</v>
      </c>
      <c r="D3473" t="s">
        <v>10</v>
      </c>
      <c r="E3473">
        <v>0</v>
      </c>
      <c r="F3473" t="s">
        <v>11</v>
      </c>
      <c r="G3473">
        <v>1</v>
      </c>
      <c r="H3473" t="s">
        <v>225</v>
      </c>
      <c r="I3473" t="s">
        <v>52</v>
      </c>
      <c r="J3473" t="b">
        <f t="shared" si="54"/>
        <v>0</v>
      </c>
      <c r="N3473">
        <v>396869</v>
      </c>
      <c r="V3473">
        <v>50</v>
      </c>
    </row>
    <row r="3474" spans="1:22" x14ac:dyDescent="0.25">
      <c r="A3474">
        <v>396523</v>
      </c>
      <c r="B3474">
        <v>70030</v>
      </c>
      <c r="C3474" t="s">
        <v>387</v>
      </c>
      <c r="D3474" t="s">
        <v>10</v>
      </c>
      <c r="E3474">
        <v>0</v>
      </c>
      <c r="F3474" t="s">
        <v>11</v>
      </c>
      <c r="G3474">
        <v>1</v>
      </c>
      <c r="H3474" t="s">
        <v>225</v>
      </c>
      <c r="I3474" t="s">
        <v>52</v>
      </c>
      <c r="J3474" t="b">
        <f t="shared" si="54"/>
        <v>0</v>
      </c>
      <c r="N3474">
        <v>396870</v>
      </c>
      <c r="V3474">
        <v>50</v>
      </c>
    </row>
    <row r="3475" spans="1:22" x14ac:dyDescent="0.25">
      <c r="A3475">
        <v>396524</v>
      </c>
      <c r="B3475" t="s">
        <v>172</v>
      </c>
      <c r="C3475" t="s">
        <v>173</v>
      </c>
      <c r="D3475" t="s">
        <v>10</v>
      </c>
      <c r="E3475">
        <v>33</v>
      </c>
      <c r="F3475" t="s">
        <v>11</v>
      </c>
      <c r="G3475">
        <v>1</v>
      </c>
      <c r="H3475" t="s">
        <v>22</v>
      </c>
      <c r="I3475" t="s">
        <v>297</v>
      </c>
      <c r="J3475" t="b">
        <f t="shared" si="54"/>
        <v>0</v>
      </c>
      <c r="N3475">
        <v>396871</v>
      </c>
      <c r="V3475">
        <v>50</v>
      </c>
    </row>
    <row r="3476" spans="1:22" x14ac:dyDescent="0.25">
      <c r="A3476">
        <v>396525</v>
      </c>
      <c r="B3476">
        <v>61309</v>
      </c>
      <c r="C3476" t="s">
        <v>881</v>
      </c>
      <c r="D3476" t="s">
        <v>10</v>
      </c>
      <c r="E3476">
        <v>11</v>
      </c>
      <c r="F3476" t="s">
        <v>11</v>
      </c>
      <c r="G3476">
        <v>1</v>
      </c>
      <c r="H3476" t="s">
        <v>882</v>
      </c>
      <c r="I3476" t="s">
        <v>297</v>
      </c>
      <c r="J3476" t="b">
        <f t="shared" si="54"/>
        <v>0</v>
      </c>
      <c r="N3476">
        <v>396872</v>
      </c>
      <c r="V3476">
        <v>50</v>
      </c>
    </row>
    <row r="3477" spans="1:22" x14ac:dyDescent="0.25">
      <c r="A3477">
        <v>396526</v>
      </c>
      <c r="B3477">
        <v>60132</v>
      </c>
      <c r="C3477" t="s">
        <v>883</v>
      </c>
      <c r="D3477" t="s">
        <v>10</v>
      </c>
      <c r="E3477">
        <v>11</v>
      </c>
      <c r="F3477" t="s">
        <v>11</v>
      </c>
      <c r="G3477">
        <v>1</v>
      </c>
      <c r="I3477" t="s">
        <v>297</v>
      </c>
      <c r="J3477" t="b">
        <f t="shared" si="54"/>
        <v>0</v>
      </c>
      <c r="N3477">
        <v>396873</v>
      </c>
      <c r="V3477">
        <v>50</v>
      </c>
    </row>
    <row r="3478" spans="1:22" x14ac:dyDescent="0.25">
      <c r="A3478">
        <v>396527</v>
      </c>
      <c r="B3478" t="s">
        <v>1067</v>
      </c>
      <c r="C3478" t="s">
        <v>1068</v>
      </c>
      <c r="D3478" t="s">
        <v>10</v>
      </c>
      <c r="E3478">
        <v>11</v>
      </c>
      <c r="F3478" t="s">
        <v>31</v>
      </c>
      <c r="G3478">
        <v>2</v>
      </c>
      <c r="I3478" t="s">
        <v>52</v>
      </c>
      <c r="J3478" t="b">
        <f t="shared" si="54"/>
        <v>0</v>
      </c>
      <c r="N3478">
        <v>396874</v>
      </c>
      <c r="V3478">
        <v>50</v>
      </c>
    </row>
    <row r="3479" spans="1:22" x14ac:dyDescent="0.25">
      <c r="A3479">
        <v>396528</v>
      </c>
      <c r="B3479" t="s">
        <v>1117</v>
      </c>
      <c r="C3479" t="s">
        <v>1118</v>
      </c>
      <c r="D3479" t="s">
        <v>10</v>
      </c>
      <c r="E3479">
        <v>11</v>
      </c>
      <c r="F3479" t="s">
        <v>11</v>
      </c>
      <c r="G3479">
        <v>2</v>
      </c>
      <c r="I3479" t="s">
        <v>52</v>
      </c>
      <c r="J3479" t="b">
        <f t="shared" si="54"/>
        <v>0</v>
      </c>
      <c r="N3479">
        <v>396875</v>
      </c>
      <c r="V3479">
        <v>50</v>
      </c>
    </row>
    <row r="3480" spans="1:22" x14ac:dyDescent="0.25">
      <c r="A3480">
        <v>396559</v>
      </c>
      <c r="B3480" t="s">
        <v>1120</v>
      </c>
      <c r="C3480" t="s">
        <v>1121</v>
      </c>
      <c r="D3480" t="s">
        <v>10</v>
      </c>
      <c r="E3480">
        <v>11</v>
      </c>
      <c r="F3480" t="s">
        <v>31</v>
      </c>
      <c r="G3480">
        <v>2</v>
      </c>
      <c r="I3480" t="s">
        <v>52</v>
      </c>
      <c r="J3480" t="b">
        <f t="shared" si="54"/>
        <v>0</v>
      </c>
      <c r="N3480">
        <v>396876</v>
      </c>
      <c r="V3480">
        <v>50</v>
      </c>
    </row>
    <row r="3481" spans="1:22" x14ac:dyDescent="0.25">
      <c r="A3481">
        <v>396560</v>
      </c>
      <c r="B3481">
        <v>7410</v>
      </c>
      <c r="C3481" t="s">
        <v>96</v>
      </c>
      <c r="D3481" t="s">
        <v>10</v>
      </c>
      <c r="E3481">
        <v>33</v>
      </c>
      <c r="F3481" t="s">
        <v>11</v>
      </c>
      <c r="G3481">
        <v>1</v>
      </c>
      <c r="H3481" t="s">
        <v>20</v>
      </c>
      <c r="I3481" t="s">
        <v>52</v>
      </c>
      <c r="J3481" t="b">
        <f t="shared" si="54"/>
        <v>0</v>
      </c>
      <c r="N3481">
        <v>396877</v>
      </c>
      <c r="V3481">
        <v>50</v>
      </c>
    </row>
    <row r="3482" spans="1:22" x14ac:dyDescent="0.25">
      <c r="A3482">
        <v>396561</v>
      </c>
      <c r="B3482">
        <v>2025</v>
      </c>
      <c r="C3482" t="s">
        <v>1122</v>
      </c>
      <c r="D3482" t="s">
        <v>10</v>
      </c>
      <c r="E3482">
        <v>11</v>
      </c>
      <c r="F3482" t="s">
        <v>11</v>
      </c>
      <c r="G3482">
        <v>1</v>
      </c>
      <c r="H3482" t="s">
        <v>178</v>
      </c>
      <c r="I3482" t="s">
        <v>52</v>
      </c>
      <c r="J3482" t="b">
        <f t="shared" si="54"/>
        <v>0</v>
      </c>
      <c r="N3482">
        <v>396878</v>
      </c>
      <c r="V3482">
        <v>50</v>
      </c>
    </row>
    <row r="3483" spans="1:22" x14ac:dyDescent="0.25">
      <c r="A3483">
        <v>396562</v>
      </c>
      <c r="B3483">
        <v>2215</v>
      </c>
      <c r="C3483" t="s">
        <v>1123</v>
      </c>
      <c r="D3483" t="s">
        <v>10</v>
      </c>
      <c r="E3483">
        <v>11</v>
      </c>
      <c r="F3483" t="s">
        <v>11</v>
      </c>
      <c r="G3483">
        <v>1</v>
      </c>
      <c r="H3483" t="s">
        <v>426</v>
      </c>
      <c r="I3483" t="s">
        <v>52</v>
      </c>
      <c r="J3483" t="b">
        <f t="shared" si="54"/>
        <v>0</v>
      </c>
      <c r="N3483">
        <v>396879</v>
      </c>
      <c r="V3483">
        <v>50</v>
      </c>
    </row>
    <row r="3484" spans="1:22" x14ac:dyDescent="0.25">
      <c r="A3484">
        <v>396563</v>
      </c>
      <c r="B3484">
        <v>2320</v>
      </c>
      <c r="C3484" t="s">
        <v>471</v>
      </c>
      <c r="D3484" t="s">
        <v>10</v>
      </c>
      <c r="E3484">
        <v>11</v>
      </c>
      <c r="F3484" t="s">
        <v>11</v>
      </c>
      <c r="G3484">
        <v>1</v>
      </c>
      <c r="H3484" t="s">
        <v>472</v>
      </c>
      <c r="I3484" t="s">
        <v>52</v>
      </c>
      <c r="J3484" t="b">
        <f t="shared" si="54"/>
        <v>0</v>
      </c>
      <c r="N3484">
        <v>396880</v>
      </c>
      <c r="V3484">
        <v>50</v>
      </c>
    </row>
    <row r="3485" spans="1:22" x14ac:dyDescent="0.25">
      <c r="A3485">
        <v>396564</v>
      </c>
      <c r="B3485">
        <v>2185</v>
      </c>
      <c r="C3485" t="s">
        <v>1124</v>
      </c>
      <c r="D3485" t="s">
        <v>10</v>
      </c>
      <c r="E3485">
        <v>11</v>
      </c>
      <c r="F3485" t="s">
        <v>11</v>
      </c>
      <c r="G3485">
        <v>1</v>
      </c>
      <c r="H3485" t="s">
        <v>324</v>
      </c>
      <c r="I3485" t="s">
        <v>52</v>
      </c>
      <c r="J3485" t="b">
        <f t="shared" si="54"/>
        <v>0</v>
      </c>
      <c r="N3485">
        <v>396881</v>
      </c>
      <c r="V3485">
        <v>50</v>
      </c>
    </row>
    <row r="3486" spans="1:22" x14ac:dyDescent="0.25">
      <c r="A3486">
        <v>396565</v>
      </c>
      <c r="B3486">
        <v>20060</v>
      </c>
      <c r="C3486" t="s">
        <v>767</v>
      </c>
      <c r="D3486" t="s">
        <v>10</v>
      </c>
      <c r="E3486">
        <v>22</v>
      </c>
      <c r="F3486" t="s">
        <v>11</v>
      </c>
      <c r="G3486">
        <v>1</v>
      </c>
      <c r="H3486" t="s">
        <v>186</v>
      </c>
      <c r="I3486" t="s">
        <v>52</v>
      </c>
      <c r="J3486" t="b">
        <f t="shared" si="54"/>
        <v>0</v>
      </c>
      <c r="N3486">
        <v>396882</v>
      </c>
      <c r="V3486">
        <v>50</v>
      </c>
    </row>
    <row r="3487" spans="1:22" x14ac:dyDescent="0.25">
      <c r="A3487">
        <v>396566</v>
      </c>
      <c r="B3487">
        <v>15040</v>
      </c>
      <c r="C3487" t="s">
        <v>100</v>
      </c>
      <c r="D3487" t="s">
        <v>10</v>
      </c>
      <c r="E3487">
        <v>22</v>
      </c>
      <c r="F3487" t="s">
        <v>11</v>
      </c>
      <c r="G3487">
        <v>1</v>
      </c>
      <c r="H3487" t="s">
        <v>101</v>
      </c>
      <c r="I3487" t="s">
        <v>52</v>
      </c>
      <c r="J3487" t="b">
        <f t="shared" si="54"/>
        <v>0</v>
      </c>
      <c r="N3487">
        <v>396883</v>
      </c>
      <c r="V3487">
        <v>50</v>
      </c>
    </row>
    <row r="3488" spans="1:22" x14ac:dyDescent="0.25">
      <c r="A3488">
        <v>396567</v>
      </c>
      <c r="B3488">
        <v>220031</v>
      </c>
      <c r="C3488" t="s">
        <v>1115</v>
      </c>
      <c r="D3488" t="s">
        <v>10</v>
      </c>
      <c r="E3488">
        <v>11</v>
      </c>
      <c r="F3488" t="s">
        <v>11</v>
      </c>
      <c r="G3488">
        <v>1</v>
      </c>
      <c r="I3488" t="s">
        <v>52</v>
      </c>
      <c r="J3488" t="b">
        <f t="shared" si="54"/>
        <v>0</v>
      </c>
      <c r="N3488">
        <v>396884</v>
      </c>
      <c r="V3488">
        <v>50</v>
      </c>
    </row>
    <row r="3489" spans="1:22" x14ac:dyDescent="0.25">
      <c r="A3489">
        <v>396568</v>
      </c>
      <c r="B3489">
        <v>15030</v>
      </c>
      <c r="C3489" t="s">
        <v>102</v>
      </c>
      <c r="D3489" t="s">
        <v>10</v>
      </c>
      <c r="E3489">
        <v>44</v>
      </c>
      <c r="F3489" t="s">
        <v>11</v>
      </c>
      <c r="G3489">
        <v>1</v>
      </c>
      <c r="H3489" t="s">
        <v>101</v>
      </c>
      <c r="I3489" t="s">
        <v>52</v>
      </c>
      <c r="J3489" t="b">
        <f t="shared" si="54"/>
        <v>0</v>
      </c>
      <c r="N3489">
        <v>396885</v>
      </c>
      <c r="V3489">
        <v>50</v>
      </c>
    </row>
    <row r="3490" spans="1:22" x14ac:dyDescent="0.25">
      <c r="A3490">
        <v>396569</v>
      </c>
      <c r="B3490">
        <v>15080</v>
      </c>
      <c r="C3490" t="s">
        <v>233</v>
      </c>
      <c r="D3490" t="s">
        <v>10</v>
      </c>
      <c r="E3490">
        <v>33</v>
      </c>
      <c r="F3490" t="s">
        <v>11</v>
      </c>
      <c r="G3490">
        <v>1</v>
      </c>
      <c r="H3490" t="s">
        <v>101</v>
      </c>
      <c r="I3490" t="s">
        <v>52</v>
      </c>
      <c r="J3490" t="b">
        <f t="shared" si="54"/>
        <v>0</v>
      </c>
      <c r="N3490">
        <v>396904</v>
      </c>
      <c r="V3490">
        <v>50</v>
      </c>
    </row>
    <row r="3491" spans="1:22" x14ac:dyDescent="0.25">
      <c r="A3491">
        <v>396570</v>
      </c>
      <c r="B3491">
        <v>5515</v>
      </c>
      <c r="C3491" t="s">
        <v>212</v>
      </c>
      <c r="D3491" t="s">
        <v>10</v>
      </c>
      <c r="E3491">
        <v>44</v>
      </c>
      <c r="F3491" t="s">
        <v>11</v>
      </c>
      <c r="G3491">
        <v>1</v>
      </c>
      <c r="H3491" t="s">
        <v>152</v>
      </c>
      <c r="I3491" t="s">
        <v>52</v>
      </c>
      <c r="J3491" t="b">
        <f t="shared" si="54"/>
        <v>0</v>
      </c>
      <c r="N3491">
        <v>396905</v>
      </c>
      <c r="V3491">
        <v>50</v>
      </c>
    </row>
    <row r="3492" spans="1:22" x14ac:dyDescent="0.25">
      <c r="A3492">
        <v>396571</v>
      </c>
      <c r="B3492">
        <v>2005</v>
      </c>
      <c r="C3492" t="s">
        <v>435</v>
      </c>
      <c r="D3492" t="s">
        <v>10</v>
      </c>
      <c r="E3492">
        <v>44</v>
      </c>
      <c r="F3492" t="s">
        <v>11</v>
      </c>
      <c r="G3492">
        <v>1</v>
      </c>
      <c r="H3492" t="s">
        <v>178</v>
      </c>
      <c r="I3492" t="s">
        <v>52</v>
      </c>
      <c r="J3492" t="b">
        <f t="shared" si="54"/>
        <v>0</v>
      </c>
      <c r="N3492">
        <v>396906</v>
      </c>
      <c r="V3492">
        <v>50</v>
      </c>
    </row>
    <row r="3493" spans="1:22" x14ac:dyDescent="0.25">
      <c r="A3493">
        <v>396572</v>
      </c>
      <c r="B3493">
        <v>5180</v>
      </c>
      <c r="C3493" t="s">
        <v>1125</v>
      </c>
      <c r="D3493" t="s">
        <v>10</v>
      </c>
      <c r="E3493">
        <v>11</v>
      </c>
      <c r="F3493" t="s">
        <v>11</v>
      </c>
      <c r="G3493">
        <v>1</v>
      </c>
      <c r="H3493" t="s">
        <v>150</v>
      </c>
      <c r="I3493" t="s">
        <v>52</v>
      </c>
      <c r="J3493" t="b">
        <f t="shared" si="54"/>
        <v>0</v>
      </c>
      <c r="N3493">
        <v>396907</v>
      </c>
      <c r="V3493">
        <v>50</v>
      </c>
    </row>
    <row r="3494" spans="1:22" x14ac:dyDescent="0.25">
      <c r="A3494">
        <v>396573</v>
      </c>
      <c r="B3494">
        <v>55265</v>
      </c>
      <c r="C3494" t="s">
        <v>1126</v>
      </c>
      <c r="D3494" t="s">
        <v>10</v>
      </c>
      <c r="E3494">
        <v>11</v>
      </c>
      <c r="F3494" t="s">
        <v>11</v>
      </c>
      <c r="G3494">
        <v>1</v>
      </c>
      <c r="H3494" t="s">
        <v>192</v>
      </c>
      <c r="I3494" t="s">
        <v>52</v>
      </c>
      <c r="J3494" t="b">
        <f t="shared" si="54"/>
        <v>0</v>
      </c>
      <c r="N3494">
        <v>396908</v>
      </c>
      <c r="V3494">
        <v>50</v>
      </c>
    </row>
    <row r="3495" spans="1:22" x14ac:dyDescent="0.25">
      <c r="A3495">
        <v>396574</v>
      </c>
      <c r="B3495">
        <v>5560</v>
      </c>
      <c r="C3495" t="s">
        <v>213</v>
      </c>
      <c r="D3495" t="s">
        <v>10</v>
      </c>
      <c r="E3495">
        <v>11</v>
      </c>
      <c r="F3495" t="s">
        <v>11</v>
      </c>
      <c r="G3495">
        <v>1</v>
      </c>
      <c r="H3495" t="s">
        <v>152</v>
      </c>
      <c r="I3495" t="s">
        <v>52</v>
      </c>
      <c r="J3495" t="b">
        <f t="shared" si="54"/>
        <v>0</v>
      </c>
      <c r="N3495">
        <v>396909</v>
      </c>
      <c r="V3495">
        <v>50</v>
      </c>
    </row>
    <row r="3496" spans="1:22" x14ac:dyDescent="0.25">
      <c r="A3496">
        <v>396575</v>
      </c>
      <c r="B3496">
        <v>2240</v>
      </c>
      <c r="C3496" t="s">
        <v>1057</v>
      </c>
      <c r="D3496" t="s">
        <v>10</v>
      </c>
      <c r="E3496">
        <v>11</v>
      </c>
      <c r="F3496" t="s">
        <v>11</v>
      </c>
      <c r="G3496">
        <v>1</v>
      </c>
      <c r="H3496" t="s">
        <v>426</v>
      </c>
      <c r="I3496" t="s">
        <v>52</v>
      </c>
      <c r="J3496" t="b">
        <f t="shared" si="54"/>
        <v>0</v>
      </c>
      <c r="N3496">
        <v>396910</v>
      </c>
      <c r="V3496">
        <v>50</v>
      </c>
    </row>
    <row r="3497" spans="1:22" x14ac:dyDescent="0.25">
      <c r="A3497">
        <v>396576</v>
      </c>
      <c r="B3497">
        <v>46203</v>
      </c>
      <c r="C3497" t="s">
        <v>1114</v>
      </c>
      <c r="D3497" t="s">
        <v>10</v>
      </c>
      <c r="E3497">
        <v>11</v>
      </c>
      <c r="F3497" t="s">
        <v>11</v>
      </c>
      <c r="G3497">
        <v>1</v>
      </c>
      <c r="I3497" t="s">
        <v>52</v>
      </c>
      <c r="J3497" t="b">
        <f t="shared" si="54"/>
        <v>0</v>
      </c>
      <c r="N3497">
        <v>396911</v>
      </c>
      <c r="V3497">
        <v>50</v>
      </c>
    </row>
    <row r="3498" spans="1:22" x14ac:dyDescent="0.25">
      <c r="A3498">
        <v>396577</v>
      </c>
      <c r="B3498">
        <v>20280</v>
      </c>
      <c r="C3498" t="s">
        <v>214</v>
      </c>
      <c r="D3498" t="s">
        <v>10</v>
      </c>
      <c r="E3498">
        <v>11</v>
      </c>
      <c r="F3498" t="s">
        <v>11</v>
      </c>
      <c r="G3498">
        <v>1</v>
      </c>
      <c r="H3498" t="s">
        <v>160</v>
      </c>
      <c r="I3498" t="s">
        <v>52</v>
      </c>
      <c r="J3498" t="b">
        <f t="shared" si="54"/>
        <v>0</v>
      </c>
      <c r="N3498">
        <v>396912</v>
      </c>
      <c r="V3498">
        <v>50</v>
      </c>
    </row>
    <row r="3499" spans="1:22" x14ac:dyDescent="0.25">
      <c r="A3499">
        <v>396578</v>
      </c>
      <c r="B3499">
        <v>2300</v>
      </c>
      <c r="C3499" t="s">
        <v>695</v>
      </c>
      <c r="D3499" t="s">
        <v>10</v>
      </c>
      <c r="E3499">
        <v>11</v>
      </c>
      <c r="F3499" t="s">
        <v>11</v>
      </c>
      <c r="G3499">
        <v>1</v>
      </c>
      <c r="H3499" t="s">
        <v>474</v>
      </c>
      <c r="I3499" t="s">
        <v>52</v>
      </c>
      <c r="J3499" t="b">
        <f t="shared" si="54"/>
        <v>0</v>
      </c>
      <c r="N3499">
        <v>396913</v>
      </c>
      <c r="V3499">
        <v>50</v>
      </c>
    </row>
    <row r="3500" spans="1:22" x14ac:dyDescent="0.25">
      <c r="A3500">
        <v>396579</v>
      </c>
      <c r="B3500">
        <v>25030</v>
      </c>
      <c r="C3500" t="s">
        <v>187</v>
      </c>
      <c r="D3500" t="s">
        <v>10</v>
      </c>
      <c r="E3500">
        <v>11</v>
      </c>
      <c r="F3500" t="s">
        <v>11</v>
      </c>
      <c r="G3500">
        <v>1</v>
      </c>
      <c r="H3500" t="s">
        <v>160</v>
      </c>
      <c r="I3500" t="s">
        <v>52</v>
      </c>
      <c r="J3500" t="b">
        <f t="shared" si="54"/>
        <v>0</v>
      </c>
      <c r="N3500">
        <v>396914</v>
      </c>
      <c r="V3500">
        <v>50</v>
      </c>
    </row>
    <row r="3501" spans="1:22" x14ac:dyDescent="0.25">
      <c r="A3501">
        <v>396580</v>
      </c>
      <c r="B3501">
        <v>2210</v>
      </c>
      <c r="C3501" t="s">
        <v>1127</v>
      </c>
      <c r="D3501" t="s">
        <v>10</v>
      </c>
      <c r="E3501">
        <v>11</v>
      </c>
      <c r="F3501" t="s">
        <v>11</v>
      </c>
      <c r="G3501">
        <v>1</v>
      </c>
      <c r="H3501" t="s">
        <v>426</v>
      </c>
      <c r="I3501" t="s">
        <v>52</v>
      </c>
      <c r="J3501" t="b">
        <f t="shared" si="54"/>
        <v>0</v>
      </c>
      <c r="N3501">
        <v>396915</v>
      </c>
      <c r="V3501">
        <v>50</v>
      </c>
    </row>
    <row r="3502" spans="1:22" x14ac:dyDescent="0.25">
      <c r="A3502">
        <v>396581</v>
      </c>
      <c r="B3502">
        <v>25170</v>
      </c>
      <c r="C3502" t="s">
        <v>768</v>
      </c>
      <c r="D3502" t="s">
        <v>10</v>
      </c>
      <c r="E3502">
        <v>11</v>
      </c>
      <c r="F3502" t="s">
        <v>11</v>
      </c>
      <c r="G3502">
        <v>1</v>
      </c>
      <c r="H3502" t="s">
        <v>186</v>
      </c>
      <c r="I3502" t="s">
        <v>52</v>
      </c>
      <c r="J3502" t="b">
        <f t="shared" si="54"/>
        <v>0</v>
      </c>
      <c r="N3502">
        <v>396916</v>
      </c>
      <c r="V3502">
        <v>50</v>
      </c>
    </row>
    <row r="3503" spans="1:22" x14ac:dyDescent="0.25">
      <c r="A3503">
        <v>396582</v>
      </c>
      <c r="B3503">
        <v>40545</v>
      </c>
      <c r="C3503" t="s">
        <v>1116</v>
      </c>
      <c r="D3503" t="s">
        <v>10</v>
      </c>
      <c r="E3503">
        <v>28</v>
      </c>
      <c r="F3503" t="s">
        <v>11</v>
      </c>
      <c r="G3503">
        <v>1</v>
      </c>
      <c r="I3503" t="s">
        <v>52</v>
      </c>
      <c r="J3503" t="b">
        <f t="shared" si="54"/>
        <v>0</v>
      </c>
      <c r="N3503">
        <v>396917</v>
      </c>
      <c r="V3503">
        <v>50</v>
      </c>
    </row>
    <row r="3504" spans="1:22" x14ac:dyDescent="0.25">
      <c r="A3504">
        <v>396583</v>
      </c>
      <c r="B3504">
        <v>20040</v>
      </c>
      <c r="C3504" t="s">
        <v>1128</v>
      </c>
      <c r="D3504" t="s">
        <v>10</v>
      </c>
      <c r="E3504">
        <v>11</v>
      </c>
      <c r="F3504" t="s">
        <v>11</v>
      </c>
      <c r="G3504">
        <v>1</v>
      </c>
      <c r="H3504" t="s">
        <v>20</v>
      </c>
      <c r="I3504" t="s">
        <v>52</v>
      </c>
      <c r="J3504" t="b">
        <f t="shared" si="54"/>
        <v>0</v>
      </c>
      <c r="N3504">
        <v>396918</v>
      </c>
      <c r="V3504">
        <v>50</v>
      </c>
    </row>
    <row r="3505" spans="1:22" x14ac:dyDescent="0.25">
      <c r="A3505">
        <v>396584</v>
      </c>
      <c r="B3505">
        <v>2140</v>
      </c>
      <c r="C3505" t="s">
        <v>427</v>
      </c>
      <c r="D3505" t="s">
        <v>10</v>
      </c>
      <c r="E3505">
        <v>11</v>
      </c>
      <c r="F3505" t="s">
        <v>11</v>
      </c>
      <c r="G3505">
        <v>1</v>
      </c>
      <c r="H3505" t="s">
        <v>324</v>
      </c>
      <c r="I3505" t="s">
        <v>52</v>
      </c>
      <c r="J3505" t="b">
        <f t="shared" si="54"/>
        <v>0</v>
      </c>
      <c r="N3505">
        <v>396919</v>
      </c>
      <c r="V3505">
        <v>50</v>
      </c>
    </row>
    <row r="3506" spans="1:22" x14ac:dyDescent="0.25">
      <c r="A3506">
        <v>396585</v>
      </c>
      <c r="B3506">
        <v>7100</v>
      </c>
      <c r="C3506" t="s">
        <v>357</v>
      </c>
      <c r="D3506" t="s">
        <v>10</v>
      </c>
      <c r="E3506">
        <v>11</v>
      </c>
      <c r="F3506" t="s">
        <v>11</v>
      </c>
      <c r="G3506">
        <v>1</v>
      </c>
      <c r="H3506" t="s">
        <v>155</v>
      </c>
      <c r="I3506" t="s">
        <v>52</v>
      </c>
      <c r="J3506" t="b">
        <f t="shared" si="54"/>
        <v>0</v>
      </c>
      <c r="N3506">
        <v>396920</v>
      </c>
      <c r="V3506">
        <v>50</v>
      </c>
    </row>
    <row r="3507" spans="1:22" x14ac:dyDescent="0.25">
      <c r="A3507">
        <v>396586</v>
      </c>
      <c r="B3507">
        <v>15760</v>
      </c>
      <c r="C3507" t="s">
        <v>632</v>
      </c>
      <c r="D3507" t="s">
        <v>10</v>
      </c>
      <c r="E3507">
        <v>11</v>
      </c>
      <c r="F3507" t="s">
        <v>11</v>
      </c>
      <c r="G3507">
        <v>1</v>
      </c>
      <c r="H3507" t="s">
        <v>204</v>
      </c>
      <c r="I3507" t="s">
        <v>52</v>
      </c>
      <c r="J3507" t="b">
        <f t="shared" si="54"/>
        <v>0</v>
      </c>
      <c r="N3507">
        <v>396921</v>
      </c>
      <c r="V3507">
        <v>50</v>
      </c>
    </row>
    <row r="3508" spans="1:22" x14ac:dyDescent="0.25">
      <c r="A3508">
        <v>396587</v>
      </c>
      <c r="B3508">
        <v>2225</v>
      </c>
      <c r="C3508" t="s">
        <v>425</v>
      </c>
      <c r="D3508" t="s">
        <v>10</v>
      </c>
      <c r="E3508">
        <v>11</v>
      </c>
      <c r="F3508" t="s">
        <v>11</v>
      </c>
      <c r="G3508">
        <v>1</v>
      </c>
      <c r="H3508" t="s">
        <v>426</v>
      </c>
      <c r="I3508" t="s">
        <v>52</v>
      </c>
      <c r="J3508" t="b">
        <f t="shared" si="54"/>
        <v>0</v>
      </c>
      <c r="N3508">
        <v>396922</v>
      </c>
      <c r="V3508">
        <v>50</v>
      </c>
    </row>
    <row r="3509" spans="1:22" x14ac:dyDescent="0.25">
      <c r="A3509">
        <v>396588</v>
      </c>
      <c r="B3509">
        <v>3540</v>
      </c>
      <c r="C3509" t="s">
        <v>560</v>
      </c>
      <c r="D3509" t="s">
        <v>10</v>
      </c>
      <c r="E3509">
        <v>11</v>
      </c>
      <c r="F3509" t="s">
        <v>11</v>
      </c>
      <c r="G3509">
        <v>1</v>
      </c>
      <c r="H3509" t="s">
        <v>372</v>
      </c>
      <c r="I3509" t="s">
        <v>52</v>
      </c>
      <c r="J3509" t="b">
        <f t="shared" si="54"/>
        <v>0</v>
      </c>
      <c r="N3509">
        <v>396923</v>
      </c>
      <c r="V3509">
        <v>50</v>
      </c>
    </row>
    <row r="3510" spans="1:22" x14ac:dyDescent="0.25">
      <c r="A3510">
        <v>396589</v>
      </c>
      <c r="B3510" t="s">
        <v>1065</v>
      </c>
      <c r="C3510" t="s">
        <v>1066</v>
      </c>
      <c r="D3510" t="s">
        <v>10</v>
      </c>
      <c r="E3510">
        <v>11</v>
      </c>
      <c r="F3510" t="s">
        <v>31</v>
      </c>
      <c r="G3510">
        <v>2</v>
      </c>
      <c r="I3510" t="s">
        <v>52</v>
      </c>
      <c r="J3510" t="b">
        <f t="shared" si="54"/>
        <v>0</v>
      </c>
      <c r="N3510">
        <v>396924</v>
      </c>
      <c r="V3510">
        <v>50</v>
      </c>
    </row>
    <row r="3511" spans="1:22" x14ac:dyDescent="0.25">
      <c r="A3511">
        <v>396590</v>
      </c>
      <c r="B3511" t="s">
        <v>1120</v>
      </c>
      <c r="C3511" t="s">
        <v>1121</v>
      </c>
      <c r="D3511" t="s">
        <v>10</v>
      </c>
      <c r="E3511">
        <v>11</v>
      </c>
      <c r="F3511" t="s">
        <v>11</v>
      </c>
      <c r="G3511">
        <v>2</v>
      </c>
      <c r="I3511" t="s">
        <v>52</v>
      </c>
      <c r="J3511" t="b">
        <f t="shared" si="54"/>
        <v>0</v>
      </c>
      <c r="N3511">
        <v>396925</v>
      </c>
      <c r="V3511">
        <v>50</v>
      </c>
    </row>
    <row r="3512" spans="1:22" x14ac:dyDescent="0.25">
      <c r="A3512">
        <v>396591</v>
      </c>
      <c r="B3512" t="s">
        <v>1065</v>
      </c>
      <c r="C3512" t="s">
        <v>1066</v>
      </c>
      <c r="D3512" t="s">
        <v>10</v>
      </c>
      <c r="E3512">
        <v>11</v>
      </c>
      <c r="F3512" t="s">
        <v>11</v>
      </c>
      <c r="G3512">
        <v>2</v>
      </c>
      <c r="I3512" t="s">
        <v>297</v>
      </c>
      <c r="J3512" t="b">
        <f t="shared" si="54"/>
        <v>0</v>
      </c>
      <c r="N3512">
        <v>396926</v>
      </c>
      <c r="V3512">
        <v>50</v>
      </c>
    </row>
    <row r="3513" spans="1:22" x14ac:dyDescent="0.25">
      <c r="A3513">
        <v>396592</v>
      </c>
      <c r="B3513" t="s">
        <v>1067</v>
      </c>
      <c r="C3513" t="s">
        <v>1068</v>
      </c>
      <c r="D3513" t="s">
        <v>10</v>
      </c>
      <c r="E3513">
        <v>11</v>
      </c>
      <c r="F3513" t="s">
        <v>11</v>
      </c>
      <c r="G3513">
        <v>2</v>
      </c>
      <c r="I3513" t="s">
        <v>297</v>
      </c>
      <c r="J3513" t="b">
        <f t="shared" si="54"/>
        <v>0</v>
      </c>
      <c r="N3513">
        <v>396943</v>
      </c>
      <c r="V3513">
        <v>50</v>
      </c>
    </row>
    <row r="3514" spans="1:22" x14ac:dyDescent="0.25">
      <c r="A3514">
        <v>396594</v>
      </c>
      <c r="B3514">
        <v>40554</v>
      </c>
      <c r="C3514" t="s">
        <v>1129</v>
      </c>
      <c r="D3514" t="s">
        <v>10</v>
      </c>
      <c r="E3514">
        <v>88</v>
      </c>
      <c r="F3514" t="s">
        <v>31</v>
      </c>
      <c r="G3514">
        <v>1</v>
      </c>
      <c r="H3514" t="s">
        <v>140</v>
      </c>
      <c r="I3514" t="s">
        <v>52</v>
      </c>
      <c r="J3514" t="b">
        <f t="shared" si="54"/>
        <v>0</v>
      </c>
      <c r="N3514">
        <v>396944</v>
      </c>
      <c r="V3514">
        <v>50</v>
      </c>
    </row>
    <row r="3515" spans="1:22" x14ac:dyDescent="0.25">
      <c r="A3515">
        <v>396595</v>
      </c>
      <c r="B3515">
        <v>220038</v>
      </c>
      <c r="C3515" t="s">
        <v>851</v>
      </c>
      <c r="D3515" t="s">
        <v>10</v>
      </c>
      <c r="E3515">
        <v>22</v>
      </c>
      <c r="F3515" t="s">
        <v>31</v>
      </c>
      <c r="G3515">
        <v>1</v>
      </c>
      <c r="I3515" t="s">
        <v>52</v>
      </c>
      <c r="J3515" t="b">
        <f t="shared" si="54"/>
        <v>0</v>
      </c>
      <c r="N3515">
        <v>396945</v>
      </c>
      <c r="V3515">
        <v>50</v>
      </c>
    </row>
    <row r="3516" spans="1:22" x14ac:dyDescent="0.25">
      <c r="A3516">
        <v>396596</v>
      </c>
      <c r="B3516">
        <v>45170</v>
      </c>
      <c r="C3516" t="s">
        <v>349</v>
      </c>
      <c r="D3516" t="s">
        <v>10</v>
      </c>
      <c r="E3516">
        <v>44</v>
      </c>
      <c r="F3516" t="s">
        <v>11</v>
      </c>
      <c r="G3516">
        <v>1</v>
      </c>
      <c r="I3516" t="s">
        <v>52</v>
      </c>
      <c r="J3516" t="b">
        <f t="shared" si="54"/>
        <v>0</v>
      </c>
      <c r="N3516">
        <v>396946</v>
      </c>
      <c r="V3516">
        <v>50</v>
      </c>
    </row>
    <row r="3517" spans="1:22" x14ac:dyDescent="0.25">
      <c r="A3517">
        <v>396597</v>
      </c>
      <c r="B3517">
        <v>45163</v>
      </c>
      <c r="C3517" t="s">
        <v>348</v>
      </c>
      <c r="D3517" t="s">
        <v>10</v>
      </c>
      <c r="E3517">
        <v>22</v>
      </c>
      <c r="F3517" t="s">
        <v>11</v>
      </c>
      <c r="G3517">
        <v>1</v>
      </c>
      <c r="H3517" t="s">
        <v>38</v>
      </c>
      <c r="I3517" t="s">
        <v>52</v>
      </c>
      <c r="J3517" t="b">
        <f t="shared" si="54"/>
        <v>0</v>
      </c>
      <c r="N3517">
        <v>396947</v>
      </c>
      <c r="V3517">
        <v>50</v>
      </c>
    </row>
    <row r="3518" spans="1:22" x14ac:dyDescent="0.25">
      <c r="A3518">
        <v>396604</v>
      </c>
      <c r="B3518" t="s">
        <v>1130</v>
      </c>
      <c r="C3518" t="s">
        <v>1131</v>
      </c>
      <c r="D3518" t="s">
        <v>10</v>
      </c>
      <c r="E3518">
        <v>22</v>
      </c>
      <c r="F3518" t="s">
        <v>31</v>
      </c>
      <c r="G3518">
        <v>1</v>
      </c>
      <c r="H3518" t="s">
        <v>140</v>
      </c>
      <c r="I3518" t="s">
        <v>52</v>
      </c>
      <c r="J3518" t="b">
        <f t="shared" si="54"/>
        <v>0</v>
      </c>
      <c r="N3518">
        <v>396948</v>
      </c>
      <c r="V3518">
        <v>50</v>
      </c>
    </row>
    <row r="3519" spans="1:22" x14ac:dyDescent="0.25">
      <c r="A3519">
        <v>396605</v>
      </c>
      <c r="B3519">
        <v>50151</v>
      </c>
      <c r="C3519" t="s">
        <v>234</v>
      </c>
      <c r="D3519" t="s">
        <v>10</v>
      </c>
      <c r="E3519">
        <v>22</v>
      </c>
      <c r="F3519" t="s">
        <v>11</v>
      </c>
      <c r="G3519">
        <v>1</v>
      </c>
      <c r="H3519" t="s">
        <v>160</v>
      </c>
      <c r="I3519" t="s">
        <v>52</v>
      </c>
      <c r="J3519" t="b">
        <f t="shared" si="54"/>
        <v>0</v>
      </c>
      <c r="N3519">
        <v>396949</v>
      </c>
      <c r="V3519">
        <v>50</v>
      </c>
    </row>
    <row r="3520" spans="1:22" x14ac:dyDescent="0.25">
      <c r="A3520">
        <v>396606</v>
      </c>
      <c r="B3520">
        <v>60132</v>
      </c>
      <c r="C3520" t="s">
        <v>883</v>
      </c>
      <c r="D3520" t="s">
        <v>10</v>
      </c>
      <c r="E3520">
        <v>22</v>
      </c>
      <c r="F3520" t="s">
        <v>11</v>
      </c>
      <c r="G3520">
        <v>1</v>
      </c>
      <c r="I3520" t="s">
        <v>52</v>
      </c>
      <c r="J3520" t="b">
        <f t="shared" si="54"/>
        <v>0</v>
      </c>
      <c r="N3520">
        <v>396950</v>
      </c>
      <c r="V3520">
        <v>50</v>
      </c>
    </row>
    <row r="3521" spans="1:22" x14ac:dyDescent="0.25">
      <c r="A3521">
        <v>396607</v>
      </c>
      <c r="B3521">
        <v>61309</v>
      </c>
      <c r="C3521" t="s">
        <v>881</v>
      </c>
      <c r="D3521" t="s">
        <v>10</v>
      </c>
      <c r="E3521">
        <v>22</v>
      </c>
      <c r="F3521" t="s">
        <v>11</v>
      </c>
      <c r="G3521">
        <v>1</v>
      </c>
      <c r="H3521" t="s">
        <v>882</v>
      </c>
      <c r="I3521" t="s">
        <v>52</v>
      </c>
      <c r="J3521" t="b">
        <f t="shared" si="54"/>
        <v>0</v>
      </c>
      <c r="N3521">
        <v>396951</v>
      </c>
      <c r="V3521">
        <v>50</v>
      </c>
    </row>
    <row r="3522" spans="1:22" x14ac:dyDescent="0.25">
      <c r="A3522">
        <v>396608</v>
      </c>
      <c r="B3522">
        <v>70020</v>
      </c>
      <c r="C3522" t="s">
        <v>405</v>
      </c>
      <c r="D3522" t="s">
        <v>10</v>
      </c>
      <c r="E3522">
        <v>0</v>
      </c>
      <c r="F3522" t="s">
        <v>11</v>
      </c>
      <c r="G3522">
        <v>1</v>
      </c>
      <c r="H3522" t="s">
        <v>225</v>
      </c>
      <c r="I3522" t="s">
        <v>52</v>
      </c>
      <c r="J3522" t="b">
        <f t="shared" si="54"/>
        <v>0</v>
      </c>
      <c r="N3522">
        <v>396952</v>
      </c>
      <c r="V3522">
        <v>50</v>
      </c>
    </row>
    <row r="3523" spans="1:22" x14ac:dyDescent="0.25">
      <c r="A3523">
        <v>396609</v>
      </c>
      <c r="B3523">
        <v>70030</v>
      </c>
      <c r="C3523" t="s">
        <v>387</v>
      </c>
      <c r="D3523" t="s">
        <v>10</v>
      </c>
      <c r="E3523">
        <v>0</v>
      </c>
      <c r="F3523" t="s">
        <v>11</v>
      </c>
      <c r="G3523">
        <v>1</v>
      </c>
      <c r="H3523" t="s">
        <v>225</v>
      </c>
      <c r="I3523" t="s">
        <v>52</v>
      </c>
      <c r="J3523" t="b">
        <f t="shared" si="54"/>
        <v>0</v>
      </c>
      <c r="N3523">
        <v>396953</v>
      </c>
      <c r="V3523">
        <v>50</v>
      </c>
    </row>
    <row r="3524" spans="1:22" x14ac:dyDescent="0.25">
      <c r="A3524">
        <v>396610</v>
      </c>
      <c r="B3524" t="s">
        <v>752</v>
      </c>
      <c r="C3524" t="s">
        <v>753</v>
      </c>
      <c r="D3524" t="s">
        <v>10</v>
      </c>
      <c r="E3524">
        <v>22</v>
      </c>
      <c r="F3524" t="s">
        <v>31</v>
      </c>
      <c r="G3524">
        <v>2</v>
      </c>
      <c r="I3524" t="s">
        <v>52</v>
      </c>
      <c r="J3524" t="b">
        <f t="shared" si="54"/>
        <v>0</v>
      </c>
      <c r="N3524">
        <v>396954</v>
      </c>
      <c r="V3524">
        <v>50</v>
      </c>
    </row>
    <row r="3525" spans="1:22" x14ac:dyDescent="0.25">
      <c r="A3525">
        <v>396611</v>
      </c>
      <c r="B3525" t="s">
        <v>1130</v>
      </c>
      <c r="C3525" t="s">
        <v>1131</v>
      </c>
      <c r="D3525" t="s">
        <v>10</v>
      </c>
      <c r="E3525">
        <v>22</v>
      </c>
      <c r="F3525" t="s">
        <v>11</v>
      </c>
      <c r="G3525">
        <v>1</v>
      </c>
      <c r="H3525" t="s">
        <v>140</v>
      </c>
      <c r="I3525" t="s">
        <v>52</v>
      </c>
      <c r="J3525" t="b">
        <f t="shared" si="54"/>
        <v>0</v>
      </c>
      <c r="N3525">
        <v>396955</v>
      </c>
      <c r="V3525">
        <v>50</v>
      </c>
    </row>
    <row r="3526" spans="1:22" x14ac:dyDescent="0.25">
      <c r="A3526">
        <v>396632</v>
      </c>
      <c r="B3526" t="s">
        <v>884</v>
      </c>
      <c r="C3526" t="s">
        <v>885</v>
      </c>
      <c r="D3526" t="s">
        <v>10</v>
      </c>
      <c r="E3526">
        <v>22</v>
      </c>
      <c r="F3526" t="s">
        <v>31</v>
      </c>
      <c r="G3526">
        <v>2</v>
      </c>
      <c r="I3526" t="s">
        <v>52</v>
      </c>
      <c r="J3526" t="b">
        <f t="shared" si="54"/>
        <v>0</v>
      </c>
      <c r="N3526">
        <v>396956</v>
      </c>
      <c r="V3526">
        <v>50</v>
      </c>
    </row>
    <row r="3527" spans="1:22" x14ac:dyDescent="0.25">
      <c r="A3527">
        <v>396633</v>
      </c>
      <c r="B3527">
        <v>120020</v>
      </c>
      <c r="C3527" t="s">
        <v>418</v>
      </c>
      <c r="D3527" t="s">
        <v>10</v>
      </c>
      <c r="E3527">
        <v>22</v>
      </c>
      <c r="F3527" t="s">
        <v>11</v>
      </c>
      <c r="G3527">
        <v>1</v>
      </c>
      <c r="H3527" t="s">
        <v>163</v>
      </c>
      <c r="I3527" t="s">
        <v>52</v>
      </c>
      <c r="J3527" t="b">
        <f t="shared" si="54"/>
        <v>0</v>
      </c>
      <c r="N3527">
        <v>396957</v>
      </c>
      <c r="V3527">
        <v>50</v>
      </c>
    </row>
    <row r="3528" spans="1:22" x14ac:dyDescent="0.25">
      <c r="A3528">
        <v>396634</v>
      </c>
      <c r="B3528" t="s">
        <v>199</v>
      </c>
      <c r="C3528" t="s">
        <v>200</v>
      </c>
      <c r="D3528" t="s">
        <v>10</v>
      </c>
      <c r="E3528">
        <v>22</v>
      </c>
      <c r="F3528" t="s">
        <v>11</v>
      </c>
      <c r="G3528">
        <v>1</v>
      </c>
      <c r="H3528" t="s">
        <v>192</v>
      </c>
      <c r="I3528" t="s">
        <v>52</v>
      </c>
      <c r="J3528" t="b">
        <f t="shared" si="54"/>
        <v>0</v>
      </c>
      <c r="N3528">
        <v>396958</v>
      </c>
      <c r="V3528">
        <v>50</v>
      </c>
    </row>
    <row r="3529" spans="1:22" x14ac:dyDescent="0.25">
      <c r="A3529">
        <v>396635</v>
      </c>
      <c r="B3529">
        <v>115080</v>
      </c>
      <c r="C3529" t="s">
        <v>236</v>
      </c>
      <c r="D3529" t="s">
        <v>10</v>
      </c>
      <c r="E3529">
        <v>22</v>
      </c>
      <c r="F3529" t="s">
        <v>11</v>
      </c>
      <c r="G3529">
        <v>1</v>
      </c>
      <c r="H3529" t="s">
        <v>24</v>
      </c>
      <c r="I3529" t="s">
        <v>52</v>
      </c>
      <c r="J3529" t="b">
        <f t="shared" si="54"/>
        <v>0</v>
      </c>
      <c r="N3529">
        <v>396959</v>
      </c>
      <c r="V3529">
        <v>50</v>
      </c>
    </row>
    <row r="3530" spans="1:22" x14ac:dyDescent="0.25">
      <c r="A3530">
        <v>396636</v>
      </c>
      <c r="B3530">
        <v>120030</v>
      </c>
      <c r="C3530" t="s">
        <v>164</v>
      </c>
      <c r="D3530" t="s">
        <v>10</v>
      </c>
      <c r="E3530">
        <v>44</v>
      </c>
      <c r="F3530" t="s">
        <v>11</v>
      </c>
      <c r="G3530">
        <v>1</v>
      </c>
      <c r="H3530" t="s">
        <v>163</v>
      </c>
      <c r="I3530" t="s">
        <v>52</v>
      </c>
      <c r="J3530" t="b">
        <f t="shared" si="54"/>
        <v>0</v>
      </c>
      <c r="N3530">
        <v>396960</v>
      </c>
      <c r="V3530">
        <v>50</v>
      </c>
    </row>
    <row r="3531" spans="1:22" x14ac:dyDescent="0.25">
      <c r="A3531">
        <v>396637</v>
      </c>
      <c r="B3531">
        <v>115030</v>
      </c>
      <c r="C3531" t="s">
        <v>308</v>
      </c>
      <c r="D3531" t="s">
        <v>10</v>
      </c>
      <c r="E3531">
        <v>22</v>
      </c>
      <c r="F3531" t="s">
        <v>11</v>
      </c>
      <c r="G3531">
        <v>1</v>
      </c>
      <c r="H3531" t="s">
        <v>163</v>
      </c>
      <c r="I3531" t="s">
        <v>52</v>
      </c>
      <c r="J3531" t="b">
        <f t="shared" si="54"/>
        <v>0</v>
      </c>
      <c r="N3531">
        <v>396961</v>
      </c>
      <c r="V3531">
        <v>50</v>
      </c>
    </row>
    <row r="3532" spans="1:22" x14ac:dyDescent="0.25">
      <c r="A3532">
        <v>396638</v>
      </c>
      <c r="B3532">
        <v>101534</v>
      </c>
      <c r="C3532" t="s">
        <v>886</v>
      </c>
      <c r="D3532" t="s">
        <v>10</v>
      </c>
      <c r="E3532">
        <v>22</v>
      </c>
      <c r="F3532" t="s">
        <v>11</v>
      </c>
      <c r="G3532">
        <v>1</v>
      </c>
      <c r="H3532" t="s">
        <v>303</v>
      </c>
      <c r="I3532" t="s">
        <v>52</v>
      </c>
      <c r="J3532" t="b">
        <f t="shared" ref="J3532:J3595" si="55">A3532=A3531</f>
        <v>0</v>
      </c>
      <c r="N3532">
        <v>396962</v>
      </c>
      <c r="V3532">
        <v>50</v>
      </c>
    </row>
    <row r="3533" spans="1:22" x14ac:dyDescent="0.25">
      <c r="A3533">
        <v>396639</v>
      </c>
      <c r="B3533">
        <v>107410</v>
      </c>
      <c r="C3533" t="s">
        <v>815</v>
      </c>
      <c r="D3533" t="s">
        <v>10</v>
      </c>
      <c r="E3533">
        <v>44</v>
      </c>
      <c r="F3533" t="s">
        <v>11</v>
      </c>
      <c r="G3533">
        <v>1</v>
      </c>
      <c r="H3533" t="s">
        <v>163</v>
      </c>
      <c r="I3533" t="s">
        <v>52</v>
      </c>
      <c r="J3533" t="b">
        <f t="shared" si="55"/>
        <v>0</v>
      </c>
      <c r="N3533">
        <v>396963</v>
      </c>
      <c r="V3533">
        <v>50</v>
      </c>
    </row>
    <row r="3534" spans="1:22" x14ac:dyDescent="0.25">
      <c r="A3534">
        <v>396640</v>
      </c>
      <c r="B3534" t="s">
        <v>216</v>
      </c>
      <c r="C3534" t="s">
        <v>217</v>
      </c>
      <c r="D3534" t="s">
        <v>10</v>
      </c>
      <c r="E3534">
        <v>22</v>
      </c>
      <c r="F3534" t="s">
        <v>11</v>
      </c>
      <c r="G3534">
        <v>1</v>
      </c>
      <c r="H3534" t="s">
        <v>24</v>
      </c>
      <c r="I3534" t="s">
        <v>52</v>
      </c>
      <c r="J3534" t="b">
        <f t="shared" si="55"/>
        <v>0</v>
      </c>
      <c r="N3534">
        <v>396964</v>
      </c>
      <c r="V3534">
        <v>50</v>
      </c>
    </row>
    <row r="3535" spans="1:22" x14ac:dyDescent="0.25">
      <c r="A3535">
        <v>396641</v>
      </c>
      <c r="B3535">
        <v>115040</v>
      </c>
      <c r="C3535" t="s">
        <v>162</v>
      </c>
      <c r="D3535" t="s">
        <v>10</v>
      </c>
      <c r="E3535">
        <v>44</v>
      </c>
      <c r="F3535" t="s">
        <v>11</v>
      </c>
      <c r="G3535">
        <v>1</v>
      </c>
      <c r="H3535" t="s">
        <v>163</v>
      </c>
      <c r="I3535" t="s">
        <v>52</v>
      </c>
      <c r="J3535" t="b">
        <f t="shared" si="55"/>
        <v>0</v>
      </c>
      <c r="N3535">
        <v>396965</v>
      </c>
      <c r="V3535">
        <v>50</v>
      </c>
    </row>
    <row r="3536" spans="1:22" x14ac:dyDescent="0.25">
      <c r="A3536">
        <v>396642</v>
      </c>
      <c r="B3536">
        <v>125180</v>
      </c>
      <c r="C3536" t="s">
        <v>165</v>
      </c>
      <c r="D3536" t="s">
        <v>10</v>
      </c>
      <c r="E3536">
        <v>22</v>
      </c>
      <c r="F3536" t="s">
        <v>11</v>
      </c>
      <c r="G3536">
        <v>1</v>
      </c>
      <c r="H3536" t="s">
        <v>24</v>
      </c>
      <c r="I3536" t="s">
        <v>52</v>
      </c>
      <c r="J3536" t="b">
        <f t="shared" si="55"/>
        <v>0</v>
      </c>
      <c r="N3536">
        <v>396966</v>
      </c>
      <c r="V3536">
        <v>50</v>
      </c>
    </row>
    <row r="3537" spans="1:22" x14ac:dyDescent="0.25">
      <c r="A3537">
        <v>396643</v>
      </c>
      <c r="B3537">
        <v>101334</v>
      </c>
      <c r="C3537" t="s">
        <v>190</v>
      </c>
      <c r="D3537" t="s">
        <v>10</v>
      </c>
      <c r="E3537">
        <v>22</v>
      </c>
      <c r="F3537" t="s">
        <v>11</v>
      </c>
      <c r="G3537">
        <v>1</v>
      </c>
      <c r="H3537" t="s">
        <v>307</v>
      </c>
      <c r="I3537" t="s">
        <v>52</v>
      </c>
      <c r="J3537" t="b">
        <f t="shared" si="55"/>
        <v>0</v>
      </c>
      <c r="N3537">
        <v>396967</v>
      </c>
      <c r="V3537">
        <v>50</v>
      </c>
    </row>
    <row r="3538" spans="1:22" x14ac:dyDescent="0.25">
      <c r="A3538">
        <v>396644</v>
      </c>
      <c r="B3538">
        <v>103060</v>
      </c>
      <c r="C3538" t="s">
        <v>415</v>
      </c>
      <c r="D3538" t="s">
        <v>10</v>
      </c>
      <c r="E3538">
        <v>22</v>
      </c>
      <c r="F3538" t="s">
        <v>11</v>
      </c>
      <c r="G3538">
        <v>1</v>
      </c>
      <c r="H3538" t="s">
        <v>163</v>
      </c>
      <c r="I3538" t="s">
        <v>52</v>
      </c>
      <c r="J3538" t="b">
        <f t="shared" si="55"/>
        <v>0</v>
      </c>
      <c r="N3538">
        <v>396968</v>
      </c>
      <c r="V3538">
        <v>50</v>
      </c>
    </row>
    <row r="3539" spans="1:22" x14ac:dyDescent="0.25">
      <c r="A3539">
        <v>396645</v>
      </c>
      <c r="B3539">
        <v>103473</v>
      </c>
      <c r="C3539" t="s">
        <v>580</v>
      </c>
      <c r="D3539" t="s">
        <v>10</v>
      </c>
      <c r="E3539">
        <v>22</v>
      </c>
      <c r="F3539" t="s">
        <v>11</v>
      </c>
      <c r="G3539">
        <v>1</v>
      </c>
      <c r="H3539" t="s">
        <v>24</v>
      </c>
      <c r="I3539" t="s">
        <v>52</v>
      </c>
      <c r="J3539" t="b">
        <f t="shared" si="55"/>
        <v>0</v>
      </c>
      <c r="N3539">
        <v>396969</v>
      </c>
      <c r="V3539">
        <v>50</v>
      </c>
    </row>
    <row r="3540" spans="1:22" x14ac:dyDescent="0.25">
      <c r="A3540">
        <v>396646</v>
      </c>
      <c r="B3540">
        <v>103000</v>
      </c>
      <c r="C3540" t="s">
        <v>215</v>
      </c>
      <c r="D3540" t="s">
        <v>10</v>
      </c>
      <c r="E3540">
        <v>44</v>
      </c>
      <c r="F3540" t="s">
        <v>11</v>
      </c>
      <c r="G3540">
        <v>1</v>
      </c>
      <c r="H3540" t="s">
        <v>24</v>
      </c>
      <c r="I3540" t="s">
        <v>52</v>
      </c>
      <c r="J3540" t="b">
        <f t="shared" si="55"/>
        <v>0</v>
      </c>
      <c r="N3540">
        <v>396970</v>
      </c>
      <c r="V3540">
        <v>50</v>
      </c>
    </row>
    <row r="3541" spans="1:22" x14ac:dyDescent="0.25">
      <c r="A3541">
        <v>396647</v>
      </c>
      <c r="B3541">
        <v>101451</v>
      </c>
      <c r="C3541" t="s">
        <v>550</v>
      </c>
      <c r="D3541" t="s">
        <v>10</v>
      </c>
      <c r="E3541">
        <v>22</v>
      </c>
      <c r="F3541" t="s">
        <v>11</v>
      </c>
      <c r="G3541">
        <v>1</v>
      </c>
      <c r="H3541" t="s">
        <v>307</v>
      </c>
      <c r="I3541" t="s">
        <v>52</v>
      </c>
      <c r="J3541" t="b">
        <f t="shared" si="55"/>
        <v>0</v>
      </c>
      <c r="N3541">
        <v>396971</v>
      </c>
      <c r="V3541">
        <v>50</v>
      </c>
    </row>
    <row r="3542" spans="1:22" x14ac:dyDescent="0.25">
      <c r="A3542">
        <v>396648</v>
      </c>
      <c r="B3542">
        <v>103566</v>
      </c>
      <c r="C3542" t="s">
        <v>546</v>
      </c>
      <c r="D3542" t="s">
        <v>10</v>
      </c>
      <c r="E3542">
        <v>22</v>
      </c>
      <c r="F3542" t="s">
        <v>11</v>
      </c>
      <c r="G3542">
        <v>1</v>
      </c>
      <c r="H3542" t="s">
        <v>24</v>
      </c>
      <c r="I3542" t="s">
        <v>52</v>
      </c>
      <c r="J3542" t="b">
        <f t="shared" si="55"/>
        <v>0</v>
      </c>
      <c r="N3542">
        <v>396972</v>
      </c>
      <c r="V3542">
        <v>50</v>
      </c>
    </row>
    <row r="3543" spans="1:22" x14ac:dyDescent="0.25">
      <c r="A3543">
        <v>396649</v>
      </c>
      <c r="B3543">
        <v>103418</v>
      </c>
      <c r="C3543" t="s">
        <v>174</v>
      </c>
      <c r="D3543" t="s">
        <v>10</v>
      </c>
      <c r="E3543">
        <v>22</v>
      </c>
      <c r="F3543" t="s">
        <v>11</v>
      </c>
      <c r="G3543">
        <v>1</v>
      </c>
      <c r="H3543" t="s">
        <v>24</v>
      </c>
      <c r="I3543" t="s">
        <v>52</v>
      </c>
      <c r="J3543" t="b">
        <f t="shared" si="55"/>
        <v>0</v>
      </c>
      <c r="N3543">
        <v>396990</v>
      </c>
      <c r="V3543">
        <v>50</v>
      </c>
    </row>
    <row r="3544" spans="1:22" x14ac:dyDescent="0.25">
      <c r="A3544">
        <v>396650</v>
      </c>
      <c r="B3544">
        <v>101366</v>
      </c>
      <c r="C3544" t="s">
        <v>343</v>
      </c>
      <c r="D3544" t="s">
        <v>10</v>
      </c>
      <c r="E3544">
        <v>22</v>
      </c>
      <c r="F3544" t="s">
        <v>11</v>
      </c>
      <c r="G3544">
        <v>1</v>
      </c>
      <c r="H3544" t="s">
        <v>303</v>
      </c>
      <c r="I3544" t="s">
        <v>52</v>
      </c>
      <c r="J3544" t="b">
        <f t="shared" si="55"/>
        <v>0</v>
      </c>
      <c r="N3544">
        <v>396991</v>
      </c>
      <c r="V3544">
        <v>50</v>
      </c>
    </row>
    <row r="3545" spans="1:22" x14ac:dyDescent="0.25">
      <c r="A3545">
        <v>396651</v>
      </c>
      <c r="B3545">
        <v>101301</v>
      </c>
      <c r="C3545" t="s">
        <v>342</v>
      </c>
      <c r="D3545" t="s">
        <v>10</v>
      </c>
      <c r="E3545">
        <v>22</v>
      </c>
      <c r="F3545" t="s">
        <v>11</v>
      </c>
      <c r="G3545">
        <v>1</v>
      </c>
      <c r="H3545" t="s">
        <v>303</v>
      </c>
      <c r="I3545" t="s">
        <v>52</v>
      </c>
      <c r="J3545" t="b">
        <f t="shared" si="55"/>
        <v>0</v>
      </c>
      <c r="N3545">
        <v>396992</v>
      </c>
      <c r="V3545">
        <v>50</v>
      </c>
    </row>
    <row r="3546" spans="1:22" x14ac:dyDescent="0.25">
      <c r="A3546">
        <v>396652</v>
      </c>
      <c r="B3546">
        <v>103618</v>
      </c>
      <c r="C3546" t="s">
        <v>841</v>
      </c>
      <c r="D3546" t="s">
        <v>10</v>
      </c>
      <c r="E3546">
        <v>14</v>
      </c>
      <c r="F3546" t="s">
        <v>11</v>
      </c>
      <c r="G3546">
        <v>1</v>
      </c>
      <c r="H3546" t="s">
        <v>24</v>
      </c>
      <c r="I3546" t="s">
        <v>297</v>
      </c>
      <c r="J3546" t="b">
        <f t="shared" si="55"/>
        <v>0</v>
      </c>
      <c r="N3546">
        <v>396993</v>
      </c>
      <c r="V3546">
        <v>50</v>
      </c>
    </row>
    <row r="3547" spans="1:22" x14ac:dyDescent="0.25">
      <c r="A3547">
        <v>396654</v>
      </c>
      <c r="B3547" t="s">
        <v>750</v>
      </c>
      <c r="C3547" t="s">
        <v>751</v>
      </c>
      <c r="D3547" t="s">
        <v>10</v>
      </c>
      <c r="E3547">
        <v>22</v>
      </c>
      <c r="F3547" t="s">
        <v>31</v>
      </c>
      <c r="G3547">
        <v>2</v>
      </c>
      <c r="I3547" t="s">
        <v>52</v>
      </c>
      <c r="J3547" t="b">
        <f t="shared" si="55"/>
        <v>0</v>
      </c>
      <c r="N3547">
        <v>396994</v>
      </c>
      <c r="V3547">
        <v>50</v>
      </c>
    </row>
    <row r="3548" spans="1:22" x14ac:dyDescent="0.25">
      <c r="A3548">
        <v>396655</v>
      </c>
      <c r="B3548" t="s">
        <v>884</v>
      </c>
      <c r="C3548" t="s">
        <v>885</v>
      </c>
      <c r="D3548" t="s">
        <v>10</v>
      </c>
      <c r="E3548">
        <v>22</v>
      </c>
      <c r="F3548" t="s">
        <v>11</v>
      </c>
      <c r="G3548">
        <v>2</v>
      </c>
      <c r="I3548" t="s">
        <v>52</v>
      </c>
      <c r="J3548" t="b">
        <f t="shared" si="55"/>
        <v>0</v>
      </c>
      <c r="N3548">
        <v>396995</v>
      </c>
      <c r="V3548">
        <v>50</v>
      </c>
    </row>
    <row r="3549" spans="1:22" x14ac:dyDescent="0.25">
      <c r="A3549">
        <v>396669</v>
      </c>
      <c r="B3549" t="s">
        <v>887</v>
      </c>
      <c r="C3549" t="s">
        <v>888</v>
      </c>
      <c r="D3549" t="s">
        <v>10</v>
      </c>
      <c r="E3549">
        <v>22</v>
      </c>
      <c r="F3549" t="s">
        <v>31</v>
      </c>
      <c r="G3549">
        <v>2</v>
      </c>
      <c r="I3549" t="s">
        <v>52</v>
      </c>
      <c r="J3549" t="b">
        <f t="shared" si="55"/>
        <v>0</v>
      </c>
      <c r="N3549">
        <v>396996</v>
      </c>
      <c r="V3549">
        <v>50</v>
      </c>
    </row>
    <row r="3550" spans="1:22" x14ac:dyDescent="0.25">
      <c r="A3550">
        <v>396670</v>
      </c>
      <c r="B3550">
        <v>15080</v>
      </c>
      <c r="C3550" t="s">
        <v>233</v>
      </c>
      <c r="D3550" t="s">
        <v>10</v>
      </c>
      <c r="E3550">
        <v>44</v>
      </c>
      <c r="F3550" t="s">
        <v>11</v>
      </c>
      <c r="G3550">
        <v>1</v>
      </c>
      <c r="H3550" t="s">
        <v>101</v>
      </c>
      <c r="I3550" t="s">
        <v>52</v>
      </c>
      <c r="J3550" t="b">
        <f t="shared" si="55"/>
        <v>0</v>
      </c>
      <c r="N3550">
        <v>396997</v>
      </c>
      <c r="V3550">
        <v>50</v>
      </c>
    </row>
    <row r="3551" spans="1:22" x14ac:dyDescent="0.25">
      <c r="A3551">
        <v>396671</v>
      </c>
      <c r="B3551">
        <v>7073</v>
      </c>
      <c r="C3551" t="s">
        <v>891</v>
      </c>
      <c r="D3551" t="s">
        <v>10</v>
      </c>
      <c r="E3551">
        <v>22</v>
      </c>
      <c r="F3551" t="s">
        <v>11</v>
      </c>
      <c r="G3551">
        <v>1</v>
      </c>
      <c r="H3551" t="s">
        <v>155</v>
      </c>
      <c r="I3551" t="s">
        <v>52</v>
      </c>
      <c r="J3551" t="b">
        <f t="shared" si="55"/>
        <v>0</v>
      </c>
      <c r="N3551">
        <v>396998</v>
      </c>
      <c r="V3551">
        <v>50</v>
      </c>
    </row>
    <row r="3552" spans="1:22" x14ac:dyDescent="0.25">
      <c r="A3552">
        <v>396672</v>
      </c>
      <c r="B3552">
        <v>5515</v>
      </c>
      <c r="C3552" t="s">
        <v>212</v>
      </c>
      <c r="D3552" t="s">
        <v>10</v>
      </c>
      <c r="E3552">
        <v>63</v>
      </c>
      <c r="F3552" t="s">
        <v>11</v>
      </c>
      <c r="G3552">
        <v>1</v>
      </c>
      <c r="H3552" t="s">
        <v>152</v>
      </c>
      <c r="I3552" t="s">
        <v>52</v>
      </c>
      <c r="J3552" t="b">
        <f t="shared" si="55"/>
        <v>0</v>
      </c>
      <c r="N3552">
        <v>396999</v>
      </c>
      <c r="V3552">
        <v>50</v>
      </c>
    </row>
    <row r="3553" spans="1:22" x14ac:dyDescent="0.25">
      <c r="A3553">
        <v>396673</v>
      </c>
      <c r="B3553">
        <v>40554</v>
      </c>
      <c r="C3553" t="s">
        <v>1129</v>
      </c>
      <c r="D3553" t="s">
        <v>10</v>
      </c>
      <c r="E3553">
        <v>88</v>
      </c>
      <c r="F3553" t="s">
        <v>11</v>
      </c>
      <c r="G3553">
        <v>1</v>
      </c>
      <c r="H3553" t="s">
        <v>140</v>
      </c>
      <c r="I3553" t="s">
        <v>52</v>
      </c>
      <c r="J3553" t="b">
        <f t="shared" si="55"/>
        <v>0</v>
      </c>
      <c r="N3553">
        <v>397000</v>
      </c>
      <c r="V3553">
        <v>50</v>
      </c>
    </row>
    <row r="3554" spans="1:22" x14ac:dyDescent="0.25">
      <c r="A3554">
        <v>396674</v>
      </c>
      <c r="B3554">
        <v>3565</v>
      </c>
      <c r="C3554" t="s">
        <v>890</v>
      </c>
      <c r="D3554" t="s">
        <v>10</v>
      </c>
      <c r="E3554">
        <v>22</v>
      </c>
      <c r="F3554" t="s">
        <v>11</v>
      </c>
      <c r="G3554">
        <v>1</v>
      </c>
      <c r="H3554" t="s">
        <v>372</v>
      </c>
      <c r="I3554" t="s">
        <v>52</v>
      </c>
      <c r="J3554" t="b">
        <f t="shared" si="55"/>
        <v>0</v>
      </c>
      <c r="N3554">
        <v>397001</v>
      </c>
      <c r="V3554">
        <v>50</v>
      </c>
    </row>
    <row r="3555" spans="1:22" x14ac:dyDescent="0.25">
      <c r="A3555">
        <v>396675</v>
      </c>
      <c r="B3555">
        <v>15080</v>
      </c>
      <c r="C3555" t="s">
        <v>233</v>
      </c>
      <c r="D3555" t="s">
        <v>10</v>
      </c>
      <c r="E3555">
        <v>44</v>
      </c>
      <c r="F3555" t="s">
        <v>11</v>
      </c>
      <c r="G3555">
        <v>1</v>
      </c>
      <c r="H3555" t="s">
        <v>101</v>
      </c>
      <c r="I3555" t="s">
        <v>52</v>
      </c>
      <c r="J3555" t="b">
        <f t="shared" si="55"/>
        <v>0</v>
      </c>
      <c r="N3555">
        <v>397002</v>
      </c>
      <c r="V3555">
        <v>50</v>
      </c>
    </row>
    <row r="3556" spans="1:22" x14ac:dyDescent="0.25">
      <c r="A3556">
        <v>396676</v>
      </c>
      <c r="B3556">
        <v>30080</v>
      </c>
      <c r="C3556" t="s">
        <v>429</v>
      </c>
      <c r="D3556" t="s">
        <v>10</v>
      </c>
      <c r="E3556">
        <v>22</v>
      </c>
      <c r="F3556" t="s">
        <v>11</v>
      </c>
      <c r="G3556">
        <v>1</v>
      </c>
      <c r="H3556" t="s">
        <v>22</v>
      </c>
      <c r="I3556" t="s">
        <v>52</v>
      </c>
      <c r="J3556" t="b">
        <f t="shared" si="55"/>
        <v>0</v>
      </c>
      <c r="N3556">
        <v>397003</v>
      </c>
      <c r="V3556">
        <v>50</v>
      </c>
    </row>
    <row r="3557" spans="1:22" x14ac:dyDescent="0.25">
      <c r="A3557">
        <v>396677</v>
      </c>
      <c r="B3557">
        <v>45700</v>
      </c>
      <c r="C3557" t="s">
        <v>318</v>
      </c>
      <c r="D3557" t="s">
        <v>10</v>
      </c>
      <c r="E3557">
        <v>22</v>
      </c>
      <c r="F3557" t="s">
        <v>11</v>
      </c>
      <c r="G3557">
        <v>1</v>
      </c>
      <c r="I3557" t="s">
        <v>52</v>
      </c>
      <c r="J3557" t="b">
        <f t="shared" si="55"/>
        <v>0</v>
      </c>
      <c r="N3557">
        <v>397004</v>
      </c>
      <c r="V3557">
        <v>50</v>
      </c>
    </row>
    <row r="3558" spans="1:22" x14ac:dyDescent="0.25">
      <c r="A3558">
        <v>396678</v>
      </c>
      <c r="B3558">
        <v>20280</v>
      </c>
      <c r="C3558" t="s">
        <v>214</v>
      </c>
      <c r="D3558" t="s">
        <v>10</v>
      </c>
      <c r="E3558">
        <v>22</v>
      </c>
      <c r="F3558" t="s">
        <v>11</v>
      </c>
      <c r="G3558">
        <v>1</v>
      </c>
      <c r="H3558" t="s">
        <v>160</v>
      </c>
      <c r="I3558" t="s">
        <v>52</v>
      </c>
      <c r="J3558" t="b">
        <f t="shared" si="55"/>
        <v>0</v>
      </c>
      <c r="N3558">
        <v>397005</v>
      </c>
      <c r="V3558">
        <v>50</v>
      </c>
    </row>
    <row r="3559" spans="1:22" x14ac:dyDescent="0.25">
      <c r="A3559">
        <v>396679</v>
      </c>
      <c r="B3559">
        <v>1995</v>
      </c>
      <c r="C3559" t="s">
        <v>697</v>
      </c>
      <c r="D3559" t="s">
        <v>10</v>
      </c>
      <c r="E3559">
        <v>176</v>
      </c>
      <c r="F3559" t="s">
        <v>11</v>
      </c>
      <c r="G3559">
        <v>1</v>
      </c>
      <c r="H3559" t="s">
        <v>178</v>
      </c>
      <c r="I3559" t="s">
        <v>52</v>
      </c>
      <c r="J3559" t="b">
        <f t="shared" si="55"/>
        <v>0</v>
      </c>
      <c r="N3559">
        <v>397006</v>
      </c>
      <c r="V3559">
        <v>50</v>
      </c>
    </row>
    <row r="3560" spans="1:22" x14ac:dyDescent="0.25">
      <c r="A3560">
        <v>396680</v>
      </c>
      <c r="B3560">
        <v>220038</v>
      </c>
      <c r="C3560" t="s">
        <v>851</v>
      </c>
      <c r="D3560" t="s">
        <v>10</v>
      </c>
      <c r="E3560">
        <v>22</v>
      </c>
      <c r="F3560" t="s">
        <v>11</v>
      </c>
      <c r="G3560">
        <v>1</v>
      </c>
      <c r="I3560" t="s">
        <v>52</v>
      </c>
      <c r="J3560" t="b">
        <f t="shared" si="55"/>
        <v>0</v>
      </c>
      <c r="N3560">
        <v>397007</v>
      </c>
      <c r="V3560">
        <v>50</v>
      </c>
    </row>
    <row r="3561" spans="1:22" x14ac:dyDescent="0.25">
      <c r="A3561">
        <v>396681</v>
      </c>
      <c r="B3561">
        <v>25030</v>
      </c>
      <c r="C3561" t="s">
        <v>187</v>
      </c>
      <c r="D3561" t="s">
        <v>10</v>
      </c>
      <c r="E3561">
        <v>22</v>
      </c>
      <c r="F3561" t="s">
        <v>11</v>
      </c>
      <c r="G3561">
        <v>1</v>
      </c>
      <c r="H3561" t="s">
        <v>160</v>
      </c>
      <c r="I3561" t="s">
        <v>52</v>
      </c>
      <c r="J3561" t="b">
        <f t="shared" si="55"/>
        <v>0</v>
      </c>
      <c r="N3561">
        <v>397008</v>
      </c>
      <c r="V3561">
        <v>50</v>
      </c>
    </row>
    <row r="3562" spans="1:22" x14ac:dyDescent="0.25">
      <c r="A3562">
        <v>396682</v>
      </c>
      <c r="B3562" t="s">
        <v>172</v>
      </c>
      <c r="C3562" t="s">
        <v>173</v>
      </c>
      <c r="D3562" t="s">
        <v>10</v>
      </c>
      <c r="E3562">
        <v>22</v>
      </c>
      <c r="F3562" t="s">
        <v>11</v>
      </c>
      <c r="G3562">
        <v>1</v>
      </c>
      <c r="H3562" t="s">
        <v>22</v>
      </c>
      <c r="I3562" t="s">
        <v>297</v>
      </c>
      <c r="J3562" t="b">
        <f t="shared" si="55"/>
        <v>0</v>
      </c>
      <c r="N3562">
        <v>397009</v>
      </c>
      <c r="V3562">
        <v>50</v>
      </c>
    </row>
    <row r="3563" spans="1:22" x14ac:dyDescent="0.25">
      <c r="A3563">
        <v>396683</v>
      </c>
      <c r="B3563" t="s">
        <v>808</v>
      </c>
      <c r="C3563" t="s">
        <v>809</v>
      </c>
      <c r="D3563" t="s">
        <v>10</v>
      </c>
      <c r="E3563">
        <v>22</v>
      </c>
      <c r="F3563" t="s">
        <v>11</v>
      </c>
      <c r="G3563">
        <v>1</v>
      </c>
      <c r="H3563" t="s">
        <v>22</v>
      </c>
      <c r="I3563" t="s">
        <v>297</v>
      </c>
      <c r="J3563" t="b">
        <f t="shared" si="55"/>
        <v>0</v>
      </c>
      <c r="N3563">
        <v>397010</v>
      </c>
      <c r="V3563">
        <v>50</v>
      </c>
    </row>
    <row r="3564" spans="1:22" x14ac:dyDescent="0.25">
      <c r="A3564">
        <v>396684</v>
      </c>
      <c r="B3564" t="s">
        <v>748</v>
      </c>
      <c r="C3564" t="s">
        <v>749</v>
      </c>
      <c r="D3564" t="s">
        <v>10</v>
      </c>
      <c r="E3564">
        <v>22</v>
      </c>
      <c r="F3564" t="s">
        <v>31</v>
      </c>
      <c r="G3564">
        <v>2</v>
      </c>
      <c r="I3564" t="s">
        <v>52</v>
      </c>
      <c r="J3564" t="b">
        <f t="shared" si="55"/>
        <v>0</v>
      </c>
      <c r="N3564">
        <v>397011</v>
      </c>
      <c r="V3564">
        <v>50</v>
      </c>
    </row>
    <row r="3565" spans="1:22" x14ac:dyDescent="0.25">
      <c r="A3565">
        <v>396685</v>
      </c>
      <c r="B3565" t="s">
        <v>887</v>
      </c>
      <c r="C3565" t="s">
        <v>888</v>
      </c>
      <c r="D3565" t="s">
        <v>10</v>
      </c>
      <c r="E3565">
        <v>22</v>
      </c>
      <c r="F3565" t="s">
        <v>11</v>
      </c>
      <c r="G3565">
        <v>2</v>
      </c>
      <c r="I3565" t="s">
        <v>52</v>
      </c>
      <c r="J3565" t="b">
        <f t="shared" si="55"/>
        <v>0</v>
      </c>
      <c r="N3565">
        <v>397012</v>
      </c>
      <c r="V3565">
        <v>50</v>
      </c>
    </row>
    <row r="3566" spans="1:22" x14ac:dyDescent="0.25">
      <c r="A3566">
        <v>396686</v>
      </c>
      <c r="B3566" t="s">
        <v>746</v>
      </c>
      <c r="C3566" t="s">
        <v>747</v>
      </c>
      <c r="D3566" t="s">
        <v>10</v>
      </c>
      <c r="E3566">
        <v>20</v>
      </c>
      <c r="F3566" t="s">
        <v>31</v>
      </c>
      <c r="G3566">
        <v>3</v>
      </c>
      <c r="H3566" t="s">
        <v>62</v>
      </c>
      <c r="I3566" t="s">
        <v>52</v>
      </c>
      <c r="J3566" t="b">
        <f t="shared" si="55"/>
        <v>0</v>
      </c>
      <c r="N3566">
        <v>397013</v>
      </c>
      <c r="V3566">
        <v>50</v>
      </c>
    </row>
    <row r="3567" spans="1:22" x14ac:dyDescent="0.25">
      <c r="A3567">
        <v>396687</v>
      </c>
      <c r="B3567" t="s">
        <v>748</v>
      </c>
      <c r="C3567" t="s">
        <v>749</v>
      </c>
      <c r="D3567" t="s">
        <v>10</v>
      </c>
      <c r="E3567">
        <v>20</v>
      </c>
      <c r="F3567" t="s">
        <v>11</v>
      </c>
      <c r="G3567">
        <v>2</v>
      </c>
      <c r="I3567" t="s">
        <v>52</v>
      </c>
      <c r="J3567" t="b">
        <f t="shared" si="55"/>
        <v>0</v>
      </c>
      <c r="N3567">
        <v>397014</v>
      </c>
      <c r="V3567">
        <v>50</v>
      </c>
    </row>
    <row r="3568" spans="1:22" x14ac:dyDescent="0.25">
      <c r="A3568">
        <v>396688</v>
      </c>
      <c r="B3568" t="s">
        <v>750</v>
      </c>
      <c r="C3568" t="s">
        <v>751</v>
      </c>
      <c r="D3568" t="s">
        <v>10</v>
      </c>
      <c r="E3568">
        <v>20</v>
      </c>
      <c r="F3568" t="s">
        <v>11</v>
      </c>
      <c r="G3568">
        <v>2</v>
      </c>
      <c r="I3568" t="s">
        <v>52</v>
      </c>
      <c r="J3568" t="b">
        <f t="shared" si="55"/>
        <v>0</v>
      </c>
      <c r="N3568">
        <v>397019</v>
      </c>
      <c r="V3568">
        <v>50</v>
      </c>
    </row>
    <row r="3569" spans="1:22" x14ac:dyDescent="0.25">
      <c r="A3569">
        <v>396689</v>
      </c>
      <c r="B3569" t="s">
        <v>752</v>
      </c>
      <c r="C3569" t="s">
        <v>753</v>
      </c>
      <c r="D3569" t="s">
        <v>10</v>
      </c>
      <c r="E3569">
        <v>20</v>
      </c>
      <c r="F3569" t="s">
        <v>11</v>
      </c>
      <c r="G3569">
        <v>2</v>
      </c>
      <c r="I3569" t="s">
        <v>52</v>
      </c>
      <c r="J3569" t="b">
        <f t="shared" si="55"/>
        <v>0</v>
      </c>
      <c r="N3569">
        <v>397020</v>
      </c>
      <c r="V3569">
        <v>50</v>
      </c>
    </row>
    <row r="3570" spans="1:22" x14ac:dyDescent="0.25">
      <c r="A3570">
        <v>396690</v>
      </c>
      <c r="B3570" t="s">
        <v>746</v>
      </c>
      <c r="C3570" t="s">
        <v>747</v>
      </c>
      <c r="D3570" t="s">
        <v>10</v>
      </c>
      <c r="E3570">
        <v>20</v>
      </c>
      <c r="F3570" t="s">
        <v>11</v>
      </c>
      <c r="G3570">
        <v>3</v>
      </c>
      <c r="H3570" t="s">
        <v>62</v>
      </c>
      <c r="I3570" t="s">
        <v>13</v>
      </c>
      <c r="J3570" t="b">
        <f t="shared" si="55"/>
        <v>0</v>
      </c>
      <c r="N3570">
        <v>397021</v>
      </c>
      <c r="V3570">
        <v>50</v>
      </c>
    </row>
    <row r="3571" spans="1:22" x14ac:dyDescent="0.25">
      <c r="A3571">
        <v>396691</v>
      </c>
      <c r="B3571" t="s">
        <v>654</v>
      </c>
      <c r="C3571" t="s">
        <v>655</v>
      </c>
      <c r="D3571" t="s">
        <v>10</v>
      </c>
      <c r="E3571">
        <v>20</v>
      </c>
      <c r="F3571" t="s">
        <v>31</v>
      </c>
      <c r="G3571">
        <v>1</v>
      </c>
      <c r="H3571" t="s">
        <v>140</v>
      </c>
      <c r="I3571" t="s">
        <v>52</v>
      </c>
      <c r="J3571" t="b">
        <f t="shared" si="55"/>
        <v>0</v>
      </c>
      <c r="N3571">
        <v>397022</v>
      </c>
      <c r="V3571">
        <v>50</v>
      </c>
    </row>
    <row r="3572" spans="1:22" x14ac:dyDescent="0.25">
      <c r="A3572">
        <v>396692</v>
      </c>
      <c r="B3572">
        <v>50151</v>
      </c>
      <c r="C3572" t="s">
        <v>234</v>
      </c>
      <c r="D3572" t="s">
        <v>10</v>
      </c>
      <c r="E3572">
        <v>20</v>
      </c>
      <c r="F3572" t="s">
        <v>11</v>
      </c>
      <c r="G3572">
        <v>1</v>
      </c>
      <c r="H3572" t="s">
        <v>160</v>
      </c>
      <c r="I3572" t="s">
        <v>52</v>
      </c>
      <c r="J3572" t="b">
        <f t="shared" si="55"/>
        <v>0</v>
      </c>
      <c r="N3572">
        <v>397029</v>
      </c>
      <c r="V3572">
        <v>50</v>
      </c>
    </row>
    <row r="3573" spans="1:22" x14ac:dyDescent="0.25">
      <c r="A3573">
        <v>396693</v>
      </c>
      <c r="B3573">
        <v>70020</v>
      </c>
      <c r="C3573" t="s">
        <v>405</v>
      </c>
      <c r="D3573" t="s">
        <v>10</v>
      </c>
      <c r="E3573">
        <v>2</v>
      </c>
      <c r="F3573" t="s">
        <v>11</v>
      </c>
      <c r="G3573">
        <v>1</v>
      </c>
      <c r="H3573" t="s">
        <v>225</v>
      </c>
      <c r="I3573" t="s">
        <v>52</v>
      </c>
      <c r="J3573" t="b">
        <f t="shared" si="55"/>
        <v>0</v>
      </c>
      <c r="N3573">
        <v>397036</v>
      </c>
      <c r="V3573">
        <v>50</v>
      </c>
    </row>
    <row r="3574" spans="1:22" x14ac:dyDescent="0.25">
      <c r="A3574">
        <v>396694</v>
      </c>
      <c r="B3574">
        <v>70030</v>
      </c>
      <c r="C3574" t="s">
        <v>387</v>
      </c>
      <c r="D3574" t="s">
        <v>10</v>
      </c>
      <c r="E3574">
        <v>0</v>
      </c>
      <c r="F3574" t="s">
        <v>11</v>
      </c>
      <c r="G3574">
        <v>1</v>
      </c>
      <c r="H3574" t="s">
        <v>225</v>
      </c>
      <c r="I3574" t="s">
        <v>52</v>
      </c>
      <c r="J3574" t="b">
        <f t="shared" si="55"/>
        <v>0</v>
      </c>
      <c r="N3574">
        <v>397037</v>
      </c>
      <c r="V3574">
        <v>50</v>
      </c>
    </row>
    <row r="3575" spans="1:22" x14ac:dyDescent="0.25">
      <c r="A3575">
        <v>396695</v>
      </c>
      <c r="B3575">
        <v>61317</v>
      </c>
      <c r="C3575" t="s">
        <v>950</v>
      </c>
      <c r="D3575" t="s">
        <v>10</v>
      </c>
      <c r="E3575">
        <v>12</v>
      </c>
      <c r="F3575" t="s">
        <v>11</v>
      </c>
      <c r="G3575">
        <v>1</v>
      </c>
      <c r="I3575" t="s">
        <v>52</v>
      </c>
      <c r="J3575" t="b">
        <f t="shared" si="55"/>
        <v>0</v>
      </c>
      <c r="N3575">
        <v>397038</v>
      </c>
      <c r="V3575">
        <v>50</v>
      </c>
    </row>
    <row r="3576" spans="1:22" x14ac:dyDescent="0.25">
      <c r="A3576">
        <v>396696</v>
      </c>
      <c r="B3576">
        <v>61317</v>
      </c>
      <c r="C3576" t="s">
        <v>950</v>
      </c>
      <c r="D3576" t="s">
        <v>10</v>
      </c>
      <c r="E3576">
        <v>8</v>
      </c>
      <c r="F3576" t="s">
        <v>11</v>
      </c>
      <c r="G3576">
        <v>1</v>
      </c>
      <c r="H3576" t="s">
        <v>386</v>
      </c>
      <c r="I3576" t="s">
        <v>52</v>
      </c>
      <c r="J3576" t="b">
        <f t="shared" si="55"/>
        <v>0</v>
      </c>
      <c r="N3576">
        <v>397039</v>
      </c>
      <c r="V3576">
        <v>50</v>
      </c>
    </row>
    <row r="3577" spans="1:22" x14ac:dyDescent="0.25">
      <c r="A3577">
        <v>396697</v>
      </c>
      <c r="B3577">
        <v>60132</v>
      </c>
      <c r="C3577" t="s">
        <v>883</v>
      </c>
      <c r="D3577" t="s">
        <v>10</v>
      </c>
      <c r="E3577">
        <v>20</v>
      </c>
      <c r="F3577" t="s">
        <v>11</v>
      </c>
      <c r="G3577">
        <v>1</v>
      </c>
      <c r="I3577" t="s">
        <v>52</v>
      </c>
      <c r="J3577" t="b">
        <f t="shared" si="55"/>
        <v>0</v>
      </c>
      <c r="N3577">
        <v>397040</v>
      </c>
      <c r="V3577">
        <v>50</v>
      </c>
    </row>
    <row r="3578" spans="1:22" x14ac:dyDescent="0.25">
      <c r="A3578">
        <v>396717</v>
      </c>
      <c r="B3578" t="s">
        <v>1132</v>
      </c>
      <c r="C3578" t="s">
        <v>1133</v>
      </c>
      <c r="D3578" t="s">
        <v>10</v>
      </c>
      <c r="E3578">
        <v>20</v>
      </c>
      <c r="F3578" t="s">
        <v>31</v>
      </c>
      <c r="G3578">
        <v>1</v>
      </c>
      <c r="H3578" t="s">
        <v>140</v>
      </c>
      <c r="I3578" t="s">
        <v>52</v>
      </c>
      <c r="J3578" t="b">
        <f t="shared" si="55"/>
        <v>0</v>
      </c>
      <c r="N3578">
        <v>397041</v>
      </c>
      <c r="V3578">
        <v>50</v>
      </c>
    </row>
    <row r="3579" spans="1:22" x14ac:dyDescent="0.25">
      <c r="A3579">
        <v>396718</v>
      </c>
      <c r="B3579">
        <v>107410</v>
      </c>
      <c r="C3579" t="s">
        <v>815</v>
      </c>
      <c r="D3579" t="s">
        <v>10</v>
      </c>
      <c r="E3579">
        <v>100</v>
      </c>
      <c r="F3579" t="s">
        <v>11</v>
      </c>
      <c r="G3579">
        <v>1</v>
      </c>
      <c r="H3579" t="s">
        <v>163</v>
      </c>
      <c r="I3579" t="s">
        <v>52</v>
      </c>
      <c r="J3579" t="b">
        <f t="shared" si="55"/>
        <v>0</v>
      </c>
      <c r="N3579">
        <v>397042</v>
      </c>
      <c r="V3579">
        <v>50</v>
      </c>
    </row>
    <row r="3580" spans="1:22" x14ac:dyDescent="0.25">
      <c r="A3580">
        <v>396719</v>
      </c>
      <c r="B3580">
        <v>125180</v>
      </c>
      <c r="C3580" t="s">
        <v>165</v>
      </c>
      <c r="D3580" t="s">
        <v>10</v>
      </c>
      <c r="E3580">
        <v>40</v>
      </c>
      <c r="F3580" t="s">
        <v>11</v>
      </c>
      <c r="G3580">
        <v>1</v>
      </c>
      <c r="H3580" t="s">
        <v>24</v>
      </c>
      <c r="I3580" t="s">
        <v>52</v>
      </c>
      <c r="J3580" t="b">
        <f t="shared" si="55"/>
        <v>0</v>
      </c>
      <c r="N3580">
        <v>397060</v>
      </c>
      <c r="V3580">
        <v>50</v>
      </c>
    </row>
    <row r="3581" spans="1:22" x14ac:dyDescent="0.25">
      <c r="A3581">
        <v>396720</v>
      </c>
      <c r="B3581">
        <v>120570</v>
      </c>
      <c r="C3581" t="s">
        <v>826</v>
      </c>
      <c r="D3581" t="s">
        <v>10</v>
      </c>
      <c r="E3581">
        <v>40</v>
      </c>
      <c r="F3581" t="s">
        <v>11</v>
      </c>
      <c r="G3581">
        <v>1</v>
      </c>
      <c r="H3581" t="s">
        <v>24</v>
      </c>
      <c r="I3581" t="s">
        <v>52</v>
      </c>
      <c r="J3581" t="b">
        <f t="shared" si="55"/>
        <v>0</v>
      </c>
      <c r="N3581">
        <v>397061</v>
      </c>
      <c r="V3581">
        <v>50</v>
      </c>
    </row>
    <row r="3582" spans="1:22" x14ac:dyDescent="0.25">
      <c r="A3582">
        <v>396721</v>
      </c>
      <c r="B3582">
        <v>120030</v>
      </c>
      <c r="C3582" t="s">
        <v>164</v>
      </c>
      <c r="D3582" t="s">
        <v>10</v>
      </c>
      <c r="E3582">
        <v>120</v>
      </c>
      <c r="F3582" t="s">
        <v>11</v>
      </c>
      <c r="G3582">
        <v>1</v>
      </c>
      <c r="H3582" t="s">
        <v>163</v>
      </c>
      <c r="I3582" t="s">
        <v>52</v>
      </c>
      <c r="J3582" t="b">
        <f t="shared" si="55"/>
        <v>0</v>
      </c>
      <c r="N3582">
        <v>397062</v>
      </c>
      <c r="V3582">
        <v>50</v>
      </c>
    </row>
    <row r="3583" spans="1:22" x14ac:dyDescent="0.25">
      <c r="A3583">
        <v>396722</v>
      </c>
      <c r="B3583">
        <v>120020</v>
      </c>
      <c r="C3583" t="s">
        <v>418</v>
      </c>
      <c r="D3583" t="s">
        <v>10</v>
      </c>
      <c r="E3583">
        <v>40</v>
      </c>
      <c r="F3583" t="s">
        <v>11</v>
      </c>
      <c r="G3583">
        <v>1</v>
      </c>
      <c r="H3583" t="s">
        <v>163</v>
      </c>
      <c r="I3583" t="s">
        <v>52</v>
      </c>
      <c r="J3583" t="b">
        <f t="shared" si="55"/>
        <v>0</v>
      </c>
      <c r="N3583">
        <v>397063</v>
      </c>
      <c r="V3583">
        <v>50</v>
      </c>
    </row>
    <row r="3584" spans="1:22" x14ac:dyDescent="0.25">
      <c r="A3584">
        <v>396723</v>
      </c>
      <c r="B3584">
        <v>115672</v>
      </c>
      <c r="C3584" t="s">
        <v>827</v>
      </c>
      <c r="D3584" t="s">
        <v>10</v>
      </c>
      <c r="E3584">
        <v>20</v>
      </c>
      <c r="F3584" t="s">
        <v>11</v>
      </c>
      <c r="G3584">
        <v>1</v>
      </c>
      <c r="H3584" t="s">
        <v>24</v>
      </c>
      <c r="I3584" t="s">
        <v>52</v>
      </c>
      <c r="J3584" t="b">
        <f t="shared" si="55"/>
        <v>0</v>
      </c>
      <c r="N3584">
        <v>397064</v>
      </c>
      <c r="V3584">
        <v>50</v>
      </c>
    </row>
    <row r="3585" spans="1:22" x14ac:dyDescent="0.25">
      <c r="A3585">
        <v>396724</v>
      </c>
      <c r="B3585">
        <v>115639</v>
      </c>
      <c r="C3585" t="s">
        <v>1107</v>
      </c>
      <c r="D3585" t="s">
        <v>10</v>
      </c>
      <c r="E3585">
        <v>20</v>
      </c>
      <c r="F3585" t="s">
        <v>11</v>
      </c>
      <c r="G3585">
        <v>1</v>
      </c>
      <c r="H3585" t="s">
        <v>24</v>
      </c>
      <c r="I3585" t="s">
        <v>52</v>
      </c>
      <c r="J3585" t="b">
        <f t="shared" si="55"/>
        <v>0</v>
      </c>
      <c r="N3585">
        <v>397065</v>
      </c>
      <c r="V3585">
        <v>50</v>
      </c>
    </row>
    <row r="3586" spans="1:22" x14ac:dyDescent="0.25">
      <c r="A3586">
        <v>396725</v>
      </c>
      <c r="B3586">
        <v>115040</v>
      </c>
      <c r="C3586" t="s">
        <v>162</v>
      </c>
      <c r="D3586" t="s">
        <v>10</v>
      </c>
      <c r="E3586">
        <v>80</v>
      </c>
      <c r="F3586" t="s">
        <v>11</v>
      </c>
      <c r="G3586">
        <v>1</v>
      </c>
      <c r="H3586" t="s">
        <v>163</v>
      </c>
      <c r="I3586" t="s">
        <v>52</v>
      </c>
      <c r="J3586" t="b">
        <f t="shared" si="55"/>
        <v>0</v>
      </c>
      <c r="N3586">
        <v>397066</v>
      </c>
      <c r="V3586">
        <v>50</v>
      </c>
    </row>
    <row r="3587" spans="1:22" x14ac:dyDescent="0.25">
      <c r="A3587">
        <v>396726</v>
      </c>
      <c r="B3587">
        <v>108350</v>
      </c>
      <c r="C3587" t="s">
        <v>949</v>
      </c>
      <c r="D3587" t="s">
        <v>10</v>
      </c>
      <c r="E3587">
        <v>40</v>
      </c>
      <c r="F3587" t="s">
        <v>11</v>
      </c>
      <c r="G3587">
        <v>1</v>
      </c>
      <c r="H3587" t="s">
        <v>307</v>
      </c>
      <c r="I3587" t="s">
        <v>52</v>
      </c>
      <c r="J3587" t="b">
        <f t="shared" si="55"/>
        <v>0</v>
      </c>
      <c r="N3587">
        <v>397067</v>
      </c>
      <c r="V3587">
        <v>50</v>
      </c>
    </row>
    <row r="3588" spans="1:22" x14ac:dyDescent="0.25">
      <c r="A3588">
        <v>396727</v>
      </c>
      <c r="B3588">
        <v>101201</v>
      </c>
      <c r="C3588" t="s">
        <v>940</v>
      </c>
      <c r="D3588" t="s">
        <v>10</v>
      </c>
      <c r="E3588">
        <v>40</v>
      </c>
      <c r="F3588" t="s">
        <v>11</v>
      </c>
      <c r="G3588">
        <v>1</v>
      </c>
      <c r="H3588" t="s">
        <v>303</v>
      </c>
      <c r="I3588" t="s">
        <v>52</v>
      </c>
      <c r="J3588" t="b">
        <f t="shared" si="55"/>
        <v>0</v>
      </c>
      <c r="N3588">
        <v>397068</v>
      </c>
      <c r="V3588">
        <v>50</v>
      </c>
    </row>
    <row r="3589" spans="1:22" x14ac:dyDescent="0.25">
      <c r="A3589">
        <v>396728</v>
      </c>
      <c r="B3589" t="s">
        <v>1104</v>
      </c>
      <c r="C3589" t="s">
        <v>1105</v>
      </c>
      <c r="D3589" t="s">
        <v>10</v>
      </c>
      <c r="E3589">
        <v>40</v>
      </c>
      <c r="F3589" t="s">
        <v>11</v>
      </c>
      <c r="G3589">
        <v>1</v>
      </c>
      <c r="H3589" t="s">
        <v>24</v>
      </c>
      <c r="I3589" t="s">
        <v>52</v>
      </c>
      <c r="J3589" t="b">
        <f t="shared" si="55"/>
        <v>0</v>
      </c>
      <c r="N3589">
        <v>397069</v>
      </c>
      <c r="V3589">
        <v>50</v>
      </c>
    </row>
    <row r="3590" spans="1:22" x14ac:dyDescent="0.25">
      <c r="A3590">
        <v>396729</v>
      </c>
      <c r="B3590">
        <v>107300</v>
      </c>
      <c r="C3590" t="s">
        <v>941</v>
      </c>
      <c r="D3590" t="s">
        <v>10</v>
      </c>
      <c r="E3590">
        <v>20</v>
      </c>
      <c r="F3590" t="s">
        <v>11</v>
      </c>
      <c r="G3590">
        <v>1</v>
      </c>
      <c r="H3590" t="s">
        <v>307</v>
      </c>
      <c r="I3590" t="s">
        <v>52</v>
      </c>
      <c r="J3590" t="b">
        <f t="shared" si="55"/>
        <v>0</v>
      </c>
      <c r="N3590">
        <v>397070</v>
      </c>
      <c r="V3590">
        <v>50</v>
      </c>
    </row>
    <row r="3591" spans="1:22" x14ac:dyDescent="0.25">
      <c r="A3591">
        <v>396730</v>
      </c>
      <c r="B3591">
        <v>103443</v>
      </c>
      <c r="C3591" t="s">
        <v>1134</v>
      </c>
      <c r="D3591" t="s">
        <v>10</v>
      </c>
      <c r="E3591">
        <v>40</v>
      </c>
      <c r="F3591" t="s">
        <v>11</v>
      </c>
      <c r="G3591">
        <v>1</v>
      </c>
      <c r="H3591" t="s">
        <v>24</v>
      </c>
      <c r="I3591" t="s">
        <v>52</v>
      </c>
      <c r="J3591" t="b">
        <f t="shared" si="55"/>
        <v>0</v>
      </c>
      <c r="N3591">
        <v>397071</v>
      </c>
      <c r="V3591">
        <v>50</v>
      </c>
    </row>
    <row r="3592" spans="1:22" x14ac:dyDescent="0.25">
      <c r="A3592">
        <v>396731</v>
      </c>
      <c r="B3592">
        <v>101573</v>
      </c>
      <c r="C3592" t="s">
        <v>943</v>
      </c>
      <c r="D3592" t="s">
        <v>10</v>
      </c>
      <c r="E3592">
        <v>20</v>
      </c>
      <c r="F3592" t="s">
        <v>11</v>
      </c>
      <c r="G3592">
        <v>1</v>
      </c>
      <c r="H3592" t="s">
        <v>303</v>
      </c>
      <c r="I3592" t="s">
        <v>52</v>
      </c>
      <c r="J3592" t="b">
        <f t="shared" si="55"/>
        <v>0</v>
      </c>
      <c r="N3592">
        <v>397072</v>
      </c>
      <c r="V3592">
        <v>50</v>
      </c>
    </row>
    <row r="3593" spans="1:22" x14ac:dyDescent="0.25">
      <c r="A3593">
        <v>396732</v>
      </c>
      <c r="B3593">
        <v>101366</v>
      </c>
      <c r="C3593" t="s">
        <v>343</v>
      </c>
      <c r="D3593" t="s">
        <v>10</v>
      </c>
      <c r="E3593">
        <v>40</v>
      </c>
      <c r="F3593" t="s">
        <v>11</v>
      </c>
      <c r="G3593">
        <v>1</v>
      </c>
      <c r="H3593" t="s">
        <v>303</v>
      </c>
      <c r="I3593" t="s">
        <v>52</v>
      </c>
      <c r="J3593" t="b">
        <f t="shared" si="55"/>
        <v>0</v>
      </c>
      <c r="N3593">
        <v>397073</v>
      </c>
      <c r="V3593">
        <v>50</v>
      </c>
    </row>
    <row r="3594" spans="1:22" x14ac:dyDescent="0.25">
      <c r="A3594">
        <v>396733</v>
      </c>
      <c r="B3594">
        <v>101358</v>
      </c>
      <c r="C3594" t="s">
        <v>341</v>
      </c>
      <c r="D3594" t="s">
        <v>10</v>
      </c>
      <c r="E3594">
        <v>40</v>
      </c>
      <c r="F3594" t="s">
        <v>11</v>
      </c>
      <c r="G3594">
        <v>1</v>
      </c>
      <c r="H3594" t="s">
        <v>303</v>
      </c>
      <c r="I3594" t="s">
        <v>52</v>
      </c>
      <c r="J3594" t="b">
        <f t="shared" si="55"/>
        <v>0</v>
      </c>
      <c r="N3594">
        <v>397074</v>
      </c>
      <c r="V3594">
        <v>50</v>
      </c>
    </row>
    <row r="3595" spans="1:22" x14ac:dyDescent="0.25">
      <c r="A3595">
        <v>396734</v>
      </c>
      <c r="B3595">
        <v>101334</v>
      </c>
      <c r="C3595" t="s">
        <v>190</v>
      </c>
      <c r="D3595" t="s">
        <v>10</v>
      </c>
      <c r="E3595">
        <v>40</v>
      </c>
      <c r="F3595" t="s">
        <v>11</v>
      </c>
      <c r="G3595">
        <v>1</v>
      </c>
      <c r="H3595" t="s">
        <v>307</v>
      </c>
      <c r="I3595" t="s">
        <v>52</v>
      </c>
      <c r="J3595" t="b">
        <f t="shared" si="55"/>
        <v>0</v>
      </c>
      <c r="N3595">
        <v>397075</v>
      </c>
      <c r="V3595">
        <v>50</v>
      </c>
    </row>
    <row r="3596" spans="1:22" x14ac:dyDescent="0.25">
      <c r="A3596">
        <v>396735</v>
      </c>
      <c r="B3596">
        <v>101266</v>
      </c>
      <c r="C3596" t="s">
        <v>912</v>
      </c>
      <c r="D3596" t="s">
        <v>10</v>
      </c>
      <c r="E3596">
        <v>40</v>
      </c>
      <c r="F3596" t="s">
        <v>11</v>
      </c>
      <c r="G3596">
        <v>1</v>
      </c>
      <c r="H3596" t="s">
        <v>303</v>
      </c>
      <c r="I3596" t="s">
        <v>52</v>
      </c>
      <c r="J3596" t="b">
        <f t="shared" ref="J3596:J3659" si="56">A3596=A3595</f>
        <v>0</v>
      </c>
      <c r="N3596">
        <v>397076</v>
      </c>
      <c r="V3596">
        <v>50</v>
      </c>
    </row>
    <row r="3597" spans="1:22" x14ac:dyDescent="0.25">
      <c r="A3597">
        <v>396736</v>
      </c>
      <c r="B3597" t="s">
        <v>1135</v>
      </c>
      <c r="C3597" t="s">
        <v>1136</v>
      </c>
      <c r="D3597" t="s">
        <v>10</v>
      </c>
      <c r="E3597">
        <v>20</v>
      </c>
      <c r="F3597" t="s">
        <v>31</v>
      </c>
      <c r="G3597">
        <v>1</v>
      </c>
      <c r="I3597" t="s">
        <v>52</v>
      </c>
      <c r="J3597" t="b">
        <f t="shared" si="56"/>
        <v>0</v>
      </c>
      <c r="N3597">
        <v>397077</v>
      </c>
      <c r="V3597">
        <v>50</v>
      </c>
    </row>
    <row r="3598" spans="1:22" x14ac:dyDescent="0.25">
      <c r="A3598">
        <v>396737</v>
      </c>
      <c r="B3598">
        <v>55893</v>
      </c>
      <c r="C3598" t="s">
        <v>1097</v>
      </c>
      <c r="D3598" t="s">
        <v>10</v>
      </c>
      <c r="E3598">
        <v>20</v>
      </c>
      <c r="F3598" t="s">
        <v>11</v>
      </c>
      <c r="G3598">
        <v>1</v>
      </c>
      <c r="H3598" t="s">
        <v>604</v>
      </c>
      <c r="I3598" t="s">
        <v>52</v>
      </c>
      <c r="J3598" t="b">
        <f t="shared" si="56"/>
        <v>0</v>
      </c>
      <c r="N3598">
        <v>397078</v>
      </c>
      <c r="V3598">
        <v>50</v>
      </c>
    </row>
    <row r="3599" spans="1:22" x14ac:dyDescent="0.25">
      <c r="A3599">
        <v>396738</v>
      </c>
      <c r="B3599" t="s">
        <v>1132</v>
      </c>
      <c r="C3599" t="s">
        <v>1133</v>
      </c>
      <c r="D3599" t="s">
        <v>10</v>
      </c>
      <c r="E3599">
        <v>20</v>
      </c>
      <c r="F3599" t="s">
        <v>11</v>
      </c>
      <c r="G3599">
        <v>1</v>
      </c>
      <c r="H3599" t="s">
        <v>140</v>
      </c>
      <c r="I3599" t="s">
        <v>52</v>
      </c>
      <c r="J3599" t="b">
        <f t="shared" si="56"/>
        <v>0</v>
      </c>
      <c r="N3599">
        <v>397079</v>
      </c>
      <c r="V3599">
        <v>50</v>
      </c>
    </row>
    <row r="3600" spans="1:22" x14ac:dyDescent="0.25">
      <c r="A3600">
        <v>396763</v>
      </c>
      <c r="B3600" t="s">
        <v>1137</v>
      </c>
      <c r="C3600" t="s">
        <v>1138</v>
      </c>
      <c r="D3600" t="s">
        <v>10</v>
      </c>
      <c r="E3600">
        <v>20</v>
      </c>
      <c r="F3600" t="s">
        <v>31</v>
      </c>
      <c r="G3600">
        <v>1</v>
      </c>
      <c r="I3600" t="s">
        <v>52</v>
      </c>
      <c r="J3600" t="b">
        <f t="shared" si="56"/>
        <v>0</v>
      </c>
      <c r="N3600">
        <v>397080</v>
      </c>
      <c r="V3600">
        <v>50</v>
      </c>
    </row>
    <row r="3601" spans="1:22" x14ac:dyDescent="0.25">
      <c r="A3601">
        <v>396764</v>
      </c>
      <c r="B3601">
        <v>15130</v>
      </c>
      <c r="C3601" t="s">
        <v>260</v>
      </c>
      <c r="D3601" t="s">
        <v>10</v>
      </c>
      <c r="E3601">
        <v>40</v>
      </c>
      <c r="F3601" t="s">
        <v>11</v>
      </c>
      <c r="G3601">
        <v>1</v>
      </c>
      <c r="H3601" t="s">
        <v>101</v>
      </c>
      <c r="I3601" t="s">
        <v>52</v>
      </c>
      <c r="J3601" t="b">
        <f t="shared" si="56"/>
        <v>0</v>
      </c>
      <c r="N3601">
        <v>397090</v>
      </c>
      <c r="V3601">
        <v>50</v>
      </c>
    </row>
    <row r="3602" spans="1:22" x14ac:dyDescent="0.25">
      <c r="A3602">
        <v>396765</v>
      </c>
      <c r="B3602">
        <v>1995</v>
      </c>
      <c r="C3602" t="s">
        <v>697</v>
      </c>
      <c r="D3602" t="s">
        <v>10</v>
      </c>
      <c r="E3602">
        <v>140</v>
      </c>
      <c r="F3602" t="s">
        <v>11</v>
      </c>
      <c r="G3602">
        <v>1</v>
      </c>
      <c r="H3602" t="s">
        <v>178</v>
      </c>
      <c r="I3602" t="s">
        <v>52</v>
      </c>
      <c r="J3602" t="b">
        <f t="shared" si="56"/>
        <v>0</v>
      </c>
      <c r="N3602">
        <v>397091</v>
      </c>
      <c r="V3602">
        <v>50</v>
      </c>
    </row>
    <row r="3603" spans="1:22" x14ac:dyDescent="0.25">
      <c r="A3603">
        <v>396766</v>
      </c>
      <c r="B3603">
        <v>2000</v>
      </c>
      <c r="C3603" t="s">
        <v>365</v>
      </c>
      <c r="D3603" t="s">
        <v>10</v>
      </c>
      <c r="E3603">
        <v>20</v>
      </c>
      <c r="F3603" t="s">
        <v>11</v>
      </c>
      <c r="G3603">
        <v>1</v>
      </c>
      <c r="H3603" t="s">
        <v>178</v>
      </c>
      <c r="I3603" t="s">
        <v>52</v>
      </c>
      <c r="J3603" t="b">
        <f t="shared" si="56"/>
        <v>0</v>
      </c>
      <c r="N3603">
        <v>397092</v>
      </c>
      <c r="V3603">
        <v>50</v>
      </c>
    </row>
    <row r="3604" spans="1:22" x14ac:dyDescent="0.25">
      <c r="A3604">
        <v>396767</v>
      </c>
      <c r="B3604">
        <v>213091</v>
      </c>
      <c r="C3604" t="s">
        <v>852</v>
      </c>
      <c r="D3604" t="s">
        <v>10</v>
      </c>
      <c r="E3604">
        <v>20</v>
      </c>
      <c r="F3604" t="s">
        <v>11</v>
      </c>
      <c r="G3604">
        <v>1</v>
      </c>
      <c r="H3604" t="s">
        <v>140</v>
      </c>
      <c r="I3604" t="s">
        <v>52</v>
      </c>
      <c r="J3604" t="b">
        <f t="shared" si="56"/>
        <v>0</v>
      </c>
      <c r="N3604">
        <v>397093</v>
      </c>
      <c r="V3604">
        <v>50</v>
      </c>
    </row>
    <row r="3605" spans="1:22" x14ac:dyDescent="0.25">
      <c r="A3605">
        <v>396768</v>
      </c>
      <c r="B3605">
        <v>213093</v>
      </c>
      <c r="C3605" t="s">
        <v>853</v>
      </c>
      <c r="D3605" t="s">
        <v>10</v>
      </c>
      <c r="E3605">
        <v>20</v>
      </c>
      <c r="F3605" t="s">
        <v>11</v>
      </c>
      <c r="G3605">
        <v>1</v>
      </c>
      <c r="H3605" t="s">
        <v>140</v>
      </c>
      <c r="I3605" t="s">
        <v>52</v>
      </c>
      <c r="J3605" t="b">
        <f t="shared" si="56"/>
        <v>0</v>
      </c>
      <c r="N3605">
        <v>397094</v>
      </c>
      <c r="V3605">
        <v>50</v>
      </c>
    </row>
    <row r="3606" spans="1:22" x14ac:dyDescent="0.25">
      <c r="A3606">
        <v>396769</v>
      </c>
      <c r="B3606">
        <v>25032</v>
      </c>
      <c r="C3606" t="s">
        <v>1059</v>
      </c>
      <c r="D3606" t="s">
        <v>10</v>
      </c>
      <c r="E3606">
        <v>15</v>
      </c>
      <c r="F3606" t="s">
        <v>11</v>
      </c>
      <c r="G3606">
        <v>1</v>
      </c>
      <c r="H3606" t="s">
        <v>186</v>
      </c>
      <c r="I3606" t="s">
        <v>52</v>
      </c>
      <c r="J3606" t="b">
        <f t="shared" si="56"/>
        <v>0</v>
      </c>
      <c r="N3606">
        <v>397095</v>
      </c>
      <c r="V3606">
        <v>50</v>
      </c>
    </row>
    <row r="3607" spans="1:22" x14ac:dyDescent="0.25">
      <c r="A3607">
        <v>396770</v>
      </c>
      <c r="B3607">
        <v>25032</v>
      </c>
      <c r="C3607" t="s">
        <v>1059</v>
      </c>
      <c r="D3607" t="s">
        <v>10</v>
      </c>
      <c r="E3607">
        <v>5</v>
      </c>
      <c r="F3607" t="s">
        <v>11</v>
      </c>
      <c r="G3607">
        <v>1</v>
      </c>
      <c r="H3607" t="s">
        <v>160</v>
      </c>
      <c r="I3607" t="s">
        <v>52</v>
      </c>
      <c r="J3607" t="b">
        <f t="shared" si="56"/>
        <v>0</v>
      </c>
      <c r="N3607">
        <v>397096</v>
      </c>
      <c r="V3607">
        <v>50</v>
      </c>
    </row>
    <row r="3608" spans="1:22" x14ac:dyDescent="0.25">
      <c r="A3608">
        <v>396771</v>
      </c>
      <c r="B3608">
        <v>25410</v>
      </c>
      <c r="C3608" t="s">
        <v>1139</v>
      </c>
      <c r="D3608" t="s">
        <v>10</v>
      </c>
      <c r="E3608">
        <v>6</v>
      </c>
      <c r="F3608" t="s">
        <v>11</v>
      </c>
      <c r="G3608">
        <v>1</v>
      </c>
      <c r="H3608" t="s">
        <v>160</v>
      </c>
      <c r="I3608" t="s">
        <v>52</v>
      </c>
      <c r="J3608" t="b">
        <f t="shared" si="56"/>
        <v>0</v>
      </c>
      <c r="N3608">
        <v>397097</v>
      </c>
      <c r="V3608">
        <v>50</v>
      </c>
    </row>
    <row r="3609" spans="1:22" x14ac:dyDescent="0.25">
      <c r="A3609">
        <v>396772</v>
      </c>
      <c r="B3609">
        <v>30120</v>
      </c>
      <c r="C3609" t="s">
        <v>188</v>
      </c>
      <c r="D3609" t="s">
        <v>10</v>
      </c>
      <c r="E3609">
        <v>20</v>
      </c>
      <c r="F3609" t="s">
        <v>11</v>
      </c>
      <c r="G3609">
        <v>1</v>
      </c>
      <c r="H3609" t="s">
        <v>22</v>
      </c>
      <c r="I3609" t="s">
        <v>52</v>
      </c>
      <c r="J3609" t="b">
        <f t="shared" si="56"/>
        <v>0</v>
      </c>
      <c r="N3609">
        <v>397098</v>
      </c>
      <c r="V3609">
        <v>50</v>
      </c>
    </row>
    <row r="3610" spans="1:22" x14ac:dyDescent="0.25">
      <c r="A3610">
        <v>396773</v>
      </c>
      <c r="B3610">
        <v>35842</v>
      </c>
      <c r="C3610" t="s">
        <v>1103</v>
      </c>
      <c r="D3610" t="s">
        <v>10</v>
      </c>
      <c r="E3610">
        <v>20</v>
      </c>
      <c r="F3610" t="s">
        <v>11</v>
      </c>
      <c r="G3610">
        <v>1</v>
      </c>
      <c r="H3610" t="s">
        <v>22</v>
      </c>
      <c r="I3610" t="s">
        <v>52</v>
      </c>
      <c r="J3610" t="b">
        <f t="shared" si="56"/>
        <v>0</v>
      </c>
      <c r="N3610">
        <v>397099</v>
      </c>
      <c r="V3610">
        <v>50</v>
      </c>
    </row>
    <row r="3611" spans="1:22" x14ac:dyDescent="0.25">
      <c r="A3611">
        <v>396774</v>
      </c>
      <c r="B3611">
        <v>5700</v>
      </c>
      <c r="C3611" t="s">
        <v>1101</v>
      </c>
      <c r="D3611" t="s">
        <v>10</v>
      </c>
      <c r="E3611">
        <v>40</v>
      </c>
      <c r="F3611" t="s">
        <v>11</v>
      </c>
      <c r="G3611">
        <v>1</v>
      </c>
      <c r="H3611" t="s">
        <v>155</v>
      </c>
      <c r="I3611" t="s">
        <v>52</v>
      </c>
      <c r="J3611" t="b">
        <f t="shared" si="56"/>
        <v>0</v>
      </c>
      <c r="N3611">
        <v>397100</v>
      </c>
      <c r="V3611">
        <v>50</v>
      </c>
    </row>
    <row r="3612" spans="1:22" x14ac:dyDescent="0.25">
      <c r="A3612">
        <v>396775</v>
      </c>
      <c r="B3612" t="s">
        <v>172</v>
      </c>
      <c r="C3612" t="s">
        <v>173</v>
      </c>
      <c r="D3612" t="s">
        <v>10</v>
      </c>
      <c r="E3612">
        <v>20</v>
      </c>
      <c r="F3612" t="s">
        <v>11</v>
      </c>
      <c r="G3612">
        <v>1</v>
      </c>
      <c r="H3612" t="s">
        <v>22</v>
      </c>
      <c r="I3612" t="s">
        <v>297</v>
      </c>
      <c r="J3612" t="b">
        <f t="shared" si="56"/>
        <v>0</v>
      </c>
      <c r="N3612">
        <v>397101</v>
      </c>
      <c r="V3612">
        <v>50</v>
      </c>
    </row>
    <row r="3613" spans="1:22" x14ac:dyDescent="0.25">
      <c r="A3613">
        <v>396776</v>
      </c>
      <c r="B3613" t="s">
        <v>808</v>
      </c>
      <c r="C3613" t="s">
        <v>809</v>
      </c>
      <c r="D3613" t="s">
        <v>10</v>
      </c>
      <c r="E3613">
        <v>11</v>
      </c>
      <c r="F3613" t="s">
        <v>11</v>
      </c>
      <c r="G3613">
        <v>1</v>
      </c>
      <c r="H3613" t="s">
        <v>22</v>
      </c>
      <c r="I3613" t="s">
        <v>297</v>
      </c>
      <c r="J3613" t="b">
        <f t="shared" si="56"/>
        <v>0</v>
      </c>
      <c r="N3613">
        <v>397103</v>
      </c>
      <c r="V3613">
        <v>50</v>
      </c>
    </row>
    <row r="3614" spans="1:22" x14ac:dyDescent="0.25">
      <c r="A3614">
        <v>396777</v>
      </c>
      <c r="B3614">
        <v>30472</v>
      </c>
      <c r="C3614" t="s">
        <v>825</v>
      </c>
      <c r="D3614" t="s">
        <v>10</v>
      </c>
      <c r="E3614">
        <v>20</v>
      </c>
      <c r="F3614" t="s">
        <v>11</v>
      </c>
      <c r="G3614">
        <v>1</v>
      </c>
      <c r="H3614" t="s">
        <v>22</v>
      </c>
      <c r="I3614" t="s">
        <v>297</v>
      </c>
      <c r="J3614" t="b">
        <f t="shared" si="56"/>
        <v>0</v>
      </c>
      <c r="N3614">
        <v>397104</v>
      </c>
      <c r="V3614">
        <v>50</v>
      </c>
    </row>
    <row r="3615" spans="1:22" x14ac:dyDescent="0.25">
      <c r="A3615">
        <v>396778</v>
      </c>
      <c r="B3615">
        <v>2140</v>
      </c>
      <c r="C3615" t="s">
        <v>427</v>
      </c>
      <c r="D3615" t="s">
        <v>10</v>
      </c>
      <c r="E3615">
        <v>20</v>
      </c>
      <c r="F3615" t="s">
        <v>11</v>
      </c>
      <c r="G3615">
        <v>1</v>
      </c>
      <c r="H3615" t="s">
        <v>324</v>
      </c>
      <c r="I3615" t="s">
        <v>297</v>
      </c>
      <c r="J3615" t="b">
        <f t="shared" si="56"/>
        <v>0</v>
      </c>
      <c r="N3615">
        <v>397105</v>
      </c>
      <c r="V3615">
        <v>50</v>
      </c>
    </row>
    <row r="3616" spans="1:22" x14ac:dyDescent="0.25">
      <c r="A3616">
        <v>396779</v>
      </c>
      <c r="B3616">
        <v>2140</v>
      </c>
      <c r="C3616" t="s">
        <v>427</v>
      </c>
      <c r="D3616" t="s">
        <v>10</v>
      </c>
      <c r="E3616">
        <v>20</v>
      </c>
      <c r="F3616" t="s">
        <v>11</v>
      </c>
      <c r="G3616">
        <v>1</v>
      </c>
      <c r="H3616" t="s">
        <v>324</v>
      </c>
      <c r="I3616" t="s">
        <v>297</v>
      </c>
      <c r="J3616" t="b">
        <f t="shared" si="56"/>
        <v>0</v>
      </c>
      <c r="N3616">
        <v>397106</v>
      </c>
      <c r="V3616">
        <v>50</v>
      </c>
    </row>
    <row r="3617" spans="1:22" x14ac:dyDescent="0.25">
      <c r="A3617">
        <v>396780</v>
      </c>
      <c r="B3617" t="s">
        <v>1073</v>
      </c>
      <c r="C3617" t="s">
        <v>1074</v>
      </c>
      <c r="D3617" t="s">
        <v>10</v>
      </c>
      <c r="E3617">
        <v>9</v>
      </c>
      <c r="F3617" t="s">
        <v>31</v>
      </c>
      <c r="G3617">
        <v>1</v>
      </c>
      <c r="H3617" t="s">
        <v>62</v>
      </c>
      <c r="I3617" t="s">
        <v>52</v>
      </c>
      <c r="J3617" t="b">
        <f t="shared" si="56"/>
        <v>0</v>
      </c>
      <c r="N3617">
        <v>397107</v>
      </c>
      <c r="V3617">
        <v>50</v>
      </c>
    </row>
    <row r="3618" spans="1:22" x14ac:dyDescent="0.25">
      <c r="A3618">
        <v>396781</v>
      </c>
      <c r="B3618" t="s">
        <v>654</v>
      </c>
      <c r="C3618" t="s">
        <v>655</v>
      </c>
      <c r="D3618" t="s">
        <v>10</v>
      </c>
      <c r="E3618">
        <v>9</v>
      </c>
      <c r="F3618" t="s">
        <v>11</v>
      </c>
      <c r="G3618">
        <v>1</v>
      </c>
      <c r="H3618" t="s">
        <v>140</v>
      </c>
      <c r="I3618" t="s">
        <v>52</v>
      </c>
      <c r="J3618" t="b">
        <f t="shared" si="56"/>
        <v>0</v>
      </c>
      <c r="N3618">
        <v>397108</v>
      </c>
      <c r="V3618">
        <v>50</v>
      </c>
    </row>
    <row r="3619" spans="1:22" x14ac:dyDescent="0.25">
      <c r="A3619">
        <v>396782</v>
      </c>
      <c r="B3619" t="s">
        <v>1137</v>
      </c>
      <c r="C3619" t="s">
        <v>1138</v>
      </c>
      <c r="D3619" t="s">
        <v>10</v>
      </c>
      <c r="E3619">
        <v>9</v>
      </c>
      <c r="F3619" t="s">
        <v>11</v>
      </c>
      <c r="G3619">
        <v>1</v>
      </c>
      <c r="I3619" t="s">
        <v>52</v>
      </c>
      <c r="J3619" t="b">
        <f t="shared" si="56"/>
        <v>0</v>
      </c>
      <c r="N3619">
        <v>397110</v>
      </c>
      <c r="V3619">
        <v>50</v>
      </c>
    </row>
    <row r="3620" spans="1:22" x14ac:dyDescent="0.25">
      <c r="A3620">
        <v>396783</v>
      </c>
      <c r="B3620" t="s">
        <v>1135</v>
      </c>
      <c r="C3620" t="s">
        <v>1136</v>
      </c>
      <c r="D3620" t="s">
        <v>10</v>
      </c>
      <c r="E3620">
        <v>9</v>
      </c>
      <c r="F3620" t="s">
        <v>11</v>
      </c>
      <c r="G3620">
        <v>1</v>
      </c>
      <c r="I3620" t="s">
        <v>52</v>
      </c>
      <c r="J3620" t="b">
        <f t="shared" si="56"/>
        <v>0</v>
      </c>
      <c r="N3620">
        <v>397111</v>
      </c>
      <c r="V3620">
        <v>50</v>
      </c>
    </row>
    <row r="3621" spans="1:22" x14ac:dyDescent="0.25">
      <c r="A3621">
        <v>396784</v>
      </c>
      <c r="B3621" t="s">
        <v>654</v>
      </c>
      <c r="C3621" t="s">
        <v>655</v>
      </c>
      <c r="D3621" t="s">
        <v>10</v>
      </c>
      <c r="E3621">
        <v>20</v>
      </c>
      <c r="F3621" t="s">
        <v>11</v>
      </c>
      <c r="G3621">
        <v>1</v>
      </c>
      <c r="H3621" t="s">
        <v>140</v>
      </c>
      <c r="I3621" t="s">
        <v>297</v>
      </c>
      <c r="J3621" t="b">
        <f t="shared" si="56"/>
        <v>0</v>
      </c>
      <c r="N3621">
        <v>397112</v>
      </c>
      <c r="V3621">
        <v>50</v>
      </c>
    </row>
    <row r="3622" spans="1:22" x14ac:dyDescent="0.25">
      <c r="A3622">
        <v>396785</v>
      </c>
      <c r="B3622" t="s">
        <v>1137</v>
      </c>
      <c r="C3622" t="s">
        <v>1138</v>
      </c>
      <c r="D3622" t="s">
        <v>10</v>
      </c>
      <c r="E3622">
        <v>11</v>
      </c>
      <c r="F3622" t="s">
        <v>11</v>
      </c>
      <c r="G3622">
        <v>1</v>
      </c>
      <c r="I3622" t="s">
        <v>297</v>
      </c>
      <c r="J3622" t="b">
        <f t="shared" si="56"/>
        <v>0</v>
      </c>
      <c r="N3622">
        <v>397115</v>
      </c>
      <c r="V3622">
        <v>50</v>
      </c>
    </row>
    <row r="3623" spans="1:22" x14ac:dyDescent="0.25">
      <c r="A3623">
        <v>396786</v>
      </c>
      <c r="B3623" t="s">
        <v>1135</v>
      </c>
      <c r="C3623" t="s">
        <v>1136</v>
      </c>
      <c r="D3623" t="s">
        <v>10</v>
      </c>
      <c r="E3623">
        <v>11</v>
      </c>
      <c r="F3623" t="s">
        <v>11</v>
      </c>
      <c r="G3623">
        <v>1</v>
      </c>
      <c r="I3623" t="s">
        <v>297</v>
      </c>
      <c r="J3623" t="b">
        <f t="shared" si="56"/>
        <v>0</v>
      </c>
      <c r="N3623">
        <v>397116</v>
      </c>
      <c r="V3623">
        <v>50</v>
      </c>
    </row>
    <row r="3624" spans="1:22" x14ac:dyDescent="0.25">
      <c r="A3624">
        <v>396787</v>
      </c>
      <c r="B3624" t="s">
        <v>1073</v>
      </c>
      <c r="C3624" t="s">
        <v>1074</v>
      </c>
      <c r="D3624" t="s">
        <v>10</v>
      </c>
      <c r="E3624">
        <v>20</v>
      </c>
      <c r="F3624" t="s">
        <v>11</v>
      </c>
      <c r="G3624">
        <v>1</v>
      </c>
      <c r="H3624" t="s">
        <v>62</v>
      </c>
      <c r="I3624" t="s">
        <v>13</v>
      </c>
      <c r="J3624" t="b">
        <f t="shared" si="56"/>
        <v>0</v>
      </c>
      <c r="N3624">
        <v>397117</v>
      </c>
      <c r="V3624">
        <v>50</v>
      </c>
    </row>
    <row r="3625" spans="1:22" x14ac:dyDescent="0.25">
      <c r="A3625">
        <v>396793</v>
      </c>
      <c r="B3625">
        <v>225062</v>
      </c>
      <c r="C3625" t="s">
        <v>1140</v>
      </c>
      <c r="D3625" t="s">
        <v>10</v>
      </c>
      <c r="E3625">
        <v>20</v>
      </c>
      <c r="F3625" t="s">
        <v>31</v>
      </c>
      <c r="G3625">
        <v>1</v>
      </c>
      <c r="H3625" t="s">
        <v>140</v>
      </c>
      <c r="I3625" t="s">
        <v>52</v>
      </c>
      <c r="J3625" t="b">
        <f t="shared" si="56"/>
        <v>0</v>
      </c>
      <c r="N3625">
        <v>397118</v>
      </c>
      <c r="V3625">
        <v>50</v>
      </c>
    </row>
    <row r="3626" spans="1:22" x14ac:dyDescent="0.25">
      <c r="A3626">
        <v>396794</v>
      </c>
      <c r="B3626">
        <v>40230</v>
      </c>
      <c r="C3626" t="s">
        <v>286</v>
      </c>
      <c r="D3626" t="s">
        <v>10</v>
      </c>
      <c r="E3626">
        <v>0</v>
      </c>
      <c r="F3626" t="s">
        <v>11</v>
      </c>
      <c r="G3626">
        <v>1</v>
      </c>
      <c r="H3626" t="s">
        <v>225</v>
      </c>
      <c r="I3626" t="s">
        <v>52</v>
      </c>
      <c r="J3626" t="b">
        <f t="shared" si="56"/>
        <v>0</v>
      </c>
      <c r="N3626">
        <v>397121</v>
      </c>
      <c r="V3626">
        <v>50</v>
      </c>
    </row>
    <row r="3627" spans="1:22" x14ac:dyDescent="0.25">
      <c r="A3627">
        <v>396795</v>
      </c>
      <c r="B3627">
        <v>45188</v>
      </c>
      <c r="C3627" t="s">
        <v>282</v>
      </c>
      <c r="D3627" t="s">
        <v>10</v>
      </c>
      <c r="E3627">
        <v>20</v>
      </c>
      <c r="F3627" t="s">
        <v>11</v>
      </c>
      <c r="G3627">
        <v>1</v>
      </c>
      <c r="H3627" t="s">
        <v>38</v>
      </c>
      <c r="I3627" t="s">
        <v>52</v>
      </c>
      <c r="J3627" t="b">
        <f t="shared" si="56"/>
        <v>0</v>
      </c>
      <c r="N3627">
        <v>397122</v>
      </c>
      <c r="V3627">
        <v>50</v>
      </c>
    </row>
    <row r="3628" spans="1:22" x14ac:dyDescent="0.25">
      <c r="A3628">
        <v>396796</v>
      </c>
      <c r="B3628">
        <v>45190</v>
      </c>
      <c r="C3628" t="s">
        <v>284</v>
      </c>
      <c r="D3628" t="s">
        <v>10</v>
      </c>
      <c r="E3628">
        <v>40</v>
      </c>
      <c r="F3628" t="s">
        <v>11</v>
      </c>
      <c r="G3628">
        <v>1</v>
      </c>
      <c r="H3628" t="s">
        <v>283</v>
      </c>
      <c r="I3628" t="s">
        <v>52</v>
      </c>
      <c r="J3628" t="b">
        <f t="shared" si="56"/>
        <v>0</v>
      </c>
      <c r="N3628">
        <v>397123</v>
      </c>
      <c r="V3628">
        <v>50</v>
      </c>
    </row>
    <row r="3629" spans="1:22" x14ac:dyDescent="0.25">
      <c r="A3629">
        <v>396797</v>
      </c>
      <c r="B3629">
        <v>40240</v>
      </c>
      <c r="C3629" t="s">
        <v>285</v>
      </c>
      <c r="D3629" t="s">
        <v>10</v>
      </c>
      <c r="E3629">
        <v>0</v>
      </c>
      <c r="F3629" t="s">
        <v>11</v>
      </c>
      <c r="G3629">
        <v>1</v>
      </c>
      <c r="H3629" t="s">
        <v>225</v>
      </c>
      <c r="I3629" t="s">
        <v>52</v>
      </c>
      <c r="J3629" t="b">
        <f t="shared" si="56"/>
        <v>0</v>
      </c>
      <c r="N3629">
        <v>397128</v>
      </c>
      <c r="V3629">
        <v>50</v>
      </c>
    </row>
    <row r="3630" spans="1:22" x14ac:dyDescent="0.25">
      <c r="A3630">
        <v>396798</v>
      </c>
      <c r="B3630">
        <v>213093</v>
      </c>
      <c r="C3630" t="s">
        <v>853</v>
      </c>
      <c r="D3630" t="s">
        <v>10</v>
      </c>
      <c r="E3630">
        <v>20</v>
      </c>
      <c r="F3630" t="s">
        <v>31</v>
      </c>
      <c r="G3630">
        <v>1</v>
      </c>
      <c r="H3630" t="s">
        <v>140</v>
      </c>
      <c r="I3630" t="s">
        <v>52</v>
      </c>
      <c r="J3630" t="b">
        <f t="shared" si="56"/>
        <v>0</v>
      </c>
      <c r="N3630">
        <v>397129</v>
      </c>
      <c r="V3630">
        <v>50</v>
      </c>
    </row>
    <row r="3631" spans="1:22" x14ac:dyDescent="0.25">
      <c r="A3631">
        <v>396799</v>
      </c>
      <c r="B3631">
        <v>45139</v>
      </c>
      <c r="C3631" t="s">
        <v>280</v>
      </c>
      <c r="D3631" t="s">
        <v>10</v>
      </c>
      <c r="E3631">
        <v>20</v>
      </c>
      <c r="F3631" t="s">
        <v>11</v>
      </c>
      <c r="G3631">
        <v>1</v>
      </c>
      <c r="H3631" t="s">
        <v>38</v>
      </c>
      <c r="I3631" t="s">
        <v>52</v>
      </c>
      <c r="J3631" t="b">
        <f t="shared" si="56"/>
        <v>0</v>
      </c>
      <c r="N3631">
        <v>397130</v>
      </c>
      <c r="V3631">
        <v>50</v>
      </c>
    </row>
    <row r="3632" spans="1:22" x14ac:dyDescent="0.25">
      <c r="A3632">
        <v>396800</v>
      </c>
      <c r="B3632">
        <v>45150</v>
      </c>
      <c r="C3632" t="s">
        <v>279</v>
      </c>
      <c r="D3632" t="s">
        <v>10</v>
      </c>
      <c r="E3632">
        <v>40</v>
      </c>
      <c r="F3632" t="s">
        <v>11</v>
      </c>
      <c r="G3632">
        <v>1</v>
      </c>
      <c r="I3632" t="s">
        <v>52</v>
      </c>
      <c r="J3632" t="b">
        <f t="shared" si="56"/>
        <v>0</v>
      </c>
      <c r="N3632">
        <v>397131</v>
      </c>
      <c r="V3632">
        <v>50</v>
      </c>
    </row>
    <row r="3633" spans="1:22" x14ac:dyDescent="0.25">
      <c r="A3633">
        <v>396801</v>
      </c>
      <c r="B3633">
        <v>40230</v>
      </c>
      <c r="C3633" t="s">
        <v>286</v>
      </c>
      <c r="D3633" t="s">
        <v>10</v>
      </c>
      <c r="E3633">
        <v>0</v>
      </c>
      <c r="F3633" t="s">
        <v>11</v>
      </c>
      <c r="G3633">
        <v>1</v>
      </c>
      <c r="H3633" t="s">
        <v>225</v>
      </c>
      <c r="I3633" t="s">
        <v>52</v>
      </c>
      <c r="J3633" t="b">
        <f t="shared" si="56"/>
        <v>0</v>
      </c>
      <c r="N3633">
        <v>397132</v>
      </c>
      <c r="V3633">
        <v>50</v>
      </c>
    </row>
    <row r="3634" spans="1:22" x14ac:dyDescent="0.25">
      <c r="A3634">
        <v>396802</v>
      </c>
      <c r="B3634">
        <v>40245</v>
      </c>
      <c r="C3634" t="s">
        <v>734</v>
      </c>
      <c r="D3634" t="s">
        <v>10</v>
      </c>
      <c r="E3634">
        <v>0</v>
      </c>
      <c r="F3634" t="s">
        <v>11</v>
      </c>
      <c r="G3634">
        <v>1</v>
      </c>
      <c r="H3634" t="s">
        <v>225</v>
      </c>
      <c r="I3634" t="s">
        <v>52</v>
      </c>
      <c r="J3634" t="b">
        <f t="shared" si="56"/>
        <v>0</v>
      </c>
      <c r="N3634">
        <v>397133</v>
      </c>
      <c r="V3634">
        <v>50</v>
      </c>
    </row>
    <row r="3635" spans="1:22" x14ac:dyDescent="0.25">
      <c r="A3635">
        <v>396807</v>
      </c>
      <c r="B3635">
        <v>213091</v>
      </c>
      <c r="C3635" t="s">
        <v>852</v>
      </c>
      <c r="D3635" t="s">
        <v>10</v>
      </c>
      <c r="E3635">
        <v>20</v>
      </c>
      <c r="F3635" t="s">
        <v>31</v>
      </c>
      <c r="G3635">
        <v>1</v>
      </c>
      <c r="H3635" t="s">
        <v>140</v>
      </c>
      <c r="I3635" t="s">
        <v>52</v>
      </c>
      <c r="J3635" t="b">
        <f t="shared" si="56"/>
        <v>0</v>
      </c>
      <c r="N3635">
        <v>397134</v>
      </c>
      <c r="V3635">
        <v>50</v>
      </c>
    </row>
    <row r="3636" spans="1:22" x14ac:dyDescent="0.25">
      <c r="A3636">
        <v>396808</v>
      </c>
      <c r="B3636">
        <v>45139</v>
      </c>
      <c r="C3636" t="s">
        <v>280</v>
      </c>
      <c r="D3636" t="s">
        <v>10</v>
      </c>
      <c r="E3636">
        <v>20</v>
      </c>
      <c r="F3636" t="s">
        <v>11</v>
      </c>
      <c r="G3636">
        <v>1</v>
      </c>
      <c r="H3636" t="s">
        <v>38</v>
      </c>
      <c r="I3636" t="s">
        <v>52</v>
      </c>
      <c r="J3636" t="b">
        <f t="shared" si="56"/>
        <v>0</v>
      </c>
      <c r="N3636">
        <v>397135</v>
      </c>
      <c r="V3636">
        <v>50</v>
      </c>
    </row>
    <row r="3637" spans="1:22" x14ac:dyDescent="0.25">
      <c r="A3637">
        <v>396809</v>
      </c>
      <c r="B3637">
        <v>45150</v>
      </c>
      <c r="C3637" t="s">
        <v>279</v>
      </c>
      <c r="D3637" t="s">
        <v>10</v>
      </c>
      <c r="E3637">
        <v>2</v>
      </c>
      <c r="F3637" t="s">
        <v>11</v>
      </c>
      <c r="G3637">
        <v>1</v>
      </c>
      <c r="I3637" t="s">
        <v>52</v>
      </c>
      <c r="J3637" t="b">
        <f t="shared" si="56"/>
        <v>0</v>
      </c>
      <c r="N3637">
        <v>397136</v>
      </c>
      <c r="V3637">
        <v>50</v>
      </c>
    </row>
    <row r="3638" spans="1:22" x14ac:dyDescent="0.25">
      <c r="A3638">
        <v>396810</v>
      </c>
      <c r="B3638">
        <v>45150</v>
      </c>
      <c r="C3638" t="s">
        <v>279</v>
      </c>
      <c r="D3638" t="s">
        <v>10</v>
      </c>
      <c r="E3638">
        <v>38</v>
      </c>
      <c r="F3638" t="s">
        <v>11</v>
      </c>
      <c r="G3638">
        <v>1</v>
      </c>
      <c r="H3638" t="s">
        <v>283</v>
      </c>
      <c r="I3638" t="s">
        <v>52</v>
      </c>
      <c r="J3638" t="b">
        <f t="shared" si="56"/>
        <v>0</v>
      </c>
      <c r="N3638">
        <v>397137</v>
      </c>
      <c r="V3638">
        <v>50</v>
      </c>
    </row>
    <row r="3639" spans="1:22" x14ac:dyDescent="0.25">
      <c r="A3639">
        <v>396814</v>
      </c>
      <c r="B3639">
        <v>213001</v>
      </c>
      <c r="C3639" t="s">
        <v>1141</v>
      </c>
      <c r="D3639" t="s">
        <v>10</v>
      </c>
      <c r="E3639">
        <v>20</v>
      </c>
      <c r="F3639" t="s">
        <v>31</v>
      </c>
      <c r="G3639">
        <v>1</v>
      </c>
      <c r="H3639" t="s">
        <v>140</v>
      </c>
      <c r="I3639" t="s">
        <v>52</v>
      </c>
      <c r="J3639" t="b">
        <f t="shared" si="56"/>
        <v>0</v>
      </c>
      <c r="N3639">
        <v>397138</v>
      </c>
      <c r="V3639">
        <v>50</v>
      </c>
    </row>
    <row r="3640" spans="1:22" x14ac:dyDescent="0.25">
      <c r="A3640">
        <v>396815</v>
      </c>
      <c r="B3640">
        <v>45139</v>
      </c>
      <c r="C3640" t="s">
        <v>280</v>
      </c>
      <c r="D3640" t="s">
        <v>10</v>
      </c>
      <c r="E3640">
        <v>20</v>
      </c>
      <c r="F3640" t="s">
        <v>11</v>
      </c>
      <c r="G3640">
        <v>1</v>
      </c>
      <c r="H3640" t="s">
        <v>38</v>
      </c>
      <c r="I3640" t="s">
        <v>52</v>
      </c>
      <c r="J3640" t="b">
        <f t="shared" si="56"/>
        <v>0</v>
      </c>
      <c r="N3640">
        <v>397139</v>
      </c>
      <c r="V3640">
        <v>50</v>
      </c>
    </row>
    <row r="3641" spans="1:22" x14ac:dyDescent="0.25">
      <c r="A3641">
        <v>396816</v>
      </c>
      <c r="B3641">
        <v>45150</v>
      </c>
      <c r="C3641" t="s">
        <v>279</v>
      </c>
      <c r="D3641" t="s">
        <v>10</v>
      </c>
      <c r="E3641">
        <v>40</v>
      </c>
      <c r="F3641" t="s">
        <v>11</v>
      </c>
      <c r="G3641">
        <v>1</v>
      </c>
      <c r="H3641" t="s">
        <v>283</v>
      </c>
      <c r="I3641" t="s">
        <v>52</v>
      </c>
      <c r="J3641" t="b">
        <f t="shared" si="56"/>
        <v>0</v>
      </c>
      <c r="N3641">
        <v>397140</v>
      </c>
      <c r="V3641">
        <v>50</v>
      </c>
    </row>
    <row r="3642" spans="1:22" x14ac:dyDescent="0.25">
      <c r="A3642">
        <v>396850</v>
      </c>
      <c r="B3642" t="s">
        <v>1142</v>
      </c>
      <c r="C3642" t="s">
        <v>1143</v>
      </c>
      <c r="D3642" t="s">
        <v>10</v>
      </c>
      <c r="E3642">
        <v>20</v>
      </c>
      <c r="F3642" t="s">
        <v>31</v>
      </c>
      <c r="G3642">
        <v>1</v>
      </c>
      <c r="H3642" t="s">
        <v>140</v>
      </c>
      <c r="I3642" t="s">
        <v>52</v>
      </c>
      <c r="J3642" t="b">
        <f t="shared" si="56"/>
        <v>0</v>
      </c>
      <c r="N3642">
        <v>397141</v>
      </c>
      <c r="V3642">
        <v>50</v>
      </c>
    </row>
    <row r="3643" spans="1:22" x14ac:dyDescent="0.25">
      <c r="A3643">
        <v>396851</v>
      </c>
      <c r="B3643">
        <v>101266</v>
      </c>
      <c r="C3643" t="s">
        <v>912</v>
      </c>
      <c r="D3643" t="s">
        <v>10</v>
      </c>
      <c r="E3643">
        <v>40</v>
      </c>
      <c r="F3643" t="s">
        <v>11</v>
      </c>
      <c r="G3643">
        <v>1</v>
      </c>
      <c r="H3643" t="s">
        <v>303</v>
      </c>
      <c r="I3643" t="s">
        <v>52</v>
      </c>
      <c r="J3643" t="b">
        <f t="shared" si="56"/>
        <v>0</v>
      </c>
      <c r="N3643">
        <v>397142</v>
      </c>
      <c r="V3643">
        <v>50</v>
      </c>
    </row>
    <row r="3644" spans="1:22" x14ac:dyDescent="0.25">
      <c r="A3644">
        <v>396852</v>
      </c>
      <c r="B3644">
        <v>115040</v>
      </c>
      <c r="C3644" t="s">
        <v>162</v>
      </c>
      <c r="D3644" t="s">
        <v>10</v>
      </c>
      <c r="E3644">
        <v>160</v>
      </c>
      <c r="F3644" t="s">
        <v>11</v>
      </c>
      <c r="G3644">
        <v>1</v>
      </c>
      <c r="H3644" t="s">
        <v>163</v>
      </c>
      <c r="I3644" t="s">
        <v>52</v>
      </c>
      <c r="J3644" t="b">
        <f t="shared" si="56"/>
        <v>0</v>
      </c>
      <c r="N3644">
        <v>397143</v>
      </c>
      <c r="V3644">
        <v>50</v>
      </c>
    </row>
    <row r="3645" spans="1:22" x14ac:dyDescent="0.25">
      <c r="A3645">
        <v>396853</v>
      </c>
      <c r="B3645">
        <v>115630</v>
      </c>
      <c r="C3645" t="s">
        <v>938</v>
      </c>
      <c r="D3645" t="s">
        <v>10</v>
      </c>
      <c r="E3645">
        <v>20</v>
      </c>
      <c r="F3645" t="s">
        <v>11</v>
      </c>
      <c r="G3645">
        <v>1</v>
      </c>
      <c r="H3645" t="s">
        <v>163</v>
      </c>
      <c r="I3645" t="s">
        <v>52</v>
      </c>
      <c r="J3645" t="b">
        <f t="shared" si="56"/>
        <v>0</v>
      </c>
      <c r="N3645">
        <v>397144</v>
      </c>
      <c r="V3645">
        <v>50</v>
      </c>
    </row>
    <row r="3646" spans="1:22" x14ac:dyDescent="0.25">
      <c r="A3646">
        <v>396854</v>
      </c>
      <c r="B3646">
        <v>115639</v>
      </c>
      <c r="C3646" t="s">
        <v>1107</v>
      </c>
      <c r="D3646" t="s">
        <v>10</v>
      </c>
      <c r="E3646">
        <v>20</v>
      </c>
      <c r="F3646" t="s">
        <v>11</v>
      </c>
      <c r="G3646">
        <v>1</v>
      </c>
      <c r="H3646" t="s">
        <v>24</v>
      </c>
      <c r="I3646" t="s">
        <v>52</v>
      </c>
      <c r="J3646" t="b">
        <f t="shared" si="56"/>
        <v>0</v>
      </c>
      <c r="N3646">
        <v>397145</v>
      </c>
      <c r="V3646">
        <v>50</v>
      </c>
    </row>
    <row r="3647" spans="1:22" x14ac:dyDescent="0.25">
      <c r="A3647">
        <v>396855</v>
      </c>
      <c r="B3647">
        <v>115672</v>
      </c>
      <c r="C3647" t="s">
        <v>827</v>
      </c>
      <c r="D3647" t="s">
        <v>10</v>
      </c>
      <c r="E3647">
        <v>20</v>
      </c>
      <c r="F3647" t="s">
        <v>11</v>
      </c>
      <c r="G3647">
        <v>1</v>
      </c>
      <c r="H3647" t="s">
        <v>24</v>
      </c>
      <c r="I3647" t="s">
        <v>52</v>
      </c>
      <c r="J3647" t="b">
        <f t="shared" si="56"/>
        <v>0</v>
      </c>
      <c r="N3647">
        <v>397146</v>
      </c>
      <c r="V3647">
        <v>50</v>
      </c>
    </row>
    <row r="3648" spans="1:22" x14ac:dyDescent="0.25">
      <c r="A3648">
        <v>396856</v>
      </c>
      <c r="B3648">
        <v>120020</v>
      </c>
      <c r="C3648" t="s">
        <v>418</v>
      </c>
      <c r="D3648" t="s">
        <v>10</v>
      </c>
      <c r="E3648">
        <v>40</v>
      </c>
      <c r="F3648" t="s">
        <v>11</v>
      </c>
      <c r="G3648">
        <v>1</v>
      </c>
      <c r="H3648" t="s">
        <v>163</v>
      </c>
      <c r="I3648" t="s">
        <v>52</v>
      </c>
      <c r="J3648" t="b">
        <f t="shared" si="56"/>
        <v>0</v>
      </c>
      <c r="N3648">
        <v>397147</v>
      </c>
      <c r="V3648">
        <v>50</v>
      </c>
    </row>
    <row r="3649" spans="1:22" x14ac:dyDescent="0.25">
      <c r="A3649">
        <v>396857</v>
      </c>
      <c r="B3649">
        <v>120570</v>
      </c>
      <c r="C3649" t="s">
        <v>826</v>
      </c>
      <c r="D3649" t="s">
        <v>10</v>
      </c>
      <c r="E3649">
        <v>40</v>
      </c>
      <c r="F3649" t="s">
        <v>11</v>
      </c>
      <c r="G3649">
        <v>1</v>
      </c>
      <c r="H3649" t="s">
        <v>24</v>
      </c>
      <c r="I3649" t="s">
        <v>52</v>
      </c>
      <c r="J3649" t="b">
        <f t="shared" si="56"/>
        <v>0</v>
      </c>
      <c r="N3649">
        <v>397148</v>
      </c>
      <c r="V3649">
        <v>50</v>
      </c>
    </row>
    <row r="3650" spans="1:22" x14ac:dyDescent="0.25">
      <c r="A3650">
        <v>396858</v>
      </c>
      <c r="B3650">
        <v>125180</v>
      </c>
      <c r="C3650" t="s">
        <v>165</v>
      </c>
      <c r="D3650" t="s">
        <v>10</v>
      </c>
      <c r="E3650">
        <v>60</v>
      </c>
      <c r="F3650" t="s">
        <v>11</v>
      </c>
      <c r="G3650">
        <v>1</v>
      </c>
      <c r="H3650" t="s">
        <v>24</v>
      </c>
      <c r="I3650" t="s">
        <v>52</v>
      </c>
      <c r="J3650" t="b">
        <f t="shared" si="56"/>
        <v>0</v>
      </c>
      <c r="N3650">
        <v>397149</v>
      </c>
      <c r="V3650">
        <v>50</v>
      </c>
    </row>
    <row r="3651" spans="1:22" x14ac:dyDescent="0.25">
      <c r="A3651">
        <v>396859</v>
      </c>
      <c r="B3651">
        <v>115030</v>
      </c>
      <c r="C3651" t="s">
        <v>308</v>
      </c>
      <c r="D3651" t="s">
        <v>10</v>
      </c>
      <c r="E3651">
        <v>80</v>
      </c>
      <c r="F3651" t="s">
        <v>11</v>
      </c>
      <c r="G3651">
        <v>1</v>
      </c>
      <c r="H3651" t="s">
        <v>163</v>
      </c>
      <c r="I3651" t="s">
        <v>52</v>
      </c>
      <c r="J3651" t="b">
        <f t="shared" si="56"/>
        <v>0</v>
      </c>
      <c r="N3651">
        <v>397150</v>
      </c>
      <c r="V3651">
        <v>50</v>
      </c>
    </row>
    <row r="3652" spans="1:22" x14ac:dyDescent="0.25">
      <c r="A3652">
        <v>396860</v>
      </c>
      <c r="B3652">
        <v>103334</v>
      </c>
      <c r="C3652" t="s">
        <v>443</v>
      </c>
      <c r="D3652" t="s">
        <v>10</v>
      </c>
      <c r="E3652">
        <v>20</v>
      </c>
      <c r="F3652" t="s">
        <v>11</v>
      </c>
      <c r="G3652">
        <v>1</v>
      </c>
      <c r="H3652" t="s">
        <v>24</v>
      </c>
      <c r="I3652" t="s">
        <v>52</v>
      </c>
      <c r="J3652" t="b">
        <f t="shared" si="56"/>
        <v>0</v>
      </c>
      <c r="N3652">
        <v>397151</v>
      </c>
      <c r="V3652">
        <v>50</v>
      </c>
    </row>
    <row r="3653" spans="1:22" x14ac:dyDescent="0.25">
      <c r="A3653">
        <v>396861</v>
      </c>
      <c r="B3653">
        <v>103443</v>
      </c>
      <c r="C3653" t="s">
        <v>1134</v>
      </c>
      <c r="D3653" t="s">
        <v>10</v>
      </c>
      <c r="E3653">
        <v>40</v>
      </c>
      <c r="F3653" t="s">
        <v>11</v>
      </c>
      <c r="G3653">
        <v>1</v>
      </c>
      <c r="H3653" t="s">
        <v>24</v>
      </c>
      <c r="I3653" t="s">
        <v>52</v>
      </c>
      <c r="J3653" t="b">
        <f t="shared" si="56"/>
        <v>0</v>
      </c>
      <c r="N3653">
        <v>397152</v>
      </c>
      <c r="V3653">
        <v>50</v>
      </c>
    </row>
    <row r="3654" spans="1:22" x14ac:dyDescent="0.25">
      <c r="A3654">
        <v>396862</v>
      </c>
      <c r="B3654">
        <v>103601</v>
      </c>
      <c r="C3654" t="s">
        <v>964</v>
      </c>
      <c r="D3654" t="s">
        <v>10</v>
      </c>
      <c r="E3654">
        <v>20</v>
      </c>
      <c r="F3654" t="s">
        <v>11</v>
      </c>
      <c r="G3654">
        <v>1</v>
      </c>
      <c r="H3654" t="s">
        <v>24</v>
      </c>
      <c r="I3654" t="s">
        <v>52</v>
      </c>
      <c r="J3654" t="b">
        <f t="shared" si="56"/>
        <v>0</v>
      </c>
      <c r="N3654">
        <v>397153</v>
      </c>
      <c r="V3654">
        <v>50</v>
      </c>
    </row>
    <row r="3655" spans="1:22" x14ac:dyDescent="0.25">
      <c r="A3655">
        <v>396863</v>
      </c>
      <c r="B3655">
        <v>107340</v>
      </c>
      <c r="C3655" t="s">
        <v>624</v>
      </c>
      <c r="D3655" t="s">
        <v>10</v>
      </c>
      <c r="E3655">
        <v>20</v>
      </c>
      <c r="F3655" t="s">
        <v>11</v>
      </c>
      <c r="G3655">
        <v>1</v>
      </c>
      <c r="H3655" t="s">
        <v>303</v>
      </c>
      <c r="I3655" t="s">
        <v>52</v>
      </c>
      <c r="J3655" t="b">
        <f t="shared" si="56"/>
        <v>0</v>
      </c>
      <c r="N3655">
        <v>397154</v>
      </c>
      <c r="V3655">
        <v>50</v>
      </c>
    </row>
    <row r="3656" spans="1:22" x14ac:dyDescent="0.25">
      <c r="A3656">
        <v>396864</v>
      </c>
      <c r="B3656">
        <v>120030</v>
      </c>
      <c r="C3656" t="s">
        <v>164</v>
      </c>
      <c r="D3656" t="s">
        <v>10</v>
      </c>
      <c r="E3656">
        <v>140</v>
      </c>
      <c r="F3656" t="s">
        <v>11</v>
      </c>
      <c r="G3656">
        <v>1</v>
      </c>
      <c r="H3656" t="s">
        <v>163</v>
      </c>
      <c r="I3656" t="s">
        <v>52</v>
      </c>
      <c r="J3656" t="b">
        <f t="shared" si="56"/>
        <v>0</v>
      </c>
      <c r="N3656">
        <v>397155</v>
      </c>
      <c r="V3656">
        <v>50</v>
      </c>
    </row>
    <row r="3657" spans="1:22" x14ac:dyDescent="0.25">
      <c r="A3657">
        <v>396865</v>
      </c>
      <c r="B3657" t="s">
        <v>1104</v>
      </c>
      <c r="C3657" t="s">
        <v>1105</v>
      </c>
      <c r="D3657" t="s">
        <v>10</v>
      </c>
      <c r="E3657">
        <v>40</v>
      </c>
      <c r="F3657" t="s">
        <v>11</v>
      </c>
      <c r="G3657">
        <v>1</v>
      </c>
      <c r="H3657" t="s">
        <v>24</v>
      </c>
      <c r="I3657" t="s">
        <v>52</v>
      </c>
      <c r="J3657" t="b">
        <f t="shared" si="56"/>
        <v>0</v>
      </c>
      <c r="N3657">
        <v>397156</v>
      </c>
      <c r="V3657">
        <v>50</v>
      </c>
    </row>
    <row r="3658" spans="1:22" x14ac:dyDescent="0.25">
      <c r="A3658">
        <v>396866</v>
      </c>
      <c r="B3658">
        <v>107520</v>
      </c>
      <c r="C3658" t="s">
        <v>1106</v>
      </c>
      <c r="D3658" t="s">
        <v>10</v>
      </c>
      <c r="E3658">
        <v>60</v>
      </c>
      <c r="F3658" t="s">
        <v>11</v>
      </c>
      <c r="G3658">
        <v>1</v>
      </c>
      <c r="H3658" t="s">
        <v>24</v>
      </c>
      <c r="I3658" t="s">
        <v>52</v>
      </c>
      <c r="J3658" t="b">
        <f t="shared" si="56"/>
        <v>0</v>
      </c>
      <c r="N3658">
        <v>397157</v>
      </c>
      <c r="V3658">
        <v>50</v>
      </c>
    </row>
    <row r="3659" spans="1:22" x14ac:dyDescent="0.25">
      <c r="A3659">
        <v>396867</v>
      </c>
      <c r="B3659">
        <v>101201</v>
      </c>
      <c r="C3659" t="s">
        <v>940</v>
      </c>
      <c r="D3659" t="s">
        <v>10</v>
      </c>
      <c r="E3659">
        <v>40</v>
      </c>
      <c r="F3659" t="s">
        <v>11</v>
      </c>
      <c r="G3659">
        <v>1</v>
      </c>
      <c r="H3659" t="s">
        <v>303</v>
      </c>
      <c r="I3659" t="s">
        <v>52</v>
      </c>
      <c r="J3659" t="b">
        <f t="shared" si="56"/>
        <v>0</v>
      </c>
      <c r="N3659">
        <v>397158</v>
      </c>
      <c r="V3659">
        <v>50</v>
      </c>
    </row>
    <row r="3660" spans="1:22" x14ac:dyDescent="0.25">
      <c r="A3660">
        <v>396868</v>
      </c>
      <c r="B3660">
        <v>101526</v>
      </c>
      <c r="C3660" t="s">
        <v>490</v>
      </c>
      <c r="D3660" t="s">
        <v>10</v>
      </c>
      <c r="E3660">
        <v>20</v>
      </c>
      <c r="F3660" t="s">
        <v>11</v>
      </c>
      <c r="G3660">
        <v>1</v>
      </c>
      <c r="H3660" t="s">
        <v>303</v>
      </c>
      <c r="I3660" t="s">
        <v>52</v>
      </c>
      <c r="J3660" t="b">
        <f t="shared" ref="J3660:J3723" si="57">A3660=A3659</f>
        <v>0</v>
      </c>
      <c r="N3660">
        <v>397159</v>
      </c>
      <c r="V3660">
        <v>50</v>
      </c>
    </row>
    <row r="3661" spans="1:22" x14ac:dyDescent="0.25">
      <c r="A3661">
        <v>396869</v>
      </c>
      <c r="B3661">
        <v>101334</v>
      </c>
      <c r="C3661" t="s">
        <v>190</v>
      </c>
      <c r="D3661" t="s">
        <v>10</v>
      </c>
      <c r="E3661">
        <v>40</v>
      </c>
      <c r="F3661" t="s">
        <v>11</v>
      </c>
      <c r="G3661">
        <v>1</v>
      </c>
      <c r="H3661" t="s">
        <v>307</v>
      </c>
      <c r="I3661" t="s">
        <v>52</v>
      </c>
      <c r="J3661" t="b">
        <f t="shared" si="57"/>
        <v>0</v>
      </c>
      <c r="N3661">
        <v>397160</v>
      </c>
      <c r="V3661">
        <v>50</v>
      </c>
    </row>
    <row r="3662" spans="1:22" x14ac:dyDescent="0.25">
      <c r="A3662">
        <v>396870</v>
      </c>
      <c r="B3662">
        <v>101351</v>
      </c>
      <c r="C3662" t="s">
        <v>1144</v>
      </c>
      <c r="D3662" t="s">
        <v>10</v>
      </c>
      <c r="E3662">
        <v>20</v>
      </c>
      <c r="F3662" t="s">
        <v>11</v>
      </c>
      <c r="G3662">
        <v>1</v>
      </c>
      <c r="H3662" t="s">
        <v>307</v>
      </c>
      <c r="I3662" t="s">
        <v>52</v>
      </c>
      <c r="J3662" t="b">
        <f t="shared" si="57"/>
        <v>0</v>
      </c>
      <c r="N3662">
        <v>397161</v>
      </c>
      <c r="V3662">
        <v>50</v>
      </c>
    </row>
    <row r="3663" spans="1:22" x14ac:dyDescent="0.25">
      <c r="A3663">
        <v>396871</v>
      </c>
      <c r="B3663">
        <v>101358</v>
      </c>
      <c r="C3663" t="s">
        <v>341</v>
      </c>
      <c r="D3663" t="s">
        <v>10</v>
      </c>
      <c r="E3663">
        <v>40</v>
      </c>
      <c r="F3663" t="s">
        <v>11</v>
      </c>
      <c r="G3663">
        <v>1</v>
      </c>
      <c r="H3663" t="s">
        <v>303</v>
      </c>
      <c r="I3663" t="s">
        <v>52</v>
      </c>
      <c r="J3663" t="b">
        <f t="shared" si="57"/>
        <v>0</v>
      </c>
      <c r="N3663">
        <v>397162</v>
      </c>
      <c r="V3663">
        <v>50</v>
      </c>
    </row>
    <row r="3664" spans="1:22" x14ac:dyDescent="0.25">
      <c r="A3664">
        <v>396872</v>
      </c>
      <c r="B3664">
        <v>101366</v>
      </c>
      <c r="C3664" t="s">
        <v>343</v>
      </c>
      <c r="D3664" t="s">
        <v>10</v>
      </c>
      <c r="E3664">
        <v>40</v>
      </c>
      <c r="F3664" t="s">
        <v>11</v>
      </c>
      <c r="G3664">
        <v>1</v>
      </c>
      <c r="H3664" t="s">
        <v>303</v>
      </c>
      <c r="I3664" t="s">
        <v>52</v>
      </c>
      <c r="J3664" t="b">
        <f t="shared" si="57"/>
        <v>0</v>
      </c>
      <c r="N3664">
        <v>397163</v>
      </c>
      <c r="V3664">
        <v>50</v>
      </c>
    </row>
    <row r="3665" spans="1:22" x14ac:dyDescent="0.25">
      <c r="A3665">
        <v>396873</v>
      </c>
      <c r="B3665">
        <v>101373</v>
      </c>
      <c r="C3665" t="s">
        <v>819</v>
      </c>
      <c r="D3665" t="s">
        <v>10</v>
      </c>
      <c r="E3665">
        <v>40</v>
      </c>
      <c r="F3665" t="s">
        <v>11</v>
      </c>
      <c r="G3665">
        <v>1</v>
      </c>
      <c r="H3665" t="s">
        <v>303</v>
      </c>
      <c r="I3665" t="s">
        <v>52</v>
      </c>
      <c r="J3665" t="b">
        <f t="shared" si="57"/>
        <v>0</v>
      </c>
      <c r="N3665">
        <v>397164</v>
      </c>
      <c r="V3665">
        <v>50</v>
      </c>
    </row>
    <row r="3666" spans="1:22" x14ac:dyDescent="0.25">
      <c r="A3666">
        <v>396874</v>
      </c>
      <c r="B3666">
        <v>101473</v>
      </c>
      <c r="C3666" t="s">
        <v>1145</v>
      </c>
      <c r="D3666" t="s">
        <v>10</v>
      </c>
      <c r="E3666">
        <v>40</v>
      </c>
      <c r="F3666" t="s">
        <v>11</v>
      </c>
      <c r="G3666">
        <v>1</v>
      </c>
      <c r="H3666" t="s">
        <v>307</v>
      </c>
      <c r="I3666" t="s">
        <v>52</v>
      </c>
      <c r="J3666" t="b">
        <f t="shared" si="57"/>
        <v>0</v>
      </c>
      <c r="N3666">
        <v>397165</v>
      </c>
      <c r="V3666">
        <v>50</v>
      </c>
    </row>
    <row r="3667" spans="1:22" x14ac:dyDescent="0.25">
      <c r="A3667">
        <v>396875</v>
      </c>
      <c r="B3667">
        <v>107410</v>
      </c>
      <c r="C3667" t="s">
        <v>815</v>
      </c>
      <c r="D3667" t="s">
        <v>10</v>
      </c>
      <c r="E3667">
        <v>160</v>
      </c>
      <c r="F3667" t="s">
        <v>11</v>
      </c>
      <c r="G3667">
        <v>1</v>
      </c>
      <c r="H3667" t="s">
        <v>163</v>
      </c>
      <c r="I3667" t="s">
        <v>52</v>
      </c>
      <c r="J3667" t="b">
        <f t="shared" si="57"/>
        <v>0</v>
      </c>
      <c r="N3667">
        <v>397166</v>
      </c>
      <c r="V3667">
        <v>50</v>
      </c>
    </row>
    <row r="3668" spans="1:22" x14ac:dyDescent="0.25">
      <c r="A3668">
        <v>396876</v>
      </c>
      <c r="B3668">
        <v>101543</v>
      </c>
      <c r="C3668" t="s">
        <v>306</v>
      </c>
      <c r="D3668" t="s">
        <v>10</v>
      </c>
      <c r="E3668">
        <v>20</v>
      </c>
      <c r="F3668" t="s">
        <v>11</v>
      </c>
      <c r="G3668">
        <v>1</v>
      </c>
      <c r="H3668" t="s">
        <v>307</v>
      </c>
      <c r="I3668" t="s">
        <v>52</v>
      </c>
      <c r="J3668" t="b">
        <f t="shared" si="57"/>
        <v>0</v>
      </c>
      <c r="N3668">
        <v>397167</v>
      </c>
      <c r="V3668">
        <v>50</v>
      </c>
    </row>
    <row r="3669" spans="1:22" x14ac:dyDescent="0.25">
      <c r="A3669">
        <v>396877</v>
      </c>
      <c r="B3669">
        <v>101573</v>
      </c>
      <c r="C3669" t="s">
        <v>943</v>
      </c>
      <c r="D3669" t="s">
        <v>10</v>
      </c>
      <c r="E3669">
        <v>20</v>
      </c>
      <c r="F3669" t="s">
        <v>11</v>
      </c>
      <c r="G3669">
        <v>1</v>
      </c>
      <c r="H3669" t="s">
        <v>303</v>
      </c>
      <c r="I3669" t="s">
        <v>52</v>
      </c>
      <c r="J3669" t="b">
        <f t="shared" si="57"/>
        <v>0</v>
      </c>
      <c r="N3669">
        <v>397168</v>
      </c>
      <c r="V3669">
        <v>50</v>
      </c>
    </row>
    <row r="3670" spans="1:22" x14ac:dyDescent="0.25">
      <c r="A3670">
        <v>396878</v>
      </c>
      <c r="B3670">
        <v>101589</v>
      </c>
      <c r="C3670" t="s">
        <v>1146</v>
      </c>
      <c r="D3670" t="s">
        <v>10</v>
      </c>
      <c r="E3670">
        <v>20</v>
      </c>
      <c r="F3670" t="s">
        <v>11</v>
      </c>
      <c r="G3670">
        <v>1</v>
      </c>
      <c r="H3670" t="s">
        <v>303</v>
      </c>
      <c r="I3670" t="s">
        <v>52</v>
      </c>
      <c r="J3670" t="b">
        <f t="shared" si="57"/>
        <v>0</v>
      </c>
      <c r="N3670">
        <v>397169</v>
      </c>
      <c r="V3670">
        <v>50</v>
      </c>
    </row>
    <row r="3671" spans="1:22" x14ac:dyDescent="0.25">
      <c r="A3671">
        <v>396879</v>
      </c>
      <c r="B3671">
        <v>101601</v>
      </c>
      <c r="C3671" t="s">
        <v>939</v>
      </c>
      <c r="D3671" t="s">
        <v>10</v>
      </c>
      <c r="E3671">
        <v>20</v>
      </c>
      <c r="F3671" t="s">
        <v>11</v>
      </c>
      <c r="G3671">
        <v>1</v>
      </c>
      <c r="H3671" t="s">
        <v>303</v>
      </c>
      <c r="I3671" t="s">
        <v>52</v>
      </c>
      <c r="J3671" t="b">
        <f t="shared" si="57"/>
        <v>0</v>
      </c>
      <c r="N3671">
        <v>397170</v>
      </c>
      <c r="V3671">
        <v>50</v>
      </c>
    </row>
    <row r="3672" spans="1:22" x14ac:dyDescent="0.25">
      <c r="A3672">
        <v>396880</v>
      </c>
      <c r="B3672">
        <v>103251</v>
      </c>
      <c r="C3672" t="s">
        <v>551</v>
      </c>
      <c r="D3672" t="s">
        <v>10</v>
      </c>
      <c r="E3672">
        <v>40</v>
      </c>
      <c r="F3672" t="s">
        <v>11</v>
      </c>
      <c r="G3672">
        <v>1</v>
      </c>
      <c r="H3672" t="s">
        <v>24</v>
      </c>
      <c r="I3672" t="s">
        <v>52</v>
      </c>
      <c r="J3672" t="b">
        <f t="shared" si="57"/>
        <v>0</v>
      </c>
      <c r="N3672">
        <v>397171</v>
      </c>
      <c r="V3672">
        <v>50</v>
      </c>
    </row>
    <row r="3673" spans="1:22" x14ac:dyDescent="0.25">
      <c r="A3673">
        <v>396881</v>
      </c>
      <c r="B3673">
        <v>107090</v>
      </c>
      <c r="C3673" t="s">
        <v>413</v>
      </c>
      <c r="D3673" t="s">
        <v>10</v>
      </c>
      <c r="E3673">
        <v>40</v>
      </c>
      <c r="F3673" t="s">
        <v>11</v>
      </c>
      <c r="G3673">
        <v>1</v>
      </c>
      <c r="H3673" t="s">
        <v>163</v>
      </c>
      <c r="I3673" t="s">
        <v>52</v>
      </c>
      <c r="J3673" t="b">
        <f t="shared" si="57"/>
        <v>0</v>
      </c>
      <c r="N3673">
        <v>397172</v>
      </c>
      <c r="V3673">
        <v>50</v>
      </c>
    </row>
    <row r="3674" spans="1:22" x14ac:dyDescent="0.25">
      <c r="A3674">
        <v>396882</v>
      </c>
      <c r="B3674">
        <v>107300</v>
      </c>
      <c r="C3674" t="s">
        <v>941</v>
      </c>
      <c r="D3674" t="s">
        <v>10</v>
      </c>
      <c r="E3674">
        <v>20</v>
      </c>
      <c r="F3674" t="s">
        <v>11</v>
      </c>
      <c r="G3674">
        <v>1</v>
      </c>
      <c r="H3674" t="s">
        <v>307</v>
      </c>
      <c r="I3674" t="s">
        <v>52</v>
      </c>
      <c r="J3674" t="b">
        <f t="shared" si="57"/>
        <v>0</v>
      </c>
      <c r="N3674">
        <v>397173</v>
      </c>
      <c r="V3674">
        <v>50</v>
      </c>
    </row>
    <row r="3675" spans="1:22" x14ac:dyDescent="0.25">
      <c r="A3675">
        <v>396883</v>
      </c>
      <c r="B3675" t="s">
        <v>1147</v>
      </c>
      <c r="C3675" t="s">
        <v>1148</v>
      </c>
      <c r="D3675" t="s">
        <v>10</v>
      </c>
      <c r="E3675">
        <v>20</v>
      </c>
      <c r="F3675" t="s">
        <v>31</v>
      </c>
      <c r="G3675">
        <v>1</v>
      </c>
      <c r="H3675" t="s">
        <v>140</v>
      </c>
      <c r="I3675" t="s">
        <v>52</v>
      </c>
      <c r="J3675" t="b">
        <f t="shared" si="57"/>
        <v>0</v>
      </c>
      <c r="N3675">
        <v>397174</v>
      </c>
      <c r="V3675">
        <v>50</v>
      </c>
    </row>
    <row r="3676" spans="1:22" x14ac:dyDescent="0.25">
      <c r="A3676">
        <v>396884</v>
      </c>
      <c r="B3676">
        <v>55893</v>
      </c>
      <c r="C3676" t="s">
        <v>1097</v>
      </c>
      <c r="D3676" t="s">
        <v>10</v>
      </c>
      <c r="E3676">
        <v>20</v>
      </c>
      <c r="F3676" t="s">
        <v>11</v>
      </c>
      <c r="G3676">
        <v>1</v>
      </c>
      <c r="H3676" t="s">
        <v>604</v>
      </c>
      <c r="I3676" t="s">
        <v>52</v>
      </c>
      <c r="J3676" t="b">
        <f t="shared" si="57"/>
        <v>0</v>
      </c>
      <c r="N3676">
        <v>397175</v>
      </c>
      <c r="V3676">
        <v>50</v>
      </c>
    </row>
    <row r="3677" spans="1:22" x14ac:dyDescent="0.25">
      <c r="A3677">
        <v>396885</v>
      </c>
      <c r="B3677" t="s">
        <v>1142</v>
      </c>
      <c r="C3677" t="s">
        <v>1143</v>
      </c>
      <c r="D3677" t="s">
        <v>10</v>
      </c>
      <c r="E3677">
        <v>20</v>
      </c>
      <c r="F3677" t="s">
        <v>11</v>
      </c>
      <c r="G3677">
        <v>1</v>
      </c>
      <c r="H3677" t="s">
        <v>140</v>
      </c>
      <c r="I3677" t="s">
        <v>52</v>
      </c>
      <c r="J3677" t="b">
        <f t="shared" si="57"/>
        <v>0</v>
      </c>
      <c r="N3677">
        <v>397176</v>
      </c>
      <c r="V3677">
        <v>50</v>
      </c>
    </row>
    <row r="3678" spans="1:22" x14ac:dyDescent="0.25">
      <c r="A3678">
        <v>396904</v>
      </c>
      <c r="B3678" t="s">
        <v>1149</v>
      </c>
      <c r="C3678" t="s">
        <v>1150</v>
      </c>
      <c r="D3678" t="s">
        <v>10</v>
      </c>
      <c r="E3678">
        <v>20</v>
      </c>
      <c r="F3678" t="s">
        <v>31</v>
      </c>
      <c r="G3678">
        <v>1</v>
      </c>
      <c r="H3678" t="s">
        <v>140</v>
      </c>
      <c r="I3678" t="s">
        <v>52</v>
      </c>
      <c r="J3678" t="b">
        <f t="shared" si="57"/>
        <v>0</v>
      </c>
      <c r="N3678">
        <v>397177</v>
      </c>
      <c r="V3678">
        <v>50</v>
      </c>
    </row>
    <row r="3679" spans="1:22" x14ac:dyDescent="0.25">
      <c r="A3679">
        <v>396905</v>
      </c>
      <c r="B3679">
        <v>225062</v>
      </c>
      <c r="C3679" t="s">
        <v>1140</v>
      </c>
      <c r="D3679" t="s">
        <v>10</v>
      </c>
      <c r="E3679">
        <v>20</v>
      </c>
      <c r="F3679" t="s">
        <v>11</v>
      </c>
      <c r="G3679">
        <v>1</v>
      </c>
      <c r="H3679" t="s">
        <v>140</v>
      </c>
      <c r="I3679" t="s">
        <v>52</v>
      </c>
      <c r="J3679" t="b">
        <f t="shared" si="57"/>
        <v>0</v>
      </c>
      <c r="N3679">
        <v>397178</v>
      </c>
      <c r="V3679">
        <v>50</v>
      </c>
    </row>
    <row r="3680" spans="1:22" x14ac:dyDescent="0.25">
      <c r="A3680">
        <v>396906</v>
      </c>
      <c r="B3680">
        <v>5700</v>
      </c>
      <c r="C3680" t="s">
        <v>1101</v>
      </c>
      <c r="D3680" t="s">
        <v>10</v>
      </c>
      <c r="E3680">
        <v>80</v>
      </c>
      <c r="F3680" t="s">
        <v>11</v>
      </c>
      <c r="G3680">
        <v>1</v>
      </c>
      <c r="H3680" t="s">
        <v>155</v>
      </c>
      <c r="I3680" t="s">
        <v>52</v>
      </c>
      <c r="J3680" t="b">
        <f t="shared" si="57"/>
        <v>0</v>
      </c>
      <c r="N3680">
        <v>397179</v>
      </c>
      <c r="V3680">
        <v>50</v>
      </c>
    </row>
    <row r="3681" spans="1:22" x14ac:dyDescent="0.25">
      <c r="A3681">
        <v>396907</v>
      </c>
      <c r="B3681">
        <v>7100</v>
      </c>
      <c r="C3681" t="s">
        <v>357</v>
      </c>
      <c r="D3681" t="s">
        <v>10</v>
      </c>
      <c r="E3681">
        <v>20</v>
      </c>
      <c r="F3681" t="s">
        <v>11</v>
      </c>
      <c r="G3681">
        <v>1</v>
      </c>
      <c r="H3681" t="s">
        <v>155</v>
      </c>
      <c r="I3681" t="s">
        <v>52</v>
      </c>
      <c r="J3681" t="b">
        <f t="shared" si="57"/>
        <v>0</v>
      </c>
      <c r="N3681">
        <v>397180</v>
      </c>
      <c r="V3681">
        <v>50</v>
      </c>
    </row>
    <row r="3682" spans="1:22" x14ac:dyDescent="0.25">
      <c r="A3682">
        <v>396908</v>
      </c>
      <c r="B3682">
        <v>45700</v>
      </c>
      <c r="C3682" t="s">
        <v>318</v>
      </c>
      <c r="D3682" t="s">
        <v>10</v>
      </c>
      <c r="E3682">
        <v>20</v>
      </c>
      <c r="F3682" t="s">
        <v>11</v>
      </c>
      <c r="G3682">
        <v>1</v>
      </c>
      <c r="I3682" t="s">
        <v>52</v>
      </c>
      <c r="J3682" t="b">
        <f t="shared" si="57"/>
        <v>0</v>
      </c>
      <c r="N3682">
        <v>397181</v>
      </c>
      <c r="V3682">
        <v>50</v>
      </c>
    </row>
    <row r="3683" spans="1:22" x14ac:dyDescent="0.25">
      <c r="A3683">
        <v>396909</v>
      </c>
      <c r="B3683">
        <v>3740</v>
      </c>
      <c r="C3683" t="s">
        <v>1151</v>
      </c>
      <c r="D3683" t="s">
        <v>10</v>
      </c>
      <c r="E3683">
        <v>20</v>
      </c>
      <c r="F3683" t="s">
        <v>11</v>
      </c>
      <c r="G3683">
        <v>1</v>
      </c>
      <c r="H3683" t="s">
        <v>717</v>
      </c>
      <c r="I3683" t="s">
        <v>52</v>
      </c>
      <c r="J3683" t="b">
        <f t="shared" si="57"/>
        <v>0</v>
      </c>
      <c r="N3683">
        <v>397182</v>
      </c>
      <c r="V3683">
        <v>50</v>
      </c>
    </row>
    <row r="3684" spans="1:22" x14ac:dyDescent="0.25">
      <c r="A3684">
        <v>396910</v>
      </c>
      <c r="B3684">
        <v>3620</v>
      </c>
      <c r="C3684" t="s">
        <v>371</v>
      </c>
      <c r="D3684" t="s">
        <v>10</v>
      </c>
      <c r="E3684">
        <v>20</v>
      </c>
      <c r="F3684" t="s">
        <v>11</v>
      </c>
      <c r="G3684">
        <v>1</v>
      </c>
      <c r="H3684" t="s">
        <v>372</v>
      </c>
      <c r="I3684" t="s">
        <v>52</v>
      </c>
      <c r="J3684" t="b">
        <f t="shared" si="57"/>
        <v>0</v>
      </c>
      <c r="N3684">
        <v>397183</v>
      </c>
      <c r="V3684">
        <v>50</v>
      </c>
    </row>
    <row r="3685" spans="1:22" x14ac:dyDescent="0.25">
      <c r="A3685">
        <v>396911</v>
      </c>
      <c r="B3685">
        <v>30120</v>
      </c>
      <c r="C3685" t="s">
        <v>188</v>
      </c>
      <c r="D3685" t="s">
        <v>10</v>
      </c>
      <c r="E3685">
        <v>20</v>
      </c>
      <c r="F3685" t="s">
        <v>11</v>
      </c>
      <c r="G3685">
        <v>1</v>
      </c>
      <c r="H3685" t="s">
        <v>22</v>
      </c>
      <c r="I3685" t="s">
        <v>52</v>
      </c>
      <c r="J3685" t="b">
        <f t="shared" si="57"/>
        <v>0</v>
      </c>
      <c r="N3685">
        <v>397184</v>
      </c>
      <c r="V3685">
        <v>50</v>
      </c>
    </row>
    <row r="3686" spans="1:22" x14ac:dyDescent="0.25">
      <c r="A3686">
        <v>396912</v>
      </c>
      <c r="B3686">
        <v>25032</v>
      </c>
      <c r="C3686" t="s">
        <v>1059</v>
      </c>
      <c r="D3686" t="s">
        <v>10</v>
      </c>
      <c r="E3686">
        <v>20</v>
      </c>
      <c r="F3686" t="s">
        <v>11</v>
      </c>
      <c r="G3686">
        <v>1</v>
      </c>
      <c r="H3686" t="s">
        <v>160</v>
      </c>
      <c r="I3686" t="s">
        <v>52</v>
      </c>
      <c r="J3686" t="b">
        <f t="shared" si="57"/>
        <v>0</v>
      </c>
      <c r="N3686">
        <v>397185</v>
      </c>
      <c r="V3686">
        <v>50</v>
      </c>
    </row>
    <row r="3687" spans="1:22" x14ac:dyDescent="0.25">
      <c r="A3687">
        <v>396913</v>
      </c>
      <c r="B3687">
        <v>15080</v>
      </c>
      <c r="C3687" t="s">
        <v>233</v>
      </c>
      <c r="D3687" t="s">
        <v>10</v>
      </c>
      <c r="E3687">
        <v>86</v>
      </c>
      <c r="F3687" t="s">
        <v>11</v>
      </c>
      <c r="G3687">
        <v>1</v>
      </c>
      <c r="H3687" t="s">
        <v>101</v>
      </c>
      <c r="I3687" t="s">
        <v>52</v>
      </c>
      <c r="J3687" t="b">
        <f t="shared" si="57"/>
        <v>0</v>
      </c>
      <c r="N3687">
        <v>397186</v>
      </c>
      <c r="V3687">
        <v>50</v>
      </c>
    </row>
    <row r="3688" spans="1:22" x14ac:dyDescent="0.25">
      <c r="A3688">
        <v>396914</v>
      </c>
      <c r="B3688">
        <v>213093</v>
      </c>
      <c r="C3688" t="s">
        <v>853</v>
      </c>
      <c r="D3688" t="s">
        <v>10</v>
      </c>
      <c r="E3688">
        <v>20</v>
      </c>
      <c r="F3688" t="s">
        <v>11</v>
      </c>
      <c r="G3688">
        <v>1</v>
      </c>
      <c r="H3688" t="s">
        <v>140</v>
      </c>
      <c r="I3688" t="s">
        <v>52</v>
      </c>
      <c r="J3688" t="b">
        <f t="shared" si="57"/>
        <v>0</v>
      </c>
      <c r="N3688">
        <v>397187</v>
      </c>
      <c r="V3688">
        <v>50</v>
      </c>
    </row>
    <row r="3689" spans="1:22" x14ac:dyDescent="0.25">
      <c r="A3689">
        <v>396915</v>
      </c>
      <c r="B3689">
        <v>213091</v>
      </c>
      <c r="C3689" t="s">
        <v>852</v>
      </c>
      <c r="D3689" t="s">
        <v>10</v>
      </c>
      <c r="E3689">
        <v>20</v>
      </c>
      <c r="F3689" t="s">
        <v>11</v>
      </c>
      <c r="G3689">
        <v>1</v>
      </c>
      <c r="H3689" t="s">
        <v>140</v>
      </c>
      <c r="I3689" t="s">
        <v>52</v>
      </c>
      <c r="J3689" t="b">
        <f t="shared" si="57"/>
        <v>0</v>
      </c>
      <c r="N3689">
        <v>397188</v>
      </c>
      <c r="V3689">
        <v>50</v>
      </c>
    </row>
    <row r="3690" spans="1:22" x14ac:dyDescent="0.25">
      <c r="A3690">
        <v>396916</v>
      </c>
      <c r="B3690">
        <v>213001</v>
      </c>
      <c r="C3690" t="s">
        <v>1141</v>
      </c>
      <c r="D3690" t="s">
        <v>10</v>
      </c>
      <c r="E3690">
        <v>20</v>
      </c>
      <c r="F3690" t="s">
        <v>11</v>
      </c>
      <c r="G3690">
        <v>1</v>
      </c>
      <c r="H3690" t="s">
        <v>140</v>
      </c>
      <c r="I3690" t="s">
        <v>52</v>
      </c>
      <c r="J3690" t="b">
        <f t="shared" si="57"/>
        <v>0</v>
      </c>
      <c r="N3690">
        <v>397189</v>
      </c>
      <c r="V3690">
        <v>50</v>
      </c>
    </row>
    <row r="3691" spans="1:22" x14ac:dyDescent="0.25">
      <c r="A3691">
        <v>396917</v>
      </c>
      <c r="B3691">
        <v>20297</v>
      </c>
      <c r="C3691" t="s">
        <v>1058</v>
      </c>
      <c r="D3691" t="s">
        <v>10</v>
      </c>
      <c r="E3691">
        <v>20</v>
      </c>
      <c r="F3691" t="s">
        <v>11</v>
      </c>
      <c r="G3691">
        <v>1</v>
      </c>
      <c r="H3691" t="s">
        <v>186</v>
      </c>
      <c r="I3691" t="s">
        <v>52</v>
      </c>
      <c r="J3691" t="b">
        <f t="shared" si="57"/>
        <v>0</v>
      </c>
      <c r="N3691">
        <v>397190</v>
      </c>
      <c r="V3691">
        <v>50</v>
      </c>
    </row>
    <row r="3692" spans="1:22" x14ac:dyDescent="0.25">
      <c r="A3692">
        <v>396918</v>
      </c>
      <c r="B3692">
        <v>2010</v>
      </c>
      <c r="C3692" t="s">
        <v>1152</v>
      </c>
      <c r="D3692" t="s">
        <v>10</v>
      </c>
      <c r="E3692">
        <v>40</v>
      </c>
      <c r="F3692" t="s">
        <v>11</v>
      </c>
      <c r="G3692">
        <v>1</v>
      </c>
      <c r="H3692" t="s">
        <v>178</v>
      </c>
      <c r="I3692" t="s">
        <v>52</v>
      </c>
      <c r="J3692" t="b">
        <f t="shared" si="57"/>
        <v>0</v>
      </c>
      <c r="N3692">
        <v>397191</v>
      </c>
      <c r="V3692">
        <v>50</v>
      </c>
    </row>
    <row r="3693" spans="1:22" x14ac:dyDescent="0.25">
      <c r="A3693">
        <v>396919</v>
      </c>
      <c r="B3693">
        <v>2000</v>
      </c>
      <c r="C3693" t="s">
        <v>365</v>
      </c>
      <c r="D3693" t="s">
        <v>10</v>
      </c>
      <c r="E3693">
        <v>80</v>
      </c>
      <c r="F3693" t="s">
        <v>11</v>
      </c>
      <c r="G3693">
        <v>1</v>
      </c>
      <c r="H3693" t="s">
        <v>178</v>
      </c>
      <c r="I3693" t="s">
        <v>52</v>
      </c>
      <c r="J3693" t="b">
        <f t="shared" si="57"/>
        <v>0</v>
      </c>
      <c r="N3693">
        <v>397192</v>
      </c>
      <c r="V3693">
        <v>50</v>
      </c>
    </row>
    <row r="3694" spans="1:22" x14ac:dyDescent="0.25">
      <c r="A3694">
        <v>396920</v>
      </c>
      <c r="B3694">
        <v>1995</v>
      </c>
      <c r="C3694" t="s">
        <v>697</v>
      </c>
      <c r="D3694" t="s">
        <v>10</v>
      </c>
      <c r="E3694">
        <v>140</v>
      </c>
      <c r="F3694" t="s">
        <v>11</v>
      </c>
      <c r="G3694">
        <v>1</v>
      </c>
      <c r="H3694" t="s">
        <v>178</v>
      </c>
      <c r="I3694" t="s">
        <v>52</v>
      </c>
      <c r="J3694" t="b">
        <f t="shared" si="57"/>
        <v>0</v>
      </c>
      <c r="N3694">
        <v>397193</v>
      </c>
      <c r="V3694">
        <v>52</v>
      </c>
    </row>
    <row r="3695" spans="1:22" x14ac:dyDescent="0.25">
      <c r="A3695">
        <v>396921</v>
      </c>
      <c r="B3695">
        <v>15130</v>
      </c>
      <c r="C3695" t="s">
        <v>260</v>
      </c>
      <c r="D3695" t="s">
        <v>10</v>
      </c>
      <c r="E3695">
        <v>40</v>
      </c>
      <c r="F3695" t="s">
        <v>11</v>
      </c>
      <c r="G3695">
        <v>1</v>
      </c>
      <c r="H3695" t="s">
        <v>101</v>
      </c>
      <c r="I3695" t="s">
        <v>52</v>
      </c>
      <c r="J3695" t="b">
        <f t="shared" si="57"/>
        <v>0</v>
      </c>
      <c r="N3695">
        <v>397194</v>
      </c>
      <c r="V3695">
        <v>52</v>
      </c>
    </row>
    <row r="3696" spans="1:22" x14ac:dyDescent="0.25">
      <c r="A3696">
        <v>396922</v>
      </c>
      <c r="B3696" t="s">
        <v>1060</v>
      </c>
      <c r="C3696" t="s">
        <v>1061</v>
      </c>
      <c r="D3696" t="s">
        <v>10</v>
      </c>
      <c r="E3696">
        <v>20</v>
      </c>
      <c r="F3696" t="s">
        <v>11</v>
      </c>
      <c r="G3696">
        <v>1</v>
      </c>
      <c r="H3696" t="s">
        <v>160</v>
      </c>
      <c r="I3696" t="s">
        <v>297</v>
      </c>
      <c r="J3696" t="b">
        <f t="shared" si="57"/>
        <v>0</v>
      </c>
      <c r="N3696">
        <v>397195</v>
      </c>
      <c r="V3696">
        <v>52</v>
      </c>
    </row>
    <row r="3697" spans="1:22" x14ac:dyDescent="0.25">
      <c r="A3697">
        <v>396923</v>
      </c>
      <c r="B3697" t="s">
        <v>172</v>
      </c>
      <c r="C3697" t="s">
        <v>173</v>
      </c>
      <c r="D3697" t="s">
        <v>10</v>
      </c>
      <c r="E3697">
        <v>20</v>
      </c>
      <c r="F3697" t="s">
        <v>11</v>
      </c>
      <c r="G3697">
        <v>1</v>
      </c>
      <c r="H3697" t="s">
        <v>22</v>
      </c>
      <c r="I3697" t="s">
        <v>297</v>
      </c>
      <c r="J3697" t="b">
        <f t="shared" si="57"/>
        <v>0</v>
      </c>
      <c r="N3697">
        <v>397196</v>
      </c>
      <c r="V3697">
        <v>52</v>
      </c>
    </row>
    <row r="3698" spans="1:22" x14ac:dyDescent="0.25">
      <c r="A3698">
        <v>396924</v>
      </c>
      <c r="B3698">
        <v>5279</v>
      </c>
      <c r="C3698" t="s">
        <v>765</v>
      </c>
      <c r="D3698" t="s">
        <v>10</v>
      </c>
      <c r="E3698">
        <v>20</v>
      </c>
      <c r="F3698" t="s">
        <v>11</v>
      </c>
      <c r="G3698">
        <v>1</v>
      </c>
      <c r="I3698" t="s">
        <v>297</v>
      </c>
      <c r="J3698" t="b">
        <f t="shared" si="57"/>
        <v>0</v>
      </c>
      <c r="N3698">
        <v>397197</v>
      </c>
      <c r="V3698">
        <v>52</v>
      </c>
    </row>
    <row r="3699" spans="1:22" x14ac:dyDescent="0.25">
      <c r="A3699">
        <v>396925</v>
      </c>
      <c r="B3699">
        <v>115080</v>
      </c>
      <c r="C3699" t="s">
        <v>236</v>
      </c>
      <c r="D3699" t="s">
        <v>10</v>
      </c>
      <c r="E3699">
        <v>120</v>
      </c>
      <c r="F3699" t="s">
        <v>11</v>
      </c>
      <c r="G3699">
        <v>1</v>
      </c>
      <c r="H3699" t="s">
        <v>24</v>
      </c>
      <c r="I3699" t="s">
        <v>297</v>
      </c>
      <c r="J3699" t="b">
        <f t="shared" si="57"/>
        <v>0</v>
      </c>
      <c r="N3699">
        <v>397198</v>
      </c>
      <c r="V3699">
        <v>53</v>
      </c>
    </row>
    <row r="3700" spans="1:22" x14ac:dyDescent="0.25">
      <c r="A3700">
        <v>396926</v>
      </c>
      <c r="B3700" t="s">
        <v>1153</v>
      </c>
      <c r="C3700" t="s">
        <v>1154</v>
      </c>
      <c r="D3700" t="s">
        <v>10</v>
      </c>
      <c r="E3700">
        <v>20</v>
      </c>
      <c r="F3700" t="s">
        <v>11</v>
      </c>
      <c r="G3700">
        <v>1</v>
      </c>
      <c r="H3700" t="s">
        <v>24</v>
      </c>
      <c r="I3700" t="s">
        <v>297</v>
      </c>
      <c r="J3700" t="b">
        <f t="shared" si="57"/>
        <v>0</v>
      </c>
      <c r="N3700">
        <v>397199</v>
      </c>
      <c r="V3700">
        <v>54</v>
      </c>
    </row>
    <row r="3701" spans="1:22" x14ac:dyDescent="0.25">
      <c r="A3701">
        <v>396943</v>
      </c>
      <c r="B3701" t="s">
        <v>1155</v>
      </c>
      <c r="C3701" t="s">
        <v>1156</v>
      </c>
      <c r="D3701" t="s">
        <v>10</v>
      </c>
      <c r="E3701">
        <v>10</v>
      </c>
      <c r="F3701" t="s">
        <v>31</v>
      </c>
      <c r="G3701">
        <v>1</v>
      </c>
      <c r="H3701" t="s">
        <v>140</v>
      </c>
      <c r="I3701" t="s">
        <v>52</v>
      </c>
      <c r="J3701" t="b">
        <f t="shared" si="57"/>
        <v>0</v>
      </c>
      <c r="N3701">
        <v>397200</v>
      </c>
      <c r="V3701">
        <v>54</v>
      </c>
    </row>
    <row r="3702" spans="1:22" x14ac:dyDescent="0.25">
      <c r="A3702">
        <v>396944</v>
      </c>
      <c r="B3702">
        <v>107410</v>
      </c>
      <c r="C3702" t="s">
        <v>815</v>
      </c>
      <c r="D3702" t="s">
        <v>10</v>
      </c>
      <c r="E3702">
        <v>10</v>
      </c>
      <c r="F3702" t="s">
        <v>11</v>
      </c>
      <c r="G3702">
        <v>1</v>
      </c>
      <c r="H3702" t="s">
        <v>163</v>
      </c>
      <c r="I3702" t="s">
        <v>52</v>
      </c>
      <c r="J3702" t="b">
        <f t="shared" si="57"/>
        <v>0</v>
      </c>
      <c r="N3702">
        <v>397201</v>
      </c>
      <c r="V3702">
        <v>54</v>
      </c>
    </row>
    <row r="3703" spans="1:22" x14ac:dyDescent="0.25">
      <c r="A3703">
        <v>396945</v>
      </c>
      <c r="B3703" t="s">
        <v>257</v>
      </c>
      <c r="C3703" t="s">
        <v>258</v>
      </c>
      <c r="D3703" t="s">
        <v>10</v>
      </c>
      <c r="E3703">
        <v>10</v>
      </c>
      <c r="F3703" t="s">
        <v>11</v>
      </c>
      <c r="G3703">
        <v>1</v>
      </c>
      <c r="H3703" t="s">
        <v>24</v>
      </c>
      <c r="I3703" t="s">
        <v>52</v>
      </c>
      <c r="J3703" t="b">
        <f t="shared" si="57"/>
        <v>0</v>
      </c>
      <c r="N3703">
        <v>397202</v>
      </c>
      <c r="V3703">
        <v>55</v>
      </c>
    </row>
    <row r="3704" spans="1:22" x14ac:dyDescent="0.25">
      <c r="A3704">
        <v>396946</v>
      </c>
      <c r="B3704">
        <v>125180</v>
      </c>
      <c r="C3704" t="s">
        <v>165</v>
      </c>
      <c r="D3704" t="s">
        <v>10</v>
      </c>
      <c r="E3704">
        <v>10</v>
      </c>
      <c r="F3704" t="s">
        <v>11</v>
      </c>
      <c r="G3704">
        <v>1</v>
      </c>
      <c r="H3704" t="s">
        <v>24</v>
      </c>
      <c r="I3704" t="s">
        <v>52</v>
      </c>
      <c r="J3704" t="b">
        <f t="shared" si="57"/>
        <v>0</v>
      </c>
      <c r="N3704">
        <v>397203</v>
      </c>
      <c r="V3704">
        <v>55</v>
      </c>
    </row>
    <row r="3705" spans="1:22" x14ac:dyDescent="0.25">
      <c r="A3705">
        <v>396947</v>
      </c>
      <c r="B3705">
        <v>120030</v>
      </c>
      <c r="C3705" t="s">
        <v>164</v>
      </c>
      <c r="D3705" t="s">
        <v>10</v>
      </c>
      <c r="E3705">
        <v>20</v>
      </c>
      <c r="F3705" t="s">
        <v>11</v>
      </c>
      <c r="G3705">
        <v>1</v>
      </c>
      <c r="H3705" t="s">
        <v>163</v>
      </c>
      <c r="I3705" t="s">
        <v>52</v>
      </c>
      <c r="J3705" t="b">
        <f t="shared" si="57"/>
        <v>0</v>
      </c>
      <c r="N3705">
        <v>397204</v>
      </c>
      <c r="V3705">
        <v>55</v>
      </c>
    </row>
    <row r="3706" spans="1:22" x14ac:dyDescent="0.25">
      <c r="A3706">
        <v>396948</v>
      </c>
      <c r="B3706">
        <v>115040</v>
      </c>
      <c r="C3706" t="s">
        <v>162</v>
      </c>
      <c r="D3706" t="s">
        <v>10</v>
      </c>
      <c r="E3706">
        <v>30</v>
      </c>
      <c r="F3706" t="s">
        <v>11</v>
      </c>
      <c r="G3706">
        <v>1</v>
      </c>
      <c r="H3706" t="s">
        <v>163</v>
      </c>
      <c r="I3706" t="s">
        <v>52</v>
      </c>
      <c r="J3706" t="b">
        <f t="shared" si="57"/>
        <v>0</v>
      </c>
      <c r="N3706">
        <v>397205</v>
      </c>
      <c r="V3706">
        <v>55</v>
      </c>
    </row>
    <row r="3707" spans="1:22" x14ac:dyDescent="0.25">
      <c r="A3707">
        <v>396949</v>
      </c>
      <c r="B3707">
        <v>115030</v>
      </c>
      <c r="C3707" t="s">
        <v>308</v>
      </c>
      <c r="D3707" t="s">
        <v>10</v>
      </c>
      <c r="E3707">
        <v>40</v>
      </c>
      <c r="F3707" t="s">
        <v>11</v>
      </c>
      <c r="G3707">
        <v>1</v>
      </c>
      <c r="H3707" t="s">
        <v>163</v>
      </c>
      <c r="I3707" t="s">
        <v>52</v>
      </c>
      <c r="J3707" t="b">
        <f t="shared" si="57"/>
        <v>0</v>
      </c>
      <c r="N3707">
        <v>397206</v>
      </c>
      <c r="V3707">
        <v>55</v>
      </c>
    </row>
    <row r="3708" spans="1:22" x14ac:dyDescent="0.25">
      <c r="A3708">
        <v>396950</v>
      </c>
      <c r="B3708">
        <v>107410</v>
      </c>
      <c r="C3708" t="s">
        <v>815</v>
      </c>
      <c r="D3708" t="s">
        <v>10</v>
      </c>
      <c r="E3708">
        <v>10</v>
      </c>
      <c r="F3708" t="s">
        <v>11</v>
      </c>
      <c r="G3708">
        <v>1</v>
      </c>
      <c r="H3708" t="s">
        <v>163</v>
      </c>
      <c r="I3708" t="s">
        <v>52</v>
      </c>
      <c r="J3708" t="b">
        <f t="shared" si="57"/>
        <v>0</v>
      </c>
      <c r="N3708">
        <v>397207</v>
      </c>
      <c r="V3708">
        <v>55</v>
      </c>
    </row>
    <row r="3709" spans="1:22" x14ac:dyDescent="0.25">
      <c r="A3709">
        <v>396951</v>
      </c>
      <c r="B3709">
        <v>101289</v>
      </c>
      <c r="C3709" t="s">
        <v>381</v>
      </c>
      <c r="D3709" t="s">
        <v>10</v>
      </c>
      <c r="E3709">
        <v>20</v>
      </c>
      <c r="F3709" t="s">
        <v>11</v>
      </c>
      <c r="G3709">
        <v>1</v>
      </c>
      <c r="H3709" t="s">
        <v>307</v>
      </c>
      <c r="I3709" t="s">
        <v>52</v>
      </c>
      <c r="J3709" t="b">
        <f t="shared" si="57"/>
        <v>0</v>
      </c>
      <c r="N3709">
        <v>397208</v>
      </c>
      <c r="V3709">
        <v>55</v>
      </c>
    </row>
    <row r="3710" spans="1:22" x14ac:dyDescent="0.25">
      <c r="A3710">
        <v>396952</v>
      </c>
      <c r="B3710">
        <v>103334</v>
      </c>
      <c r="C3710" t="s">
        <v>443</v>
      </c>
      <c r="D3710" t="s">
        <v>10</v>
      </c>
      <c r="E3710">
        <v>10</v>
      </c>
      <c r="F3710" t="s">
        <v>11</v>
      </c>
      <c r="G3710">
        <v>1</v>
      </c>
      <c r="H3710" t="s">
        <v>24</v>
      </c>
      <c r="I3710" t="s">
        <v>52</v>
      </c>
      <c r="J3710" t="b">
        <f t="shared" si="57"/>
        <v>0</v>
      </c>
      <c r="N3710">
        <v>397209</v>
      </c>
      <c r="V3710">
        <v>55</v>
      </c>
    </row>
    <row r="3711" spans="1:22" x14ac:dyDescent="0.25">
      <c r="A3711">
        <v>396953</v>
      </c>
      <c r="B3711">
        <v>103326</v>
      </c>
      <c r="C3711" t="s">
        <v>1110</v>
      </c>
      <c r="D3711" t="s">
        <v>10</v>
      </c>
      <c r="E3711">
        <v>10</v>
      </c>
      <c r="F3711" t="s">
        <v>11</v>
      </c>
      <c r="G3711">
        <v>1</v>
      </c>
      <c r="H3711" t="s">
        <v>24</v>
      </c>
      <c r="I3711" t="s">
        <v>52</v>
      </c>
      <c r="J3711" t="b">
        <f t="shared" si="57"/>
        <v>0</v>
      </c>
      <c r="N3711">
        <v>397210</v>
      </c>
      <c r="V3711">
        <v>55</v>
      </c>
    </row>
    <row r="3712" spans="1:22" x14ac:dyDescent="0.25">
      <c r="A3712">
        <v>396954</v>
      </c>
      <c r="B3712">
        <v>103309</v>
      </c>
      <c r="C3712" t="s">
        <v>1109</v>
      </c>
      <c r="D3712" t="s">
        <v>10</v>
      </c>
      <c r="E3712">
        <v>20</v>
      </c>
      <c r="F3712" t="s">
        <v>11</v>
      </c>
      <c r="G3712">
        <v>1</v>
      </c>
      <c r="H3712" t="s">
        <v>24</v>
      </c>
      <c r="I3712" t="s">
        <v>52</v>
      </c>
      <c r="J3712" t="b">
        <f t="shared" si="57"/>
        <v>0</v>
      </c>
      <c r="N3712">
        <v>397211</v>
      </c>
      <c r="V3712">
        <v>55</v>
      </c>
    </row>
    <row r="3713" spans="1:22" x14ac:dyDescent="0.25">
      <c r="A3713">
        <v>396955</v>
      </c>
      <c r="B3713">
        <v>103301</v>
      </c>
      <c r="C3713" t="s">
        <v>1038</v>
      </c>
      <c r="D3713" t="s">
        <v>10</v>
      </c>
      <c r="E3713">
        <v>10</v>
      </c>
      <c r="F3713" t="s">
        <v>11</v>
      </c>
      <c r="G3713">
        <v>1</v>
      </c>
      <c r="H3713" t="s">
        <v>24</v>
      </c>
      <c r="I3713" t="s">
        <v>52</v>
      </c>
      <c r="J3713" t="b">
        <f t="shared" si="57"/>
        <v>0</v>
      </c>
      <c r="N3713">
        <v>397212</v>
      </c>
      <c r="V3713">
        <v>55</v>
      </c>
    </row>
    <row r="3714" spans="1:22" x14ac:dyDescent="0.25">
      <c r="A3714">
        <v>396956</v>
      </c>
      <c r="B3714">
        <v>103000</v>
      </c>
      <c r="C3714" t="s">
        <v>215</v>
      </c>
      <c r="D3714" t="s">
        <v>10</v>
      </c>
      <c r="E3714">
        <v>10</v>
      </c>
      <c r="F3714" t="s">
        <v>11</v>
      </c>
      <c r="G3714">
        <v>1</v>
      </c>
      <c r="H3714" t="s">
        <v>24</v>
      </c>
      <c r="I3714" t="s">
        <v>52</v>
      </c>
      <c r="J3714" t="b">
        <f t="shared" si="57"/>
        <v>0</v>
      </c>
      <c r="N3714">
        <v>397213</v>
      </c>
      <c r="V3714">
        <v>55</v>
      </c>
    </row>
    <row r="3715" spans="1:22" x14ac:dyDescent="0.25">
      <c r="A3715">
        <v>396957</v>
      </c>
      <c r="B3715">
        <v>101381</v>
      </c>
      <c r="C3715" t="s">
        <v>444</v>
      </c>
      <c r="D3715" t="s">
        <v>10</v>
      </c>
      <c r="E3715">
        <v>10</v>
      </c>
      <c r="F3715" t="s">
        <v>11</v>
      </c>
      <c r="G3715">
        <v>1</v>
      </c>
      <c r="H3715" t="s">
        <v>303</v>
      </c>
      <c r="I3715" t="s">
        <v>52</v>
      </c>
      <c r="J3715" t="b">
        <f t="shared" si="57"/>
        <v>0</v>
      </c>
      <c r="N3715">
        <v>397214</v>
      </c>
      <c r="V3715">
        <v>55</v>
      </c>
    </row>
    <row r="3716" spans="1:22" x14ac:dyDescent="0.25">
      <c r="A3716">
        <v>396958</v>
      </c>
      <c r="B3716">
        <v>101334</v>
      </c>
      <c r="C3716" t="s">
        <v>190</v>
      </c>
      <c r="D3716" t="s">
        <v>10</v>
      </c>
      <c r="E3716">
        <v>20</v>
      </c>
      <c r="F3716" t="s">
        <v>11</v>
      </c>
      <c r="G3716">
        <v>1</v>
      </c>
      <c r="H3716" t="s">
        <v>307</v>
      </c>
      <c r="I3716" t="s">
        <v>52</v>
      </c>
      <c r="J3716" t="b">
        <f t="shared" si="57"/>
        <v>0</v>
      </c>
      <c r="N3716">
        <v>397215</v>
      </c>
      <c r="V3716">
        <v>55</v>
      </c>
    </row>
    <row r="3717" spans="1:22" x14ac:dyDescent="0.25">
      <c r="A3717">
        <v>396959</v>
      </c>
      <c r="B3717">
        <v>103434</v>
      </c>
      <c r="C3717" t="s">
        <v>839</v>
      </c>
      <c r="D3717" t="s">
        <v>10</v>
      </c>
      <c r="E3717">
        <v>10</v>
      </c>
      <c r="F3717" t="s">
        <v>11</v>
      </c>
      <c r="G3717">
        <v>1</v>
      </c>
      <c r="H3717" t="s">
        <v>24</v>
      </c>
      <c r="I3717" t="s">
        <v>297</v>
      </c>
      <c r="J3717" t="b">
        <f t="shared" si="57"/>
        <v>0</v>
      </c>
      <c r="N3717">
        <v>397216</v>
      </c>
      <c r="V3717">
        <v>56</v>
      </c>
    </row>
    <row r="3718" spans="1:22" x14ac:dyDescent="0.25">
      <c r="A3718">
        <v>396960</v>
      </c>
      <c r="B3718">
        <v>108200</v>
      </c>
      <c r="C3718" t="s">
        <v>1062</v>
      </c>
      <c r="D3718" t="s">
        <v>10</v>
      </c>
      <c r="E3718">
        <v>30</v>
      </c>
      <c r="F3718" t="s">
        <v>11</v>
      </c>
      <c r="G3718">
        <v>1</v>
      </c>
      <c r="H3718" t="s">
        <v>307</v>
      </c>
      <c r="I3718" t="s">
        <v>297</v>
      </c>
      <c r="J3718" t="b">
        <f t="shared" si="57"/>
        <v>0</v>
      </c>
      <c r="N3718">
        <v>397217</v>
      </c>
      <c r="V3718">
        <v>56</v>
      </c>
    </row>
    <row r="3719" spans="1:22" x14ac:dyDescent="0.25">
      <c r="A3719">
        <v>396961</v>
      </c>
      <c r="B3719" t="s">
        <v>1157</v>
      </c>
      <c r="C3719" t="s">
        <v>1158</v>
      </c>
      <c r="D3719" t="s">
        <v>10</v>
      </c>
      <c r="E3719">
        <v>10</v>
      </c>
      <c r="F3719" t="s">
        <v>31</v>
      </c>
      <c r="G3719">
        <v>1</v>
      </c>
      <c r="H3719" t="s">
        <v>140</v>
      </c>
      <c r="I3719" t="s">
        <v>52</v>
      </c>
      <c r="J3719" t="b">
        <f t="shared" si="57"/>
        <v>0</v>
      </c>
      <c r="N3719">
        <v>397218</v>
      </c>
      <c r="V3719">
        <v>56</v>
      </c>
    </row>
    <row r="3720" spans="1:22" x14ac:dyDescent="0.25">
      <c r="A3720">
        <v>396962</v>
      </c>
      <c r="B3720" t="s">
        <v>1155</v>
      </c>
      <c r="C3720" t="s">
        <v>1156</v>
      </c>
      <c r="D3720" t="s">
        <v>10</v>
      </c>
      <c r="E3720">
        <v>10</v>
      </c>
      <c r="F3720" t="s">
        <v>11</v>
      </c>
      <c r="G3720">
        <v>1</v>
      </c>
      <c r="H3720" t="s">
        <v>140</v>
      </c>
      <c r="I3720" t="s">
        <v>52</v>
      </c>
      <c r="J3720" t="b">
        <f t="shared" si="57"/>
        <v>0</v>
      </c>
      <c r="N3720">
        <v>397219</v>
      </c>
      <c r="V3720">
        <v>56</v>
      </c>
    </row>
    <row r="3721" spans="1:22" x14ac:dyDescent="0.25">
      <c r="A3721">
        <v>396963</v>
      </c>
      <c r="B3721" t="s">
        <v>1092</v>
      </c>
      <c r="C3721" t="s">
        <v>1093</v>
      </c>
      <c r="D3721" t="s">
        <v>10</v>
      </c>
      <c r="E3721">
        <v>10</v>
      </c>
      <c r="F3721" t="s">
        <v>11</v>
      </c>
      <c r="G3721">
        <v>1</v>
      </c>
      <c r="H3721" t="s">
        <v>192</v>
      </c>
      <c r="I3721" t="s">
        <v>52</v>
      </c>
      <c r="J3721" t="b">
        <f t="shared" si="57"/>
        <v>0</v>
      </c>
      <c r="N3721">
        <v>397220</v>
      </c>
      <c r="V3721">
        <v>56</v>
      </c>
    </row>
    <row r="3722" spans="1:22" x14ac:dyDescent="0.25">
      <c r="A3722">
        <v>396964</v>
      </c>
      <c r="B3722">
        <v>225068</v>
      </c>
      <c r="C3722" t="s">
        <v>1159</v>
      </c>
      <c r="D3722" t="s">
        <v>10</v>
      </c>
      <c r="E3722">
        <v>10</v>
      </c>
      <c r="F3722" t="s">
        <v>31</v>
      </c>
      <c r="G3722">
        <v>1</v>
      </c>
      <c r="H3722" t="s">
        <v>140</v>
      </c>
      <c r="I3722" t="s">
        <v>52</v>
      </c>
      <c r="J3722" t="b">
        <f t="shared" si="57"/>
        <v>0</v>
      </c>
      <c r="N3722">
        <v>397221</v>
      </c>
      <c r="V3722">
        <v>56</v>
      </c>
    </row>
    <row r="3723" spans="1:22" x14ac:dyDescent="0.25">
      <c r="A3723">
        <v>396965</v>
      </c>
      <c r="B3723">
        <v>45188</v>
      </c>
      <c r="C3723" t="s">
        <v>282</v>
      </c>
      <c r="D3723" t="s">
        <v>10</v>
      </c>
      <c r="E3723">
        <v>10</v>
      </c>
      <c r="F3723" t="s">
        <v>11</v>
      </c>
      <c r="G3723">
        <v>1</v>
      </c>
      <c r="H3723" t="s">
        <v>38</v>
      </c>
      <c r="I3723" t="s">
        <v>52</v>
      </c>
      <c r="J3723" t="b">
        <f t="shared" si="57"/>
        <v>0</v>
      </c>
      <c r="N3723">
        <v>397222</v>
      </c>
      <c r="V3723">
        <v>56</v>
      </c>
    </row>
    <row r="3724" spans="1:22" x14ac:dyDescent="0.25">
      <c r="A3724">
        <v>396966</v>
      </c>
      <c r="B3724">
        <v>45190</v>
      </c>
      <c r="C3724" t="s">
        <v>284</v>
      </c>
      <c r="D3724" t="s">
        <v>10</v>
      </c>
      <c r="E3724">
        <v>20</v>
      </c>
      <c r="F3724" t="s">
        <v>11</v>
      </c>
      <c r="G3724">
        <v>1</v>
      </c>
      <c r="H3724" t="s">
        <v>283</v>
      </c>
      <c r="I3724" t="s">
        <v>52</v>
      </c>
      <c r="J3724" t="b">
        <f t="shared" ref="J3724:J3787" si="58">A3724=A3723</f>
        <v>0</v>
      </c>
      <c r="N3724">
        <v>397223</v>
      </c>
      <c r="V3724">
        <v>58</v>
      </c>
    </row>
    <row r="3725" spans="1:22" x14ac:dyDescent="0.25">
      <c r="A3725">
        <v>396967</v>
      </c>
      <c r="B3725">
        <v>40230</v>
      </c>
      <c r="C3725" t="s">
        <v>286</v>
      </c>
      <c r="D3725" t="s">
        <v>10</v>
      </c>
      <c r="E3725">
        <v>0</v>
      </c>
      <c r="F3725" t="s">
        <v>11</v>
      </c>
      <c r="G3725">
        <v>1</v>
      </c>
      <c r="H3725" t="s">
        <v>225</v>
      </c>
      <c r="I3725" t="s">
        <v>52</v>
      </c>
      <c r="J3725" t="b">
        <f t="shared" si="58"/>
        <v>0</v>
      </c>
      <c r="N3725">
        <v>397224</v>
      </c>
      <c r="V3725">
        <v>58</v>
      </c>
    </row>
    <row r="3726" spans="1:22" x14ac:dyDescent="0.25">
      <c r="A3726">
        <v>396968</v>
      </c>
      <c r="B3726">
        <v>40240</v>
      </c>
      <c r="C3726" t="s">
        <v>285</v>
      </c>
      <c r="D3726" t="s">
        <v>10</v>
      </c>
      <c r="E3726">
        <v>0</v>
      </c>
      <c r="F3726" t="s">
        <v>11</v>
      </c>
      <c r="G3726">
        <v>1</v>
      </c>
      <c r="H3726" t="s">
        <v>225</v>
      </c>
      <c r="I3726" t="s">
        <v>52</v>
      </c>
      <c r="J3726" t="b">
        <f t="shared" si="58"/>
        <v>0</v>
      </c>
      <c r="N3726">
        <v>397225</v>
      </c>
      <c r="V3726">
        <v>58</v>
      </c>
    </row>
    <row r="3727" spans="1:22" x14ac:dyDescent="0.25">
      <c r="A3727">
        <v>396969</v>
      </c>
      <c r="B3727">
        <v>40245</v>
      </c>
      <c r="C3727" t="s">
        <v>734</v>
      </c>
      <c r="D3727" t="s">
        <v>10</v>
      </c>
      <c r="E3727">
        <v>0</v>
      </c>
      <c r="F3727" t="s">
        <v>11</v>
      </c>
      <c r="G3727">
        <v>1</v>
      </c>
      <c r="H3727" t="s">
        <v>225</v>
      </c>
      <c r="I3727" t="s">
        <v>52</v>
      </c>
      <c r="J3727" t="b">
        <f t="shared" si="58"/>
        <v>0</v>
      </c>
      <c r="N3727">
        <v>397226</v>
      </c>
      <c r="V3727">
        <v>59</v>
      </c>
    </row>
    <row r="3728" spans="1:22" x14ac:dyDescent="0.25">
      <c r="A3728">
        <v>396970</v>
      </c>
      <c r="B3728">
        <v>313001</v>
      </c>
      <c r="C3728" t="s">
        <v>278</v>
      </c>
      <c r="D3728" t="s">
        <v>10</v>
      </c>
      <c r="E3728">
        <v>10</v>
      </c>
      <c r="F3728" t="s">
        <v>31</v>
      </c>
      <c r="G3728">
        <v>1</v>
      </c>
      <c r="I3728" t="s">
        <v>52</v>
      </c>
      <c r="J3728" t="b">
        <f t="shared" si="58"/>
        <v>0</v>
      </c>
      <c r="N3728">
        <v>397227</v>
      </c>
      <c r="V3728">
        <v>60</v>
      </c>
    </row>
    <row r="3729" spans="1:22" x14ac:dyDescent="0.25">
      <c r="A3729">
        <v>396971</v>
      </c>
      <c r="B3729">
        <v>45150</v>
      </c>
      <c r="C3729" t="s">
        <v>279</v>
      </c>
      <c r="D3729" t="s">
        <v>10</v>
      </c>
      <c r="E3729">
        <v>20</v>
      </c>
      <c r="F3729" t="s">
        <v>11</v>
      </c>
      <c r="G3729">
        <v>1</v>
      </c>
      <c r="H3729" t="s">
        <v>283</v>
      </c>
      <c r="I3729" t="s">
        <v>52</v>
      </c>
      <c r="J3729" t="b">
        <f t="shared" si="58"/>
        <v>0</v>
      </c>
      <c r="N3729">
        <v>397228</v>
      </c>
      <c r="V3729">
        <v>60</v>
      </c>
    </row>
    <row r="3730" spans="1:22" x14ac:dyDescent="0.25">
      <c r="A3730">
        <v>396972</v>
      </c>
      <c r="B3730">
        <v>45139</v>
      </c>
      <c r="C3730" t="s">
        <v>280</v>
      </c>
      <c r="D3730" t="s">
        <v>10</v>
      </c>
      <c r="E3730">
        <v>10</v>
      </c>
      <c r="F3730" t="s">
        <v>11</v>
      </c>
      <c r="G3730">
        <v>1</v>
      </c>
      <c r="H3730" t="s">
        <v>38</v>
      </c>
      <c r="I3730" t="s">
        <v>52</v>
      </c>
      <c r="J3730" t="b">
        <f t="shared" si="58"/>
        <v>0</v>
      </c>
      <c r="N3730">
        <v>397229</v>
      </c>
      <c r="V3730">
        <v>60</v>
      </c>
    </row>
    <row r="3731" spans="1:22" x14ac:dyDescent="0.25">
      <c r="A3731">
        <v>396990</v>
      </c>
      <c r="B3731" t="s">
        <v>1160</v>
      </c>
      <c r="C3731" t="s">
        <v>1161</v>
      </c>
      <c r="D3731" t="s">
        <v>10</v>
      </c>
      <c r="E3731">
        <v>10</v>
      </c>
      <c r="F3731" t="s">
        <v>31</v>
      </c>
      <c r="G3731">
        <v>1</v>
      </c>
      <c r="H3731" t="s">
        <v>140</v>
      </c>
      <c r="I3731" t="s">
        <v>52</v>
      </c>
      <c r="J3731" t="b">
        <f t="shared" si="58"/>
        <v>0</v>
      </c>
      <c r="N3731">
        <v>397230</v>
      </c>
      <c r="V3731">
        <v>60</v>
      </c>
    </row>
    <row r="3732" spans="1:22" x14ac:dyDescent="0.25">
      <c r="A3732">
        <v>396991</v>
      </c>
      <c r="B3732">
        <v>15130</v>
      </c>
      <c r="C3732" t="s">
        <v>260</v>
      </c>
      <c r="D3732" t="s">
        <v>10</v>
      </c>
      <c r="E3732">
        <v>20</v>
      </c>
      <c r="F3732" t="s">
        <v>11</v>
      </c>
      <c r="G3732">
        <v>1</v>
      </c>
      <c r="H3732" t="s">
        <v>101</v>
      </c>
      <c r="I3732" t="s">
        <v>52</v>
      </c>
      <c r="J3732" t="b">
        <f t="shared" si="58"/>
        <v>0</v>
      </c>
      <c r="N3732">
        <v>397231</v>
      </c>
      <c r="V3732">
        <v>60</v>
      </c>
    </row>
    <row r="3733" spans="1:22" x14ac:dyDescent="0.25">
      <c r="A3733">
        <v>396992</v>
      </c>
      <c r="B3733">
        <v>225068</v>
      </c>
      <c r="C3733" t="s">
        <v>1159</v>
      </c>
      <c r="D3733" t="s">
        <v>10</v>
      </c>
      <c r="E3733">
        <v>10</v>
      </c>
      <c r="F3733" t="s">
        <v>11</v>
      </c>
      <c r="G3733">
        <v>1</v>
      </c>
      <c r="H3733" t="s">
        <v>140</v>
      </c>
      <c r="I3733" t="s">
        <v>52</v>
      </c>
      <c r="J3733" t="b">
        <f t="shared" si="58"/>
        <v>0</v>
      </c>
      <c r="N3733">
        <v>397232</v>
      </c>
      <c r="V3733">
        <v>60</v>
      </c>
    </row>
    <row r="3734" spans="1:22" x14ac:dyDescent="0.25">
      <c r="A3734">
        <v>396993</v>
      </c>
      <c r="B3734">
        <v>115080</v>
      </c>
      <c r="C3734" t="s">
        <v>236</v>
      </c>
      <c r="D3734" t="s">
        <v>10</v>
      </c>
      <c r="E3734">
        <v>20</v>
      </c>
      <c r="F3734" t="s">
        <v>11</v>
      </c>
      <c r="G3734">
        <v>1</v>
      </c>
      <c r="H3734" t="s">
        <v>24</v>
      </c>
      <c r="I3734" t="s">
        <v>52</v>
      </c>
      <c r="J3734" t="b">
        <f t="shared" si="58"/>
        <v>0</v>
      </c>
      <c r="N3734">
        <v>397233</v>
      </c>
      <c r="V3734">
        <v>60</v>
      </c>
    </row>
    <row r="3735" spans="1:22" x14ac:dyDescent="0.25">
      <c r="A3735">
        <v>396994</v>
      </c>
      <c r="B3735">
        <v>313001</v>
      </c>
      <c r="C3735" t="s">
        <v>278</v>
      </c>
      <c r="D3735" t="s">
        <v>10</v>
      </c>
      <c r="E3735">
        <v>10</v>
      </c>
      <c r="F3735" t="s">
        <v>11</v>
      </c>
      <c r="G3735">
        <v>1</v>
      </c>
      <c r="I3735" t="s">
        <v>52</v>
      </c>
      <c r="J3735" t="b">
        <f t="shared" si="58"/>
        <v>0</v>
      </c>
      <c r="N3735">
        <v>397234</v>
      </c>
      <c r="V3735">
        <v>60</v>
      </c>
    </row>
    <row r="3736" spans="1:22" x14ac:dyDescent="0.25">
      <c r="A3736">
        <v>396995</v>
      </c>
      <c r="B3736">
        <v>45700</v>
      </c>
      <c r="C3736" t="s">
        <v>318</v>
      </c>
      <c r="D3736" t="s">
        <v>10</v>
      </c>
      <c r="E3736">
        <v>10</v>
      </c>
      <c r="F3736" t="s">
        <v>11</v>
      </c>
      <c r="G3736">
        <v>1</v>
      </c>
      <c r="I3736" t="s">
        <v>52</v>
      </c>
      <c r="J3736" t="b">
        <f t="shared" si="58"/>
        <v>0</v>
      </c>
      <c r="N3736">
        <v>397235</v>
      </c>
      <c r="V3736">
        <v>60</v>
      </c>
    </row>
    <row r="3737" spans="1:22" x14ac:dyDescent="0.25">
      <c r="A3737">
        <v>396996</v>
      </c>
      <c r="B3737">
        <v>30120</v>
      </c>
      <c r="C3737" t="s">
        <v>188</v>
      </c>
      <c r="D3737" t="s">
        <v>10</v>
      </c>
      <c r="E3737">
        <v>10</v>
      </c>
      <c r="F3737" t="s">
        <v>11</v>
      </c>
      <c r="G3737">
        <v>1</v>
      </c>
      <c r="H3737" t="s">
        <v>22</v>
      </c>
      <c r="I3737" t="s">
        <v>52</v>
      </c>
      <c r="J3737" t="b">
        <f t="shared" si="58"/>
        <v>0</v>
      </c>
      <c r="N3737">
        <v>397236</v>
      </c>
      <c r="V3737">
        <v>60</v>
      </c>
    </row>
    <row r="3738" spans="1:22" x14ac:dyDescent="0.25">
      <c r="A3738">
        <v>396997</v>
      </c>
      <c r="B3738">
        <v>30384</v>
      </c>
      <c r="C3738" t="s">
        <v>769</v>
      </c>
      <c r="D3738" t="s">
        <v>10</v>
      </c>
      <c r="E3738">
        <v>10</v>
      </c>
      <c r="F3738" t="s">
        <v>11</v>
      </c>
      <c r="G3738">
        <v>1</v>
      </c>
      <c r="H3738" t="s">
        <v>22</v>
      </c>
      <c r="I3738" t="s">
        <v>52</v>
      </c>
      <c r="J3738" t="b">
        <f t="shared" si="58"/>
        <v>0</v>
      </c>
      <c r="N3738">
        <v>397237</v>
      </c>
      <c r="V3738">
        <v>60</v>
      </c>
    </row>
    <row r="3739" spans="1:22" x14ac:dyDescent="0.25">
      <c r="A3739">
        <v>396998</v>
      </c>
      <c r="B3739">
        <v>25032</v>
      </c>
      <c r="C3739" t="s">
        <v>1059</v>
      </c>
      <c r="D3739" t="s">
        <v>10</v>
      </c>
      <c r="E3739">
        <v>10</v>
      </c>
      <c r="F3739" t="s">
        <v>11</v>
      </c>
      <c r="G3739">
        <v>1</v>
      </c>
      <c r="H3739" t="s">
        <v>160</v>
      </c>
      <c r="I3739" t="s">
        <v>52</v>
      </c>
      <c r="J3739" t="b">
        <f t="shared" si="58"/>
        <v>0</v>
      </c>
      <c r="N3739">
        <v>397238</v>
      </c>
      <c r="V3739">
        <v>60</v>
      </c>
    </row>
    <row r="3740" spans="1:22" x14ac:dyDescent="0.25">
      <c r="A3740">
        <v>396999</v>
      </c>
      <c r="B3740">
        <v>2005</v>
      </c>
      <c r="C3740" t="s">
        <v>435</v>
      </c>
      <c r="D3740" t="s">
        <v>10</v>
      </c>
      <c r="E3740">
        <v>10</v>
      </c>
      <c r="F3740" t="s">
        <v>11</v>
      </c>
      <c r="G3740">
        <v>1</v>
      </c>
      <c r="H3740" t="s">
        <v>178</v>
      </c>
      <c r="I3740" t="s">
        <v>52</v>
      </c>
      <c r="J3740" t="b">
        <f t="shared" si="58"/>
        <v>0</v>
      </c>
      <c r="N3740">
        <v>397239</v>
      </c>
      <c r="V3740">
        <v>60</v>
      </c>
    </row>
    <row r="3741" spans="1:22" x14ac:dyDescent="0.25">
      <c r="A3741">
        <v>397000</v>
      </c>
      <c r="B3741">
        <v>7251</v>
      </c>
      <c r="C3741" t="s">
        <v>156</v>
      </c>
      <c r="D3741" t="s">
        <v>10</v>
      </c>
      <c r="E3741">
        <v>10</v>
      </c>
      <c r="F3741" t="s">
        <v>11</v>
      </c>
      <c r="G3741">
        <v>1</v>
      </c>
      <c r="H3741" t="s">
        <v>20</v>
      </c>
      <c r="I3741" t="s">
        <v>52</v>
      </c>
      <c r="J3741" t="b">
        <f t="shared" si="58"/>
        <v>0</v>
      </c>
      <c r="N3741">
        <v>397240</v>
      </c>
      <c r="V3741">
        <v>60</v>
      </c>
    </row>
    <row r="3742" spans="1:22" x14ac:dyDescent="0.25">
      <c r="A3742">
        <v>397001</v>
      </c>
      <c r="B3742">
        <v>7100</v>
      </c>
      <c r="C3742" t="s">
        <v>357</v>
      </c>
      <c r="D3742" t="s">
        <v>10</v>
      </c>
      <c r="E3742">
        <v>10</v>
      </c>
      <c r="F3742" t="s">
        <v>11</v>
      </c>
      <c r="G3742">
        <v>1</v>
      </c>
      <c r="H3742" t="s">
        <v>155</v>
      </c>
      <c r="I3742" t="s">
        <v>52</v>
      </c>
      <c r="J3742" t="b">
        <f t="shared" si="58"/>
        <v>0</v>
      </c>
      <c r="N3742">
        <v>397241</v>
      </c>
      <c r="V3742">
        <v>60</v>
      </c>
    </row>
    <row r="3743" spans="1:22" x14ac:dyDescent="0.25">
      <c r="A3743">
        <v>397002</v>
      </c>
      <c r="B3743">
        <v>5640</v>
      </c>
      <c r="C3743" t="s">
        <v>153</v>
      </c>
      <c r="D3743" t="s">
        <v>10</v>
      </c>
      <c r="E3743">
        <v>40</v>
      </c>
      <c r="F3743" t="s">
        <v>11</v>
      </c>
      <c r="G3743">
        <v>1</v>
      </c>
      <c r="H3743" t="s">
        <v>152</v>
      </c>
      <c r="I3743" t="s">
        <v>52</v>
      </c>
      <c r="J3743" t="b">
        <f t="shared" si="58"/>
        <v>0</v>
      </c>
      <c r="N3743">
        <v>397242</v>
      </c>
      <c r="V3743">
        <v>60</v>
      </c>
    </row>
    <row r="3744" spans="1:22" x14ac:dyDescent="0.25">
      <c r="A3744">
        <v>397003</v>
      </c>
      <c r="B3744">
        <v>5060</v>
      </c>
      <c r="C3744" t="s">
        <v>183</v>
      </c>
      <c r="D3744" t="s">
        <v>10</v>
      </c>
      <c r="E3744">
        <v>10</v>
      </c>
      <c r="F3744" t="s">
        <v>11</v>
      </c>
      <c r="G3744">
        <v>1</v>
      </c>
      <c r="H3744" t="s">
        <v>150</v>
      </c>
      <c r="I3744" t="s">
        <v>52</v>
      </c>
      <c r="J3744" t="b">
        <f t="shared" si="58"/>
        <v>0</v>
      </c>
      <c r="N3744">
        <v>397243</v>
      </c>
      <c r="V3744">
        <v>60</v>
      </c>
    </row>
    <row r="3745" spans="1:22" x14ac:dyDescent="0.25">
      <c r="A3745">
        <v>397004</v>
      </c>
      <c r="B3745">
        <v>3735</v>
      </c>
      <c r="C3745" t="s">
        <v>1108</v>
      </c>
      <c r="D3745" t="s">
        <v>10</v>
      </c>
      <c r="E3745">
        <v>10</v>
      </c>
      <c r="F3745" t="s">
        <v>11</v>
      </c>
      <c r="G3745">
        <v>1</v>
      </c>
      <c r="H3745" t="s">
        <v>717</v>
      </c>
      <c r="I3745" t="s">
        <v>52</v>
      </c>
      <c r="J3745" t="b">
        <f t="shared" si="58"/>
        <v>0</v>
      </c>
      <c r="N3745">
        <v>397244</v>
      </c>
      <c r="V3745">
        <v>60</v>
      </c>
    </row>
    <row r="3746" spans="1:22" x14ac:dyDescent="0.25">
      <c r="A3746">
        <v>397005</v>
      </c>
      <c r="B3746">
        <v>3620</v>
      </c>
      <c r="C3746" t="s">
        <v>371</v>
      </c>
      <c r="D3746" t="s">
        <v>10</v>
      </c>
      <c r="E3746">
        <v>10</v>
      </c>
      <c r="F3746" t="s">
        <v>11</v>
      </c>
      <c r="G3746">
        <v>1</v>
      </c>
      <c r="H3746" t="s">
        <v>372</v>
      </c>
      <c r="I3746" t="s">
        <v>52</v>
      </c>
      <c r="J3746" t="b">
        <f t="shared" si="58"/>
        <v>0</v>
      </c>
      <c r="N3746">
        <v>397245</v>
      </c>
      <c r="V3746">
        <v>60</v>
      </c>
    </row>
    <row r="3747" spans="1:22" x14ac:dyDescent="0.25">
      <c r="A3747">
        <v>397006</v>
      </c>
      <c r="B3747">
        <v>2305</v>
      </c>
      <c r="C3747" t="s">
        <v>927</v>
      </c>
      <c r="D3747" t="s">
        <v>10</v>
      </c>
      <c r="E3747">
        <v>20</v>
      </c>
      <c r="F3747" t="s">
        <v>11</v>
      </c>
      <c r="G3747">
        <v>1</v>
      </c>
      <c r="H3747" t="s">
        <v>472</v>
      </c>
      <c r="I3747" t="s">
        <v>52</v>
      </c>
      <c r="J3747" t="b">
        <f t="shared" si="58"/>
        <v>0</v>
      </c>
      <c r="N3747">
        <v>397246</v>
      </c>
      <c r="V3747">
        <v>60</v>
      </c>
    </row>
    <row r="3748" spans="1:22" x14ac:dyDescent="0.25">
      <c r="A3748">
        <v>397007</v>
      </c>
      <c r="B3748">
        <v>20549</v>
      </c>
      <c r="C3748" t="s">
        <v>807</v>
      </c>
      <c r="D3748" t="s">
        <v>10</v>
      </c>
      <c r="E3748">
        <v>10</v>
      </c>
      <c r="F3748" t="s">
        <v>11</v>
      </c>
      <c r="G3748">
        <v>1</v>
      </c>
      <c r="H3748" t="s">
        <v>160</v>
      </c>
      <c r="I3748" t="s">
        <v>297</v>
      </c>
      <c r="J3748" t="b">
        <f t="shared" si="58"/>
        <v>0</v>
      </c>
      <c r="N3748">
        <v>397247</v>
      </c>
      <c r="V3748">
        <v>60</v>
      </c>
    </row>
    <row r="3749" spans="1:22" x14ac:dyDescent="0.25">
      <c r="A3749">
        <v>397008</v>
      </c>
      <c r="B3749">
        <v>30382</v>
      </c>
      <c r="C3749" t="s">
        <v>818</v>
      </c>
      <c r="D3749" t="s">
        <v>10</v>
      </c>
      <c r="E3749">
        <v>20</v>
      </c>
      <c r="F3749" t="s">
        <v>11</v>
      </c>
      <c r="G3749">
        <v>1</v>
      </c>
      <c r="H3749" t="s">
        <v>22</v>
      </c>
      <c r="I3749" t="s">
        <v>297</v>
      </c>
      <c r="J3749" t="b">
        <f t="shared" si="58"/>
        <v>0</v>
      </c>
      <c r="N3749">
        <v>397248</v>
      </c>
      <c r="V3749">
        <v>60</v>
      </c>
    </row>
    <row r="3750" spans="1:22" x14ac:dyDescent="0.25">
      <c r="A3750">
        <v>397009</v>
      </c>
      <c r="B3750">
        <v>115080</v>
      </c>
      <c r="C3750" t="s">
        <v>236</v>
      </c>
      <c r="D3750" t="s">
        <v>10</v>
      </c>
      <c r="E3750">
        <v>20</v>
      </c>
      <c r="F3750" t="s">
        <v>11</v>
      </c>
      <c r="G3750">
        <v>1</v>
      </c>
      <c r="H3750" t="s">
        <v>24</v>
      </c>
      <c r="I3750" t="s">
        <v>297</v>
      </c>
      <c r="J3750" t="b">
        <f t="shared" si="58"/>
        <v>0</v>
      </c>
      <c r="N3750">
        <v>397249</v>
      </c>
      <c r="V3750">
        <v>60</v>
      </c>
    </row>
    <row r="3751" spans="1:22" x14ac:dyDescent="0.25">
      <c r="A3751">
        <v>397010</v>
      </c>
      <c r="B3751" t="s">
        <v>1162</v>
      </c>
      <c r="C3751" t="s">
        <v>1163</v>
      </c>
      <c r="D3751" t="s">
        <v>10</v>
      </c>
      <c r="E3751">
        <v>3</v>
      </c>
      <c r="F3751" t="s">
        <v>31</v>
      </c>
      <c r="G3751">
        <v>3</v>
      </c>
      <c r="H3751" t="s">
        <v>62</v>
      </c>
      <c r="I3751" t="s">
        <v>52</v>
      </c>
      <c r="J3751" t="b">
        <f t="shared" si="58"/>
        <v>0</v>
      </c>
      <c r="N3751">
        <v>397250</v>
      </c>
      <c r="V3751">
        <v>60</v>
      </c>
    </row>
    <row r="3752" spans="1:22" x14ac:dyDescent="0.25">
      <c r="A3752">
        <v>397011</v>
      </c>
      <c r="B3752" t="s">
        <v>1160</v>
      </c>
      <c r="C3752" t="s">
        <v>1161</v>
      </c>
      <c r="D3752" t="s">
        <v>10</v>
      </c>
      <c r="E3752">
        <v>3</v>
      </c>
      <c r="F3752" t="s">
        <v>11</v>
      </c>
      <c r="G3752">
        <v>1</v>
      </c>
      <c r="H3752" t="s">
        <v>140</v>
      </c>
      <c r="I3752" t="s">
        <v>52</v>
      </c>
      <c r="J3752" t="b">
        <f t="shared" si="58"/>
        <v>0</v>
      </c>
      <c r="N3752">
        <v>397251</v>
      </c>
      <c r="V3752">
        <v>60</v>
      </c>
    </row>
    <row r="3753" spans="1:22" x14ac:dyDescent="0.25">
      <c r="A3753">
        <v>397012</v>
      </c>
      <c r="B3753" t="s">
        <v>1157</v>
      </c>
      <c r="C3753" t="s">
        <v>1158</v>
      </c>
      <c r="D3753" t="s">
        <v>10</v>
      </c>
      <c r="E3753">
        <v>3</v>
      </c>
      <c r="F3753" t="s">
        <v>11</v>
      </c>
      <c r="G3753">
        <v>1</v>
      </c>
      <c r="H3753" t="s">
        <v>140</v>
      </c>
      <c r="I3753" t="s">
        <v>52</v>
      </c>
      <c r="J3753" t="b">
        <f t="shared" si="58"/>
        <v>0</v>
      </c>
      <c r="N3753">
        <v>397252</v>
      </c>
      <c r="V3753">
        <v>60</v>
      </c>
    </row>
    <row r="3754" spans="1:22" x14ac:dyDescent="0.25">
      <c r="A3754">
        <v>397013</v>
      </c>
      <c r="B3754" t="s">
        <v>1162</v>
      </c>
      <c r="C3754" t="s">
        <v>1163</v>
      </c>
      <c r="D3754" t="s">
        <v>10</v>
      </c>
      <c r="E3754">
        <v>1</v>
      </c>
      <c r="F3754" t="s">
        <v>11</v>
      </c>
      <c r="G3754">
        <v>3</v>
      </c>
      <c r="H3754" t="s">
        <v>62</v>
      </c>
      <c r="I3754" t="s">
        <v>13</v>
      </c>
      <c r="J3754" t="b">
        <f t="shared" si="58"/>
        <v>0</v>
      </c>
      <c r="N3754">
        <v>397253</v>
      </c>
      <c r="V3754">
        <v>60</v>
      </c>
    </row>
    <row r="3755" spans="1:22" x14ac:dyDescent="0.25">
      <c r="A3755">
        <v>397014</v>
      </c>
      <c r="B3755" t="s">
        <v>1162</v>
      </c>
      <c r="C3755" t="s">
        <v>1163</v>
      </c>
      <c r="D3755" t="s">
        <v>10</v>
      </c>
      <c r="E3755">
        <v>2</v>
      </c>
      <c r="F3755" t="s">
        <v>11</v>
      </c>
      <c r="G3755">
        <v>3</v>
      </c>
      <c r="H3755" t="s">
        <v>62</v>
      </c>
      <c r="I3755" t="s">
        <v>13</v>
      </c>
      <c r="J3755" t="b">
        <f t="shared" si="58"/>
        <v>0</v>
      </c>
      <c r="N3755">
        <v>397254</v>
      </c>
      <c r="V3755">
        <v>60</v>
      </c>
    </row>
    <row r="3756" spans="1:22" x14ac:dyDescent="0.25">
      <c r="A3756">
        <v>397019</v>
      </c>
      <c r="B3756" t="s">
        <v>998</v>
      </c>
      <c r="C3756" t="s">
        <v>999</v>
      </c>
      <c r="D3756" t="s">
        <v>10</v>
      </c>
      <c r="E3756">
        <v>100</v>
      </c>
      <c r="F3756" t="s">
        <v>31</v>
      </c>
      <c r="G3756">
        <v>1</v>
      </c>
      <c r="H3756" t="s">
        <v>140</v>
      </c>
      <c r="I3756" t="s">
        <v>52</v>
      </c>
      <c r="J3756" t="b">
        <f t="shared" si="58"/>
        <v>0</v>
      </c>
      <c r="N3756">
        <v>397255</v>
      </c>
      <c r="V3756">
        <v>60</v>
      </c>
    </row>
    <row r="3757" spans="1:22" x14ac:dyDescent="0.25">
      <c r="A3757">
        <v>397020</v>
      </c>
      <c r="B3757">
        <v>40420</v>
      </c>
      <c r="C3757" t="s">
        <v>530</v>
      </c>
      <c r="D3757" t="s">
        <v>10</v>
      </c>
      <c r="E3757">
        <v>16</v>
      </c>
      <c r="F3757" t="s">
        <v>11</v>
      </c>
      <c r="G3757">
        <v>1</v>
      </c>
      <c r="H3757" t="s">
        <v>225</v>
      </c>
      <c r="I3757" t="s">
        <v>52</v>
      </c>
      <c r="J3757" t="b">
        <f t="shared" si="58"/>
        <v>0</v>
      </c>
      <c r="N3757">
        <v>397256</v>
      </c>
      <c r="V3757">
        <v>60</v>
      </c>
    </row>
    <row r="3758" spans="1:22" x14ac:dyDescent="0.25">
      <c r="A3758">
        <v>397021</v>
      </c>
      <c r="B3758">
        <v>40440</v>
      </c>
      <c r="C3758" t="s">
        <v>270</v>
      </c>
      <c r="D3758" t="s">
        <v>10</v>
      </c>
      <c r="E3758">
        <v>22</v>
      </c>
      <c r="F3758" t="s">
        <v>11</v>
      </c>
      <c r="G3758">
        <v>1</v>
      </c>
      <c r="H3758" t="s">
        <v>225</v>
      </c>
      <c r="I3758" t="s">
        <v>52</v>
      </c>
      <c r="J3758" t="b">
        <f t="shared" si="58"/>
        <v>0</v>
      </c>
      <c r="N3758">
        <v>397257</v>
      </c>
      <c r="V3758">
        <v>60</v>
      </c>
    </row>
    <row r="3759" spans="1:22" x14ac:dyDescent="0.25">
      <c r="A3759">
        <v>397022</v>
      </c>
      <c r="B3759">
        <v>40450</v>
      </c>
      <c r="C3759" t="s">
        <v>531</v>
      </c>
      <c r="D3759" t="s">
        <v>10</v>
      </c>
      <c r="E3759">
        <v>21</v>
      </c>
      <c r="F3759" t="s">
        <v>11</v>
      </c>
      <c r="G3759">
        <v>1</v>
      </c>
      <c r="H3759" t="s">
        <v>225</v>
      </c>
      <c r="I3759" t="s">
        <v>52</v>
      </c>
      <c r="J3759" t="b">
        <f t="shared" si="58"/>
        <v>0</v>
      </c>
      <c r="N3759">
        <v>397258</v>
      </c>
      <c r="V3759">
        <v>60</v>
      </c>
    </row>
    <row r="3760" spans="1:22" x14ac:dyDescent="0.25">
      <c r="A3760">
        <v>397029</v>
      </c>
      <c r="B3760">
        <v>60132</v>
      </c>
      <c r="C3760" t="s">
        <v>883</v>
      </c>
      <c r="D3760" t="s">
        <v>10</v>
      </c>
      <c r="E3760">
        <v>1</v>
      </c>
      <c r="F3760" t="s">
        <v>31</v>
      </c>
      <c r="G3760">
        <v>1</v>
      </c>
      <c r="I3760" t="s">
        <v>13</v>
      </c>
      <c r="J3760" t="b">
        <f t="shared" si="58"/>
        <v>0</v>
      </c>
      <c r="N3760">
        <v>397259</v>
      </c>
      <c r="V3760">
        <v>60</v>
      </c>
    </row>
    <row r="3761" spans="1:22" x14ac:dyDescent="0.25">
      <c r="A3761">
        <v>397036</v>
      </c>
      <c r="B3761" t="s">
        <v>1164</v>
      </c>
      <c r="C3761" t="s">
        <v>1165</v>
      </c>
      <c r="D3761" t="s">
        <v>10</v>
      </c>
      <c r="E3761">
        <v>100</v>
      </c>
      <c r="F3761" t="s">
        <v>31</v>
      </c>
      <c r="G3761">
        <v>1</v>
      </c>
      <c r="H3761" t="s">
        <v>140</v>
      </c>
      <c r="I3761" t="s">
        <v>52</v>
      </c>
      <c r="J3761" t="b">
        <f t="shared" si="58"/>
        <v>0</v>
      </c>
      <c r="N3761">
        <v>397260</v>
      </c>
      <c r="V3761">
        <v>60</v>
      </c>
    </row>
    <row r="3762" spans="1:22" x14ac:dyDescent="0.25">
      <c r="A3762">
        <v>397037</v>
      </c>
      <c r="B3762">
        <v>61315</v>
      </c>
      <c r="C3762" t="s">
        <v>1166</v>
      </c>
      <c r="D3762" t="s">
        <v>10</v>
      </c>
      <c r="E3762">
        <v>66</v>
      </c>
      <c r="F3762" t="s">
        <v>11</v>
      </c>
      <c r="G3762">
        <v>1</v>
      </c>
      <c r="I3762" t="s">
        <v>52</v>
      </c>
      <c r="J3762" t="b">
        <f t="shared" si="58"/>
        <v>0</v>
      </c>
      <c r="N3762">
        <v>397261</v>
      </c>
      <c r="V3762">
        <v>60</v>
      </c>
    </row>
    <row r="3763" spans="1:22" x14ac:dyDescent="0.25">
      <c r="A3763">
        <v>397038</v>
      </c>
      <c r="B3763">
        <v>60132</v>
      </c>
      <c r="C3763" t="s">
        <v>883</v>
      </c>
      <c r="D3763" t="s">
        <v>10</v>
      </c>
      <c r="E3763">
        <v>100</v>
      </c>
      <c r="F3763" t="s">
        <v>11</v>
      </c>
      <c r="G3763">
        <v>1</v>
      </c>
      <c r="I3763" t="s">
        <v>52</v>
      </c>
      <c r="J3763" t="b">
        <f t="shared" si="58"/>
        <v>0</v>
      </c>
      <c r="N3763">
        <v>397262</v>
      </c>
      <c r="V3763">
        <v>60</v>
      </c>
    </row>
    <row r="3764" spans="1:22" x14ac:dyDescent="0.25">
      <c r="A3764">
        <v>397039</v>
      </c>
      <c r="B3764">
        <v>50151</v>
      </c>
      <c r="C3764" t="s">
        <v>234</v>
      </c>
      <c r="D3764" t="s">
        <v>10</v>
      </c>
      <c r="E3764">
        <v>100</v>
      </c>
      <c r="F3764" t="s">
        <v>11</v>
      </c>
      <c r="G3764">
        <v>1</v>
      </c>
      <c r="H3764" t="s">
        <v>160</v>
      </c>
      <c r="I3764" t="s">
        <v>52</v>
      </c>
      <c r="J3764" t="b">
        <f t="shared" si="58"/>
        <v>0</v>
      </c>
      <c r="N3764">
        <v>397263</v>
      </c>
      <c r="V3764">
        <v>60</v>
      </c>
    </row>
    <row r="3765" spans="1:22" x14ac:dyDescent="0.25">
      <c r="A3765">
        <v>397040</v>
      </c>
      <c r="B3765">
        <v>70020</v>
      </c>
      <c r="C3765" t="s">
        <v>405</v>
      </c>
      <c r="D3765" t="s">
        <v>10</v>
      </c>
      <c r="E3765">
        <v>10</v>
      </c>
      <c r="F3765" t="s">
        <v>11</v>
      </c>
      <c r="G3765">
        <v>1</v>
      </c>
      <c r="H3765" t="s">
        <v>225</v>
      </c>
      <c r="I3765" t="s">
        <v>52</v>
      </c>
      <c r="J3765" t="b">
        <f t="shared" si="58"/>
        <v>0</v>
      </c>
      <c r="N3765">
        <v>397264</v>
      </c>
      <c r="V3765">
        <v>60</v>
      </c>
    </row>
    <row r="3766" spans="1:22" x14ac:dyDescent="0.25">
      <c r="A3766">
        <v>397041</v>
      </c>
      <c r="B3766">
        <v>70030</v>
      </c>
      <c r="C3766" t="s">
        <v>387</v>
      </c>
      <c r="D3766" t="s">
        <v>10</v>
      </c>
      <c r="E3766">
        <v>5</v>
      </c>
      <c r="F3766" t="s">
        <v>11</v>
      </c>
      <c r="G3766">
        <v>1</v>
      </c>
      <c r="H3766" t="s">
        <v>225</v>
      </c>
      <c r="I3766" t="s">
        <v>52</v>
      </c>
      <c r="J3766" t="b">
        <f t="shared" si="58"/>
        <v>0</v>
      </c>
      <c r="N3766">
        <v>397265</v>
      </c>
      <c r="V3766">
        <v>60</v>
      </c>
    </row>
    <row r="3767" spans="1:22" x14ac:dyDescent="0.25">
      <c r="A3767">
        <v>397042</v>
      </c>
      <c r="B3767">
        <v>61316</v>
      </c>
      <c r="C3767" t="s">
        <v>1069</v>
      </c>
      <c r="D3767" t="s">
        <v>10</v>
      </c>
      <c r="E3767">
        <v>100</v>
      </c>
      <c r="F3767" t="s">
        <v>11</v>
      </c>
      <c r="G3767">
        <v>1</v>
      </c>
      <c r="I3767" t="s">
        <v>297</v>
      </c>
      <c r="J3767" t="b">
        <f t="shared" si="58"/>
        <v>0</v>
      </c>
      <c r="N3767">
        <v>397266</v>
      </c>
      <c r="V3767">
        <v>60</v>
      </c>
    </row>
    <row r="3768" spans="1:22" x14ac:dyDescent="0.25">
      <c r="A3768">
        <v>397060</v>
      </c>
      <c r="B3768" t="s">
        <v>1167</v>
      </c>
      <c r="C3768" t="s">
        <v>1168</v>
      </c>
      <c r="D3768" t="s">
        <v>10</v>
      </c>
      <c r="E3768">
        <v>100</v>
      </c>
      <c r="F3768" t="s">
        <v>31</v>
      </c>
      <c r="G3768">
        <v>1</v>
      </c>
      <c r="I3768" t="s">
        <v>52</v>
      </c>
      <c r="J3768" t="b">
        <f t="shared" si="58"/>
        <v>0</v>
      </c>
      <c r="N3768">
        <v>397267</v>
      </c>
      <c r="V3768">
        <v>60</v>
      </c>
    </row>
    <row r="3769" spans="1:22" x14ac:dyDescent="0.25">
      <c r="A3769">
        <v>397061</v>
      </c>
      <c r="B3769">
        <v>115030</v>
      </c>
      <c r="C3769" t="s">
        <v>308</v>
      </c>
      <c r="D3769" t="s">
        <v>10</v>
      </c>
      <c r="E3769">
        <v>100</v>
      </c>
      <c r="F3769" t="s">
        <v>11</v>
      </c>
      <c r="G3769">
        <v>1</v>
      </c>
      <c r="H3769" t="s">
        <v>163</v>
      </c>
      <c r="I3769" t="s">
        <v>52</v>
      </c>
      <c r="J3769" t="b">
        <f t="shared" si="58"/>
        <v>0</v>
      </c>
      <c r="N3769">
        <v>397268</v>
      </c>
      <c r="V3769">
        <v>60</v>
      </c>
    </row>
    <row r="3770" spans="1:22" x14ac:dyDescent="0.25">
      <c r="A3770">
        <v>397062</v>
      </c>
      <c r="B3770">
        <v>103101</v>
      </c>
      <c r="C3770" t="s">
        <v>942</v>
      </c>
      <c r="D3770" t="s">
        <v>10</v>
      </c>
      <c r="E3770">
        <v>500</v>
      </c>
      <c r="F3770" t="s">
        <v>11</v>
      </c>
      <c r="G3770">
        <v>1</v>
      </c>
      <c r="H3770" t="s">
        <v>24</v>
      </c>
      <c r="I3770" t="s">
        <v>52</v>
      </c>
      <c r="J3770" t="b">
        <f t="shared" si="58"/>
        <v>0</v>
      </c>
      <c r="N3770">
        <v>397269</v>
      </c>
      <c r="V3770">
        <v>60</v>
      </c>
    </row>
    <row r="3771" spans="1:22" x14ac:dyDescent="0.25">
      <c r="A3771">
        <v>397063</v>
      </c>
      <c r="B3771">
        <v>127057</v>
      </c>
      <c r="C3771" t="s">
        <v>1070</v>
      </c>
      <c r="D3771" t="s">
        <v>10</v>
      </c>
      <c r="E3771">
        <v>100</v>
      </c>
      <c r="F3771" t="s">
        <v>11</v>
      </c>
      <c r="G3771">
        <v>1</v>
      </c>
      <c r="H3771" t="s">
        <v>24</v>
      </c>
      <c r="I3771" t="s">
        <v>52</v>
      </c>
      <c r="J3771" t="b">
        <f t="shared" si="58"/>
        <v>0</v>
      </c>
      <c r="N3771">
        <v>397270</v>
      </c>
      <c r="V3771">
        <v>60</v>
      </c>
    </row>
    <row r="3772" spans="1:22" x14ac:dyDescent="0.25">
      <c r="A3772">
        <v>397064</v>
      </c>
      <c r="B3772">
        <v>125150</v>
      </c>
      <c r="C3772" t="s">
        <v>1169</v>
      </c>
      <c r="D3772" t="s">
        <v>10</v>
      </c>
      <c r="E3772">
        <v>100</v>
      </c>
      <c r="F3772" t="s">
        <v>11</v>
      </c>
      <c r="G3772">
        <v>1</v>
      </c>
      <c r="H3772" t="s">
        <v>963</v>
      </c>
      <c r="I3772" t="s">
        <v>52</v>
      </c>
      <c r="J3772" t="b">
        <f t="shared" si="58"/>
        <v>0</v>
      </c>
      <c r="N3772">
        <v>397271</v>
      </c>
      <c r="V3772">
        <v>60</v>
      </c>
    </row>
    <row r="3773" spans="1:22" x14ac:dyDescent="0.25">
      <c r="A3773">
        <v>397065</v>
      </c>
      <c r="B3773">
        <v>120030</v>
      </c>
      <c r="C3773" t="s">
        <v>164</v>
      </c>
      <c r="D3773" t="s">
        <v>10</v>
      </c>
      <c r="E3773">
        <v>200</v>
      </c>
      <c r="F3773" t="s">
        <v>11</v>
      </c>
      <c r="G3773">
        <v>1</v>
      </c>
      <c r="H3773" t="s">
        <v>163</v>
      </c>
      <c r="I3773" t="s">
        <v>52</v>
      </c>
      <c r="J3773" t="b">
        <f t="shared" si="58"/>
        <v>0</v>
      </c>
      <c r="N3773">
        <v>397272</v>
      </c>
      <c r="V3773">
        <v>60</v>
      </c>
    </row>
    <row r="3774" spans="1:22" x14ac:dyDescent="0.25">
      <c r="A3774">
        <v>397066</v>
      </c>
      <c r="B3774">
        <v>120020</v>
      </c>
      <c r="C3774" t="s">
        <v>418</v>
      </c>
      <c r="D3774" t="s">
        <v>10</v>
      </c>
      <c r="E3774">
        <v>200</v>
      </c>
      <c r="F3774" t="s">
        <v>11</v>
      </c>
      <c r="G3774">
        <v>1</v>
      </c>
      <c r="H3774" t="s">
        <v>163</v>
      </c>
      <c r="I3774" t="s">
        <v>52</v>
      </c>
      <c r="J3774" t="b">
        <f t="shared" si="58"/>
        <v>0</v>
      </c>
      <c r="N3774">
        <v>397273</v>
      </c>
      <c r="V3774">
        <v>60</v>
      </c>
    </row>
    <row r="3775" spans="1:22" x14ac:dyDescent="0.25">
      <c r="A3775">
        <v>397067</v>
      </c>
      <c r="B3775">
        <v>115040</v>
      </c>
      <c r="C3775" t="s">
        <v>162</v>
      </c>
      <c r="D3775" t="s">
        <v>10</v>
      </c>
      <c r="E3775">
        <v>400</v>
      </c>
      <c r="F3775" t="s">
        <v>11</v>
      </c>
      <c r="G3775">
        <v>1</v>
      </c>
      <c r="H3775" t="s">
        <v>163</v>
      </c>
      <c r="I3775" t="s">
        <v>52</v>
      </c>
      <c r="J3775" t="b">
        <f t="shared" si="58"/>
        <v>0</v>
      </c>
      <c r="N3775">
        <v>397274</v>
      </c>
      <c r="V3775">
        <v>60</v>
      </c>
    </row>
    <row r="3776" spans="1:22" x14ac:dyDescent="0.25">
      <c r="A3776">
        <v>397068</v>
      </c>
      <c r="B3776">
        <v>101201</v>
      </c>
      <c r="C3776" t="s">
        <v>940</v>
      </c>
      <c r="D3776" t="s">
        <v>10</v>
      </c>
      <c r="E3776">
        <v>100</v>
      </c>
      <c r="F3776" t="s">
        <v>11</v>
      </c>
      <c r="G3776">
        <v>1</v>
      </c>
      <c r="H3776" t="s">
        <v>303</v>
      </c>
      <c r="I3776" t="s">
        <v>52</v>
      </c>
      <c r="J3776" t="b">
        <f t="shared" si="58"/>
        <v>0</v>
      </c>
      <c r="N3776">
        <v>397275</v>
      </c>
      <c r="V3776">
        <v>60</v>
      </c>
    </row>
    <row r="3777" spans="1:22" x14ac:dyDescent="0.25">
      <c r="A3777">
        <v>397069</v>
      </c>
      <c r="B3777">
        <v>107410</v>
      </c>
      <c r="C3777" t="s">
        <v>815</v>
      </c>
      <c r="D3777" t="s">
        <v>10</v>
      </c>
      <c r="E3777">
        <v>800</v>
      </c>
      <c r="F3777" t="s">
        <v>11</v>
      </c>
      <c r="G3777">
        <v>1</v>
      </c>
      <c r="H3777" t="s">
        <v>163</v>
      </c>
      <c r="I3777" t="s">
        <v>52</v>
      </c>
      <c r="J3777" t="b">
        <f t="shared" si="58"/>
        <v>0</v>
      </c>
      <c r="N3777">
        <v>397276</v>
      </c>
      <c r="V3777">
        <v>60</v>
      </c>
    </row>
    <row r="3778" spans="1:22" x14ac:dyDescent="0.25">
      <c r="A3778">
        <v>397070</v>
      </c>
      <c r="B3778">
        <v>103401</v>
      </c>
      <c r="C3778" t="s">
        <v>814</v>
      </c>
      <c r="D3778" t="s">
        <v>10</v>
      </c>
      <c r="E3778">
        <v>100</v>
      </c>
      <c r="F3778" t="s">
        <v>11</v>
      </c>
      <c r="G3778">
        <v>1</v>
      </c>
      <c r="H3778" t="s">
        <v>24</v>
      </c>
      <c r="I3778" t="s">
        <v>52</v>
      </c>
      <c r="J3778" t="b">
        <f t="shared" si="58"/>
        <v>0</v>
      </c>
      <c r="N3778">
        <v>397277</v>
      </c>
      <c r="V3778">
        <v>60</v>
      </c>
    </row>
    <row r="3779" spans="1:22" x14ac:dyDescent="0.25">
      <c r="A3779">
        <v>397071</v>
      </c>
      <c r="B3779">
        <v>101401</v>
      </c>
      <c r="C3779" t="s">
        <v>310</v>
      </c>
      <c r="D3779" t="s">
        <v>10</v>
      </c>
      <c r="E3779">
        <v>200</v>
      </c>
      <c r="F3779" t="s">
        <v>11</v>
      </c>
      <c r="G3779">
        <v>1</v>
      </c>
      <c r="H3779" t="s">
        <v>303</v>
      </c>
      <c r="I3779" t="s">
        <v>52</v>
      </c>
      <c r="J3779" t="b">
        <f t="shared" si="58"/>
        <v>0</v>
      </c>
      <c r="N3779">
        <v>397278</v>
      </c>
      <c r="V3779">
        <v>60</v>
      </c>
    </row>
    <row r="3780" spans="1:22" x14ac:dyDescent="0.25">
      <c r="A3780">
        <v>397072</v>
      </c>
      <c r="B3780">
        <v>101381</v>
      </c>
      <c r="C3780" t="s">
        <v>444</v>
      </c>
      <c r="D3780" t="s">
        <v>10</v>
      </c>
      <c r="E3780">
        <v>20</v>
      </c>
      <c r="F3780" t="s">
        <v>11</v>
      </c>
      <c r="G3780">
        <v>1</v>
      </c>
      <c r="H3780" t="s">
        <v>303</v>
      </c>
      <c r="I3780" t="s">
        <v>52</v>
      </c>
      <c r="J3780" t="b">
        <f t="shared" si="58"/>
        <v>0</v>
      </c>
      <c r="N3780">
        <v>397279</v>
      </c>
      <c r="V3780">
        <v>60</v>
      </c>
    </row>
    <row r="3781" spans="1:22" x14ac:dyDescent="0.25">
      <c r="A3781">
        <v>397073</v>
      </c>
      <c r="B3781">
        <v>101381</v>
      </c>
      <c r="C3781" t="s">
        <v>444</v>
      </c>
      <c r="D3781" t="s">
        <v>10</v>
      </c>
      <c r="E3781">
        <v>180</v>
      </c>
      <c r="F3781" t="s">
        <v>11</v>
      </c>
      <c r="G3781">
        <v>1</v>
      </c>
      <c r="H3781" t="s">
        <v>163</v>
      </c>
      <c r="I3781" t="s">
        <v>52</v>
      </c>
      <c r="J3781" t="b">
        <f t="shared" si="58"/>
        <v>0</v>
      </c>
      <c r="N3781">
        <v>397280</v>
      </c>
      <c r="V3781">
        <v>60</v>
      </c>
    </row>
    <row r="3782" spans="1:22" x14ac:dyDescent="0.25">
      <c r="A3782">
        <v>397074</v>
      </c>
      <c r="B3782">
        <v>101366</v>
      </c>
      <c r="C3782" t="s">
        <v>343</v>
      </c>
      <c r="D3782" t="s">
        <v>10</v>
      </c>
      <c r="E3782">
        <v>200</v>
      </c>
      <c r="F3782" t="s">
        <v>11</v>
      </c>
      <c r="G3782">
        <v>1</v>
      </c>
      <c r="H3782" t="s">
        <v>303</v>
      </c>
      <c r="I3782" t="s">
        <v>52</v>
      </c>
      <c r="J3782" t="b">
        <f t="shared" si="58"/>
        <v>0</v>
      </c>
      <c r="N3782">
        <v>397281</v>
      </c>
      <c r="V3782">
        <v>60</v>
      </c>
    </row>
    <row r="3783" spans="1:22" x14ac:dyDescent="0.25">
      <c r="A3783">
        <v>397075</v>
      </c>
      <c r="B3783">
        <v>101301</v>
      </c>
      <c r="C3783" t="s">
        <v>342</v>
      </c>
      <c r="D3783" t="s">
        <v>10</v>
      </c>
      <c r="E3783">
        <v>200</v>
      </c>
      <c r="F3783" t="s">
        <v>11</v>
      </c>
      <c r="G3783">
        <v>1</v>
      </c>
      <c r="H3783" t="s">
        <v>303</v>
      </c>
      <c r="I3783" t="s">
        <v>52</v>
      </c>
      <c r="J3783" t="b">
        <f t="shared" si="58"/>
        <v>0</v>
      </c>
      <c r="N3783">
        <v>397282</v>
      </c>
      <c r="V3783">
        <v>60</v>
      </c>
    </row>
    <row r="3784" spans="1:22" x14ac:dyDescent="0.25">
      <c r="A3784">
        <v>397076</v>
      </c>
      <c r="B3784">
        <v>101251</v>
      </c>
      <c r="C3784" t="s">
        <v>1170</v>
      </c>
      <c r="D3784" t="s">
        <v>10</v>
      </c>
      <c r="E3784">
        <v>200</v>
      </c>
      <c r="F3784" t="s">
        <v>11</v>
      </c>
      <c r="G3784">
        <v>1</v>
      </c>
      <c r="H3784" t="s">
        <v>303</v>
      </c>
      <c r="I3784" t="s">
        <v>52</v>
      </c>
      <c r="J3784" t="b">
        <f t="shared" si="58"/>
        <v>0</v>
      </c>
      <c r="N3784">
        <v>397283</v>
      </c>
      <c r="V3784">
        <v>60</v>
      </c>
    </row>
    <row r="3785" spans="1:22" x14ac:dyDescent="0.25">
      <c r="A3785">
        <v>397077</v>
      </c>
      <c r="B3785">
        <v>107165</v>
      </c>
      <c r="C3785" t="s">
        <v>1171</v>
      </c>
      <c r="D3785" t="s">
        <v>10</v>
      </c>
      <c r="E3785">
        <v>200</v>
      </c>
      <c r="F3785" t="s">
        <v>11</v>
      </c>
      <c r="G3785">
        <v>1</v>
      </c>
      <c r="H3785" t="s">
        <v>163</v>
      </c>
      <c r="I3785" t="s">
        <v>297</v>
      </c>
      <c r="J3785" t="b">
        <f t="shared" si="58"/>
        <v>0</v>
      </c>
      <c r="N3785">
        <v>397284</v>
      </c>
      <c r="V3785">
        <v>60</v>
      </c>
    </row>
    <row r="3786" spans="1:22" x14ac:dyDescent="0.25">
      <c r="A3786">
        <v>397078</v>
      </c>
      <c r="B3786" t="s">
        <v>1172</v>
      </c>
      <c r="C3786" t="s">
        <v>1173</v>
      </c>
      <c r="D3786" t="s">
        <v>10</v>
      </c>
      <c r="E3786">
        <v>100</v>
      </c>
      <c r="F3786" t="s">
        <v>31</v>
      </c>
      <c r="G3786">
        <v>1</v>
      </c>
      <c r="I3786" t="s">
        <v>52</v>
      </c>
      <c r="J3786" t="b">
        <f t="shared" si="58"/>
        <v>0</v>
      </c>
      <c r="N3786">
        <v>397285</v>
      </c>
      <c r="V3786">
        <v>60</v>
      </c>
    </row>
    <row r="3787" spans="1:22" x14ac:dyDescent="0.25">
      <c r="A3787">
        <v>397079</v>
      </c>
      <c r="B3787">
        <v>55564</v>
      </c>
      <c r="C3787" t="s">
        <v>1078</v>
      </c>
      <c r="D3787" t="s">
        <v>10</v>
      </c>
      <c r="E3787">
        <v>100</v>
      </c>
      <c r="F3787" t="s">
        <v>11</v>
      </c>
      <c r="G3787">
        <v>1</v>
      </c>
      <c r="H3787" t="s">
        <v>222</v>
      </c>
      <c r="I3787" t="s">
        <v>52</v>
      </c>
      <c r="J3787" t="b">
        <f t="shared" si="58"/>
        <v>0</v>
      </c>
      <c r="N3787">
        <v>397286</v>
      </c>
      <c r="V3787">
        <v>60</v>
      </c>
    </row>
    <row r="3788" spans="1:22" x14ac:dyDescent="0.25">
      <c r="A3788">
        <v>397080</v>
      </c>
      <c r="B3788" t="s">
        <v>1167</v>
      </c>
      <c r="C3788" t="s">
        <v>1168</v>
      </c>
      <c r="D3788" t="s">
        <v>10</v>
      </c>
      <c r="E3788">
        <v>100</v>
      </c>
      <c r="F3788" t="s">
        <v>11</v>
      </c>
      <c r="G3788">
        <v>1</v>
      </c>
      <c r="I3788" t="s">
        <v>52</v>
      </c>
      <c r="J3788" t="b">
        <f t="shared" ref="J3788:J3851" si="59">A3788=A3787</f>
        <v>0</v>
      </c>
      <c r="N3788">
        <v>397287</v>
      </c>
      <c r="V3788">
        <v>60</v>
      </c>
    </row>
    <row r="3789" spans="1:22" x14ac:dyDescent="0.25">
      <c r="A3789">
        <v>397090</v>
      </c>
      <c r="B3789" t="s">
        <v>1174</v>
      </c>
      <c r="C3789" t="s">
        <v>1175</v>
      </c>
      <c r="D3789" t="s">
        <v>10</v>
      </c>
      <c r="E3789">
        <v>100</v>
      </c>
      <c r="F3789" t="s">
        <v>31</v>
      </c>
      <c r="G3789">
        <v>1</v>
      </c>
      <c r="H3789" t="s">
        <v>140</v>
      </c>
      <c r="I3789" t="s">
        <v>52</v>
      </c>
      <c r="J3789" t="b">
        <f t="shared" si="59"/>
        <v>0</v>
      </c>
      <c r="N3789">
        <v>397288</v>
      </c>
      <c r="V3789">
        <v>60</v>
      </c>
    </row>
    <row r="3790" spans="1:22" x14ac:dyDescent="0.25">
      <c r="A3790">
        <v>397091</v>
      </c>
      <c r="B3790">
        <v>5070</v>
      </c>
      <c r="C3790" t="s">
        <v>831</v>
      </c>
      <c r="D3790" t="s">
        <v>10</v>
      </c>
      <c r="E3790">
        <v>100</v>
      </c>
      <c r="F3790" t="s">
        <v>11</v>
      </c>
      <c r="G3790">
        <v>1</v>
      </c>
      <c r="H3790" t="s">
        <v>150</v>
      </c>
      <c r="I3790" t="s">
        <v>52</v>
      </c>
      <c r="J3790" t="b">
        <f t="shared" si="59"/>
        <v>0</v>
      </c>
      <c r="N3790">
        <v>397289</v>
      </c>
      <c r="V3790">
        <v>60</v>
      </c>
    </row>
    <row r="3791" spans="1:22" x14ac:dyDescent="0.25">
      <c r="A3791">
        <v>397092</v>
      </c>
      <c r="B3791">
        <v>5390</v>
      </c>
      <c r="C3791" t="s">
        <v>691</v>
      </c>
      <c r="D3791" t="s">
        <v>10</v>
      </c>
      <c r="E3791">
        <v>100</v>
      </c>
      <c r="F3791" t="s">
        <v>11</v>
      </c>
      <c r="G3791">
        <v>1</v>
      </c>
      <c r="H3791" t="s">
        <v>150</v>
      </c>
      <c r="I3791" t="s">
        <v>52</v>
      </c>
      <c r="J3791" t="b">
        <f t="shared" si="59"/>
        <v>0</v>
      </c>
      <c r="N3791">
        <v>397290</v>
      </c>
      <c r="V3791">
        <v>60</v>
      </c>
    </row>
    <row r="3792" spans="1:22" x14ac:dyDescent="0.25">
      <c r="A3792">
        <v>397093</v>
      </c>
      <c r="B3792">
        <v>5640</v>
      </c>
      <c r="C3792" t="s">
        <v>153</v>
      </c>
      <c r="D3792" t="s">
        <v>10</v>
      </c>
      <c r="E3792">
        <v>100</v>
      </c>
      <c r="F3792" t="s">
        <v>11</v>
      </c>
      <c r="G3792">
        <v>1</v>
      </c>
      <c r="H3792" t="s">
        <v>152</v>
      </c>
      <c r="I3792" t="s">
        <v>52</v>
      </c>
      <c r="J3792" t="b">
        <f t="shared" si="59"/>
        <v>0</v>
      </c>
      <c r="N3792">
        <v>397291</v>
      </c>
      <c r="V3792">
        <v>60</v>
      </c>
    </row>
    <row r="3793" spans="1:22" x14ac:dyDescent="0.25">
      <c r="A3793">
        <v>397094</v>
      </c>
      <c r="B3793">
        <v>20280</v>
      </c>
      <c r="C3793" t="s">
        <v>214</v>
      </c>
      <c r="D3793" t="s">
        <v>10</v>
      </c>
      <c r="E3793">
        <v>100</v>
      </c>
      <c r="F3793" t="s">
        <v>11</v>
      </c>
      <c r="G3793">
        <v>1</v>
      </c>
      <c r="H3793" t="s">
        <v>160</v>
      </c>
      <c r="I3793" t="s">
        <v>52</v>
      </c>
      <c r="J3793" t="b">
        <f t="shared" si="59"/>
        <v>0</v>
      </c>
      <c r="N3793">
        <v>397292</v>
      </c>
      <c r="V3793">
        <v>60</v>
      </c>
    </row>
    <row r="3794" spans="1:22" x14ac:dyDescent="0.25">
      <c r="A3794">
        <v>397095</v>
      </c>
      <c r="B3794">
        <v>25480</v>
      </c>
      <c r="C3794" t="s">
        <v>1071</v>
      </c>
      <c r="D3794" t="s">
        <v>10</v>
      </c>
      <c r="E3794">
        <v>100</v>
      </c>
      <c r="F3794" t="s">
        <v>11</v>
      </c>
      <c r="G3794">
        <v>1</v>
      </c>
      <c r="H3794" t="s">
        <v>1072</v>
      </c>
      <c r="I3794" t="s">
        <v>52</v>
      </c>
      <c r="J3794" t="b">
        <f t="shared" si="59"/>
        <v>0</v>
      </c>
      <c r="N3794">
        <v>397293</v>
      </c>
      <c r="V3794">
        <v>60</v>
      </c>
    </row>
    <row r="3795" spans="1:22" x14ac:dyDescent="0.25">
      <c r="A3795">
        <v>397096</v>
      </c>
      <c r="B3795">
        <v>2280</v>
      </c>
      <c r="C3795" t="s">
        <v>117</v>
      </c>
      <c r="D3795" t="s">
        <v>10</v>
      </c>
      <c r="E3795">
        <v>100</v>
      </c>
      <c r="F3795" t="s">
        <v>11</v>
      </c>
      <c r="G3795">
        <v>1</v>
      </c>
      <c r="H3795" t="s">
        <v>474</v>
      </c>
      <c r="I3795" t="s">
        <v>52</v>
      </c>
      <c r="J3795" t="b">
        <f t="shared" si="59"/>
        <v>0</v>
      </c>
      <c r="N3795">
        <v>397294</v>
      </c>
      <c r="V3795">
        <v>60</v>
      </c>
    </row>
    <row r="3796" spans="1:22" x14ac:dyDescent="0.25">
      <c r="A3796">
        <v>397097</v>
      </c>
      <c r="B3796" t="s">
        <v>998</v>
      </c>
      <c r="C3796" t="s">
        <v>999</v>
      </c>
      <c r="D3796" t="s">
        <v>10</v>
      </c>
      <c r="E3796">
        <v>100</v>
      </c>
      <c r="F3796" t="s">
        <v>11</v>
      </c>
      <c r="G3796">
        <v>1</v>
      </c>
      <c r="H3796" t="s">
        <v>140</v>
      </c>
      <c r="I3796" t="s">
        <v>52</v>
      </c>
      <c r="J3796" t="b">
        <f t="shared" si="59"/>
        <v>0</v>
      </c>
      <c r="N3796">
        <v>397295</v>
      </c>
      <c r="V3796">
        <v>60</v>
      </c>
    </row>
    <row r="3797" spans="1:22" x14ac:dyDescent="0.25">
      <c r="A3797">
        <v>397098</v>
      </c>
      <c r="B3797">
        <v>36387</v>
      </c>
      <c r="C3797" t="s">
        <v>1083</v>
      </c>
      <c r="D3797" t="s">
        <v>10</v>
      </c>
      <c r="E3797">
        <v>100</v>
      </c>
      <c r="F3797" t="s">
        <v>11</v>
      </c>
      <c r="G3797">
        <v>1</v>
      </c>
      <c r="H3797" t="s">
        <v>225</v>
      </c>
      <c r="I3797" t="s">
        <v>52</v>
      </c>
      <c r="J3797" t="b">
        <f t="shared" si="59"/>
        <v>0</v>
      </c>
      <c r="N3797">
        <v>397296</v>
      </c>
      <c r="V3797">
        <v>60</v>
      </c>
    </row>
    <row r="3798" spans="1:22" x14ac:dyDescent="0.25">
      <c r="A3798">
        <v>397099</v>
      </c>
      <c r="B3798" t="s">
        <v>172</v>
      </c>
      <c r="C3798" t="s">
        <v>173</v>
      </c>
      <c r="D3798" t="s">
        <v>10</v>
      </c>
      <c r="E3798">
        <v>200</v>
      </c>
      <c r="F3798" t="s">
        <v>11</v>
      </c>
      <c r="G3798">
        <v>1</v>
      </c>
      <c r="H3798" t="s">
        <v>22</v>
      </c>
      <c r="I3798" t="s">
        <v>297</v>
      </c>
      <c r="J3798" t="b">
        <f t="shared" si="59"/>
        <v>0</v>
      </c>
      <c r="N3798">
        <v>397297</v>
      </c>
      <c r="V3798">
        <v>60</v>
      </c>
    </row>
    <row r="3799" spans="1:22" x14ac:dyDescent="0.25">
      <c r="A3799">
        <v>397100</v>
      </c>
      <c r="B3799">
        <v>20282</v>
      </c>
      <c r="C3799" t="s">
        <v>1094</v>
      </c>
      <c r="D3799" t="s">
        <v>10</v>
      </c>
      <c r="E3799">
        <v>50</v>
      </c>
      <c r="F3799" t="s">
        <v>11</v>
      </c>
      <c r="G3799">
        <v>1</v>
      </c>
      <c r="H3799" t="s">
        <v>186</v>
      </c>
      <c r="I3799" t="s">
        <v>297</v>
      </c>
      <c r="J3799" t="b">
        <f t="shared" si="59"/>
        <v>0</v>
      </c>
      <c r="N3799">
        <v>397298</v>
      </c>
      <c r="V3799">
        <v>60</v>
      </c>
    </row>
    <row r="3800" spans="1:22" x14ac:dyDescent="0.25">
      <c r="A3800">
        <v>397101</v>
      </c>
      <c r="B3800">
        <v>20282</v>
      </c>
      <c r="C3800" t="s">
        <v>1094</v>
      </c>
      <c r="D3800" t="s">
        <v>10</v>
      </c>
      <c r="E3800">
        <v>22</v>
      </c>
      <c r="F3800" t="s">
        <v>11</v>
      </c>
      <c r="G3800">
        <v>1</v>
      </c>
      <c r="H3800" t="s">
        <v>186</v>
      </c>
      <c r="I3800" t="s">
        <v>297</v>
      </c>
      <c r="J3800" t="b">
        <f t="shared" si="59"/>
        <v>0</v>
      </c>
      <c r="N3800">
        <v>397299</v>
      </c>
      <c r="V3800">
        <v>60</v>
      </c>
    </row>
    <row r="3801" spans="1:22" x14ac:dyDescent="0.25">
      <c r="A3801">
        <v>397103</v>
      </c>
      <c r="B3801">
        <v>40554</v>
      </c>
      <c r="C3801" t="s">
        <v>1129</v>
      </c>
      <c r="D3801" t="s">
        <v>10</v>
      </c>
      <c r="E3801">
        <v>105</v>
      </c>
      <c r="F3801" t="s">
        <v>31</v>
      </c>
      <c r="G3801">
        <v>1</v>
      </c>
      <c r="H3801" t="s">
        <v>140</v>
      </c>
      <c r="I3801" t="s">
        <v>52</v>
      </c>
      <c r="J3801" t="b">
        <f t="shared" si="59"/>
        <v>0</v>
      </c>
      <c r="N3801">
        <v>397300</v>
      </c>
      <c r="V3801">
        <v>60</v>
      </c>
    </row>
    <row r="3802" spans="1:22" x14ac:dyDescent="0.25">
      <c r="A3802">
        <v>397104</v>
      </c>
      <c r="B3802">
        <v>40554</v>
      </c>
      <c r="C3802" t="s">
        <v>1129</v>
      </c>
      <c r="D3802" t="s">
        <v>10</v>
      </c>
      <c r="E3802">
        <v>105</v>
      </c>
      <c r="F3802" t="s">
        <v>11</v>
      </c>
      <c r="G3802">
        <v>1</v>
      </c>
      <c r="H3802" t="s">
        <v>140</v>
      </c>
      <c r="I3802" t="s">
        <v>13</v>
      </c>
      <c r="J3802" t="b">
        <f t="shared" si="59"/>
        <v>0</v>
      </c>
      <c r="N3802">
        <v>397301</v>
      </c>
      <c r="V3802">
        <v>60</v>
      </c>
    </row>
    <row r="3803" spans="1:22" x14ac:dyDescent="0.25">
      <c r="A3803">
        <v>397105</v>
      </c>
      <c r="B3803" t="s">
        <v>1176</v>
      </c>
      <c r="C3803" t="s">
        <v>1177</v>
      </c>
      <c r="D3803" t="s">
        <v>10</v>
      </c>
      <c r="E3803">
        <v>99</v>
      </c>
      <c r="F3803" t="s">
        <v>31</v>
      </c>
      <c r="G3803">
        <v>1</v>
      </c>
      <c r="H3803" t="s">
        <v>62</v>
      </c>
      <c r="I3803" t="s">
        <v>52</v>
      </c>
      <c r="J3803" t="b">
        <f t="shared" si="59"/>
        <v>0</v>
      </c>
      <c r="N3803">
        <v>397302</v>
      </c>
      <c r="V3803">
        <v>60</v>
      </c>
    </row>
    <row r="3804" spans="1:22" x14ac:dyDescent="0.25">
      <c r="A3804">
        <v>397106</v>
      </c>
      <c r="B3804" t="s">
        <v>1174</v>
      </c>
      <c r="C3804" t="s">
        <v>1175</v>
      </c>
      <c r="D3804" t="s">
        <v>10</v>
      </c>
      <c r="E3804">
        <v>99</v>
      </c>
      <c r="F3804" t="s">
        <v>11</v>
      </c>
      <c r="G3804">
        <v>1</v>
      </c>
      <c r="H3804" t="s">
        <v>140</v>
      </c>
      <c r="I3804" t="s">
        <v>52</v>
      </c>
      <c r="J3804" t="b">
        <f t="shared" si="59"/>
        <v>0</v>
      </c>
      <c r="N3804">
        <v>397303</v>
      </c>
      <c r="V3804">
        <v>60</v>
      </c>
    </row>
    <row r="3805" spans="1:22" x14ac:dyDescent="0.25">
      <c r="A3805">
        <v>397107</v>
      </c>
      <c r="B3805" t="s">
        <v>1172</v>
      </c>
      <c r="C3805" t="s">
        <v>1173</v>
      </c>
      <c r="D3805" t="s">
        <v>10</v>
      </c>
      <c r="E3805">
        <v>99</v>
      </c>
      <c r="F3805" t="s">
        <v>11</v>
      </c>
      <c r="G3805">
        <v>1</v>
      </c>
      <c r="I3805" t="s">
        <v>52</v>
      </c>
      <c r="J3805" t="b">
        <f t="shared" si="59"/>
        <v>0</v>
      </c>
      <c r="N3805">
        <v>397304</v>
      </c>
      <c r="V3805">
        <v>62</v>
      </c>
    </row>
    <row r="3806" spans="1:22" x14ac:dyDescent="0.25">
      <c r="A3806">
        <v>397108</v>
      </c>
      <c r="B3806" t="s">
        <v>1164</v>
      </c>
      <c r="C3806" t="s">
        <v>1165</v>
      </c>
      <c r="D3806" t="s">
        <v>10</v>
      </c>
      <c r="E3806">
        <v>99</v>
      </c>
      <c r="F3806" t="s">
        <v>11</v>
      </c>
      <c r="G3806">
        <v>1</v>
      </c>
      <c r="H3806" t="s">
        <v>140</v>
      </c>
      <c r="I3806" t="s">
        <v>52</v>
      </c>
      <c r="J3806" t="b">
        <f t="shared" si="59"/>
        <v>0</v>
      </c>
      <c r="N3806">
        <v>397305</v>
      </c>
      <c r="V3806">
        <v>63</v>
      </c>
    </row>
    <row r="3807" spans="1:22" x14ac:dyDescent="0.25">
      <c r="A3807">
        <v>397110</v>
      </c>
      <c r="B3807" t="s">
        <v>759</v>
      </c>
      <c r="C3807" t="s">
        <v>760</v>
      </c>
      <c r="D3807" t="s">
        <v>10</v>
      </c>
      <c r="E3807">
        <v>5</v>
      </c>
      <c r="F3807" t="s">
        <v>11</v>
      </c>
      <c r="G3807">
        <v>1</v>
      </c>
      <c r="H3807" t="s">
        <v>12</v>
      </c>
      <c r="I3807" t="s">
        <v>13</v>
      </c>
      <c r="J3807" t="b">
        <f t="shared" si="59"/>
        <v>0</v>
      </c>
      <c r="N3807">
        <v>397306</v>
      </c>
      <c r="V3807">
        <v>63</v>
      </c>
    </row>
    <row r="3808" spans="1:22" x14ac:dyDescent="0.25">
      <c r="A3808">
        <v>397111</v>
      </c>
      <c r="B3808">
        <v>75440</v>
      </c>
      <c r="C3808" t="s">
        <v>1178</v>
      </c>
      <c r="D3808" t="s">
        <v>10</v>
      </c>
      <c r="E3808">
        <v>2</v>
      </c>
      <c r="F3808" t="s">
        <v>11</v>
      </c>
      <c r="G3808">
        <v>1</v>
      </c>
      <c r="H3808" t="s">
        <v>12</v>
      </c>
      <c r="I3808" t="s">
        <v>13</v>
      </c>
      <c r="J3808" t="b">
        <f t="shared" si="59"/>
        <v>0</v>
      </c>
      <c r="N3808">
        <v>397307</v>
      </c>
      <c r="V3808">
        <v>63</v>
      </c>
    </row>
    <row r="3809" spans="1:22" x14ac:dyDescent="0.25">
      <c r="A3809">
        <v>397112</v>
      </c>
      <c r="B3809">
        <v>70201</v>
      </c>
      <c r="C3809" t="s">
        <v>43</v>
      </c>
      <c r="D3809" t="s">
        <v>10</v>
      </c>
      <c r="E3809">
        <v>6</v>
      </c>
      <c r="F3809" t="s">
        <v>11</v>
      </c>
      <c r="G3809">
        <v>1</v>
      </c>
      <c r="H3809" t="s">
        <v>12</v>
      </c>
      <c r="I3809" t="s">
        <v>13</v>
      </c>
      <c r="J3809" t="b">
        <f t="shared" si="59"/>
        <v>0</v>
      </c>
      <c r="N3809">
        <v>397308</v>
      </c>
      <c r="V3809">
        <v>64</v>
      </c>
    </row>
    <row r="3810" spans="1:22" x14ac:dyDescent="0.25">
      <c r="A3810">
        <v>397115</v>
      </c>
      <c r="B3810" t="s">
        <v>1088</v>
      </c>
      <c r="C3810" t="s">
        <v>1089</v>
      </c>
      <c r="D3810" t="s">
        <v>10</v>
      </c>
      <c r="E3810">
        <v>60</v>
      </c>
      <c r="F3810" t="s">
        <v>11</v>
      </c>
      <c r="G3810">
        <v>1</v>
      </c>
      <c r="H3810" t="s">
        <v>140</v>
      </c>
      <c r="I3810" t="s">
        <v>230</v>
      </c>
      <c r="J3810" t="b">
        <f t="shared" si="59"/>
        <v>0</v>
      </c>
      <c r="N3810">
        <v>397309</v>
      </c>
      <c r="V3810">
        <v>65</v>
      </c>
    </row>
    <row r="3811" spans="1:22" x14ac:dyDescent="0.25">
      <c r="A3811">
        <v>397116</v>
      </c>
      <c r="B3811" t="s">
        <v>1090</v>
      </c>
      <c r="C3811" t="s">
        <v>1091</v>
      </c>
      <c r="D3811" t="s">
        <v>10</v>
      </c>
      <c r="E3811">
        <v>56</v>
      </c>
      <c r="F3811" t="s">
        <v>11</v>
      </c>
      <c r="G3811">
        <v>1</v>
      </c>
      <c r="H3811" t="s">
        <v>140</v>
      </c>
      <c r="I3811" t="s">
        <v>230</v>
      </c>
      <c r="J3811" t="b">
        <f t="shared" si="59"/>
        <v>0</v>
      </c>
      <c r="N3811">
        <v>397310</v>
      </c>
      <c r="V3811">
        <v>65</v>
      </c>
    </row>
    <row r="3812" spans="1:22" x14ac:dyDescent="0.25">
      <c r="A3812">
        <v>397117</v>
      </c>
      <c r="B3812" t="s">
        <v>793</v>
      </c>
      <c r="C3812" t="s">
        <v>794</v>
      </c>
      <c r="D3812" t="s">
        <v>10</v>
      </c>
      <c r="E3812">
        <v>47</v>
      </c>
      <c r="F3812" t="s">
        <v>11</v>
      </c>
      <c r="G3812">
        <v>1</v>
      </c>
      <c r="H3812" t="s">
        <v>140</v>
      </c>
      <c r="I3812" t="s">
        <v>230</v>
      </c>
      <c r="J3812" t="b">
        <f t="shared" si="59"/>
        <v>0</v>
      </c>
      <c r="N3812">
        <v>397311</v>
      </c>
      <c r="V3812">
        <v>66</v>
      </c>
    </row>
    <row r="3813" spans="1:22" x14ac:dyDescent="0.25">
      <c r="A3813">
        <v>397118</v>
      </c>
      <c r="B3813" t="s">
        <v>732</v>
      </c>
      <c r="C3813" t="s">
        <v>733</v>
      </c>
      <c r="D3813" t="s">
        <v>10</v>
      </c>
      <c r="E3813">
        <v>47</v>
      </c>
      <c r="F3813" t="s">
        <v>11</v>
      </c>
      <c r="G3813">
        <v>3</v>
      </c>
      <c r="I3813" t="s">
        <v>230</v>
      </c>
      <c r="J3813" t="b">
        <f t="shared" si="59"/>
        <v>0</v>
      </c>
      <c r="N3813">
        <v>397312</v>
      </c>
      <c r="V3813">
        <v>66</v>
      </c>
    </row>
    <row r="3814" spans="1:22" x14ac:dyDescent="0.25">
      <c r="A3814">
        <v>397121</v>
      </c>
      <c r="B3814">
        <v>45170</v>
      </c>
      <c r="C3814" t="s">
        <v>349</v>
      </c>
      <c r="D3814" t="s">
        <v>10</v>
      </c>
      <c r="E3814">
        <v>240</v>
      </c>
      <c r="F3814" t="s">
        <v>11</v>
      </c>
      <c r="G3814">
        <v>1</v>
      </c>
      <c r="H3814" t="s">
        <v>38</v>
      </c>
      <c r="I3814" t="s">
        <v>13</v>
      </c>
      <c r="J3814" t="b">
        <f t="shared" si="59"/>
        <v>0</v>
      </c>
      <c r="N3814">
        <v>397313</v>
      </c>
      <c r="V3814">
        <v>66</v>
      </c>
    </row>
    <row r="3815" spans="1:22" x14ac:dyDescent="0.25">
      <c r="A3815">
        <v>397122</v>
      </c>
      <c r="B3815">
        <v>45170</v>
      </c>
      <c r="C3815" t="s">
        <v>349</v>
      </c>
      <c r="D3815" t="s">
        <v>10</v>
      </c>
      <c r="E3815">
        <v>164</v>
      </c>
      <c r="F3815" t="s">
        <v>11</v>
      </c>
      <c r="G3815">
        <v>1</v>
      </c>
      <c r="I3815" t="s">
        <v>13</v>
      </c>
      <c r="J3815" t="b">
        <f t="shared" si="59"/>
        <v>0</v>
      </c>
      <c r="N3815">
        <v>397314</v>
      </c>
      <c r="V3815">
        <v>68</v>
      </c>
    </row>
    <row r="3816" spans="1:22" x14ac:dyDescent="0.25">
      <c r="A3816">
        <v>397123</v>
      </c>
      <c r="B3816">
        <v>20060</v>
      </c>
      <c r="C3816" t="s">
        <v>767</v>
      </c>
      <c r="D3816" t="s">
        <v>10</v>
      </c>
      <c r="E3816">
        <v>43</v>
      </c>
      <c r="F3816" t="s">
        <v>11</v>
      </c>
      <c r="G3816">
        <v>1</v>
      </c>
      <c r="H3816" t="s">
        <v>160</v>
      </c>
      <c r="I3816" t="s">
        <v>13</v>
      </c>
      <c r="J3816" t="b">
        <f t="shared" si="59"/>
        <v>0</v>
      </c>
      <c r="N3816">
        <v>397315</v>
      </c>
      <c r="V3816">
        <v>70</v>
      </c>
    </row>
    <row r="3817" spans="1:22" x14ac:dyDescent="0.25">
      <c r="A3817">
        <v>397128</v>
      </c>
      <c r="B3817">
        <v>75841</v>
      </c>
      <c r="C3817" t="s">
        <v>9</v>
      </c>
      <c r="D3817" t="s">
        <v>10</v>
      </c>
      <c r="E3817">
        <v>1</v>
      </c>
      <c r="F3817" t="s">
        <v>11</v>
      </c>
      <c r="G3817">
        <v>1</v>
      </c>
      <c r="H3817" t="s">
        <v>12</v>
      </c>
      <c r="I3817" t="s">
        <v>13</v>
      </c>
      <c r="J3817" t="b">
        <f t="shared" si="59"/>
        <v>0</v>
      </c>
      <c r="N3817">
        <v>397316</v>
      </c>
      <c r="V3817">
        <v>70</v>
      </c>
    </row>
    <row r="3818" spans="1:22" x14ac:dyDescent="0.25">
      <c r="A3818">
        <v>397129</v>
      </c>
      <c r="B3818">
        <v>75841</v>
      </c>
      <c r="C3818" t="s">
        <v>9</v>
      </c>
      <c r="D3818" t="s">
        <v>10</v>
      </c>
      <c r="E3818">
        <v>1</v>
      </c>
      <c r="F3818" t="s">
        <v>11</v>
      </c>
      <c r="G3818">
        <v>1</v>
      </c>
      <c r="H3818" t="s">
        <v>12</v>
      </c>
      <c r="I3818" t="s">
        <v>13</v>
      </c>
      <c r="J3818" t="b">
        <f t="shared" si="59"/>
        <v>0</v>
      </c>
      <c r="N3818">
        <v>397317</v>
      </c>
      <c r="V3818">
        <v>70</v>
      </c>
    </row>
    <row r="3819" spans="1:22" x14ac:dyDescent="0.25">
      <c r="A3819">
        <v>397130</v>
      </c>
      <c r="B3819">
        <v>75841</v>
      </c>
      <c r="C3819" t="s">
        <v>9</v>
      </c>
      <c r="D3819" t="s">
        <v>10</v>
      </c>
      <c r="E3819">
        <v>1</v>
      </c>
      <c r="F3819" t="s">
        <v>11</v>
      </c>
      <c r="G3819">
        <v>1</v>
      </c>
      <c r="H3819" t="s">
        <v>12</v>
      </c>
      <c r="I3819" t="s">
        <v>13</v>
      </c>
      <c r="J3819" t="b">
        <f t="shared" si="59"/>
        <v>0</v>
      </c>
      <c r="N3819">
        <v>397318</v>
      </c>
      <c r="V3819">
        <v>70</v>
      </c>
    </row>
    <row r="3820" spans="1:22" x14ac:dyDescent="0.25">
      <c r="A3820">
        <v>397131</v>
      </c>
      <c r="B3820">
        <v>75841</v>
      </c>
      <c r="C3820" t="s">
        <v>9</v>
      </c>
      <c r="D3820" t="s">
        <v>10</v>
      </c>
      <c r="E3820">
        <v>1</v>
      </c>
      <c r="F3820" t="s">
        <v>11</v>
      </c>
      <c r="G3820">
        <v>1</v>
      </c>
      <c r="H3820" t="s">
        <v>12</v>
      </c>
      <c r="I3820" t="s">
        <v>13</v>
      </c>
      <c r="J3820" t="b">
        <f t="shared" si="59"/>
        <v>0</v>
      </c>
      <c r="N3820">
        <v>397319</v>
      </c>
      <c r="V3820">
        <v>70</v>
      </c>
    </row>
    <row r="3821" spans="1:22" x14ac:dyDescent="0.25">
      <c r="A3821">
        <v>397132</v>
      </c>
      <c r="B3821">
        <v>75841</v>
      </c>
      <c r="C3821" t="s">
        <v>9</v>
      </c>
      <c r="D3821" t="s">
        <v>10</v>
      </c>
      <c r="E3821">
        <v>1</v>
      </c>
      <c r="F3821" t="s">
        <v>11</v>
      </c>
      <c r="G3821">
        <v>1</v>
      </c>
      <c r="H3821" t="s">
        <v>12</v>
      </c>
      <c r="I3821" t="s">
        <v>13</v>
      </c>
      <c r="J3821" t="b">
        <f t="shared" si="59"/>
        <v>0</v>
      </c>
      <c r="N3821">
        <v>397320</v>
      </c>
      <c r="V3821">
        <v>70</v>
      </c>
    </row>
    <row r="3822" spans="1:22" x14ac:dyDescent="0.25">
      <c r="A3822">
        <v>397133</v>
      </c>
      <c r="B3822">
        <v>60150</v>
      </c>
      <c r="C3822" t="s">
        <v>1179</v>
      </c>
      <c r="D3822" t="s">
        <v>10</v>
      </c>
      <c r="E3822">
        <v>10</v>
      </c>
      <c r="F3822" t="s">
        <v>11</v>
      </c>
      <c r="G3822">
        <v>1</v>
      </c>
      <c r="H3822" t="s">
        <v>1180</v>
      </c>
      <c r="I3822" t="s">
        <v>685</v>
      </c>
      <c r="J3822" t="b">
        <f t="shared" si="59"/>
        <v>0</v>
      </c>
      <c r="N3822">
        <v>397321</v>
      </c>
      <c r="V3822">
        <v>70</v>
      </c>
    </row>
    <row r="3823" spans="1:22" x14ac:dyDescent="0.25">
      <c r="A3823">
        <v>397134</v>
      </c>
      <c r="B3823">
        <v>115165</v>
      </c>
      <c r="C3823" t="s">
        <v>1181</v>
      </c>
      <c r="D3823" t="s">
        <v>10</v>
      </c>
      <c r="E3823">
        <v>15</v>
      </c>
      <c r="F3823" t="s">
        <v>11</v>
      </c>
      <c r="G3823">
        <v>1</v>
      </c>
      <c r="H3823" t="s">
        <v>24</v>
      </c>
      <c r="I3823" t="s">
        <v>685</v>
      </c>
      <c r="J3823" t="b">
        <f t="shared" si="59"/>
        <v>0</v>
      </c>
      <c r="N3823">
        <v>397322</v>
      </c>
      <c r="V3823">
        <v>70</v>
      </c>
    </row>
    <row r="3824" spans="1:22" x14ac:dyDescent="0.25">
      <c r="A3824">
        <v>397135</v>
      </c>
      <c r="B3824">
        <v>15030</v>
      </c>
      <c r="C3824" t="s">
        <v>102</v>
      </c>
      <c r="D3824" t="s">
        <v>10</v>
      </c>
      <c r="E3824">
        <v>4</v>
      </c>
      <c r="F3824" t="s">
        <v>11</v>
      </c>
      <c r="G3824">
        <v>1</v>
      </c>
      <c r="H3824" t="s">
        <v>101</v>
      </c>
      <c r="I3824" t="s">
        <v>685</v>
      </c>
      <c r="J3824" t="b">
        <f t="shared" si="59"/>
        <v>0</v>
      </c>
      <c r="N3824">
        <v>397323</v>
      </c>
      <c r="V3824">
        <v>70</v>
      </c>
    </row>
    <row r="3825" spans="1:22" x14ac:dyDescent="0.25">
      <c r="A3825">
        <v>397136</v>
      </c>
      <c r="B3825">
        <v>15930</v>
      </c>
      <c r="C3825" t="s">
        <v>1182</v>
      </c>
      <c r="D3825" t="s">
        <v>10</v>
      </c>
      <c r="E3825">
        <v>1</v>
      </c>
      <c r="F3825" t="s">
        <v>11</v>
      </c>
      <c r="G3825">
        <v>1</v>
      </c>
      <c r="H3825" t="s">
        <v>204</v>
      </c>
      <c r="I3825" t="s">
        <v>685</v>
      </c>
      <c r="J3825" t="b">
        <f t="shared" si="59"/>
        <v>0</v>
      </c>
      <c r="N3825">
        <v>397324</v>
      </c>
      <c r="V3825">
        <v>70</v>
      </c>
    </row>
    <row r="3826" spans="1:22" x14ac:dyDescent="0.25">
      <c r="A3826">
        <v>397137</v>
      </c>
      <c r="B3826">
        <v>20060</v>
      </c>
      <c r="C3826" t="s">
        <v>767</v>
      </c>
      <c r="D3826" t="s">
        <v>10</v>
      </c>
      <c r="E3826">
        <v>2</v>
      </c>
      <c r="F3826" t="s">
        <v>11</v>
      </c>
      <c r="G3826">
        <v>1</v>
      </c>
      <c r="H3826" t="s">
        <v>186</v>
      </c>
      <c r="I3826" t="s">
        <v>685</v>
      </c>
      <c r="J3826" t="b">
        <f t="shared" si="59"/>
        <v>0</v>
      </c>
      <c r="N3826">
        <v>397325</v>
      </c>
      <c r="V3826">
        <v>70</v>
      </c>
    </row>
    <row r="3827" spans="1:22" x14ac:dyDescent="0.25">
      <c r="A3827">
        <v>397138</v>
      </c>
      <c r="B3827">
        <v>20060</v>
      </c>
      <c r="C3827" t="s">
        <v>767</v>
      </c>
      <c r="D3827" t="s">
        <v>10</v>
      </c>
      <c r="E3827">
        <v>1</v>
      </c>
      <c r="F3827" t="s">
        <v>11</v>
      </c>
      <c r="G3827">
        <v>1</v>
      </c>
      <c r="H3827" t="s">
        <v>186</v>
      </c>
      <c r="I3827" t="s">
        <v>685</v>
      </c>
      <c r="J3827" t="b">
        <f t="shared" si="59"/>
        <v>0</v>
      </c>
      <c r="N3827">
        <v>397326</v>
      </c>
      <c r="V3827">
        <v>70</v>
      </c>
    </row>
    <row r="3828" spans="1:22" x14ac:dyDescent="0.25">
      <c r="A3828">
        <v>397139</v>
      </c>
      <c r="B3828">
        <v>2115</v>
      </c>
      <c r="C3828" t="s">
        <v>115</v>
      </c>
      <c r="D3828" t="s">
        <v>10</v>
      </c>
      <c r="E3828">
        <v>1</v>
      </c>
      <c r="F3828" t="s">
        <v>11</v>
      </c>
      <c r="G3828">
        <v>1</v>
      </c>
      <c r="H3828" t="s">
        <v>374</v>
      </c>
      <c r="I3828" t="s">
        <v>685</v>
      </c>
      <c r="J3828" t="b">
        <f t="shared" si="59"/>
        <v>0</v>
      </c>
      <c r="N3828">
        <v>397327</v>
      </c>
      <c r="V3828">
        <v>70</v>
      </c>
    </row>
    <row r="3829" spans="1:22" x14ac:dyDescent="0.25">
      <c r="A3829">
        <v>397140</v>
      </c>
      <c r="B3829">
        <v>2120</v>
      </c>
      <c r="C3829" t="s">
        <v>1044</v>
      </c>
      <c r="D3829" t="s">
        <v>10</v>
      </c>
      <c r="E3829">
        <v>1</v>
      </c>
      <c r="F3829" t="s">
        <v>11</v>
      </c>
      <c r="G3829">
        <v>1</v>
      </c>
      <c r="I3829" t="s">
        <v>685</v>
      </c>
      <c r="J3829" t="b">
        <f t="shared" si="59"/>
        <v>0</v>
      </c>
      <c r="N3829">
        <v>397328</v>
      </c>
      <c r="V3829">
        <v>70</v>
      </c>
    </row>
    <row r="3830" spans="1:22" x14ac:dyDescent="0.25">
      <c r="A3830">
        <v>397141</v>
      </c>
      <c r="B3830">
        <v>2130</v>
      </c>
      <c r="C3830" t="s">
        <v>373</v>
      </c>
      <c r="D3830" t="s">
        <v>10</v>
      </c>
      <c r="E3830">
        <v>1</v>
      </c>
      <c r="F3830" t="s">
        <v>11</v>
      </c>
      <c r="G3830">
        <v>1</v>
      </c>
      <c r="H3830" t="s">
        <v>374</v>
      </c>
      <c r="I3830" t="s">
        <v>685</v>
      </c>
      <c r="J3830" t="b">
        <f t="shared" si="59"/>
        <v>0</v>
      </c>
      <c r="N3830">
        <v>397329</v>
      </c>
      <c r="V3830">
        <v>70</v>
      </c>
    </row>
    <row r="3831" spans="1:22" x14ac:dyDescent="0.25">
      <c r="A3831">
        <v>397142</v>
      </c>
      <c r="B3831">
        <v>2165</v>
      </c>
      <c r="C3831" t="s">
        <v>323</v>
      </c>
      <c r="D3831" t="s">
        <v>10</v>
      </c>
      <c r="E3831">
        <v>1</v>
      </c>
      <c r="F3831" t="s">
        <v>11</v>
      </c>
      <c r="G3831">
        <v>1</v>
      </c>
      <c r="H3831" t="s">
        <v>324</v>
      </c>
      <c r="I3831" t="s">
        <v>685</v>
      </c>
      <c r="J3831" t="b">
        <f t="shared" si="59"/>
        <v>0</v>
      </c>
      <c r="N3831">
        <v>397330</v>
      </c>
      <c r="V3831">
        <v>70</v>
      </c>
    </row>
    <row r="3832" spans="1:22" x14ac:dyDescent="0.25">
      <c r="A3832">
        <v>397143</v>
      </c>
      <c r="B3832">
        <v>2180</v>
      </c>
      <c r="C3832" t="s">
        <v>1183</v>
      </c>
      <c r="D3832" t="s">
        <v>10</v>
      </c>
      <c r="E3832">
        <v>1</v>
      </c>
      <c r="F3832" t="s">
        <v>11</v>
      </c>
      <c r="G3832">
        <v>1</v>
      </c>
      <c r="H3832" t="s">
        <v>324</v>
      </c>
      <c r="I3832" t="s">
        <v>685</v>
      </c>
      <c r="J3832" t="b">
        <f t="shared" si="59"/>
        <v>0</v>
      </c>
      <c r="N3832">
        <v>397331</v>
      </c>
      <c r="V3832">
        <v>70</v>
      </c>
    </row>
    <row r="3833" spans="1:22" x14ac:dyDescent="0.25">
      <c r="A3833">
        <v>397144</v>
      </c>
      <c r="B3833">
        <v>2240</v>
      </c>
      <c r="C3833" t="s">
        <v>1057</v>
      </c>
      <c r="D3833" t="s">
        <v>10</v>
      </c>
      <c r="E3833">
        <v>1</v>
      </c>
      <c r="F3833" t="s">
        <v>11</v>
      </c>
      <c r="G3833">
        <v>1</v>
      </c>
      <c r="H3833" t="s">
        <v>426</v>
      </c>
      <c r="I3833" t="s">
        <v>685</v>
      </c>
      <c r="J3833" t="b">
        <f t="shared" si="59"/>
        <v>0</v>
      </c>
      <c r="N3833">
        <v>397332</v>
      </c>
      <c r="V3833">
        <v>70</v>
      </c>
    </row>
    <row r="3834" spans="1:22" x14ac:dyDescent="0.25">
      <c r="A3834">
        <v>397145</v>
      </c>
      <c r="B3834">
        <v>2245</v>
      </c>
      <c r="C3834" t="s">
        <v>1184</v>
      </c>
      <c r="D3834" t="s">
        <v>10</v>
      </c>
      <c r="E3834">
        <v>2</v>
      </c>
      <c r="F3834" t="s">
        <v>11</v>
      </c>
      <c r="G3834">
        <v>1</v>
      </c>
      <c r="H3834" t="s">
        <v>426</v>
      </c>
      <c r="I3834" t="s">
        <v>685</v>
      </c>
      <c r="J3834" t="b">
        <f t="shared" si="59"/>
        <v>0</v>
      </c>
      <c r="N3834">
        <v>397333</v>
      </c>
      <c r="V3834">
        <v>70</v>
      </c>
    </row>
    <row r="3835" spans="1:22" x14ac:dyDescent="0.25">
      <c r="A3835">
        <v>397146</v>
      </c>
      <c r="B3835">
        <v>2260</v>
      </c>
      <c r="C3835" t="s">
        <v>473</v>
      </c>
      <c r="D3835" t="s">
        <v>10</v>
      </c>
      <c r="E3835">
        <v>1</v>
      </c>
      <c r="F3835" t="s">
        <v>11</v>
      </c>
      <c r="G3835">
        <v>1</v>
      </c>
      <c r="H3835" t="s">
        <v>474</v>
      </c>
      <c r="I3835" t="s">
        <v>685</v>
      </c>
      <c r="J3835" t="b">
        <f t="shared" si="59"/>
        <v>0</v>
      </c>
      <c r="N3835">
        <v>397334</v>
      </c>
      <c r="V3835">
        <v>70</v>
      </c>
    </row>
    <row r="3836" spans="1:22" x14ac:dyDescent="0.25">
      <c r="A3836">
        <v>397147</v>
      </c>
      <c r="B3836">
        <v>2270</v>
      </c>
      <c r="C3836" t="s">
        <v>119</v>
      </c>
      <c r="D3836" t="s">
        <v>10</v>
      </c>
      <c r="E3836">
        <v>1</v>
      </c>
      <c r="F3836" t="s">
        <v>11</v>
      </c>
      <c r="G3836">
        <v>1</v>
      </c>
      <c r="H3836" t="s">
        <v>474</v>
      </c>
      <c r="I3836" t="s">
        <v>685</v>
      </c>
      <c r="J3836" t="b">
        <f t="shared" si="59"/>
        <v>0</v>
      </c>
      <c r="N3836">
        <v>397335</v>
      </c>
      <c r="V3836">
        <v>70</v>
      </c>
    </row>
    <row r="3837" spans="1:22" x14ac:dyDescent="0.25">
      <c r="A3837">
        <v>397148</v>
      </c>
      <c r="B3837">
        <v>2280</v>
      </c>
      <c r="C3837" t="s">
        <v>117</v>
      </c>
      <c r="D3837" t="s">
        <v>10</v>
      </c>
      <c r="E3837">
        <v>1</v>
      </c>
      <c r="F3837" t="s">
        <v>11</v>
      </c>
      <c r="G3837">
        <v>1</v>
      </c>
      <c r="H3837" t="s">
        <v>474</v>
      </c>
      <c r="I3837" t="s">
        <v>685</v>
      </c>
      <c r="J3837" t="b">
        <f t="shared" si="59"/>
        <v>0</v>
      </c>
      <c r="N3837">
        <v>397336</v>
      </c>
      <c r="V3837">
        <v>70</v>
      </c>
    </row>
    <row r="3838" spans="1:22" x14ac:dyDescent="0.25">
      <c r="A3838">
        <v>397149</v>
      </c>
      <c r="B3838">
        <v>30120</v>
      </c>
      <c r="C3838" t="s">
        <v>188</v>
      </c>
      <c r="D3838" t="s">
        <v>10</v>
      </c>
      <c r="E3838">
        <v>1</v>
      </c>
      <c r="F3838" t="s">
        <v>11</v>
      </c>
      <c r="G3838">
        <v>1</v>
      </c>
      <c r="H3838" t="s">
        <v>22</v>
      </c>
      <c r="I3838" t="s">
        <v>685</v>
      </c>
      <c r="J3838" t="b">
        <f t="shared" si="59"/>
        <v>0</v>
      </c>
      <c r="N3838">
        <v>397337</v>
      </c>
      <c r="V3838">
        <v>70</v>
      </c>
    </row>
    <row r="3839" spans="1:22" x14ac:dyDescent="0.25">
      <c r="A3839">
        <v>397150</v>
      </c>
      <c r="B3839">
        <v>3620</v>
      </c>
      <c r="C3839" t="s">
        <v>371</v>
      </c>
      <c r="D3839" t="s">
        <v>10</v>
      </c>
      <c r="E3839">
        <v>2</v>
      </c>
      <c r="F3839" t="s">
        <v>11</v>
      </c>
      <c r="G3839">
        <v>1</v>
      </c>
      <c r="H3839" t="s">
        <v>372</v>
      </c>
      <c r="I3839" t="s">
        <v>685</v>
      </c>
      <c r="J3839" t="b">
        <f t="shared" si="59"/>
        <v>0</v>
      </c>
      <c r="N3839">
        <v>397338</v>
      </c>
      <c r="V3839">
        <v>70</v>
      </c>
    </row>
    <row r="3840" spans="1:22" x14ac:dyDescent="0.25">
      <c r="A3840">
        <v>397151</v>
      </c>
      <c r="B3840">
        <v>36385</v>
      </c>
      <c r="C3840" t="s">
        <v>1185</v>
      </c>
      <c r="D3840" t="s">
        <v>10</v>
      </c>
      <c r="E3840">
        <v>1</v>
      </c>
      <c r="F3840" t="s">
        <v>11</v>
      </c>
      <c r="G3840">
        <v>1</v>
      </c>
      <c r="H3840" t="s">
        <v>141</v>
      </c>
      <c r="I3840" t="s">
        <v>685</v>
      </c>
      <c r="J3840" t="b">
        <f t="shared" si="59"/>
        <v>0</v>
      </c>
      <c r="N3840">
        <v>397339</v>
      </c>
      <c r="V3840">
        <v>70</v>
      </c>
    </row>
    <row r="3841" spans="1:22" x14ac:dyDescent="0.25">
      <c r="A3841">
        <v>397152</v>
      </c>
      <c r="B3841">
        <v>3770</v>
      </c>
      <c r="C3841" t="s">
        <v>1186</v>
      </c>
      <c r="D3841" t="s">
        <v>10</v>
      </c>
      <c r="E3841">
        <v>1</v>
      </c>
      <c r="F3841" t="s">
        <v>11</v>
      </c>
      <c r="G3841">
        <v>1</v>
      </c>
      <c r="H3841" t="s">
        <v>182</v>
      </c>
      <c r="I3841" t="s">
        <v>685</v>
      </c>
      <c r="J3841" t="b">
        <f t="shared" si="59"/>
        <v>0</v>
      </c>
      <c r="N3841">
        <v>397340</v>
      </c>
      <c r="V3841">
        <v>70</v>
      </c>
    </row>
    <row r="3842" spans="1:22" x14ac:dyDescent="0.25">
      <c r="A3842">
        <v>397153</v>
      </c>
      <c r="B3842">
        <v>55830</v>
      </c>
      <c r="C3842" t="s">
        <v>1187</v>
      </c>
      <c r="D3842" t="s">
        <v>10</v>
      </c>
      <c r="E3842">
        <v>1</v>
      </c>
      <c r="F3842" t="s">
        <v>11</v>
      </c>
      <c r="G3842">
        <v>1</v>
      </c>
      <c r="H3842" t="s">
        <v>604</v>
      </c>
      <c r="I3842" t="s">
        <v>685</v>
      </c>
      <c r="J3842" t="b">
        <f t="shared" si="59"/>
        <v>0</v>
      </c>
      <c r="N3842">
        <v>397341</v>
      </c>
      <c r="V3842">
        <v>70</v>
      </c>
    </row>
    <row r="3843" spans="1:22" x14ac:dyDescent="0.25">
      <c r="A3843">
        <v>397154</v>
      </c>
      <c r="B3843" t="s">
        <v>1188</v>
      </c>
      <c r="C3843" t="s">
        <v>1189</v>
      </c>
      <c r="D3843" t="s">
        <v>10</v>
      </c>
      <c r="E3843">
        <v>2</v>
      </c>
      <c r="F3843" t="s">
        <v>11</v>
      </c>
      <c r="G3843">
        <v>3</v>
      </c>
      <c r="H3843" t="s">
        <v>62</v>
      </c>
      <c r="I3843" t="s">
        <v>685</v>
      </c>
      <c r="J3843" t="b">
        <f t="shared" si="59"/>
        <v>0</v>
      </c>
      <c r="N3843">
        <v>397342</v>
      </c>
      <c r="V3843">
        <v>70</v>
      </c>
    </row>
    <row r="3844" spans="1:22" x14ac:dyDescent="0.25">
      <c r="A3844">
        <v>397155</v>
      </c>
      <c r="B3844">
        <v>116199</v>
      </c>
      <c r="C3844" t="s">
        <v>1190</v>
      </c>
      <c r="D3844" t="s">
        <v>10</v>
      </c>
      <c r="E3844">
        <v>1</v>
      </c>
      <c r="F3844" t="s">
        <v>11</v>
      </c>
      <c r="G3844">
        <v>1</v>
      </c>
      <c r="H3844" t="s">
        <v>163</v>
      </c>
      <c r="I3844" t="s">
        <v>685</v>
      </c>
      <c r="J3844" t="b">
        <f t="shared" si="59"/>
        <v>0</v>
      </c>
      <c r="N3844">
        <v>397343</v>
      </c>
      <c r="V3844">
        <v>70</v>
      </c>
    </row>
    <row r="3845" spans="1:22" x14ac:dyDescent="0.25">
      <c r="A3845">
        <v>397156</v>
      </c>
      <c r="B3845">
        <v>127057</v>
      </c>
      <c r="C3845" t="s">
        <v>1070</v>
      </c>
      <c r="D3845" t="s">
        <v>10</v>
      </c>
      <c r="E3845">
        <v>1</v>
      </c>
      <c r="F3845" t="s">
        <v>11</v>
      </c>
      <c r="G3845">
        <v>1</v>
      </c>
      <c r="H3845" t="s">
        <v>24</v>
      </c>
      <c r="I3845" t="s">
        <v>685</v>
      </c>
      <c r="J3845" t="b">
        <f t="shared" si="59"/>
        <v>0</v>
      </c>
      <c r="N3845">
        <v>397344</v>
      </c>
      <c r="V3845">
        <v>70</v>
      </c>
    </row>
    <row r="3846" spans="1:22" x14ac:dyDescent="0.25">
      <c r="A3846">
        <v>397157</v>
      </c>
      <c r="B3846">
        <v>127057</v>
      </c>
      <c r="C3846" t="s">
        <v>1070</v>
      </c>
      <c r="D3846" t="s">
        <v>10</v>
      </c>
      <c r="E3846">
        <v>2</v>
      </c>
      <c r="F3846" t="s">
        <v>11</v>
      </c>
      <c r="G3846">
        <v>1</v>
      </c>
      <c r="H3846" t="s">
        <v>24</v>
      </c>
      <c r="I3846" t="s">
        <v>685</v>
      </c>
      <c r="J3846" t="b">
        <f t="shared" si="59"/>
        <v>0</v>
      </c>
      <c r="N3846">
        <v>397345</v>
      </c>
      <c r="V3846">
        <v>70</v>
      </c>
    </row>
    <row r="3847" spans="1:22" x14ac:dyDescent="0.25">
      <c r="A3847">
        <v>397158</v>
      </c>
      <c r="B3847">
        <v>15030</v>
      </c>
      <c r="C3847" t="s">
        <v>102</v>
      </c>
      <c r="D3847" t="s">
        <v>10</v>
      </c>
      <c r="E3847">
        <v>4</v>
      </c>
      <c r="F3847" t="s">
        <v>11</v>
      </c>
      <c r="G3847">
        <v>1</v>
      </c>
      <c r="H3847" t="s">
        <v>101</v>
      </c>
      <c r="I3847" t="s">
        <v>685</v>
      </c>
      <c r="J3847" t="b">
        <f t="shared" si="59"/>
        <v>0</v>
      </c>
      <c r="N3847">
        <v>397346</v>
      </c>
      <c r="V3847">
        <v>70</v>
      </c>
    </row>
    <row r="3848" spans="1:22" x14ac:dyDescent="0.25">
      <c r="A3848">
        <v>397159</v>
      </c>
      <c r="B3848">
        <v>15030</v>
      </c>
      <c r="C3848" t="s">
        <v>102</v>
      </c>
      <c r="D3848" t="s">
        <v>10</v>
      </c>
      <c r="E3848">
        <v>4</v>
      </c>
      <c r="F3848" t="s">
        <v>11</v>
      </c>
      <c r="G3848">
        <v>1</v>
      </c>
      <c r="H3848" t="s">
        <v>101</v>
      </c>
      <c r="I3848" t="s">
        <v>685</v>
      </c>
      <c r="J3848" t="b">
        <f t="shared" si="59"/>
        <v>0</v>
      </c>
      <c r="N3848">
        <v>397347</v>
      </c>
      <c r="V3848">
        <v>70</v>
      </c>
    </row>
    <row r="3849" spans="1:22" x14ac:dyDescent="0.25">
      <c r="A3849">
        <v>397160</v>
      </c>
      <c r="B3849">
        <v>15030</v>
      </c>
      <c r="C3849" t="s">
        <v>102</v>
      </c>
      <c r="D3849" t="s">
        <v>10</v>
      </c>
      <c r="E3849">
        <v>8</v>
      </c>
      <c r="F3849" t="s">
        <v>11</v>
      </c>
      <c r="G3849">
        <v>1</v>
      </c>
      <c r="H3849" t="s">
        <v>101</v>
      </c>
      <c r="I3849" t="s">
        <v>685</v>
      </c>
      <c r="J3849" t="b">
        <f t="shared" si="59"/>
        <v>0</v>
      </c>
      <c r="N3849">
        <v>397348</v>
      </c>
      <c r="V3849">
        <v>70</v>
      </c>
    </row>
    <row r="3850" spans="1:22" x14ac:dyDescent="0.25">
      <c r="A3850">
        <v>397161</v>
      </c>
      <c r="B3850">
        <v>15040</v>
      </c>
      <c r="C3850" t="s">
        <v>100</v>
      </c>
      <c r="D3850" t="s">
        <v>10</v>
      </c>
      <c r="E3850">
        <v>1</v>
      </c>
      <c r="F3850" t="s">
        <v>11</v>
      </c>
      <c r="G3850">
        <v>1</v>
      </c>
      <c r="H3850" t="s">
        <v>101</v>
      </c>
      <c r="I3850" t="s">
        <v>685</v>
      </c>
      <c r="J3850" t="b">
        <f t="shared" si="59"/>
        <v>0</v>
      </c>
      <c r="N3850">
        <v>397349</v>
      </c>
      <c r="V3850">
        <v>70</v>
      </c>
    </row>
    <row r="3851" spans="1:22" x14ac:dyDescent="0.25">
      <c r="A3851">
        <v>397162</v>
      </c>
      <c r="B3851">
        <v>15112</v>
      </c>
      <c r="C3851" t="s">
        <v>1191</v>
      </c>
      <c r="D3851" t="s">
        <v>10</v>
      </c>
      <c r="E3851">
        <v>8</v>
      </c>
      <c r="F3851" t="s">
        <v>11</v>
      </c>
      <c r="G3851">
        <v>1</v>
      </c>
      <c r="H3851" t="s">
        <v>101</v>
      </c>
      <c r="I3851" t="s">
        <v>685</v>
      </c>
      <c r="J3851" t="b">
        <f t="shared" si="59"/>
        <v>0</v>
      </c>
      <c r="N3851">
        <v>397350</v>
      </c>
      <c r="V3851">
        <v>70</v>
      </c>
    </row>
    <row r="3852" spans="1:22" x14ac:dyDescent="0.25">
      <c r="A3852">
        <v>397163</v>
      </c>
      <c r="B3852">
        <v>15700</v>
      </c>
      <c r="C3852" t="s">
        <v>1192</v>
      </c>
      <c r="D3852" t="s">
        <v>10</v>
      </c>
      <c r="E3852">
        <v>1</v>
      </c>
      <c r="F3852" t="s">
        <v>11</v>
      </c>
      <c r="G3852">
        <v>1</v>
      </c>
      <c r="H3852" t="s">
        <v>20</v>
      </c>
      <c r="I3852" t="s">
        <v>685</v>
      </c>
      <c r="J3852" t="b">
        <f t="shared" ref="J3852:J3915" si="60">A3852=A3851</f>
        <v>0</v>
      </c>
      <c r="N3852">
        <v>397351</v>
      </c>
      <c r="V3852">
        <v>70</v>
      </c>
    </row>
    <row r="3853" spans="1:22" x14ac:dyDescent="0.25">
      <c r="A3853">
        <v>397164</v>
      </c>
      <c r="B3853">
        <v>16032</v>
      </c>
      <c r="C3853" t="s">
        <v>309</v>
      </c>
      <c r="D3853" t="s">
        <v>10</v>
      </c>
      <c r="E3853">
        <v>2</v>
      </c>
      <c r="F3853" t="s">
        <v>11</v>
      </c>
      <c r="G3853">
        <v>1</v>
      </c>
      <c r="H3853" t="s">
        <v>18</v>
      </c>
      <c r="I3853" t="s">
        <v>685</v>
      </c>
      <c r="J3853" t="b">
        <f t="shared" si="60"/>
        <v>0</v>
      </c>
      <c r="N3853">
        <v>397352</v>
      </c>
      <c r="V3853">
        <v>70</v>
      </c>
    </row>
    <row r="3854" spans="1:22" x14ac:dyDescent="0.25">
      <c r="A3854">
        <v>397165</v>
      </c>
      <c r="B3854">
        <v>20040</v>
      </c>
      <c r="C3854" t="s">
        <v>1128</v>
      </c>
      <c r="D3854" t="s">
        <v>10</v>
      </c>
      <c r="E3854">
        <v>1</v>
      </c>
      <c r="F3854" t="s">
        <v>11</v>
      </c>
      <c r="G3854">
        <v>1</v>
      </c>
      <c r="H3854" t="s">
        <v>20</v>
      </c>
      <c r="I3854" t="s">
        <v>685</v>
      </c>
      <c r="J3854" t="b">
        <f t="shared" si="60"/>
        <v>0</v>
      </c>
      <c r="N3854">
        <v>397353</v>
      </c>
      <c r="V3854">
        <v>70</v>
      </c>
    </row>
    <row r="3855" spans="1:22" x14ac:dyDescent="0.25">
      <c r="A3855">
        <v>397166</v>
      </c>
      <c r="B3855">
        <v>20060</v>
      </c>
      <c r="C3855" t="s">
        <v>767</v>
      </c>
      <c r="D3855" t="s">
        <v>10</v>
      </c>
      <c r="E3855">
        <v>1</v>
      </c>
      <c r="F3855" t="s">
        <v>11</v>
      </c>
      <c r="G3855">
        <v>1</v>
      </c>
      <c r="H3855" t="s">
        <v>186</v>
      </c>
      <c r="I3855" t="s">
        <v>685</v>
      </c>
      <c r="J3855" t="b">
        <f t="shared" si="60"/>
        <v>0</v>
      </c>
      <c r="N3855">
        <v>397354</v>
      </c>
      <c r="V3855">
        <v>70</v>
      </c>
    </row>
    <row r="3856" spans="1:22" x14ac:dyDescent="0.25">
      <c r="A3856">
        <v>397167</v>
      </c>
      <c r="B3856">
        <v>2040</v>
      </c>
      <c r="C3856" t="s">
        <v>1193</v>
      </c>
      <c r="D3856" t="s">
        <v>10</v>
      </c>
      <c r="E3856">
        <v>1</v>
      </c>
      <c r="F3856" t="s">
        <v>11</v>
      </c>
      <c r="G3856">
        <v>1</v>
      </c>
      <c r="H3856" t="s">
        <v>178</v>
      </c>
      <c r="I3856" t="s">
        <v>685</v>
      </c>
      <c r="J3856" t="b">
        <f t="shared" si="60"/>
        <v>0</v>
      </c>
      <c r="N3856">
        <v>397355</v>
      </c>
      <c r="V3856">
        <v>70</v>
      </c>
    </row>
    <row r="3857" spans="1:22" x14ac:dyDescent="0.25">
      <c r="A3857">
        <v>397168</v>
      </c>
      <c r="B3857">
        <v>2125</v>
      </c>
      <c r="C3857" t="s">
        <v>1194</v>
      </c>
      <c r="D3857" t="s">
        <v>10</v>
      </c>
      <c r="E3857">
        <v>1</v>
      </c>
      <c r="F3857" t="s">
        <v>11</v>
      </c>
      <c r="G3857">
        <v>1</v>
      </c>
      <c r="H3857" t="s">
        <v>374</v>
      </c>
      <c r="I3857" t="s">
        <v>685</v>
      </c>
      <c r="J3857" t="b">
        <f t="shared" si="60"/>
        <v>0</v>
      </c>
      <c r="N3857">
        <v>397356</v>
      </c>
      <c r="V3857">
        <v>70</v>
      </c>
    </row>
    <row r="3858" spans="1:22" x14ac:dyDescent="0.25">
      <c r="A3858">
        <v>397169</v>
      </c>
      <c r="B3858">
        <v>2140</v>
      </c>
      <c r="C3858" t="s">
        <v>427</v>
      </c>
      <c r="D3858" t="s">
        <v>10</v>
      </c>
      <c r="E3858">
        <v>2</v>
      </c>
      <c r="F3858" t="s">
        <v>11</v>
      </c>
      <c r="G3858">
        <v>1</v>
      </c>
      <c r="H3858" t="s">
        <v>324</v>
      </c>
      <c r="I3858" t="s">
        <v>685</v>
      </c>
      <c r="J3858" t="b">
        <f t="shared" si="60"/>
        <v>0</v>
      </c>
      <c r="N3858">
        <v>397357</v>
      </c>
      <c r="V3858">
        <v>70</v>
      </c>
    </row>
    <row r="3859" spans="1:22" x14ac:dyDescent="0.25">
      <c r="A3859">
        <v>397170</v>
      </c>
      <c r="B3859">
        <v>2140</v>
      </c>
      <c r="C3859" t="s">
        <v>427</v>
      </c>
      <c r="D3859" t="s">
        <v>10</v>
      </c>
      <c r="E3859">
        <v>1</v>
      </c>
      <c r="F3859" t="s">
        <v>11</v>
      </c>
      <c r="G3859">
        <v>1</v>
      </c>
      <c r="H3859" t="s">
        <v>324</v>
      </c>
      <c r="I3859" t="s">
        <v>685</v>
      </c>
      <c r="J3859" t="b">
        <f t="shared" si="60"/>
        <v>0</v>
      </c>
      <c r="N3859">
        <v>397358</v>
      </c>
      <c r="V3859">
        <v>70</v>
      </c>
    </row>
    <row r="3860" spans="1:22" x14ac:dyDescent="0.25">
      <c r="A3860">
        <v>397171</v>
      </c>
      <c r="B3860">
        <v>2180</v>
      </c>
      <c r="C3860" t="s">
        <v>1183</v>
      </c>
      <c r="D3860" t="s">
        <v>10</v>
      </c>
      <c r="E3860">
        <v>3</v>
      </c>
      <c r="F3860" t="s">
        <v>11</v>
      </c>
      <c r="G3860">
        <v>1</v>
      </c>
      <c r="H3860" t="s">
        <v>324</v>
      </c>
      <c r="I3860" t="s">
        <v>685</v>
      </c>
      <c r="J3860" t="b">
        <f t="shared" si="60"/>
        <v>0</v>
      </c>
      <c r="N3860">
        <v>397359</v>
      </c>
      <c r="V3860">
        <v>70</v>
      </c>
    </row>
    <row r="3861" spans="1:22" x14ac:dyDescent="0.25">
      <c r="A3861">
        <v>397172</v>
      </c>
      <c r="B3861">
        <v>2205</v>
      </c>
      <c r="C3861" t="s">
        <v>1195</v>
      </c>
      <c r="D3861" t="s">
        <v>10</v>
      </c>
      <c r="E3861">
        <v>1</v>
      </c>
      <c r="F3861" t="s">
        <v>11</v>
      </c>
      <c r="G3861">
        <v>1</v>
      </c>
      <c r="H3861" t="s">
        <v>426</v>
      </c>
      <c r="I3861" t="s">
        <v>685</v>
      </c>
      <c r="J3861" t="b">
        <f t="shared" si="60"/>
        <v>0</v>
      </c>
      <c r="N3861">
        <v>397360</v>
      </c>
      <c r="V3861">
        <v>70</v>
      </c>
    </row>
    <row r="3862" spans="1:22" x14ac:dyDescent="0.25">
      <c r="A3862">
        <v>397173</v>
      </c>
      <c r="B3862">
        <v>2220</v>
      </c>
      <c r="C3862" t="s">
        <v>116</v>
      </c>
      <c r="D3862" t="s">
        <v>10</v>
      </c>
      <c r="E3862">
        <v>1</v>
      </c>
      <c r="F3862" t="s">
        <v>11</v>
      </c>
      <c r="G3862">
        <v>1</v>
      </c>
      <c r="H3862" t="s">
        <v>426</v>
      </c>
      <c r="I3862" t="s">
        <v>685</v>
      </c>
      <c r="J3862" t="b">
        <f t="shared" si="60"/>
        <v>0</v>
      </c>
      <c r="N3862">
        <v>397361</v>
      </c>
      <c r="V3862">
        <v>70</v>
      </c>
    </row>
    <row r="3863" spans="1:22" x14ac:dyDescent="0.25">
      <c r="A3863">
        <v>397174</v>
      </c>
      <c r="B3863">
        <v>2220</v>
      </c>
      <c r="C3863" t="s">
        <v>116</v>
      </c>
      <c r="D3863" t="s">
        <v>10</v>
      </c>
      <c r="E3863">
        <v>1</v>
      </c>
      <c r="F3863" t="s">
        <v>11</v>
      </c>
      <c r="G3863">
        <v>1</v>
      </c>
      <c r="H3863" t="s">
        <v>426</v>
      </c>
      <c r="I3863" t="s">
        <v>685</v>
      </c>
      <c r="J3863" t="b">
        <f t="shared" si="60"/>
        <v>0</v>
      </c>
      <c r="N3863">
        <v>397362</v>
      </c>
      <c r="V3863">
        <v>70</v>
      </c>
    </row>
    <row r="3864" spans="1:22" x14ac:dyDescent="0.25">
      <c r="A3864">
        <v>397175</v>
      </c>
      <c r="B3864">
        <v>2230</v>
      </c>
      <c r="C3864" t="s">
        <v>1196</v>
      </c>
      <c r="D3864" t="s">
        <v>10</v>
      </c>
      <c r="E3864">
        <v>1</v>
      </c>
      <c r="F3864" t="s">
        <v>11</v>
      </c>
      <c r="G3864">
        <v>1</v>
      </c>
      <c r="H3864" t="s">
        <v>426</v>
      </c>
      <c r="I3864" t="s">
        <v>685</v>
      </c>
      <c r="J3864" t="b">
        <f t="shared" si="60"/>
        <v>0</v>
      </c>
      <c r="N3864">
        <v>397363</v>
      </c>
      <c r="V3864">
        <v>70</v>
      </c>
    </row>
    <row r="3865" spans="1:22" x14ac:dyDescent="0.25">
      <c r="A3865">
        <v>397176</v>
      </c>
      <c r="B3865">
        <v>2240</v>
      </c>
      <c r="C3865" t="s">
        <v>1057</v>
      </c>
      <c r="D3865" t="s">
        <v>10</v>
      </c>
      <c r="E3865">
        <v>1</v>
      </c>
      <c r="F3865" t="s">
        <v>11</v>
      </c>
      <c r="G3865">
        <v>1</v>
      </c>
      <c r="H3865" t="s">
        <v>426</v>
      </c>
      <c r="I3865" t="s">
        <v>685</v>
      </c>
      <c r="J3865" t="b">
        <f t="shared" si="60"/>
        <v>0</v>
      </c>
      <c r="N3865">
        <v>397364</v>
      </c>
      <c r="V3865">
        <v>70</v>
      </c>
    </row>
    <row r="3866" spans="1:22" x14ac:dyDescent="0.25">
      <c r="A3866">
        <v>397177</v>
      </c>
      <c r="B3866">
        <v>2240</v>
      </c>
      <c r="C3866" t="s">
        <v>1057</v>
      </c>
      <c r="D3866" t="s">
        <v>10</v>
      </c>
      <c r="E3866">
        <v>1</v>
      </c>
      <c r="F3866" t="s">
        <v>11</v>
      </c>
      <c r="G3866">
        <v>1</v>
      </c>
      <c r="H3866" t="s">
        <v>426</v>
      </c>
      <c r="I3866" t="s">
        <v>685</v>
      </c>
      <c r="J3866" t="b">
        <f t="shared" si="60"/>
        <v>0</v>
      </c>
      <c r="N3866">
        <v>397365</v>
      </c>
      <c r="V3866">
        <v>70</v>
      </c>
    </row>
    <row r="3867" spans="1:22" x14ac:dyDescent="0.25">
      <c r="A3867">
        <v>397178</v>
      </c>
      <c r="B3867">
        <v>2240</v>
      </c>
      <c r="C3867" t="s">
        <v>1057</v>
      </c>
      <c r="D3867" t="s">
        <v>10</v>
      </c>
      <c r="E3867">
        <v>1</v>
      </c>
      <c r="F3867" t="s">
        <v>11</v>
      </c>
      <c r="G3867">
        <v>1</v>
      </c>
      <c r="H3867" t="s">
        <v>426</v>
      </c>
      <c r="I3867" t="s">
        <v>685</v>
      </c>
      <c r="J3867" t="b">
        <f t="shared" si="60"/>
        <v>0</v>
      </c>
      <c r="N3867">
        <v>397366</v>
      </c>
      <c r="V3867">
        <v>70</v>
      </c>
    </row>
    <row r="3868" spans="1:22" x14ac:dyDescent="0.25">
      <c r="A3868">
        <v>397179</v>
      </c>
      <c r="B3868">
        <v>2240</v>
      </c>
      <c r="C3868" t="s">
        <v>1057</v>
      </c>
      <c r="D3868" t="s">
        <v>10</v>
      </c>
      <c r="E3868">
        <v>2</v>
      </c>
      <c r="F3868" t="s">
        <v>11</v>
      </c>
      <c r="G3868">
        <v>1</v>
      </c>
      <c r="H3868" t="s">
        <v>426</v>
      </c>
      <c r="I3868" t="s">
        <v>685</v>
      </c>
      <c r="J3868" t="b">
        <f t="shared" si="60"/>
        <v>0</v>
      </c>
      <c r="N3868">
        <v>397367</v>
      </c>
      <c r="V3868">
        <v>70</v>
      </c>
    </row>
    <row r="3869" spans="1:22" x14ac:dyDescent="0.25">
      <c r="A3869">
        <v>397180</v>
      </c>
      <c r="B3869">
        <v>2320</v>
      </c>
      <c r="C3869" t="s">
        <v>471</v>
      </c>
      <c r="D3869" t="s">
        <v>10</v>
      </c>
      <c r="E3869">
        <v>2</v>
      </c>
      <c r="F3869" t="s">
        <v>11</v>
      </c>
      <c r="G3869">
        <v>1</v>
      </c>
      <c r="H3869" t="s">
        <v>472</v>
      </c>
      <c r="I3869" t="s">
        <v>685</v>
      </c>
      <c r="J3869" t="b">
        <f t="shared" si="60"/>
        <v>0</v>
      </c>
      <c r="N3869">
        <v>397368</v>
      </c>
      <c r="V3869">
        <v>70</v>
      </c>
    </row>
    <row r="3870" spans="1:22" x14ac:dyDescent="0.25">
      <c r="A3870">
        <v>397181</v>
      </c>
      <c r="B3870">
        <v>25170</v>
      </c>
      <c r="C3870" t="s">
        <v>768</v>
      </c>
      <c r="D3870" t="s">
        <v>10</v>
      </c>
      <c r="E3870">
        <v>1</v>
      </c>
      <c r="F3870" t="s">
        <v>11</v>
      </c>
      <c r="G3870">
        <v>1</v>
      </c>
      <c r="H3870" t="s">
        <v>186</v>
      </c>
      <c r="I3870" t="s">
        <v>685</v>
      </c>
      <c r="J3870" t="b">
        <f t="shared" si="60"/>
        <v>0</v>
      </c>
      <c r="N3870">
        <v>397369</v>
      </c>
      <c r="V3870">
        <v>70</v>
      </c>
    </row>
    <row r="3871" spans="1:22" x14ac:dyDescent="0.25">
      <c r="A3871">
        <v>397182</v>
      </c>
      <c r="B3871">
        <v>25190</v>
      </c>
      <c r="C3871" t="s">
        <v>705</v>
      </c>
      <c r="D3871" t="s">
        <v>10</v>
      </c>
      <c r="E3871">
        <v>2</v>
      </c>
      <c r="F3871" t="s">
        <v>11</v>
      </c>
      <c r="G3871">
        <v>1</v>
      </c>
      <c r="H3871" t="s">
        <v>1072</v>
      </c>
      <c r="I3871" t="s">
        <v>685</v>
      </c>
      <c r="J3871" t="b">
        <f t="shared" si="60"/>
        <v>0</v>
      </c>
      <c r="N3871">
        <v>397370</v>
      </c>
      <c r="V3871">
        <v>71</v>
      </c>
    </row>
    <row r="3872" spans="1:22" x14ac:dyDescent="0.25">
      <c r="A3872">
        <v>397183</v>
      </c>
      <c r="B3872">
        <v>30120</v>
      </c>
      <c r="C3872" t="s">
        <v>188</v>
      </c>
      <c r="D3872" t="s">
        <v>10</v>
      </c>
      <c r="E3872">
        <v>1</v>
      </c>
      <c r="F3872" t="s">
        <v>11</v>
      </c>
      <c r="G3872">
        <v>1</v>
      </c>
      <c r="H3872" t="s">
        <v>22</v>
      </c>
      <c r="I3872" t="s">
        <v>685</v>
      </c>
      <c r="J3872" t="b">
        <f t="shared" si="60"/>
        <v>0</v>
      </c>
      <c r="N3872">
        <v>397371</v>
      </c>
      <c r="V3872">
        <v>71</v>
      </c>
    </row>
    <row r="3873" spans="1:22" x14ac:dyDescent="0.25">
      <c r="A3873">
        <v>397184</v>
      </c>
      <c r="B3873">
        <v>3120</v>
      </c>
      <c r="C3873" t="s">
        <v>179</v>
      </c>
      <c r="D3873" t="s">
        <v>10</v>
      </c>
      <c r="E3873">
        <v>1</v>
      </c>
      <c r="F3873" t="s">
        <v>11</v>
      </c>
      <c r="G3873">
        <v>1</v>
      </c>
      <c r="H3873" t="s">
        <v>180</v>
      </c>
      <c r="I3873" t="s">
        <v>685</v>
      </c>
      <c r="J3873" t="b">
        <f t="shared" si="60"/>
        <v>0</v>
      </c>
      <c r="N3873">
        <v>397372</v>
      </c>
      <c r="V3873">
        <v>71</v>
      </c>
    </row>
    <row r="3874" spans="1:22" x14ac:dyDescent="0.25">
      <c r="A3874">
        <v>397185</v>
      </c>
      <c r="B3874">
        <v>3175</v>
      </c>
      <c r="C3874" t="s">
        <v>1197</v>
      </c>
      <c r="D3874" t="s">
        <v>10</v>
      </c>
      <c r="E3874">
        <v>1</v>
      </c>
      <c r="F3874" t="s">
        <v>11</v>
      </c>
      <c r="G3874">
        <v>1</v>
      </c>
      <c r="H3874" t="s">
        <v>693</v>
      </c>
      <c r="I3874" t="s">
        <v>685</v>
      </c>
      <c r="J3874" t="b">
        <f t="shared" si="60"/>
        <v>0</v>
      </c>
      <c r="N3874">
        <v>397373</v>
      </c>
      <c r="V3874">
        <v>71</v>
      </c>
    </row>
    <row r="3875" spans="1:22" x14ac:dyDescent="0.25">
      <c r="A3875">
        <v>397186</v>
      </c>
      <c r="B3875">
        <v>3225</v>
      </c>
      <c r="C3875" t="s">
        <v>1198</v>
      </c>
      <c r="D3875" t="s">
        <v>10</v>
      </c>
      <c r="E3875">
        <v>1</v>
      </c>
      <c r="F3875" t="s">
        <v>11</v>
      </c>
      <c r="G3875">
        <v>1</v>
      </c>
      <c r="H3875" t="s">
        <v>693</v>
      </c>
      <c r="I3875" t="s">
        <v>685</v>
      </c>
      <c r="J3875" t="b">
        <f t="shared" si="60"/>
        <v>0</v>
      </c>
      <c r="N3875">
        <v>397374</v>
      </c>
      <c r="V3875">
        <v>75</v>
      </c>
    </row>
    <row r="3876" spans="1:22" x14ac:dyDescent="0.25">
      <c r="A3876">
        <v>397187</v>
      </c>
      <c r="B3876">
        <v>3280</v>
      </c>
      <c r="C3876" t="s">
        <v>763</v>
      </c>
      <c r="D3876" t="s">
        <v>10</v>
      </c>
      <c r="E3876">
        <v>2</v>
      </c>
      <c r="F3876" t="s">
        <v>11</v>
      </c>
      <c r="G3876">
        <v>1</v>
      </c>
      <c r="H3876" t="s">
        <v>372</v>
      </c>
      <c r="I3876" t="s">
        <v>685</v>
      </c>
      <c r="J3876" t="b">
        <f t="shared" si="60"/>
        <v>0</v>
      </c>
      <c r="N3876">
        <v>397375</v>
      </c>
      <c r="V3876">
        <v>76</v>
      </c>
    </row>
    <row r="3877" spans="1:22" x14ac:dyDescent="0.25">
      <c r="A3877">
        <v>397188</v>
      </c>
      <c r="B3877">
        <v>35565</v>
      </c>
      <c r="C3877" t="s">
        <v>1199</v>
      </c>
      <c r="D3877" t="s">
        <v>10</v>
      </c>
      <c r="E3877">
        <v>2</v>
      </c>
      <c r="F3877" t="s">
        <v>11</v>
      </c>
      <c r="G3877">
        <v>1</v>
      </c>
      <c r="H3877" t="s">
        <v>22</v>
      </c>
      <c r="I3877" t="s">
        <v>685</v>
      </c>
      <c r="J3877" t="b">
        <f t="shared" si="60"/>
        <v>0</v>
      </c>
      <c r="N3877">
        <v>397376</v>
      </c>
      <c r="V3877">
        <v>76</v>
      </c>
    </row>
    <row r="3878" spans="1:22" x14ac:dyDescent="0.25">
      <c r="A3878">
        <v>397189</v>
      </c>
      <c r="B3878">
        <v>35809</v>
      </c>
      <c r="C3878" t="s">
        <v>1200</v>
      </c>
      <c r="D3878" t="s">
        <v>10</v>
      </c>
      <c r="E3878">
        <v>1</v>
      </c>
      <c r="F3878" t="s">
        <v>11</v>
      </c>
      <c r="G3878">
        <v>1</v>
      </c>
      <c r="H3878" t="s">
        <v>22</v>
      </c>
      <c r="I3878" t="s">
        <v>685</v>
      </c>
      <c r="J3878" t="b">
        <f t="shared" si="60"/>
        <v>0</v>
      </c>
      <c r="N3878">
        <v>397377</v>
      </c>
      <c r="V3878">
        <v>77</v>
      </c>
    </row>
    <row r="3879" spans="1:22" x14ac:dyDescent="0.25">
      <c r="A3879">
        <v>397190</v>
      </c>
      <c r="B3879">
        <v>35859</v>
      </c>
      <c r="C3879" t="s">
        <v>1201</v>
      </c>
      <c r="D3879" t="s">
        <v>10</v>
      </c>
      <c r="E3879">
        <v>1</v>
      </c>
      <c r="F3879" t="s">
        <v>11</v>
      </c>
      <c r="G3879">
        <v>1</v>
      </c>
      <c r="H3879" t="s">
        <v>22</v>
      </c>
      <c r="I3879" t="s">
        <v>685</v>
      </c>
      <c r="J3879" t="b">
        <f t="shared" si="60"/>
        <v>0</v>
      </c>
      <c r="N3879">
        <v>397378</v>
      </c>
      <c r="V3879">
        <v>77</v>
      </c>
    </row>
    <row r="3880" spans="1:22" x14ac:dyDescent="0.25">
      <c r="A3880">
        <v>397191</v>
      </c>
      <c r="B3880">
        <v>3625</v>
      </c>
      <c r="C3880" t="s">
        <v>1202</v>
      </c>
      <c r="D3880" t="s">
        <v>10</v>
      </c>
      <c r="E3880">
        <v>1</v>
      </c>
      <c r="F3880" t="s">
        <v>11</v>
      </c>
      <c r="G3880">
        <v>1</v>
      </c>
      <c r="H3880" t="s">
        <v>693</v>
      </c>
      <c r="I3880" t="s">
        <v>685</v>
      </c>
      <c r="J3880" t="b">
        <f t="shared" si="60"/>
        <v>0</v>
      </c>
      <c r="N3880">
        <v>397379</v>
      </c>
      <c r="V3880">
        <v>77</v>
      </c>
    </row>
    <row r="3881" spans="1:22" x14ac:dyDescent="0.25">
      <c r="A3881">
        <v>397192</v>
      </c>
      <c r="B3881">
        <v>36285</v>
      </c>
      <c r="C3881" t="s">
        <v>1203</v>
      </c>
      <c r="D3881" t="s">
        <v>10</v>
      </c>
      <c r="E3881">
        <v>1</v>
      </c>
      <c r="F3881" t="s">
        <v>11</v>
      </c>
      <c r="G3881">
        <v>1</v>
      </c>
      <c r="I3881" t="s">
        <v>685</v>
      </c>
      <c r="J3881" t="b">
        <f t="shared" si="60"/>
        <v>0</v>
      </c>
      <c r="N3881">
        <v>397380</v>
      </c>
      <c r="V3881">
        <v>78</v>
      </c>
    </row>
    <row r="3882" spans="1:22" x14ac:dyDescent="0.25">
      <c r="A3882">
        <v>397193</v>
      </c>
      <c r="B3882">
        <v>36286</v>
      </c>
      <c r="C3882" t="s">
        <v>1204</v>
      </c>
      <c r="D3882" t="s">
        <v>10</v>
      </c>
      <c r="E3882">
        <v>1</v>
      </c>
      <c r="F3882" t="s">
        <v>11</v>
      </c>
      <c r="G3882">
        <v>1</v>
      </c>
      <c r="I3882" t="s">
        <v>685</v>
      </c>
      <c r="J3882" t="b">
        <f t="shared" si="60"/>
        <v>0</v>
      </c>
      <c r="N3882">
        <v>397381</v>
      </c>
      <c r="V3882">
        <v>78</v>
      </c>
    </row>
    <row r="3883" spans="1:22" x14ac:dyDescent="0.25">
      <c r="A3883">
        <v>397194</v>
      </c>
      <c r="B3883">
        <v>36379</v>
      </c>
      <c r="C3883" t="s">
        <v>1205</v>
      </c>
      <c r="D3883" t="s">
        <v>10</v>
      </c>
      <c r="E3883">
        <v>3</v>
      </c>
      <c r="F3883" t="s">
        <v>11</v>
      </c>
      <c r="G3883">
        <v>1</v>
      </c>
      <c r="H3883" t="s">
        <v>141</v>
      </c>
      <c r="I3883" t="s">
        <v>685</v>
      </c>
      <c r="J3883" t="b">
        <f t="shared" si="60"/>
        <v>0</v>
      </c>
      <c r="N3883">
        <v>397382</v>
      </c>
      <c r="V3883">
        <v>78</v>
      </c>
    </row>
    <row r="3884" spans="1:22" x14ac:dyDescent="0.25">
      <c r="A3884">
        <v>397195</v>
      </c>
      <c r="B3884">
        <v>3760</v>
      </c>
      <c r="C3884" t="s">
        <v>716</v>
      </c>
      <c r="D3884" t="s">
        <v>10</v>
      </c>
      <c r="E3884">
        <v>1</v>
      </c>
      <c r="F3884" t="s">
        <v>11</v>
      </c>
      <c r="G3884">
        <v>1</v>
      </c>
      <c r="H3884" t="s">
        <v>717</v>
      </c>
      <c r="I3884" t="s">
        <v>685</v>
      </c>
      <c r="J3884" t="b">
        <f t="shared" si="60"/>
        <v>0</v>
      </c>
      <c r="N3884">
        <v>397383</v>
      </c>
      <c r="V3884">
        <v>78</v>
      </c>
    </row>
    <row r="3885" spans="1:22" x14ac:dyDescent="0.25">
      <c r="A3885">
        <v>397196</v>
      </c>
      <c r="B3885">
        <v>3820</v>
      </c>
      <c r="C3885" t="s">
        <v>1206</v>
      </c>
      <c r="D3885" t="s">
        <v>10</v>
      </c>
      <c r="E3885">
        <v>1</v>
      </c>
      <c r="F3885" t="s">
        <v>11</v>
      </c>
      <c r="G3885">
        <v>1</v>
      </c>
      <c r="H3885" t="s">
        <v>693</v>
      </c>
      <c r="I3885" t="s">
        <v>685</v>
      </c>
      <c r="J3885" t="b">
        <f t="shared" si="60"/>
        <v>0</v>
      </c>
      <c r="N3885">
        <v>397384</v>
      </c>
      <c r="V3885">
        <v>78</v>
      </c>
    </row>
    <row r="3886" spans="1:22" x14ac:dyDescent="0.25">
      <c r="A3886">
        <v>397197</v>
      </c>
      <c r="B3886">
        <v>3820</v>
      </c>
      <c r="C3886" t="s">
        <v>1206</v>
      </c>
      <c r="D3886" t="s">
        <v>10</v>
      </c>
      <c r="E3886">
        <v>1</v>
      </c>
      <c r="F3886" t="s">
        <v>11</v>
      </c>
      <c r="G3886">
        <v>1</v>
      </c>
      <c r="H3886" t="s">
        <v>693</v>
      </c>
      <c r="I3886" t="s">
        <v>685</v>
      </c>
      <c r="J3886" t="b">
        <f t="shared" si="60"/>
        <v>0</v>
      </c>
      <c r="N3886">
        <v>397385</v>
      </c>
      <c r="V3886">
        <v>78</v>
      </c>
    </row>
    <row r="3887" spans="1:22" x14ac:dyDescent="0.25">
      <c r="A3887">
        <v>397198</v>
      </c>
      <c r="B3887">
        <v>3820</v>
      </c>
      <c r="C3887" t="s">
        <v>1206</v>
      </c>
      <c r="D3887" t="s">
        <v>10</v>
      </c>
      <c r="E3887">
        <v>2</v>
      </c>
      <c r="F3887" t="s">
        <v>11</v>
      </c>
      <c r="G3887">
        <v>1</v>
      </c>
      <c r="H3887" t="s">
        <v>693</v>
      </c>
      <c r="I3887" t="s">
        <v>685</v>
      </c>
      <c r="J3887" t="b">
        <f t="shared" si="60"/>
        <v>0</v>
      </c>
      <c r="N3887">
        <v>397386</v>
      </c>
      <c r="V3887">
        <v>78</v>
      </c>
    </row>
    <row r="3888" spans="1:22" x14ac:dyDescent="0.25">
      <c r="A3888">
        <v>397199</v>
      </c>
      <c r="B3888">
        <v>5320</v>
      </c>
      <c r="C3888" t="s">
        <v>109</v>
      </c>
      <c r="D3888" t="s">
        <v>10</v>
      </c>
      <c r="E3888">
        <v>1</v>
      </c>
      <c r="F3888" t="s">
        <v>11</v>
      </c>
      <c r="G3888">
        <v>1</v>
      </c>
      <c r="H3888" t="s">
        <v>150</v>
      </c>
      <c r="I3888" t="s">
        <v>685</v>
      </c>
      <c r="J3888" t="b">
        <f t="shared" si="60"/>
        <v>0</v>
      </c>
      <c r="N3888">
        <v>397387</v>
      </c>
      <c r="V3888">
        <v>80</v>
      </c>
    </row>
    <row r="3889" spans="1:22" x14ac:dyDescent="0.25">
      <c r="A3889">
        <v>397200</v>
      </c>
      <c r="B3889">
        <v>5320</v>
      </c>
      <c r="C3889" t="s">
        <v>109</v>
      </c>
      <c r="D3889" t="s">
        <v>10</v>
      </c>
      <c r="E3889">
        <v>1</v>
      </c>
      <c r="F3889" t="s">
        <v>11</v>
      </c>
      <c r="G3889">
        <v>1</v>
      </c>
      <c r="H3889" t="s">
        <v>150</v>
      </c>
      <c r="I3889" t="s">
        <v>685</v>
      </c>
      <c r="J3889" t="b">
        <f t="shared" si="60"/>
        <v>0</v>
      </c>
      <c r="N3889">
        <v>397388</v>
      </c>
      <c r="V3889">
        <v>80</v>
      </c>
    </row>
    <row r="3890" spans="1:22" x14ac:dyDescent="0.25">
      <c r="A3890">
        <v>397201</v>
      </c>
      <c r="B3890">
        <v>5320</v>
      </c>
      <c r="C3890" t="s">
        <v>109</v>
      </c>
      <c r="D3890" t="s">
        <v>10</v>
      </c>
      <c r="E3890">
        <v>2</v>
      </c>
      <c r="F3890" t="s">
        <v>11</v>
      </c>
      <c r="G3890">
        <v>1</v>
      </c>
      <c r="H3890" t="s">
        <v>150</v>
      </c>
      <c r="I3890" t="s">
        <v>685</v>
      </c>
      <c r="J3890" t="b">
        <f t="shared" si="60"/>
        <v>0</v>
      </c>
      <c r="N3890">
        <v>397389</v>
      </c>
      <c r="V3890">
        <v>80</v>
      </c>
    </row>
    <row r="3891" spans="1:22" x14ac:dyDescent="0.25">
      <c r="A3891">
        <v>397202</v>
      </c>
      <c r="B3891">
        <v>5390</v>
      </c>
      <c r="C3891" t="s">
        <v>691</v>
      </c>
      <c r="D3891" t="s">
        <v>10</v>
      </c>
      <c r="E3891">
        <v>1</v>
      </c>
      <c r="F3891" t="s">
        <v>11</v>
      </c>
      <c r="G3891">
        <v>1</v>
      </c>
      <c r="H3891" t="s">
        <v>150</v>
      </c>
      <c r="I3891" t="s">
        <v>685</v>
      </c>
      <c r="J3891" t="b">
        <f t="shared" si="60"/>
        <v>0</v>
      </c>
      <c r="N3891">
        <v>397390</v>
      </c>
      <c r="V3891">
        <v>80</v>
      </c>
    </row>
    <row r="3892" spans="1:22" x14ac:dyDescent="0.25">
      <c r="A3892">
        <v>397203</v>
      </c>
      <c r="B3892">
        <v>55731</v>
      </c>
      <c r="C3892" t="s">
        <v>1207</v>
      </c>
      <c r="D3892" t="s">
        <v>10</v>
      </c>
      <c r="E3892">
        <v>1</v>
      </c>
      <c r="F3892" t="s">
        <v>11</v>
      </c>
      <c r="G3892">
        <v>1</v>
      </c>
      <c r="H3892" t="s">
        <v>222</v>
      </c>
      <c r="I3892" t="s">
        <v>685</v>
      </c>
      <c r="J3892" t="b">
        <f t="shared" si="60"/>
        <v>0</v>
      </c>
      <c r="N3892">
        <v>397391</v>
      </c>
      <c r="V3892">
        <v>80</v>
      </c>
    </row>
    <row r="3893" spans="1:22" x14ac:dyDescent="0.25">
      <c r="A3893">
        <v>397204</v>
      </c>
      <c r="B3893">
        <v>55830</v>
      </c>
      <c r="C3893" t="s">
        <v>1187</v>
      </c>
      <c r="D3893" t="s">
        <v>10</v>
      </c>
      <c r="E3893">
        <v>1</v>
      </c>
      <c r="F3893" t="s">
        <v>11</v>
      </c>
      <c r="G3893">
        <v>1</v>
      </c>
      <c r="H3893" t="s">
        <v>604</v>
      </c>
      <c r="I3893" t="s">
        <v>685</v>
      </c>
      <c r="J3893" t="b">
        <f t="shared" si="60"/>
        <v>0</v>
      </c>
      <c r="N3893">
        <v>397392</v>
      </c>
      <c r="V3893">
        <v>80</v>
      </c>
    </row>
    <row r="3894" spans="1:22" x14ac:dyDescent="0.25">
      <c r="A3894">
        <v>397205</v>
      </c>
      <c r="B3894">
        <v>5640</v>
      </c>
      <c r="C3894" t="s">
        <v>153</v>
      </c>
      <c r="D3894" t="s">
        <v>10</v>
      </c>
      <c r="E3894">
        <v>2</v>
      </c>
      <c r="F3894" t="s">
        <v>11</v>
      </c>
      <c r="G3894">
        <v>1</v>
      </c>
      <c r="H3894" t="s">
        <v>152</v>
      </c>
      <c r="I3894" t="s">
        <v>685</v>
      </c>
      <c r="J3894" t="b">
        <f t="shared" si="60"/>
        <v>0</v>
      </c>
      <c r="N3894">
        <v>397393</v>
      </c>
      <c r="V3894">
        <v>80</v>
      </c>
    </row>
    <row r="3895" spans="1:22" x14ac:dyDescent="0.25">
      <c r="A3895">
        <v>397206</v>
      </c>
      <c r="B3895">
        <v>5640</v>
      </c>
      <c r="C3895" t="s">
        <v>153</v>
      </c>
      <c r="D3895" t="s">
        <v>10</v>
      </c>
      <c r="E3895">
        <v>1</v>
      </c>
      <c r="F3895" t="s">
        <v>11</v>
      </c>
      <c r="G3895">
        <v>1</v>
      </c>
      <c r="H3895" t="s">
        <v>152</v>
      </c>
      <c r="I3895" t="s">
        <v>685</v>
      </c>
      <c r="J3895" t="b">
        <f t="shared" si="60"/>
        <v>0</v>
      </c>
      <c r="N3895">
        <v>397394</v>
      </c>
      <c r="V3895">
        <v>80</v>
      </c>
    </row>
    <row r="3896" spans="1:22" x14ac:dyDescent="0.25">
      <c r="A3896">
        <v>397207</v>
      </c>
      <c r="B3896" t="s">
        <v>1208</v>
      </c>
      <c r="C3896" t="s">
        <v>1209</v>
      </c>
      <c r="D3896" t="s">
        <v>10</v>
      </c>
      <c r="E3896">
        <v>2</v>
      </c>
      <c r="F3896" t="s">
        <v>11</v>
      </c>
      <c r="G3896">
        <v>1</v>
      </c>
      <c r="H3896" t="s">
        <v>32</v>
      </c>
      <c r="I3896" t="s">
        <v>685</v>
      </c>
      <c r="J3896" t="b">
        <f t="shared" si="60"/>
        <v>0</v>
      </c>
      <c r="N3896">
        <v>397395</v>
      </c>
      <c r="V3896">
        <v>80</v>
      </c>
    </row>
    <row r="3897" spans="1:22" x14ac:dyDescent="0.25">
      <c r="A3897">
        <v>397208</v>
      </c>
      <c r="B3897">
        <v>60232</v>
      </c>
      <c r="C3897" t="s">
        <v>1210</v>
      </c>
      <c r="D3897" t="s">
        <v>10</v>
      </c>
      <c r="E3897">
        <v>8</v>
      </c>
      <c r="F3897" t="s">
        <v>11</v>
      </c>
      <c r="G3897">
        <v>1</v>
      </c>
      <c r="H3897" t="s">
        <v>1211</v>
      </c>
      <c r="I3897" t="s">
        <v>685</v>
      </c>
      <c r="J3897" t="b">
        <f t="shared" si="60"/>
        <v>0</v>
      </c>
      <c r="N3897">
        <v>397396</v>
      </c>
      <c r="V3897">
        <v>80</v>
      </c>
    </row>
    <row r="3898" spans="1:22" x14ac:dyDescent="0.25">
      <c r="A3898">
        <v>397209</v>
      </c>
      <c r="B3898">
        <v>60330</v>
      </c>
      <c r="C3898" t="s">
        <v>1212</v>
      </c>
      <c r="D3898" t="s">
        <v>10</v>
      </c>
      <c r="E3898">
        <v>8</v>
      </c>
      <c r="F3898" t="s">
        <v>11</v>
      </c>
      <c r="G3898">
        <v>1</v>
      </c>
      <c r="I3898" t="s">
        <v>685</v>
      </c>
      <c r="J3898" t="b">
        <f t="shared" si="60"/>
        <v>0</v>
      </c>
      <c r="N3898">
        <v>397397</v>
      </c>
      <c r="V3898">
        <v>80</v>
      </c>
    </row>
    <row r="3899" spans="1:22" x14ac:dyDescent="0.25">
      <c r="A3899">
        <v>397210</v>
      </c>
      <c r="B3899">
        <v>6795</v>
      </c>
      <c r="C3899" t="s">
        <v>1213</v>
      </c>
      <c r="D3899" t="s">
        <v>10</v>
      </c>
      <c r="E3899">
        <v>1</v>
      </c>
      <c r="F3899" t="s">
        <v>11</v>
      </c>
      <c r="G3899">
        <v>1</v>
      </c>
      <c r="H3899" t="s">
        <v>155</v>
      </c>
      <c r="I3899" t="s">
        <v>685</v>
      </c>
      <c r="J3899" t="b">
        <f t="shared" si="60"/>
        <v>0</v>
      </c>
      <c r="N3899">
        <v>397398</v>
      </c>
      <c r="V3899">
        <v>81</v>
      </c>
    </row>
    <row r="3900" spans="1:22" x14ac:dyDescent="0.25">
      <c r="A3900">
        <v>397211</v>
      </c>
      <c r="B3900">
        <v>6795</v>
      </c>
      <c r="C3900" t="s">
        <v>1213</v>
      </c>
      <c r="D3900" t="s">
        <v>10</v>
      </c>
      <c r="E3900">
        <v>2</v>
      </c>
      <c r="F3900" t="s">
        <v>11</v>
      </c>
      <c r="G3900">
        <v>1</v>
      </c>
      <c r="H3900" t="s">
        <v>155</v>
      </c>
      <c r="I3900" t="s">
        <v>685</v>
      </c>
      <c r="J3900" t="b">
        <f t="shared" si="60"/>
        <v>0</v>
      </c>
      <c r="N3900">
        <v>397399</v>
      </c>
      <c r="V3900">
        <v>84</v>
      </c>
    </row>
    <row r="3901" spans="1:22" x14ac:dyDescent="0.25">
      <c r="A3901">
        <v>397212</v>
      </c>
      <c r="B3901">
        <v>7100</v>
      </c>
      <c r="C3901" t="s">
        <v>357</v>
      </c>
      <c r="D3901" t="s">
        <v>10</v>
      </c>
      <c r="E3901">
        <v>1</v>
      </c>
      <c r="F3901" t="s">
        <v>11</v>
      </c>
      <c r="G3901">
        <v>1</v>
      </c>
      <c r="H3901" t="s">
        <v>155</v>
      </c>
      <c r="I3901" t="s">
        <v>685</v>
      </c>
      <c r="J3901" t="b">
        <f t="shared" si="60"/>
        <v>0</v>
      </c>
      <c r="N3901">
        <v>397400</v>
      </c>
      <c r="V3901">
        <v>85</v>
      </c>
    </row>
    <row r="3902" spans="1:22" x14ac:dyDescent="0.25">
      <c r="A3902">
        <v>397213</v>
      </c>
      <c r="B3902">
        <v>7150</v>
      </c>
      <c r="C3902" t="s">
        <v>1214</v>
      </c>
      <c r="D3902" t="s">
        <v>10</v>
      </c>
      <c r="E3902">
        <v>1</v>
      </c>
      <c r="F3902" t="s">
        <v>11</v>
      </c>
      <c r="G3902">
        <v>1</v>
      </c>
      <c r="H3902" t="s">
        <v>155</v>
      </c>
      <c r="I3902" t="s">
        <v>685</v>
      </c>
      <c r="J3902" t="b">
        <f t="shared" si="60"/>
        <v>0</v>
      </c>
      <c r="N3902">
        <v>397401</v>
      </c>
      <c r="V3902">
        <v>85</v>
      </c>
    </row>
    <row r="3903" spans="1:22" x14ac:dyDescent="0.25">
      <c r="A3903">
        <v>397214</v>
      </c>
      <c r="B3903">
        <v>7410</v>
      </c>
      <c r="C3903" t="s">
        <v>96</v>
      </c>
      <c r="D3903" t="s">
        <v>10</v>
      </c>
      <c r="E3903">
        <v>2</v>
      </c>
      <c r="F3903" t="s">
        <v>11</v>
      </c>
      <c r="G3903">
        <v>1</v>
      </c>
      <c r="H3903" t="s">
        <v>20</v>
      </c>
      <c r="I3903" t="s">
        <v>685</v>
      </c>
      <c r="J3903" t="b">
        <f t="shared" si="60"/>
        <v>0</v>
      </c>
      <c r="N3903">
        <v>397402</v>
      </c>
      <c r="V3903">
        <v>86</v>
      </c>
    </row>
    <row r="3904" spans="1:22" x14ac:dyDescent="0.25">
      <c r="A3904">
        <v>397215</v>
      </c>
      <c r="B3904" t="s">
        <v>1215</v>
      </c>
      <c r="C3904" t="s">
        <v>1216</v>
      </c>
      <c r="D3904" t="s">
        <v>10</v>
      </c>
      <c r="E3904">
        <v>3</v>
      </c>
      <c r="F3904" t="s">
        <v>11</v>
      </c>
      <c r="G3904">
        <v>3</v>
      </c>
      <c r="H3904" t="s">
        <v>1217</v>
      </c>
      <c r="I3904" t="s">
        <v>685</v>
      </c>
      <c r="J3904" t="b">
        <f t="shared" si="60"/>
        <v>0</v>
      </c>
      <c r="N3904">
        <v>397403</v>
      </c>
      <c r="V3904">
        <v>86</v>
      </c>
    </row>
    <row r="3905" spans="1:22" x14ac:dyDescent="0.25">
      <c r="A3905">
        <v>397216</v>
      </c>
      <c r="B3905" t="s">
        <v>1218</v>
      </c>
      <c r="C3905" t="s">
        <v>1219</v>
      </c>
      <c r="D3905" t="s">
        <v>10</v>
      </c>
      <c r="E3905">
        <v>1</v>
      </c>
      <c r="F3905" t="s">
        <v>11</v>
      </c>
      <c r="G3905">
        <v>2</v>
      </c>
      <c r="I3905" t="s">
        <v>685</v>
      </c>
      <c r="J3905" t="b">
        <f t="shared" si="60"/>
        <v>0</v>
      </c>
      <c r="N3905">
        <v>397404</v>
      </c>
      <c r="V3905">
        <v>87</v>
      </c>
    </row>
    <row r="3906" spans="1:22" x14ac:dyDescent="0.25">
      <c r="A3906">
        <v>397217</v>
      </c>
      <c r="B3906">
        <v>2000</v>
      </c>
      <c r="C3906" t="s">
        <v>365</v>
      </c>
      <c r="D3906" t="s">
        <v>10</v>
      </c>
      <c r="E3906">
        <v>4</v>
      </c>
      <c r="F3906" t="s">
        <v>11</v>
      </c>
      <c r="G3906">
        <v>1</v>
      </c>
      <c r="H3906" t="s">
        <v>178</v>
      </c>
      <c r="I3906" t="s">
        <v>685</v>
      </c>
      <c r="J3906" t="b">
        <f t="shared" si="60"/>
        <v>0</v>
      </c>
      <c r="N3906">
        <v>397405</v>
      </c>
      <c r="V3906">
        <v>87</v>
      </c>
    </row>
    <row r="3907" spans="1:22" x14ac:dyDescent="0.25">
      <c r="A3907">
        <v>397218</v>
      </c>
      <c r="B3907">
        <v>20040</v>
      </c>
      <c r="C3907" t="s">
        <v>1128</v>
      </c>
      <c r="D3907" t="s">
        <v>10</v>
      </c>
      <c r="E3907">
        <v>2</v>
      </c>
      <c r="F3907" t="s">
        <v>11</v>
      </c>
      <c r="G3907">
        <v>1</v>
      </c>
      <c r="H3907" t="s">
        <v>20</v>
      </c>
      <c r="I3907" t="s">
        <v>685</v>
      </c>
      <c r="J3907" t="b">
        <f t="shared" si="60"/>
        <v>0</v>
      </c>
      <c r="N3907">
        <v>397406</v>
      </c>
      <c r="V3907">
        <v>87</v>
      </c>
    </row>
    <row r="3908" spans="1:22" x14ac:dyDescent="0.25">
      <c r="A3908">
        <v>397219</v>
      </c>
      <c r="B3908">
        <v>2010</v>
      </c>
      <c r="C3908" t="s">
        <v>1152</v>
      </c>
      <c r="D3908" t="s">
        <v>10</v>
      </c>
      <c r="E3908">
        <v>4</v>
      </c>
      <c r="F3908" t="s">
        <v>11</v>
      </c>
      <c r="G3908">
        <v>1</v>
      </c>
      <c r="H3908" t="s">
        <v>178</v>
      </c>
      <c r="I3908" t="s">
        <v>685</v>
      </c>
      <c r="J3908" t="b">
        <f t="shared" si="60"/>
        <v>0</v>
      </c>
      <c r="N3908">
        <v>397407</v>
      </c>
      <c r="V3908">
        <v>87</v>
      </c>
    </row>
    <row r="3909" spans="1:22" x14ac:dyDescent="0.25">
      <c r="A3909">
        <v>397220</v>
      </c>
      <c r="B3909">
        <v>2060</v>
      </c>
      <c r="C3909" t="s">
        <v>1220</v>
      </c>
      <c r="D3909" t="s">
        <v>10</v>
      </c>
      <c r="E3909">
        <v>2</v>
      </c>
      <c r="F3909" t="s">
        <v>11</v>
      </c>
      <c r="G3909">
        <v>1</v>
      </c>
      <c r="H3909" t="s">
        <v>356</v>
      </c>
      <c r="I3909" t="s">
        <v>685</v>
      </c>
      <c r="J3909" t="b">
        <f t="shared" si="60"/>
        <v>0</v>
      </c>
      <c r="N3909">
        <v>397408</v>
      </c>
      <c r="V3909">
        <v>88</v>
      </c>
    </row>
    <row r="3910" spans="1:22" x14ac:dyDescent="0.25">
      <c r="A3910">
        <v>397221</v>
      </c>
      <c r="B3910">
        <v>2120</v>
      </c>
      <c r="C3910" t="s">
        <v>1044</v>
      </c>
      <c r="D3910" t="s">
        <v>10</v>
      </c>
      <c r="E3910">
        <v>2</v>
      </c>
      <c r="F3910" t="s">
        <v>11</v>
      </c>
      <c r="G3910">
        <v>1</v>
      </c>
      <c r="I3910" t="s">
        <v>685</v>
      </c>
      <c r="J3910" t="b">
        <f t="shared" si="60"/>
        <v>0</v>
      </c>
      <c r="N3910">
        <v>397409</v>
      </c>
      <c r="V3910">
        <v>88</v>
      </c>
    </row>
    <row r="3911" spans="1:22" x14ac:dyDescent="0.25">
      <c r="A3911">
        <v>397222</v>
      </c>
      <c r="B3911">
        <v>2185</v>
      </c>
      <c r="C3911" t="s">
        <v>1124</v>
      </c>
      <c r="D3911" t="s">
        <v>10</v>
      </c>
      <c r="E3911">
        <v>2</v>
      </c>
      <c r="F3911" t="s">
        <v>11</v>
      </c>
      <c r="G3911">
        <v>1</v>
      </c>
      <c r="H3911" t="s">
        <v>324</v>
      </c>
      <c r="I3911" t="s">
        <v>685</v>
      </c>
      <c r="J3911" t="b">
        <f t="shared" si="60"/>
        <v>0</v>
      </c>
      <c r="N3911">
        <v>397410</v>
      </c>
      <c r="V3911">
        <v>88</v>
      </c>
    </row>
    <row r="3912" spans="1:22" x14ac:dyDescent="0.25">
      <c r="A3912">
        <v>397223</v>
      </c>
      <c r="B3912">
        <v>2215</v>
      </c>
      <c r="C3912" t="s">
        <v>1123</v>
      </c>
      <c r="D3912" t="s">
        <v>10</v>
      </c>
      <c r="E3912">
        <v>2</v>
      </c>
      <c r="F3912" t="s">
        <v>11</v>
      </c>
      <c r="G3912">
        <v>1</v>
      </c>
      <c r="H3912" t="s">
        <v>426</v>
      </c>
      <c r="I3912" t="s">
        <v>685</v>
      </c>
      <c r="J3912" t="b">
        <f t="shared" si="60"/>
        <v>0</v>
      </c>
      <c r="N3912">
        <v>397411</v>
      </c>
      <c r="V3912">
        <v>88</v>
      </c>
    </row>
    <row r="3913" spans="1:22" x14ac:dyDescent="0.25">
      <c r="A3913">
        <v>397224</v>
      </c>
      <c r="B3913">
        <v>2235</v>
      </c>
      <c r="C3913" t="s">
        <v>1221</v>
      </c>
      <c r="D3913" t="s">
        <v>10</v>
      </c>
      <c r="E3913">
        <v>2</v>
      </c>
      <c r="F3913" t="s">
        <v>11</v>
      </c>
      <c r="G3913">
        <v>1</v>
      </c>
      <c r="H3913" t="s">
        <v>426</v>
      </c>
      <c r="I3913" t="s">
        <v>685</v>
      </c>
      <c r="J3913" t="b">
        <f t="shared" si="60"/>
        <v>0</v>
      </c>
      <c r="N3913">
        <v>397412</v>
      </c>
      <c r="V3913">
        <v>88</v>
      </c>
    </row>
    <row r="3914" spans="1:22" x14ac:dyDescent="0.25">
      <c r="A3914">
        <v>397225</v>
      </c>
      <c r="B3914">
        <v>2245</v>
      </c>
      <c r="C3914" t="s">
        <v>1184</v>
      </c>
      <c r="D3914" t="s">
        <v>10</v>
      </c>
      <c r="E3914">
        <v>2</v>
      </c>
      <c r="F3914" t="s">
        <v>11</v>
      </c>
      <c r="G3914">
        <v>1</v>
      </c>
      <c r="H3914" t="s">
        <v>426</v>
      </c>
      <c r="I3914" t="s">
        <v>685</v>
      </c>
      <c r="J3914" t="b">
        <f t="shared" si="60"/>
        <v>0</v>
      </c>
      <c r="N3914">
        <v>397413</v>
      </c>
      <c r="V3914">
        <v>90</v>
      </c>
    </row>
    <row r="3915" spans="1:22" x14ac:dyDescent="0.25">
      <c r="A3915">
        <v>397226</v>
      </c>
      <c r="B3915">
        <v>2260</v>
      </c>
      <c r="C3915" t="s">
        <v>473</v>
      </c>
      <c r="D3915" t="s">
        <v>10</v>
      </c>
      <c r="E3915">
        <v>2</v>
      </c>
      <c r="F3915" t="s">
        <v>11</v>
      </c>
      <c r="G3915">
        <v>1</v>
      </c>
      <c r="H3915" t="s">
        <v>474</v>
      </c>
      <c r="I3915" t="s">
        <v>685</v>
      </c>
      <c r="J3915" t="b">
        <f t="shared" si="60"/>
        <v>0</v>
      </c>
      <c r="N3915">
        <v>397414</v>
      </c>
      <c r="V3915">
        <v>90</v>
      </c>
    </row>
    <row r="3916" spans="1:22" x14ac:dyDescent="0.25">
      <c r="A3916">
        <v>397227</v>
      </c>
      <c r="B3916">
        <v>2270</v>
      </c>
      <c r="C3916" t="s">
        <v>119</v>
      </c>
      <c r="D3916" t="s">
        <v>10</v>
      </c>
      <c r="E3916">
        <v>2</v>
      </c>
      <c r="F3916" t="s">
        <v>11</v>
      </c>
      <c r="G3916">
        <v>1</v>
      </c>
      <c r="H3916" t="s">
        <v>474</v>
      </c>
      <c r="I3916" t="s">
        <v>685</v>
      </c>
      <c r="J3916" t="b">
        <f t="shared" ref="J3916:J3979" si="61">A3916=A3915</f>
        <v>0</v>
      </c>
      <c r="N3916">
        <v>397415</v>
      </c>
      <c r="V3916">
        <v>90</v>
      </c>
    </row>
    <row r="3917" spans="1:22" x14ac:dyDescent="0.25">
      <c r="A3917">
        <v>397228</v>
      </c>
      <c r="B3917">
        <v>25400</v>
      </c>
      <c r="C3917" t="s">
        <v>1222</v>
      </c>
      <c r="D3917" t="s">
        <v>10</v>
      </c>
      <c r="E3917">
        <v>2</v>
      </c>
      <c r="F3917" t="s">
        <v>11</v>
      </c>
      <c r="G3917">
        <v>1</v>
      </c>
      <c r="I3917" t="s">
        <v>685</v>
      </c>
      <c r="J3917" t="b">
        <f t="shared" si="61"/>
        <v>0</v>
      </c>
      <c r="N3917">
        <v>397416</v>
      </c>
      <c r="V3917">
        <v>90</v>
      </c>
    </row>
    <row r="3918" spans="1:22" x14ac:dyDescent="0.25">
      <c r="A3918">
        <v>397229</v>
      </c>
      <c r="B3918">
        <v>40041</v>
      </c>
      <c r="C3918" t="s">
        <v>1223</v>
      </c>
      <c r="D3918" t="s">
        <v>10</v>
      </c>
      <c r="E3918">
        <v>1</v>
      </c>
      <c r="F3918" t="s">
        <v>11</v>
      </c>
      <c r="G3918">
        <v>1</v>
      </c>
      <c r="H3918" t="s">
        <v>293</v>
      </c>
      <c r="I3918" t="s">
        <v>685</v>
      </c>
      <c r="J3918" t="b">
        <f t="shared" si="61"/>
        <v>0</v>
      </c>
      <c r="N3918">
        <v>397417</v>
      </c>
      <c r="V3918">
        <v>90</v>
      </c>
    </row>
    <row r="3919" spans="1:22" x14ac:dyDescent="0.25">
      <c r="A3919">
        <v>397230</v>
      </c>
      <c r="B3919">
        <v>45163</v>
      </c>
      <c r="C3919" t="s">
        <v>348</v>
      </c>
      <c r="D3919" t="s">
        <v>10</v>
      </c>
      <c r="E3919">
        <v>1</v>
      </c>
      <c r="F3919" t="s">
        <v>11</v>
      </c>
      <c r="G3919">
        <v>1</v>
      </c>
      <c r="H3919" t="s">
        <v>38</v>
      </c>
      <c r="I3919" t="s">
        <v>685</v>
      </c>
      <c r="J3919" t="b">
        <f t="shared" si="61"/>
        <v>0</v>
      </c>
      <c r="N3919">
        <v>397418</v>
      </c>
      <c r="V3919">
        <v>90</v>
      </c>
    </row>
    <row r="3920" spans="1:22" x14ac:dyDescent="0.25">
      <c r="A3920">
        <v>397231</v>
      </c>
      <c r="B3920">
        <v>5330</v>
      </c>
      <c r="C3920" t="s">
        <v>684</v>
      </c>
      <c r="D3920" t="s">
        <v>10</v>
      </c>
      <c r="E3920">
        <v>4</v>
      </c>
      <c r="F3920" t="s">
        <v>11</v>
      </c>
      <c r="G3920">
        <v>1</v>
      </c>
      <c r="H3920" t="s">
        <v>150</v>
      </c>
      <c r="I3920" t="s">
        <v>685</v>
      </c>
      <c r="J3920" t="b">
        <f t="shared" si="61"/>
        <v>0</v>
      </c>
      <c r="N3920">
        <v>397419</v>
      </c>
      <c r="V3920">
        <v>90</v>
      </c>
    </row>
    <row r="3921" spans="1:22" x14ac:dyDescent="0.25">
      <c r="A3921">
        <v>397232</v>
      </c>
      <c r="B3921">
        <v>55615</v>
      </c>
      <c r="C3921" t="s">
        <v>1224</v>
      </c>
      <c r="D3921" t="s">
        <v>10</v>
      </c>
      <c r="E3921">
        <v>2</v>
      </c>
      <c r="F3921" t="s">
        <v>11</v>
      </c>
      <c r="G3921">
        <v>1</v>
      </c>
      <c r="H3921" t="s">
        <v>604</v>
      </c>
      <c r="I3921" t="s">
        <v>685</v>
      </c>
      <c r="J3921" t="b">
        <f t="shared" si="61"/>
        <v>0</v>
      </c>
      <c r="N3921">
        <v>397420</v>
      </c>
      <c r="V3921">
        <v>90</v>
      </c>
    </row>
    <row r="3922" spans="1:22" x14ac:dyDescent="0.25">
      <c r="A3922">
        <v>397233</v>
      </c>
      <c r="B3922">
        <v>6710</v>
      </c>
      <c r="C3922" t="s">
        <v>167</v>
      </c>
      <c r="D3922" t="s">
        <v>10</v>
      </c>
      <c r="E3922">
        <v>2</v>
      </c>
      <c r="F3922" t="s">
        <v>11</v>
      </c>
      <c r="G3922">
        <v>1</v>
      </c>
      <c r="I3922" t="s">
        <v>685</v>
      </c>
      <c r="J3922" t="b">
        <f t="shared" si="61"/>
        <v>0</v>
      </c>
      <c r="N3922">
        <v>397421</v>
      </c>
      <c r="V3922">
        <v>91</v>
      </c>
    </row>
    <row r="3923" spans="1:22" x14ac:dyDescent="0.25">
      <c r="A3923">
        <v>397234</v>
      </c>
      <c r="B3923">
        <v>7280</v>
      </c>
      <c r="C3923" t="s">
        <v>1225</v>
      </c>
      <c r="D3923" t="s">
        <v>10</v>
      </c>
      <c r="E3923">
        <v>3</v>
      </c>
      <c r="F3923" t="s">
        <v>11</v>
      </c>
      <c r="G3923">
        <v>1</v>
      </c>
      <c r="H3923" t="s">
        <v>20</v>
      </c>
      <c r="I3923" t="s">
        <v>685</v>
      </c>
      <c r="J3923" t="b">
        <f t="shared" si="61"/>
        <v>0</v>
      </c>
      <c r="N3923">
        <v>397422</v>
      </c>
      <c r="V3923">
        <v>92</v>
      </c>
    </row>
    <row r="3924" spans="1:22" x14ac:dyDescent="0.25">
      <c r="A3924">
        <v>397235</v>
      </c>
      <c r="B3924">
        <v>7410</v>
      </c>
      <c r="C3924" t="s">
        <v>96</v>
      </c>
      <c r="D3924" t="s">
        <v>10</v>
      </c>
      <c r="E3924">
        <v>2</v>
      </c>
      <c r="F3924" t="s">
        <v>11</v>
      </c>
      <c r="G3924">
        <v>1</v>
      </c>
      <c r="H3924" t="s">
        <v>20</v>
      </c>
      <c r="I3924" t="s">
        <v>685</v>
      </c>
      <c r="J3924" t="b">
        <f t="shared" si="61"/>
        <v>0</v>
      </c>
      <c r="N3924">
        <v>397423</v>
      </c>
      <c r="V3924">
        <v>93</v>
      </c>
    </row>
    <row r="3925" spans="1:22" x14ac:dyDescent="0.25">
      <c r="A3925">
        <v>397236</v>
      </c>
      <c r="B3925">
        <v>101000</v>
      </c>
      <c r="C3925" t="s">
        <v>302</v>
      </c>
      <c r="D3925" t="s">
        <v>10</v>
      </c>
      <c r="E3925">
        <v>2</v>
      </c>
      <c r="F3925" t="s">
        <v>11</v>
      </c>
      <c r="G3925">
        <v>1</v>
      </c>
      <c r="H3925" t="s">
        <v>303</v>
      </c>
      <c r="I3925" t="s">
        <v>685</v>
      </c>
      <c r="J3925" t="b">
        <f t="shared" si="61"/>
        <v>0</v>
      </c>
      <c r="N3925">
        <v>397424</v>
      </c>
      <c r="V3925">
        <v>94</v>
      </c>
    </row>
    <row r="3926" spans="1:22" x14ac:dyDescent="0.25">
      <c r="A3926">
        <v>397237</v>
      </c>
      <c r="B3926">
        <v>101201</v>
      </c>
      <c r="C3926" t="s">
        <v>940</v>
      </c>
      <c r="D3926" t="s">
        <v>10</v>
      </c>
      <c r="E3926">
        <v>2</v>
      </c>
      <c r="F3926" t="s">
        <v>11</v>
      </c>
      <c r="G3926">
        <v>1</v>
      </c>
      <c r="H3926" t="s">
        <v>303</v>
      </c>
      <c r="I3926" t="s">
        <v>685</v>
      </c>
      <c r="J3926" t="b">
        <f t="shared" si="61"/>
        <v>0</v>
      </c>
      <c r="N3926">
        <v>397425</v>
      </c>
      <c r="V3926">
        <v>94</v>
      </c>
    </row>
    <row r="3927" spans="1:22" x14ac:dyDescent="0.25">
      <c r="A3927">
        <v>397238</v>
      </c>
      <c r="B3927">
        <v>101251</v>
      </c>
      <c r="C3927" t="s">
        <v>1170</v>
      </c>
      <c r="D3927" t="s">
        <v>10</v>
      </c>
      <c r="E3927">
        <v>2</v>
      </c>
      <c r="F3927" t="s">
        <v>11</v>
      </c>
      <c r="G3927">
        <v>1</v>
      </c>
      <c r="H3927" t="s">
        <v>303</v>
      </c>
      <c r="I3927" t="s">
        <v>685</v>
      </c>
      <c r="J3927" t="b">
        <f t="shared" si="61"/>
        <v>0</v>
      </c>
      <c r="N3927">
        <v>397426</v>
      </c>
      <c r="V3927">
        <v>94</v>
      </c>
    </row>
    <row r="3928" spans="1:22" x14ac:dyDescent="0.25">
      <c r="A3928">
        <v>397239</v>
      </c>
      <c r="B3928">
        <v>101351</v>
      </c>
      <c r="C3928" t="s">
        <v>1144</v>
      </c>
      <c r="D3928" t="s">
        <v>10</v>
      </c>
      <c r="E3928">
        <v>2</v>
      </c>
      <c r="F3928" t="s">
        <v>11</v>
      </c>
      <c r="G3928">
        <v>1</v>
      </c>
      <c r="H3928" t="s">
        <v>307</v>
      </c>
      <c r="I3928" t="s">
        <v>685</v>
      </c>
      <c r="J3928" t="b">
        <f t="shared" si="61"/>
        <v>0</v>
      </c>
      <c r="N3928">
        <v>397427</v>
      </c>
      <c r="V3928">
        <v>94</v>
      </c>
    </row>
    <row r="3929" spans="1:22" x14ac:dyDescent="0.25">
      <c r="A3929">
        <v>397240</v>
      </c>
      <c r="B3929">
        <v>101381</v>
      </c>
      <c r="C3929" t="s">
        <v>444</v>
      </c>
      <c r="D3929" t="s">
        <v>10</v>
      </c>
      <c r="E3929">
        <v>1</v>
      </c>
      <c r="F3929" t="s">
        <v>11</v>
      </c>
      <c r="G3929">
        <v>1</v>
      </c>
      <c r="H3929" t="s">
        <v>163</v>
      </c>
      <c r="I3929" t="s">
        <v>685</v>
      </c>
      <c r="J3929" t="b">
        <f t="shared" si="61"/>
        <v>0</v>
      </c>
      <c r="N3929">
        <v>397428</v>
      </c>
      <c r="V3929">
        <v>94</v>
      </c>
    </row>
    <row r="3930" spans="1:22" x14ac:dyDescent="0.25">
      <c r="A3930">
        <v>397241</v>
      </c>
      <c r="B3930">
        <v>101426</v>
      </c>
      <c r="C3930" t="s">
        <v>1226</v>
      </c>
      <c r="D3930" t="s">
        <v>10</v>
      </c>
      <c r="E3930">
        <v>2</v>
      </c>
      <c r="F3930" t="s">
        <v>11</v>
      </c>
      <c r="G3930">
        <v>1</v>
      </c>
      <c r="I3930" t="s">
        <v>685</v>
      </c>
      <c r="J3930" t="b">
        <f t="shared" si="61"/>
        <v>0</v>
      </c>
      <c r="N3930">
        <v>397429</v>
      </c>
      <c r="V3930">
        <v>94</v>
      </c>
    </row>
    <row r="3931" spans="1:22" x14ac:dyDescent="0.25">
      <c r="A3931">
        <v>397242</v>
      </c>
      <c r="B3931">
        <v>101434</v>
      </c>
      <c r="C3931" t="s">
        <v>491</v>
      </c>
      <c r="D3931" t="s">
        <v>10</v>
      </c>
      <c r="E3931">
        <v>4</v>
      </c>
      <c r="F3931" t="s">
        <v>11</v>
      </c>
      <c r="G3931">
        <v>1</v>
      </c>
      <c r="H3931" t="s">
        <v>303</v>
      </c>
      <c r="I3931" t="s">
        <v>685</v>
      </c>
      <c r="J3931" t="b">
        <f t="shared" si="61"/>
        <v>0</v>
      </c>
      <c r="N3931">
        <v>397430</v>
      </c>
      <c r="V3931">
        <v>94</v>
      </c>
    </row>
    <row r="3932" spans="1:22" x14ac:dyDescent="0.25">
      <c r="A3932">
        <v>397243</v>
      </c>
      <c r="B3932">
        <v>101473</v>
      </c>
      <c r="C3932" t="s">
        <v>1145</v>
      </c>
      <c r="D3932" t="s">
        <v>10</v>
      </c>
      <c r="E3932">
        <v>2</v>
      </c>
      <c r="F3932" t="s">
        <v>11</v>
      </c>
      <c r="G3932">
        <v>1</v>
      </c>
      <c r="H3932" t="s">
        <v>307</v>
      </c>
      <c r="I3932" t="s">
        <v>685</v>
      </c>
      <c r="J3932" t="b">
        <f t="shared" si="61"/>
        <v>0</v>
      </c>
      <c r="N3932">
        <v>397431</v>
      </c>
      <c r="V3932">
        <v>94</v>
      </c>
    </row>
    <row r="3933" spans="1:22" x14ac:dyDescent="0.25">
      <c r="A3933">
        <v>397244</v>
      </c>
      <c r="B3933">
        <v>101481</v>
      </c>
      <c r="C3933" t="s">
        <v>552</v>
      </c>
      <c r="D3933" t="s">
        <v>10</v>
      </c>
      <c r="E3933">
        <v>1</v>
      </c>
      <c r="F3933" t="s">
        <v>11</v>
      </c>
      <c r="G3933">
        <v>1</v>
      </c>
      <c r="H3933" t="s">
        <v>307</v>
      </c>
      <c r="I3933" t="s">
        <v>685</v>
      </c>
      <c r="J3933" t="b">
        <f t="shared" si="61"/>
        <v>0</v>
      </c>
      <c r="N3933">
        <v>397432</v>
      </c>
      <c r="V3933">
        <v>94</v>
      </c>
    </row>
    <row r="3934" spans="1:22" x14ac:dyDescent="0.25">
      <c r="A3934">
        <v>397245</v>
      </c>
      <c r="B3934">
        <v>101534</v>
      </c>
      <c r="C3934" t="s">
        <v>886</v>
      </c>
      <c r="D3934" t="s">
        <v>10</v>
      </c>
      <c r="E3934">
        <v>1</v>
      </c>
      <c r="F3934" t="s">
        <v>11</v>
      </c>
      <c r="G3934">
        <v>1</v>
      </c>
      <c r="H3934" t="s">
        <v>303</v>
      </c>
      <c r="I3934" t="s">
        <v>685</v>
      </c>
      <c r="J3934" t="b">
        <f t="shared" si="61"/>
        <v>0</v>
      </c>
      <c r="N3934">
        <v>397433</v>
      </c>
      <c r="V3934">
        <v>94</v>
      </c>
    </row>
    <row r="3935" spans="1:22" x14ac:dyDescent="0.25">
      <c r="A3935">
        <v>397246</v>
      </c>
      <c r="B3935">
        <v>101566</v>
      </c>
      <c r="C3935" t="s">
        <v>687</v>
      </c>
      <c r="D3935" t="s">
        <v>10</v>
      </c>
      <c r="E3935">
        <v>2</v>
      </c>
      <c r="F3935" t="s">
        <v>11</v>
      </c>
      <c r="G3935">
        <v>1</v>
      </c>
      <c r="I3935" t="s">
        <v>685</v>
      </c>
      <c r="J3935" t="b">
        <f t="shared" si="61"/>
        <v>0</v>
      </c>
      <c r="N3935">
        <v>397434</v>
      </c>
      <c r="V3935">
        <v>95</v>
      </c>
    </row>
    <row r="3936" spans="1:22" x14ac:dyDescent="0.25">
      <c r="A3936">
        <v>397247</v>
      </c>
      <c r="B3936">
        <v>101589</v>
      </c>
      <c r="C3936" t="s">
        <v>1146</v>
      </c>
      <c r="D3936" t="s">
        <v>10</v>
      </c>
      <c r="E3936">
        <v>1</v>
      </c>
      <c r="F3936" t="s">
        <v>11</v>
      </c>
      <c r="G3936">
        <v>1</v>
      </c>
      <c r="H3936" t="s">
        <v>303</v>
      </c>
      <c r="I3936" t="s">
        <v>685</v>
      </c>
      <c r="J3936" t="b">
        <f t="shared" si="61"/>
        <v>0</v>
      </c>
      <c r="N3936">
        <v>397435</v>
      </c>
      <c r="V3936">
        <v>95</v>
      </c>
    </row>
    <row r="3937" spans="1:22" x14ac:dyDescent="0.25">
      <c r="A3937">
        <v>397248</v>
      </c>
      <c r="B3937">
        <v>115030</v>
      </c>
      <c r="C3937" t="s">
        <v>308</v>
      </c>
      <c r="D3937" t="s">
        <v>10</v>
      </c>
      <c r="E3937">
        <v>8</v>
      </c>
      <c r="F3937" t="s">
        <v>11</v>
      </c>
      <c r="G3937">
        <v>1</v>
      </c>
      <c r="H3937" t="s">
        <v>163</v>
      </c>
      <c r="I3937" t="s">
        <v>685</v>
      </c>
      <c r="J3937" t="b">
        <f t="shared" si="61"/>
        <v>0</v>
      </c>
      <c r="N3937">
        <v>397436</v>
      </c>
      <c r="V3937">
        <v>95</v>
      </c>
    </row>
    <row r="3938" spans="1:22" x14ac:dyDescent="0.25">
      <c r="A3938">
        <v>397249</v>
      </c>
      <c r="B3938">
        <v>115030</v>
      </c>
      <c r="C3938" t="s">
        <v>308</v>
      </c>
      <c r="D3938" t="s">
        <v>10</v>
      </c>
      <c r="E3938">
        <v>2</v>
      </c>
      <c r="F3938" t="s">
        <v>11</v>
      </c>
      <c r="G3938">
        <v>1</v>
      </c>
      <c r="H3938" t="s">
        <v>163</v>
      </c>
      <c r="I3938" t="s">
        <v>685</v>
      </c>
      <c r="J3938" t="b">
        <f t="shared" si="61"/>
        <v>0</v>
      </c>
      <c r="N3938">
        <v>397437</v>
      </c>
      <c r="V3938">
        <v>95</v>
      </c>
    </row>
    <row r="3939" spans="1:22" x14ac:dyDescent="0.25">
      <c r="A3939">
        <v>397250</v>
      </c>
      <c r="B3939">
        <v>115040</v>
      </c>
      <c r="C3939" t="s">
        <v>162</v>
      </c>
      <c r="D3939" t="s">
        <v>10</v>
      </c>
      <c r="E3939">
        <v>4</v>
      </c>
      <c r="F3939" t="s">
        <v>11</v>
      </c>
      <c r="G3939">
        <v>1</v>
      </c>
      <c r="H3939" t="s">
        <v>163</v>
      </c>
      <c r="I3939" t="s">
        <v>685</v>
      </c>
      <c r="J3939" t="b">
        <f t="shared" si="61"/>
        <v>0</v>
      </c>
      <c r="N3939">
        <v>397438</v>
      </c>
      <c r="V3939">
        <v>95</v>
      </c>
    </row>
    <row r="3940" spans="1:22" x14ac:dyDescent="0.25">
      <c r="A3940">
        <v>397251</v>
      </c>
      <c r="B3940">
        <v>125150</v>
      </c>
      <c r="C3940" t="s">
        <v>1169</v>
      </c>
      <c r="D3940" t="s">
        <v>10</v>
      </c>
      <c r="E3940">
        <v>1</v>
      </c>
      <c r="F3940" t="s">
        <v>11</v>
      </c>
      <c r="G3940">
        <v>1</v>
      </c>
      <c r="H3940" t="s">
        <v>963</v>
      </c>
      <c r="I3940" t="s">
        <v>685</v>
      </c>
      <c r="J3940" t="b">
        <f t="shared" si="61"/>
        <v>0</v>
      </c>
      <c r="N3940">
        <v>397439</v>
      </c>
      <c r="V3940">
        <v>95</v>
      </c>
    </row>
    <row r="3941" spans="1:22" x14ac:dyDescent="0.25">
      <c r="A3941">
        <v>397252</v>
      </c>
      <c r="B3941">
        <v>128010</v>
      </c>
      <c r="C3941" t="s">
        <v>1227</v>
      </c>
      <c r="D3941" t="s">
        <v>10</v>
      </c>
      <c r="E3941">
        <v>1</v>
      </c>
      <c r="F3941" t="s">
        <v>11</v>
      </c>
      <c r="G3941">
        <v>1</v>
      </c>
      <c r="H3941" t="s">
        <v>24</v>
      </c>
      <c r="I3941" t="s">
        <v>685</v>
      </c>
      <c r="J3941" t="b">
        <f t="shared" si="61"/>
        <v>0</v>
      </c>
      <c r="N3941">
        <v>397440</v>
      </c>
      <c r="V3941">
        <v>96</v>
      </c>
    </row>
    <row r="3942" spans="1:22" x14ac:dyDescent="0.25">
      <c r="A3942">
        <v>397253</v>
      </c>
      <c r="B3942">
        <v>128010</v>
      </c>
      <c r="C3942" t="s">
        <v>1227</v>
      </c>
      <c r="D3942" t="s">
        <v>10</v>
      </c>
      <c r="E3942">
        <v>1</v>
      </c>
      <c r="F3942" t="s">
        <v>11</v>
      </c>
      <c r="G3942">
        <v>1</v>
      </c>
      <c r="H3942" t="s">
        <v>24</v>
      </c>
      <c r="I3942" t="s">
        <v>685</v>
      </c>
      <c r="J3942" t="b">
        <f t="shared" si="61"/>
        <v>0</v>
      </c>
      <c r="N3942">
        <v>397441</v>
      </c>
      <c r="V3942">
        <v>96</v>
      </c>
    </row>
    <row r="3943" spans="1:22" x14ac:dyDescent="0.25">
      <c r="A3943">
        <v>397254</v>
      </c>
      <c r="B3943">
        <v>128015</v>
      </c>
      <c r="C3943" t="s">
        <v>1228</v>
      </c>
      <c r="D3943" t="s">
        <v>10</v>
      </c>
      <c r="E3943">
        <v>2</v>
      </c>
      <c r="F3943" t="s">
        <v>11</v>
      </c>
      <c r="G3943">
        <v>1</v>
      </c>
      <c r="H3943" t="s">
        <v>24</v>
      </c>
      <c r="I3943" t="s">
        <v>685</v>
      </c>
      <c r="J3943" t="b">
        <f t="shared" si="61"/>
        <v>0</v>
      </c>
      <c r="N3943">
        <v>397442</v>
      </c>
      <c r="V3943">
        <v>96</v>
      </c>
    </row>
    <row r="3944" spans="1:22" x14ac:dyDescent="0.25">
      <c r="A3944">
        <v>397255</v>
      </c>
      <c r="B3944">
        <v>15040</v>
      </c>
      <c r="C3944" t="s">
        <v>100</v>
      </c>
      <c r="D3944" t="s">
        <v>10</v>
      </c>
      <c r="E3944">
        <v>4</v>
      </c>
      <c r="F3944" t="s">
        <v>11</v>
      </c>
      <c r="G3944">
        <v>1</v>
      </c>
      <c r="H3944" t="s">
        <v>101</v>
      </c>
      <c r="I3944" t="s">
        <v>685</v>
      </c>
      <c r="J3944" t="b">
        <f t="shared" si="61"/>
        <v>0</v>
      </c>
      <c r="N3944">
        <v>397443</v>
      </c>
      <c r="V3944">
        <v>99</v>
      </c>
    </row>
    <row r="3945" spans="1:22" x14ac:dyDescent="0.25">
      <c r="A3945">
        <v>397256</v>
      </c>
      <c r="B3945">
        <v>15040</v>
      </c>
      <c r="C3945" t="s">
        <v>100</v>
      </c>
      <c r="D3945" t="s">
        <v>10</v>
      </c>
      <c r="E3945">
        <v>5</v>
      </c>
      <c r="F3945" t="s">
        <v>11</v>
      </c>
      <c r="G3945">
        <v>1</v>
      </c>
      <c r="H3945" t="s">
        <v>101</v>
      </c>
      <c r="I3945" t="s">
        <v>685</v>
      </c>
      <c r="J3945" t="b">
        <f t="shared" si="61"/>
        <v>0</v>
      </c>
      <c r="N3945">
        <v>397444</v>
      </c>
      <c r="V3945">
        <v>99</v>
      </c>
    </row>
    <row r="3946" spans="1:22" x14ac:dyDescent="0.25">
      <c r="A3946">
        <v>397257</v>
      </c>
      <c r="B3946">
        <v>15040</v>
      </c>
      <c r="C3946" t="s">
        <v>100</v>
      </c>
      <c r="D3946" t="s">
        <v>10</v>
      </c>
      <c r="E3946">
        <v>6</v>
      </c>
      <c r="F3946" t="s">
        <v>11</v>
      </c>
      <c r="G3946">
        <v>1</v>
      </c>
      <c r="H3946" t="s">
        <v>101</v>
      </c>
      <c r="I3946" t="s">
        <v>685</v>
      </c>
      <c r="J3946" t="b">
        <f t="shared" si="61"/>
        <v>0</v>
      </c>
      <c r="N3946">
        <v>397445</v>
      </c>
      <c r="V3946">
        <v>99</v>
      </c>
    </row>
    <row r="3947" spans="1:22" x14ac:dyDescent="0.25">
      <c r="A3947">
        <v>397258</v>
      </c>
      <c r="B3947">
        <v>15040</v>
      </c>
      <c r="C3947" t="s">
        <v>100</v>
      </c>
      <c r="D3947" t="s">
        <v>10</v>
      </c>
      <c r="E3947">
        <v>3</v>
      </c>
      <c r="F3947" t="s">
        <v>11</v>
      </c>
      <c r="G3947">
        <v>1</v>
      </c>
      <c r="H3947" t="s">
        <v>101</v>
      </c>
      <c r="I3947" t="s">
        <v>685</v>
      </c>
      <c r="J3947" t="b">
        <f t="shared" si="61"/>
        <v>0</v>
      </c>
      <c r="N3947">
        <v>397446</v>
      </c>
      <c r="V3947">
        <v>99</v>
      </c>
    </row>
    <row r="3948" spans="1:22" x14ac:dyDescent="0.25">
      <c r="A3948">
        <v>397259</v>
      </c>
      <c r="B3948">
        <v>15040</v>
      </c>
      <c r="C3948" t="s">
        <v>100</v>
      </c>
      <c r="D3948" t="s">
        <v>10</v>
      </c>
      <c r="E3948">
        <v>3</v>
      </c>
      <c r="F3948" t="s">
        <v>11</v>
      </c>
      <c r="G3948">
        <v>1</v>
      </c>
      <c r="H3948" t="s">
        <v>101</v>
      </c>
      <c r="I3948" t="s">
        <v>685</v>
      </c>
      <c r="J3948" t="b">
        <f t="shared" si="61"/>
        <v>0</v>
      </c>
      <c r="N3948">
        <v>397447</v>
      </c>
      <c r="V3948">
        <v>99</v>
      </c>
    </row>
    <row r="3949" spans="1:22" x14ac:dyDescent="0.25">
      <c r="A3949">
        <v>397260</v>
      </c>
      <c r="B3949">
        <v>15040</v>
      </c>
      <c r="C3949" t="s">
        <v>100</v>
      </c>
      <c r="D3949" t="s">
        <v>10</v>
      </c>
      <c r="E3949">
        <v>5</v>
      </c>
      <c r="F3949" t="s">
        <v>11</v>
      </c>
      <c r="G3949">
        <v>1</v>
      </c>
      <c r="H3949" t="s">
        <v>101</v>
      </c>
      <c r="I3949" t="s">
        <v>685</v>
      </c>
      <c r="J3949" t="b">
        <f t="shared" si="61"/>
        <v>0</v>
      </c>
      <c r="N3949">
        <v>397448</v>
      </c>
      <c r="V3949">
        <v>99</v>
      </c>
    </row>
    <row r="3950" spans="1:22" x14ac:dyDescent="0.25">
      <c r="A3950">
        <v>397261</v>
      </c>
      <c r="B3950">
        <v>15112</v>
      </c>
      <c r="C3950" t="s">
        <v>1191</v>
      </c>
      <c r="D3950" t="s">
        <v>10</v>
      </c>
      <c r="E3950">
        <v>4</v>
      </c>
      <c r="F3950" t="s">
        <v>11</v>
      </c>
      <c r="G3950">
        <v>1</v>
      </c>
      <c r="H3950" t="s">
        <v>101</v>
      </c>
      <c r="I3950" t="s">
        <v>685</v>
      </c>
      <c r="J3950" t="b">
        <f t="shared" si="61"/>
        <v>0</v>
      </c>
      <c r="N3950">
        <v>397449</v>
      </c>
      <c r="V3950">
        <v>100</v>
      </c>
    </row>
    <row r="3951" spans="1:22" x14ac:dyDescent="0.25">
      <c r="A3951">
        <v>397262</v>
      </c>
      <c r="B3951">
        <v>15630</v>
      </c>
      <c r="C3951" t="s">
        <v>1229</v>
      </c>
      <c r="D3951" t="s">
        <v>10</v>
      </c>
      <c r="E3951">
        <v>5</v>
      </c>
      <c r="F3951" t="s">
        <v>11</v>
      </c>
      <c r="G3951">
        <v>1</v>
      </c>
      <c r="H3951" t="s">
        <v>20</v>
      </c>
      <c r="I3951" t="s">
        <v>685</v>
      </c>
      <c r="J3951" t="b">
        <f t="shared" si="61"/>
        <v>0</v>
      </c>
      <c r="N3951">
        <v>397450</v>
      </c>
      <c r="V3951">
        <v>100</v>
      </c>
    </row>
    <row r="3952" spans="1:22" x14ac:dyDescent="0.25">
      <c r="A3952">
        <v>397263</v>
      </c>
      <c r="B3952">
        <v>15640</v>
      </c>
      <c r="C3952" t="s">
        <v>1230</v>
      </c>
      <c r="D3952" t="s">
        <v>10</v>
      </c>
      <c r="E3952">
        <v>5</v>
      </c>
      <c r="F3952" t="s">
        <v>11</v>
      </c>
      <c r="G3952">
        <v>1</v>
      </c>
      <c r="H3952" t="s">
        <v>20</v>
      </c>
      <c r="I3952" t="s">
        <v>685</v>
      </c>
      <c r="J3952" t="b">
        <f t="shared" si="61"/>
        <v>0</v>
      </c>
      <c r="N3952">
        <v>397451</v>
      </c>
      <c r="V3952">
        <v>100</v>
      </c>
    </row>
    <row r="3953" spans="1:22" x14ac:dyDescent="0.25">
      <c r="A3953">
        <v>397264</v>
      </c>
      <c r="B3953">
        <v>15685</v>
      </c>
      <c r="C3953" t="s">
        <v>1231</v>
      </c>
      <c r="D3953" t="s">
        <v>10</v>
      </c>
      <c r="E3953">
        <v>1</v>
      </c>
      <c r="F3953" t="s">
        <v>11</v>
      </c>
      <c r="G3953">
        <v>1</v>
      </c>
      <c r="H3953" t="s">
        <v>20</v>
      </c>
      <c r="I3953" t="s">
        <v>685</v>
      </c>
      <c r="J3953" t="b">
        <f t="shared" si="61"/>
        <v>0</v>
      </c>
      <c r="N3953">
        <v>397452</v>
      </c>
      <c r="V3953">
        <v>100</v>
      </c>
    </row>
    <row r="3954" spans="1:22" x14ac:dyDescent="0.25">
      <c r="A3954">
        <v>397265</v>
      </c>
      <c r="B3954">
        <v>15950</v>
      </c>
      <c r="C3954" t="s">
        <v>1232</v>
      </c>
      <c r="D3954" t="s">
        <v>10</v>
      </c>
      <c r="E3954">
        <v>2</v>
      </c>
      <c r="F3954" t="s">
        <v>11</v>
      </c>
      <c r="G3954">
        <v>1</v>
      </c>
      <c r="H3954" t="s">
        <v>204</v>
      </c>
      <c r="I3954" t="s">
        <v>685</v>
      </c>
      <c r="J3954" t="b">
        <f t="shared" si="61"/>
        <v>0</v>
      </c>
      <c r="N3954">
        <v>397453</v>
      </c>
      <c r="V3954">
        <v>100</v>
      </c>
    </row>
    <row r="3955" spans="1:22" x14ac:dyDescent="0.25">
      <c r="A3955">
        <v>397266</v>
      </c>
      <c r="B3955">
        <v>1995</v>
      </c>
      <c r="C3955" t="s">
        <v>697</v>
      </c>
      <c r="D3955" t="s">
        <v>10</v>
      </c>
      <c r="E3955">
        <v>4</v>
      </c>
      <c r="F3955" t="s">
        <v>11</v>
      </c>
      <c r="G3955">
        <v>1</v>
      </c>
      <c r="H3955" t="s">
        <v>178</v>
      </c>
      <c r="I3955" t="s">
        <v>685</v>
      </c>
      <c r="J3955" t="b">
        <f t="shared" si="61"/>
        <v>0</v>
      </c>
      <c r="N3955">
        <v>397454</v>
      </c>
      <c r="V3955">
        <v>100</v>
      </c>
    </row>
    <row r="3956" spans="1:22" x14ac:dyDescent="0.25">
      <c r="A3956">
        <v>397267</v>
      </c>
      <c r="B3956">
        <v>1995</v>
      </c>
      <c r="C3956" t="s">
        <v>697</v>
      </c>
      <c r="D3956" t="s">
        <v>10</v>
      </c>
      <c r="E3956">
        <v>10</v>
      </c>
      <c r="F3956" t="s">
        <v>11</v>
      </c>
      <c r="G3956">
        <v>1</v>
      </c>
      <c r="H3956" t="s">
        <v>178</v>
      </c>
      <c r="I3956" t="s">
        <v>685</v>
      </c>
      <c r="J3956" t="b">
        <f t="shared" si="61"/>
        <v>0</v>
      </c>
      <c r="N3956">
        <v>397455</v>
      </c>
      <c r="V3956">
        <v>100</v>
      </c>
    </row>
    <row r="3957" spans="1:22" x14ac:dyDescent="0.25">
      <c r="A3957">
        <v>397268</v>
      </c>
      <c r="B3957">
        <v>1995</v>
      </c>
      <c r="C3957" t="s">
        <v>697</v>
      </c>
      <c r="D3957" t="s">
        <v>10</v>
      </c>
      <c r="E3957">
        <v>4</v>
      </c>
      <c r="F3957" t="s">
        <v>11</v>
      </c>
      <c r="G3957">
        <v>1</v>
      </c>
      <c r="H3957" t="s">
        <v>178</v>
      </c>
      <c r="I3957" t="s">
        <v>685</v>
      </c>
      <c r="J3957" t="b">
        <f t="shared" si="61"/>
        <v>0</v>
      </c>
      <c r="N3957">
        <v>397456</v>
      </c>
      <c r="V3957">
        <v>100</v>
      </c>
    </row>
    <row r="3958" spans="1:22" x14ac:dyDescent="0.25">
      <c r="A3958">
        <v>397269</v>
      </c>
      <c r="B3958">
        <v>1995</v>
      </c>
      <c r="C3958" t="s">
        <v>697</v>
      </c>
      <c r="D3958" t="s">
        <v>10</v>
      </c>
      <c r="E3958">
        <v>8</v>
      </c>
      <c r="F3958" t="s">
        <v>11</v>
      </c>
      <c r="G3958">
        <v>1</v>
      </c>
      <c r="H3958" t="s">
        <v>178</v>
      </c>
      <c r="I3958" t="s">
        <v>685</v>
      </c>
      <c r="J3958" t="b">
        <f t="shared" si="61"/>
        <v>0</v>
      </c>
      <c r="N3958">
        <v>397457</v>
      </c>
      <c r="V3958">
        <v>100</v>
      </c>
    </row>
    <row r="3959" spans="1:22" x14ac:dyDescent="0.25">
      <c r="A3959">
        <v>397270</v>
      </c>
      <c r="B3959">
        <v>2000</v>
      </c>
      <c r="C3959" t="s">
        <v>365</v>
      </c>
      <c r="D3959" t="s">
        <v>10</v>
      </c>
      <c r="E3959">
        <v>2</v>
      </c>
      <c r="F3959" t="s">
        <v>11</v>
      </c>
      <c r="G3959">
        <v>1</v>
      </c>
      <c r="H3959" t="s">
        <v>178</v>
      </c>
      <c r="I3959" t="s">
        <v>685</v>
      </c>
      <c r="J3959" t="b">
        <f t="shared" si="61"/>
        <v>0</v>
      </c>
      <c r="N3959">
        <v>397458</v>
      </c>
      <c r="V3959">
        <v>100</v>
      </c>
    </row>
    <row r="3960" spans="1:22" x14ac:dyDescent="0.25">
      <c r="A3960">
        <v>397271</v>
      </c>
      <c r="B3960">
        <v>2000</v>
      </c>
      <c r="C3960" t="s">
        <v>365</v>
      </c>
      <c r="D3960" t="s">
        <v>10</v>
      </c>
      <c r="E3960">
        <v>3</v>
      </c>
      <c r="F3960" t="s">
        <v>11</v>
      </c>
      <c r="G3960">
        <v>1</v>
      </c>
      <c r="H3960" t="s">
        <v>178</v>
      </c>
      <c r="I3960" t="s">
        <v>685</v>
      </c>
      <c r="J3960" t="b">
        <f t="shared" si="61"/>
        <v>0</v>
      </c>
      <c r="N3960">
        <v>397459</v>
      </c>
      <c r="V3960">
        <v>100</v>
      </c>
    </row>
    <row r="3961" spans="1:22" x14ac:dyDescent="0.25">
      <c r="A3961">
        <v>397272</v>
      </c>
      <c r="B3961">
        <v>2000</v>
      </c>
      <c r="C3961" t="s">
        <v>365</v>
      </c>
      <c r="D3961" t="s">
        <v>10</v>
      </c>
      <c r="E3961">
        <v>4</v>
      </c>
      <c r="F3961" t="s">
        <v>11</v>
      </c>
      <c r="G3961">
        <v>1</v>
      </c>
      <c r="H3961" t="s">
        <v>178</v>
      </c>
      <c r="I3961" t="s">
        <v>685</v>
      </c>
      <c r="J3961" t="b">
        <f t="shared" si="61"/>
        <v>0</v>
      </c>
      <c r="N3961">
        <v>397460</v>
      </c>
      <c r="V3961">
        <v>100</v>
      </c>
    </row>
    <row r="3962" spans="1:22" x14ac:dyDescent="0.25">
      <c r="A3962">
        <v>397273</v>
      </c>
      <c r="B3962">
        <v>20040</v>
      </c>
      <c r="C3962" t="s">
        <v>1128</v>
      </c>
      <c r="D3962" t="s">
        <v>10</v>
      </c>
      <c r="E3962">
        <v>1</v>
      </c>
      <c r="F3962" t="s">
        <v>11</v>
      </c>
      <c r="G3962">
        <v>1</v>
      </c>
      <c r="H3962" t="s">
        <v>20</v>
      </c>
      <c r="I3962" t="s">
        <v>685</v>
      </c>
      <c r="J3962" t="b">
        <f t="shared" si="61"/>
        <v>0</v>
      </c>
      <c r="N3962">
        <v>397461</v>
      </c>
      <c r="V3962">
        <v>100</v>
      </c>
    </row>
    <row r="3963" spans="1:22" x14ac:dyDescent="0.25">
      <c r="A3963">
        <v>397274</v>
      </c>
      <c r="B3963">
        <v>20040</v>
      </c>
      <c r="C3963" t="s">
        <v>1128</v>
      </c>
      <c r="D3963" t="s">
        <v>10</v>
      </c>
      <c r="E3963">
        <v>1</v>
      </c>
      <c r="F3963" t="s">
        <v>11</v>
      </c>
      <c r="G3963">
        <v>1</v>
      </c>
      <c r="H3963" t="s">
        <v>20</v>
      </c>
      <c r="I3963" t="s">
        <v>685</v>
      </c>
      <c r="J3963" t="b">
        <f t="shared" si="61"/>
        <v>0</v>
      </c>
      <c r="N3963">
        <v>397462</v>
      </c>
      <c r="V3963">
        <v>100</v>
      </c>
    </row>
    <row r="3964" spans="1:22" x14ac:dyDescent="0.25">
      <c r="A3964">
        <v>397275</v>
      </c>
      <c r="B3964">
        <v>20050</v>
      </c>
      <c r="C3964" t="s">
        <v>1233</v>
      </c>
      <c r="D3964" t="s">
        <v>10</v>
      </c>
      <c r="E3964">
        <v>5</v>
      </c>
      <c r="F3964" t="s">
        <v>11</v>
      </c>
      <c r="G3964">
        <v>1</v>
      </c>
      <c r="H3964" t="s">
        <v>20</v>
      </c>
      <c r="I3964" t="s">
        <v>685</v>
      </c>
      <c r="J3964" t="b">
        <f t="shared" si="61"/>
        <v>0</v>
      </c>
      <c r="N3964">
        <v>397463</v>
      </c>
      <c r="V3964">
        <v>100</v>
      </c>
    </row>
    <row r="3965" spans="1:22" x14ac:dyDescent="0.25">
      <c r="A3965">
        <v>397276</v>
      </c>
      <c r="B3965">
        <v>20060</v>
      </c>
      <c r="C3965" t="s">
        <v>767</v>
      </c>
      <c r="D3965" t="s">
        <v>10</v>
      </c>
      <c r="E3965">
        <v>1</v>
      </c>
      <c r="F3965" t="s">
        <v>11</v>
      </c>
      <c r="G3965">
        <v>1</v>
      </c>
      <c r="H3965" t="s">
        <v>186</v>
      </c>
      <c r="I3965" t="s">
        <v>685</v>
      </c>
      <c r="J3965" t="b">
        <f t="shared" si="61"/>
        <v>0</v>
      </c>
      <c r="N3965">
        <v>397464</v>
      </c>
      <c r="V3965">
        <v>100</v>
      </c>
    </row>
    <row r="3966" spans="1:22" x14ac:dyDescent="0.25">
      <c r="A3966">
        <v>397277</v>
      </c>
      <c r="B3966">
        <v>20060</v>
      </c>
      <c r="C3966" t="s">
        <v>767</v>
      </c>
      <c r="D3966" t="s">
        <v>10</v>
      </c>
      <c r="E3966">
        <v>5</v>
      </c>
      <c r="F3966" t="s">
        <v>11</v>
      </c>
      <c r="G3966">
        <v>1</v>
      </c>
      <c r="H3966" t="s">
        <v>186</v>
      </c>
      <c r="I3966" t="s">
        <v>685</v>
      </c>
      <c r="J3966" t="b">
        <f t="shared" si="61"/>
        <v>0</v>
      </c>
      <c r="N3966">
        <v>397465</v>
      </c>
      <c r="V3966">
        <v>100</v>
      </c>
    </row>
    <row r="3967" spans="1:22" x14ac:dyDescent="0.25">
      <c r="A3967">
        <v>397278</v>
      </c>
      <c r="B3967">
        <v>20060</v>
      </c>
      <c r="C3967" t="s">
        <v>767</v>
      </c>
      <c r="D3967" t="s">
        <v>10</v>
      </c>
      <c r="E3967">
        <v>2</v>
      </c>
      <c r="F3967" t="s">
        <v>11</v>
      </c>
      <c r="G3967">
        <v>1</v>
      </c>
      <c r="H3967" t="s">
        <v>186</v>
      </c>
      <c r="I3967" t="s">
        <v>685</v>
      </c>
      <c r="J3967" t="b">
        <f t="shared" si="61"/>
        <v>0</v>
      </c>
      <c r="N3967">
        <v>397466</v>
      </c>
      <c r="V3967">
        <v>100</v>
      </c>
    </row>
    <row r="3968" spans="1:22" x14ac:dyDescent="0.25">
      <c r="A3968">
        <v>397279</v>
      </c>
      <c r="B3968">
        <v>2020</v>
      </c>
      <c r="C3968" t="s">
        <v>355</v>
      </c>
      <c r="D3968" t="s">
        <v>10</v>
      </c>
      <c r="E3968">
        <v>1</v>
      </c>
      <c r="F3968" t="s">
        <v>11</v>
      </c>
      <c r="G3968">
        <v>1</v>
      </c>
      <c r="H3968" t="s">
        <v>178</v>
      </c>
      <c r="I3968" t="s">
        <v>685</v>
      </c>
      <c r="J3968" t="b">
        <f t="shared" si="61"/>
        <v>0</v>
      </c>
      <c r="N3968">
        <v>397467</v>
      </c>
      <c r="V3968">
        <v>100</v>
      </c>
    </row>
    <row r="3969" spans="1:22" x14ac:dyDescent="0.25">
      <c r="A3969">
        <v>397280</v>
      </c>
      <c r="B3969">
        <v>20297</v>
      </c>
      <c r="C3969" t="s">
        <v>1058</v>
      </c>
      <c r="D3969" t="s">
        <v>10</v>
      </c>
      <c r="E3969">
        <v>4</v>
      </c>
      <c r="F3969" t="s">
        <v>11</v>
      </c>
      <c r="G3969">
        <v>1</v>
      </c>
      <c r="H3969" t="s">
        <v>186</v>
      </c>
      <c r="I3969" t="s">
        <v>685</v>
      </c>
      <c r="J3969" t="b">
        <f t="shared" si="61"/>
        <v>0</v>
      </c>
      <c r="N3969">
        <v>397468</v>
      </c>
      <c r="V3969">
        <v>100</v>
      </c>
    </row>
    <row r="3970" spans="1:22" x14ac:dyDescent="0.25">
      <c r="A3970">
        <v>397281</v>
      </c>
      <c r="B3970">
        <v>20297</v>
      </c>
      <c r="C3970" t="s">
        <v>1058</v>
      </c>
      <c r="D3970" t="s">
        <v>10</v>
      </c>
      <c r="E3970">
        <v>1</v>
      </c>
      <c r="F3970" t="s">
        <v>11</v>
      </c>
      <c r="G3970">
        <v>1</v>
      </c>
      <c r="H3970" t="s">
        <v>186</v>
      </c>
      <c r="I3970" t="s">
        <v>685</v>
      </c>
      <c r="J3970" t="b">
        <f t="shared" si="61"/>
        <v>0</v>
      </c>
      <c r="N3970">
        <v>397469</v>
      </c>
      <c r="V3970">
        <v>100</v>
      </c>
    </row>
    <row r="3971" spans="1:22" x14ac:dyDescent="0.25">
      <c r="A3971">
        <v>397282</v>
      </c>
      <c r="B3971">
        <v>20297</v>
      </c>
      <c r="C3971" t="s">
        <v>1058</v>
      </c>
      <c r="D3971" t="s">
        <v>10</v>
      </c>
      <c r="E3971">
        <v>1</v>
      </c>
      <c r="F3971" t="s">
        <v>11</v>
      </c>
      <c r="G3971">
        <v>1</v>
      </c>
      <c r="H3971" t="s">
        <v>160</v>
      </c>
      <c r="I3971" t="s">
        <v>685</v>
      </c>
      <c r="J3971" t="b">
        <f t="shared" si="61"/>
        <v>0</v>
      </c>
      <c r="N3971">
        <v>397470</v>
      </c>
      <c r="V3971">
        <v>100</v>
      </c>
    </row>
    <row r="3972" spans="1:22" x14ac:dyDescent="0.25">
      <c r="A3972">
        <v>397283</v>
      </c>
      <c r="B3972">
        <v>20297</v>
      </c>
      <c r="C3972" t="s">
        <v>1058</v>
      </c>
      <c r="D3972" t="s">
        <v>10</v>
      </c>
      <c r="E3972">
        <v>2</v>
      </c>
      <c r="F3972" t="s">
        <v>11</v>
      </c>
      <c r="G3972">
        <v>1</v>
      </c>
      <c r="H3972" t="s">
        <v>160</v>
      </c>
      <c r="I3972" t="s">
        <v>685</v>
      </c>
      <c r="J3972" t="b">
        <f t="shared" si="61"/>
        <v>0</v>
      </c>
      <c r="N3972">
        <v>397471</v>
      </c>
      <c r="V3972">
        <v>100</v>
      </c>
    </row>
    <row r="3973" spans="1:22" x14ac:dyDescent="0.25">
      <c r="A3973">
        <v>397284</v>
      </c>
      <c r="B3973">
        <v>20297</v>
      </c>
      <c r="C3973" t="s">
        <v>1058</v>
      </c>
      <c r="D3973" t="s">
        <v>10</v>
      </c>
      <c r="E3973">
        <v>2</v>
      </c>
      <c r="F3973" t="s">
        <v>11</v>
      </c>
      <c r="G3973">
        <v>1</v>
      </c>
      <c r="H3973" t="s">
        <v>160</v>
      </c>
      <c r="I3973" t="s">
        <v>685</v>
      </c>
      <c r="J3973" t="b">
        <f t="shared" si="61"/>
        <v>0</v>
      </c>
      <c r="N3973">
        <v>397472</v>
      </c>
      <c r="V3973">
        <v>100</v>
      </c>
    </row>
    <row r="3974" spans="1:22" x14ac:dyDescent="0.25">
      <c r="A3974">
        <v>397285</v>
      </c>
      <c r="B3974">
        <v>20297</v>
      </c>
      <c r="C3974" t="s">
        <v>1058</v>
      </c>
      <c r="D3974" t="s">
        <v>10</v>
      </c>
      <c r="E3974">
        <v>2</v>
      </c>
      <c r="F3974" t="s">
        <v>11</v>
      </c>
      <c r="G3974">
        <v>1</v>
      </c>
      <c r="H3974" t="s">
        <v>160</v>
      </c>
      <c r="I3974" t="s">
        <v>685</v>
      </c>
      <c r="J3974" t="b">
        <f t="shared" si="61"/>
        <v>0</v>
      </c>
      <c r="N3974">
        <v>397473</v>
      </c>
      <c r="V3974">
        <v>100</v>
      </c>
    </row>
    <row r="3975" spans="1:22" x14ac:dyDescent="0.25">
      <c r="A3975">
        <v>397286</v>
      </c>
      <c r="B3975">
        <v>20297</v>
      </c>
      <c r="C3975" t="s">
        <v>1058</v>
      </c>
      <c r="D3975" t="s">
        <v>10</v>
      </c>
      <c r="E3975">
        <v>1</v>
      </c>
      <c r="F3975" t="s">
        <v>11</v>
      </c>
      <c r="G3975">
        <v>1</v>
      </c>
      <c r="H3975" t="s">
        <v>376</v>
      </c>
      <c r="I3975" t="s">
        <v>685</v>
      </c>
      <c r="J3975" t="b">
        <f t="shared" si="61"/>
        <v>0</v>
      </c>
      <c r="N3975">
        <v>397474</v>
      </c>
      <c r="V3975">
        <v>100</v>
      </c>
    </row>
    <row r="3976" spans="1:22" x14ac:dyDescent="0.25">
      <c r="A3976">
        <v>397287</v>
      </c>
      <c r="B3976">
        <v>20297</v>
      </c>
      <c r="C3976" t="s">
        <v>1058</v>
      </c>
      <c r="D3976" t="s">
        <v>10</v>
      </c>
      <c r="E3976">
        <v>3</v>
      </c>
      <c r="F3976" t="s">
        <v>11</v>
      </c>
      <c r="G3976">
        <v>1</v>
      </c>
      <c r="H3976" t="s">
        <v>376</v>
      </c>
      <c r="I3976" t="s">
        <v>685</v>
      </c>
      <c r="J3976" t="b">
        <f t="shared" si="61"/>
        <v>0</v>
      </c>
      <c r="N3976">
        <v>397475</v>
      </c>
      <c r="V3976">
        <v>100</v>
      </c>
    </row>
    <row r="3977" spans="1:22" x14ac:dyDescent="0.25">
      <c r="A3977">
        <v>397288</v>
      </c>
      <c r="B3977">
        <v>20297</v>
      </c>
      <c r="C3977" t="s">
        <v>1058</v>
      </c>
      <c r="D3977" t="s">
        <v>10</v>
      </c>
      <c r="E3977">
        <v>1</v>
      </c>
      <c r="F3977" t="s">
        <v>11</v>
      </c>
      <c r="G3977">
        <v>1</v>
      </c>
      <c r="H3977" t="s">
        <v>376</v>
      </c>
      <c r="I3977" t="s">
        <v>685</v>
      </c>
      <c r="J3977" t="b">
        <f t="shared" si="61"/>
        <v>0</v>
      </c>
      <c r="N3977">
        <v>397476</v>
      </c>
      <c r="V3977">
        <v>100</v>
      </c>
    </row>
    <row r="3978" spans="1:22" x14ac:dyDescent="0.25">
      <c r="A3978">
        <v>397289</v>
      </c>
      <c r="B3978">
        <v>20297</v>
      </c>
      <c r="C3978" t="s">
        <v>1058</v>
      </c>
      <c r="D3978" t="s">
        <v>10</v>
      </c>
      <c r="E3978">
        <v>2</v>
      </c>
      <c r="F3978" t="s">
        <v>11</v>
      </c>
      <c r="G3978">
        <v>1</v>
      </c>
      <c r="H3978" t="s">
        <v>376</v>
      </c>
      <c r="I3978" t="s">
        <v>685</v>
      </c>
      <c r="J3978" t="b">
        <f t="shared" si="61"/>
        <v>0</v>
      </c>
      <c r="N3978">
        <v>397477</v>
      </c>
      <c r="V3978">
        <v>100</v>
      </c>
    </row>
    <row r="3979" spans="1:22" x14ac:dyDescent="0.25">
      <c r="A3979">
        <v>397290</v>
      </c>
      <c r="B3979">
        <v>20297</v>
      </c>
      <c r="C3979" t="s">
        <v>1058</v>
      </c>
      <c r="D3979" t="s">
        <v>10</v>
      </c>
      <c r="E3979">
        <v>2</v>
      </c>
      <c r="F3979" t="s">
        <v>11</v>
      </c>
      <c r="G3979">
        <v>1</v>
      </c>
      <c r="H3979" t="s">
        <v>376</v>
      </c>
      <c r="I3979" t="s">
        <v>685</v>
      </c>
      <c r="J3979" t="b">
        <f t="shared" si="61"/>
        <v>0</v>
      </c>
      <c r="N3979">
        <v>397478</v>
      </c>
      <c r="V3979">
        <v>100</v>
      </c>
    </row>
    <row r="3980" spans="1:22" x14ac:dyDescent="0.25">
      <c r="A3980">
        <v>397291</v>
      </c>
      <c r="B3980">
        <v>2040</v>
      </c>
      <c r="C3980" t="s">
        <v>1193</v>
      </c>
      <c r="D3980" t="s">
        <v>10</v>
      </c>
      <c r="E3980">
        <v>8</v>
      </c>
      <c r="F3980" t="s">
        <v>11</v>
      </c>
      <c r="G3980">
        <v>1</v>
      </c>
      <c r="H3980" t="s">
        <v>178</v>
      </c>
      <c r="I3980" t="s">
        <v>685</v>
      </c>
      <c r="J3980" t="b">
        <f t="shared" ref="J3980:J4043" si="62">A3980=A3979</f>
        <v>0</v>
      </c>
      <c r="N3980">
        <v>397479</v>
      </c>
      <c r="V3980">
        <v>100</v>
      </c>
    </row>
    <row r="3981" spans="1:22" x14ac:dyDescent="0.25">
      <c r="A3981">
        <v>397292</v>
      </c>
      <c r="B3981">
        <v>2060</v>
      </c>
      <c r="C3981" t="s">
        <v>1220</v>
      </c>
      <c r="D3981" t="s">
        <v>10</v>
      </c>
      <c r="E3981">
        <v>1</v>
      </c>
      <c r="F3981" t="s">
        <v>11</v>
      </c>
      <c r="G3981">
        <v>1</v>
      </c>
      <c r="H3981" t="s">
        <v>356</v>
      </c>
      <c r="I3981" t="s">
        <v>685</v>
      </c>
      <c r="J3981" t="b">
        <f t="shared" si="62"/>
        <v>0</v>
      </c>
      <c r="N3981">
        <v>397480</v>
      </c>
      <c r="V3981">
        <v>100</v>
      </c>
    </row>
    <row r="3982" spans="1:22" x14ac:dyDescent="0.25">
      <c r="A3982">
        <v>397293</v>
      </c>
      <c r="B3982">
        <v>2070</v>
      </c>
      <c r="C3982" t="s">
        <v>436</v>
      </c>
      <c r="D3982" t="s">
        <v>10</v>
      </c>
      <c r="E3982">
        <v>1</v>
      </c>
      <c r="F3982" t="s">
        <v>11</v>
      </c>
      <c r="G3982">
        <v>1</v>
      </c>
      <c r="H3982" t="s">
        <v>356</v>
      </c>
      <c r="I3982" t="s">
        <v>685</v>
      </c>
      <c r="J3982" t="b">
        <f t="shared" si="62"/>
        <v>0</v>
      </c>
      <c r="N3982">
        <v>397481</v>
      </c>
      <c r="V3982">
        <v>100</v>
      </c>
    </row>
    <row r="3983" spans="1:22" x14ac:dyDescent="0.25">
      <c r="A3983">
        <v>397294</v>
      </c>
      <c r="B3983">
        <v>2100</v>
      </c>
      <c r="C3983" t="s">
        <v>498</v>
      </c>
      <c r="D3983" t="s">
        <v>10</v>
      </c>
      <c r="E3983">
        <v>1</v>
      </c>
      <c r="F3983" t="s">
        <v>11</v>
      </c>
      <c r="G3983">
        <v>1</v>
      </c>
      <c r="H3983" t="s">
        <v>374</v>
      </c>
      <c r="I3983" t="s">
        <v>685</v>
      </c>
      <c r="J3983" t="b">
        <f t="shared" si="62"/>
        <v>0</v>
      </c>
      <c r="N3983">
        <v>397482</v>
      </c>
      <c r="V3983">
        <v>100</v>
      </c>
    </row>
    <row r="3984" spans="1:22" x14ac:dyDescent="0.25">
      <c r="A3984">
        <v>397295</v>
      </c>
      <c r="B3984">
        <v>2100</v>
      </c>
      <c r="C3984" t="s">
        <v>498</v>
      </c>
      <c r="D3984" t="s">
        <v>10</v>
      </c>
      <c r="E3984">
        <v>4</v>
      </c>
      <c r="F3984" t="s">
        <v>11</v>
      </c>
      <c r="G3984">
        <v>1</v>
      </c>
      <c r="H3984" t="s">
        <v>374</v>
      </c>
      <c r="I3984" t="s">
        <v>685</v>
      </c>
      <c r="J3984" t="b">
        <f t="shared" si="62"/>
        <v>0</v>
      </c>
      <c r="N3984">
        <v>397483</v>
      </c>
      <c r="V3984">
        <v>100</v>
      </c>
    </row>
    <row r="3985" spans="1:22" x14ac:dyDescent="0.25">
      <c r="A3985">
        <v>397296</v>
      </c>
      <c r="B3985">
        <v>2105</v>
      </c>
      <c r="C3985" t="s">
        <v>1234</v>
      </c>
      <c r="D3985" t="s">
        <v>10</v>
      </c>
      <c r="E3985">
        <v>1</v>
      </c>
      <c r="F3985" t="s">
        <v>11</v>
      </c>
      <c r="G3985">
        <v>1</v>
      </c>
      <c r="H3985" t="s">
        <v>374</v>
      </c>
      <c r="I3985" t="s">
        <v>685</v>
      </c>
      <c r="J3985" t="b">
        <f t="shared" si="62"/>
        <v>0</v>
      </c>
      <c r="N3985">
        <v>397484</v>
      </c>
      <c r="V3985">
        <v>100</v>
      </c>
    </row>
    <row r="3986" spans="1:22" x14ac:dyDescent="0.25">
      <c r="A3986">
        <v>397297</v>
      </c>
      <c r="B3986">
        <v>2140</v>
      </c>
      <c r="C3986" t="s">
        <v>427</v>
      </c>
      <c r="D3986" t="s">
        <v>10</v>
      </c>
      <c r="E3986">
        <v>2</v>
      </c>
      <c r="F3986" t="s">
        <v>11</v>
      </c>
      <c r="G3986">
        <v>1</v>
      </c>
      <c r="H3986" t="s">
        <v>324</v>
      </c>
      <c r="I3986" t="s">
        <v>685</v>
      </c>
      <c r="J3986" t="b">
        <f t="shared" si="62"/>
        <v>0</v>
      </c>
      <c r="N3986">
        <v>397485</v>
      </c>
      <c r="V3986">
        <v>100</v>
      </c>
    </row>
    <row r="3987" spans="1:22" x14ac:dyDescent="0.25">
      <c r="A3987">
        <v>397298</v>
      </c>
      <c r="B3987">
        <v>2145</v>
      </c>
      <c r="C3987" t="s">
        <v>930</v>
      </c>
      <c r="D3987" t="s">
        <v>10</v>
      </c>
      <c r="E3987">
        <v>1</v>
      </c>
      <c r="F3987" t="s">
        <v>11</v>
      </c>
      <c r="G3987">
        <v>1</v>
      </c>
      <c r="H3987" t="s">
        <v>324</v>
      </c>
      <c r="I3987" t="s">
        <v>685</v>
      </c>
      <c r="J3987" t="b">
        <f t="shared" si="62"/>
        <v>0</v>
      </c>
      <c r="N3987">
        <v>397486</v>
      </c>
      <c r="V3987">
        <v>100</v>
      </c>
    </row>
    <row r="3988" spans="1:22" x14ac:dyDescent="0.25">
      <c r="A3988">
        <v>397299</v>
      </c>
      <c r="B3988">
        <v>2165</v>
      </c>
      <c r="C3988" t="s">
        <v>323</v>
      </c>
      <c r="D3988" t="s">
        <v>10</v>
      </c>
      <c r="E3988">
        <v>8</v>
      </c>
      <c r="F3988" t="s">
        <v>11</v>
      </c>
      <c r="G3988">
        <v>1</v>
      </c>
      <c r="H3988" t="s">
        <v>324</v>
      </c>
      <c r="I3988" t="s">
        <v>685</v>
      </c>
      <c r="J3988" t="b">
        <f t="shared" si="62"/>
        <v>0</v>
      </c>
      <c r="N3988">
        <v>397487</v>
      </c>
      <c r="V3988">
        <v>100</v>
      </c>
    </row>
    <row r="3989" spans="1:22" x14ac:dyDescent="0.25">
      <c r="A3989">
        <v>397300</v>
      </c>
      <c r="B3989">
        <v>2180</v>
      </c>
      <c r="C3989" t="s">
        <v>1183</v>
      </c>
      <c r="D3989" t="s">
        <v>10</v>
      </c>
      <c r="E3989">
        <v>2</v>
      </c>
      <c r="F3989" t="s">
        <v>11</v>
      </c>
      <c r="G3989">
        <v>1</v>
      </c>
      <c r="H3989" t="s">
        <v>324</v>
      </c>
      <c r="I3989" t="s">
        <v>685</v>
      </c>
      <c r="J3989" t="b">
        <f t="shared" si="62"/>
        <v>0</v>
      </c>
      <c r="N3989">
        <v>397488</v>
      </c>
      <c r="V3989">
        <v>100</v>
      </c>
    </row>
    <row r="3990" spans="1:22" x14ac:dyDescent="0.25">
      <c r="A3990">
        <v>397301</v>
      </c>
      <c r="B3990">
        <v>2190</v>
      </c>
      <c r="C3990" t="s">
        <v>1235</v>
      </c>
      <c r="D3990" t="s">
        <v>10</v>
      </c>
      <c r="E3990">
        <v>1</v>
      </c>
      <c r="F3990" t="s">
        <v>11</v>
      </c>
      <c r="G3990">
        <v>1</v>
      </c>
      <c r="H3990" t="s">
        <v>324</v>
      </c>
      <c r="I3990" t="s">
        <v>685</v>
      </c>
      <c r="J3990" t="b">
        <f t="shared" si="62"/>
        <v>0</v>
      </c>
      <c r="N3990">
        <v>397489</v>
      </c>
      <c r="V3990">
        <v>100</v>
      </c>
    </row>
    <row r="3991" spans="1:22" x14ac:dyDescent="0.25">
      <c r="A3991">
        <v>397302</v>
      </c>
      <c r="B3991">
        <v>2195</v>
      </c>
      <c r="C3991" t="s">
        <v>482</v>
      </c>
      <c r="D3991" t="s">
        <v>10</v>
      </c>
      <c r="E3991">
        <v>2</v>
      </c>
      <c r="F3991" t="s">
        <v>11</v>
      </c>
      <c r="G3991">
        <v>1</v>
      </c>
      <c r="H3991" t="s">
        <v>324</v>
      </c>
      <c r="I3991" t="s">
        <v>685</v>
      </c>
      <c r="J3991" t="b">
        <f t="shared" si="62"/>
        <v>0</v>
      </c>
      <c r="N3991">
        <v>397490</v>
      </c>
      <c r="V3991">
        <v>100</v>
      </c>
    </row>
    <row r="3992" spans="1:22" x14ac:dyDescent="0.25">
      <c r="A3992">
        <v>397303</v>
      </c>
      <c r="B3992">
        <v>2205</v>
      </c>
      <c r="C3992" t="s">
        <v>1195</v>
      </c>
      <c r="D3992" t="s">
        <v>10</v>
      </c>
      <c r="E3992">
        <v>1</v>
      </c>
      <c r="F3992" t="s">
        <v>11</v>
      </c>
      <c r="G3992">
        <v>1</v>
      </c>
      <c r="H3992" t="s">
        <v>426</v>
      </c>
      <c r="I3992" t="s">
        <v>685</v>
      </c>
      <c r="J3992" t="b">
        <f t="shared" si="62"/>
        <v>0</v>
      </c>
      <c r="N3992">
        <v>397491</v>
      </c>
      <c r="V3992">
        <v>100</v>
      </c>
    </row>
    <row r="3993" spans="1:22" x14ac:dyDescent="0.25">
      <c r="A3993">
        <v>397304</v>
      </c>
      <c r="B3993">
        <v>2215</v>
      </c>
      <c r="C3993" t="s">
        <v>1123</v>
      </c>
      <c r="D3993" t="s">
        <v>10</v>
      </c>
      <c r="E3993">
        <v>1</v>
      </c>
      <c r="F3993" t="s">
        <v>11</v>
      </c>
      <c r="G3993">
        <v>1</v>
      </c>
      <c r="H3993" t="s">
        <v>426</v>
      </c>
      <c r="I3993" t="s">
        <v>685</v>
      </c>
      <c r="J3993" t="b">
        <f t="shared" si="62"/>
        <v>0</v>
      </c>
      <c r="N3993">
        <v>397492</v>
      </c>
      <c r="V3993">
        <v>100</v>
      </c>
    </row>
    <row r="3994" spans="1:22" x14ac:dyDescent="0.25">
      <c r="A3994">
        <v>397305</v>
      </c>
      <c r="B3994">
        <v>2225</v>
      </c>
      <c r="C3994" t="s">
        <v>425</v>
      </c>
      <c r="D3994" t="s">
        <v>10</v>
      </c>
      <c r="E3994">
        <v>1</v>
      </c>
      <c r="F3994" t="s">
        <v>11</v>
      </c>
      <c r="G3994">
        <v>1</v>
      </c>
      <c r="H3994" t="s">
        <v>426</v>
      </c>
      <c r="I3994" t="s">
        <v>685</v>
      </c>
      <c r="J3994" t="b">
        <f t="shared" si="62"/>
        <v>0</v>
      </c>
      <c r="N3994">
        <v>397493</v>
      </c>
      <c r="V3994">
        <v>100</v>
      </c>
    </row>
    <row r="3995" spans="1:22" x14ac:dyDescent="0.25">
      <c r="A3995">
        <v>397306</v>
      </c>
      <c r="B3995">
        <v>2230</v>
      </c>
      <c r="C3995" t="s">
        <v>1196</v>
      </c>
      <c r="D3995" t="s">
        <v>10</v>
      </c>
      <c r="E3995">
        <v>1</v>
      </c>
      <c r="F3995" t="s">
        <v>11</v>
      </c>
      <c r="G3995">
        <v>1</v>
      </c>
      <c r="H3995" t="s">
        <v>426</v>
      </c>
      <c r="I3995" t="s">
        <v>685</v>
      </c>
      <c r="J3995" t="b">
        <f t="shared" si="62"/>
        <v>0</v>
      </c>
      <c r="N3995">
        <v>397494</v>
      </c>
      <c r="V3995">
        <v>100</v>
      </c>
    </row>
    <row r="3996" spans="1:22" x14ac:dyDescent="0.25">
      <c r="A3996">
        <v>397307</v>
      </c>
      <c r="B3996">
        <v>2235</v>
      </c>
      <c r="C3996" t="s">
        <v>1221</v>
      </c>
      <c r="D3996" t="s">
        <v>10</v>
      </c>
      <c r="E3996">
        <v>1</v>
      </c>
      <c r="F3996" t="s">
        <v>11</v>
      </c>
      <c r="G3996">
        <v>1</v>
      </c>
      <c r="H3996" t="s">
        <v>426</v>
      </c>
      <c r="I3996" t="s">
        <v>685</v>
      </c>
      <c r="J3996" t="b">
        <f t="shared" si="62"/>
        <v>0</v>
      </c>
      <c r="N3996">
        <v>397495</v>
      </c>
      <c r="V3996">
        <v>100</v>
      </c>
    </row>
    <row r="3997" spans="1:22" x14ac:dyDescent="0.25">
      <c r="A3997">
        <v>397308</v>
      </c>
      <c r="B3997">
        <v>2235</v>
      </c>
      <c r="C3997" t="s">
        <v>1221</v>
      </c>
      <c r="D3997" t="s">
        <v>10</v>
      </c>
      <c r="E3997">
        <v>1</v>
      </c>
      <c r="F3997" t="s">
        <v>11</v>
      </c>
      <c r="G3997">
        <v>1</v>
      </c>
      <c r="H3997" t="s">
        <v>426</v>
      </c>
      <c r="I3997" t="s">
        <v>685</v>
      </c>
      <c r="J3997" t="b">
        <f t="shared" si="62"/>
        <v>0</v>
      </c>
      <c r="N3997">
        <v>397496</v>
      </c>
      <c r="V3997">
        <v>100</v>
      </c>
    </row>
    <row r="3998" spans="1:22" x14ac:dyDescent="0.25">
      <c r="A3998">
        <v>397309</v>
      </c>
      <c r="B3998">
        <v>2240</v>
      </c>
      <c r="C3998" t="s">
        <v>1057</v>
      </c>
      <c r="D3998" t="s">
        <v>10</v>
      </c>
      <c r="E3998">
        <v>2</v>
      </c>
      <c r="F3998" t="s">
        <v>11</v>
      </c>
      <c r="G3998">
        <v>1</v>
      </c>
      <c r="H3998" t="s">
        <v>426</v>
      </c>
      <c r="I3998" t="s">
        <v>685</v>
      </c>
      <c r="J3998" t="b">
        <f t="shared" si="62"/>
        <v>0</v>
      </c>
      <c r="N3998">
        <v>397497</v>
      </c>
      <c r="V3998">
        <v>100</v>
      </c>
    </row>
    <row r="3999" spans="1:22" x14ac:dyDescent="0.25">
      <c r="A3999">
        <v>397310</v>
      </c>
      <c r="B3999">
        <v>2240</v>
      </c>
      <c r="C3999" t="s">
        <v>1057</v>
      </c>
      <c r="D3999" t="s">
        <v>10</v>
      </c>
      <c r="E3999">
        <v>1</v>
      </c>
      <c r="F3999" t="s">
        <v>11</v>
      </c>
      <c r="G3999">
        <v>1</v>
      </c>
      <c r="H3999" t="s">
        <v>426</v>
      </c>
      <c r="I3999" t="s">
        <v>685</v>
      </c>
      <c r="J3999" t="b">
        <f t="shared" si="62"/>
        <v>0</v>
      </c>
      <c r="N3999">
        <v>397498</v>
      </c>
      <c r="V3999">
        <v>100</v>
      </c>
    </row>
    <row r="4000" spans="1:22" x14ac:dyDescent="0.25">
      <c r="A4000">
        <v>397311</v>
      </c>
      <c r="B4000">
        <v>2240</v>
      </c>
      <c r="C4000" t="s">
        <v>1057</v>
      </c>
      <c r="D4000" t="s">
        <v>10</v>
      </c>
      <c r="E4000">
        <v>2</v>
      </c>
      <c r="F4000" t="s">
        <v>11</v>
      </c>
      <c r="G4000">
        <v>1</v>
      </c>
      <c r="H4000" t="s">
        <v>426</v>
      </c>
      <c r="I4000" t="s">
        <v>685</v>
      </c>
      <c r="J4000" t="b">
        <f t="shared" si="62"/>
        <v>0</v>
      </c>
      <c r="N4000">
        <v>397499</v>
      </c>
      <c r="V4000">
        <v>100</v>
      </c>
    </row>
    <row r="4001" spans="1:22" x14ac:dyDescent="0.25">
      <c r="A4001">
        <v>397312</v>
      </c>
      <c r="B4001">
        <v>2240</v>
      </c>
      <c r="C4001" t="s">
        <v>1057</v>
      </c>
      <c r="D4001" t="s">
        <v>10</v>
      </c>
      <c r="E4001">
        <v>1</v>
      </c>
      <c r="F4001" t="s">
        <v>11</v>
      </c>
      <c r="G4001">
        <v>1</v>
      </c>
      <c r="H4001" t="s">
        <v>426</v>
      </c>
      <c r="I4001" t="s">
        <v>685</v>
      </c>
      <c r="J4001" t="b">
        <f t="shared" si="62"/>
        <v>0</v>
      </c>
      <c r="N4001">
        <v>397500</v>
      </c>
      <c r="V4001">
        <v>100</v>
      </c>
    </row>
    <row r="4002" spans="1:22" x14ac:dyDescent="0.25">
      <c r="A4002">
        <v>397313</v>
      </c>
      <c r="B4002">
        <v>2260</v>
      </c>
      <c r="C4002" t="s">
        <v>473</v>
      </c>
      <c r="D4002" t="s">
        <v>10</v>
      </c>
      <c r="E4002">
        <v>3</v>
      </c>
      <c r="F4002" t="s">
        <v>11</v>
      </c>
      <c r="G4002">
        <v>1</v>
      </c>
      <c r="H4002" t="s">
        <v>474</v>
      </c>
      <c r="I4002" t="s">
        <v>685</v>
      </c>
      <c r="J4002" t="b">
        <f t="shared" si="62"/>
        <v>0</v>
      </c>
      <c r="N4002">
        <v>397501</v>
      </c>
      <c r="V4002">
        <v>100</v>
      </c>
    </row>
    <row r="4003" spans="1:22" x14ac:dyDescent="0.25">
      <c r="A4003">
        <v>397314</v>
      </c>
      <c r="B4003">
        <v>2265</v>
      </c>
      <c r="C4003" t="s">
        <v>1236</v>
      </c>
      <c r="D4003" t="s">
        <v>10</v>
      </c>
      <c r="E4003">
        <v>32</v>
      </c>
      <c r="F4003" t="s">
        <v>11</v>
      </c>
      <c r="G4003">
        <v>1</v>
      </c>
      <c r="H4003" t="s">
        <v>474</v>
      </c>
      <c r="I4003" t="s">
        <v>685</v>
      </c>
      <c r="J4003" t="b">
        <f t="shared" si="62"/>
        <v>0</v>
      </c>
      <c r="N4003">
        <v>397502</v>
      </c>
      <c r="V4003">
        <v>100</v>
      </c>
    </row>
    <row r="4004" spans="1:22" x14ac:dyDescent="0.25">
      <c r="A4004">
        <v>397315</v>
      </c>
      <c r="B4004">
        <v>2270</v>
      </c>
      <c r="C4004" t="s">
        <v>119</v>
      </c>
      <c r="D4004" t="s">
        <v>10</v>
      </c>
      <c r="E4004">
        <v>4</v>
      </c>
      <c r="F4004" t="s">
        <v>11</v>
      </c>
      <c r="G4004">
        <v>1</v>
      </c>
      <c r="H4004" t="s">
        <v>474</v>
      </c>
      <c r="I4004" t="s">
        <v>685</v>
      </c>
      <c r="J4004" t="b">
        <f t="shared" si="62"/>
        <v>0</v>
      </c>
      <c r="N4004">
        <v>397503</v>
      </c>
      <c r="V4004">
        <v>100</v>
      </c>
    </row>
    <row r="4005" spans="1:22" x14ac:dyDescent="0.25">
      <c r="A4005">
        <v>397316</v>
      </c>
      <c r="B4005">
        <v>2280</v>
      </c>
      <c r="C4005" t="s">
        <v>117</v>
      </c>
      <c r="D4005" t="s">
        <v>10</v>
      </c>
      <c r="E4005">
        <v>2</v>
      </c>
      <c r="F4005" t="s">
        <v>11</v>
      </c>
      <c r="G4005">
        <v>1</v>
      </c>
      <c r="H4005" t="s">
        <v>474</v>
      </c>
      <c r="I4005" t="s">
        <v>685</v>
      </c>
      <c r="J4005" t="b">
        <f t="shared" si="62"/>
        <v>0</v>
      </c>
      <c r="N4005">
        <v>397504</v>
      </c>
      <c r="V4005">
        <v>100</v>
      </c>
    </row>
    <row r="4006" spans="1:22" x14ac:dyDescent="0.25">
      <c r="A4006">
        <v>397317</v>
      </c>
      <c r="B4006">
        <v>2285</v>
      </c>
      <c r="C4006" t="s">
        <v>1237</v>
      </c>
      <c r="D4006" t="s">
        <v>10</v>
      </c>
      <c r="E4006">
        <v>6</v>
      </c>
      <c r="F4006" t="s">
        <v>11</v>
      </c>
      <c r="G4006">
        <v>1</v>
      </c>
      <c r="H4006" t="s">
        <v>474</v>
      </c>
      <c r="I4006" t="s">
        <v>685</v>
      </c>
      <c r="J4006" t="b">
        <f t="shared" si="62"/>
        <v>0</v>
      </c>
      <c r="N4006">
        <v>397505</v>
      </c>
      <c r="V4006">
        <v>100</v>
      </c>
    </row>
    <row r="4007" spans="1:22" x14ac:dyDescent="0.25">
      <c r="A4007">
        <v>397318</v>
      </c>
      <c r="B4007">
        <v>2290</v>
      </c>
      <c r="C4007" t="s">
        <v>1238</v>
      </c>
      <c r="D4007" t="s">
        <v>10</v>
      </c>
      <c r="E4007">
        <v>1</v>
      </c>
      <c r="F4007" t="s">
        <v>11</v>
      </c>
      <c r="G4007">
        <v>1</v>
      </c>
      <c r="H4007" t="s">
        <v>474</v>
      </c>
      <c r="I4007" t="s">
        <v>685</v>
      </c>
      <c r="J4007" t="b">
        <f t="shared" si="62"/>
        <v>0</v>
      </c>
      <c r="N4007">
        <v>397506</v>
      </c>
      <c r="V4007">
        <v>100</v>
      </c>
    </row>
    <row r="4008" spans="1:22" x14ac:dyDescent="0.25">
      <c r="A4008">
        <v>397319</v>
      </c>
      <c r="B4008">
        <v>2300</v>
      </c>
      <c r="C4008" t="s">
        <v>695</v>
      </c>
      <c r="D4008" t="s">
        <v>10</v>
      </c>
      <c r="E4008">
        <v>1</v>
      </c>
      <c r="F4008" t="s">
        <v>11</v>
      </c>
      <c r="G4008">
        <v>1</v>
      </c>
      <c r="H4008" t="s">
        <v>474</v>
      </c>
      <c r="I4008" t="s">
        <v>685</v>
      </c>
      <c r="J4008" t="b">
        <f t="shared" si="62"/>
        <v>0</v>
      </c>
      <c r="N4008">
        <v>397507</v>
      </c>
      <c r="V4008">
        <v>100</v>
      </c>
    </row>
    <row r="4009" spans="1:22" x14ac:dyDescent="0.25">
      <c r="A4009">
        <v>397320</v>
      </c>
      <c r="B4009">
        <v>2300</v>
      </c>
      <c r="C4009" t="s">
        <v>695</v>
      </c>
      <c r="D4009" t="s">
        <v>10</v>
      </c>
      <c r="E4009">
        <v>4</v>
      </c>
      <c r="F4009" t="s">
        <v>11</v>
      </c>
      <c r="G4009">
        <v>1</v>
      </c>
      <c r="H4009" t="s">
        <v>474</v>
      </c>
      <c r="I4009" t="s">
        <v>685</v>
      </c>
      <c r="J4009" t="b">
        <f t="shared" si="62"/>
        <v>0</v>
      </c>
      <c r="N4009">
        <v>397508</v>
      </c>
      <c r="V4009">
        <v>100</v>
      </c>
    </row>
    <row r="4010" spans="1:22" x14ac:dyDescent="0.25">
      <c r="A4010">
        <v>397321</v>
      </c>
      <c r="B4010">
        <v>2300</v>
      </c>
      <c r="C4010" t="s">
        <v>695</v>
      </c>
      <c r="D4010" t="s">
        <v>10</v>
      </c>
      <c r="E4010">
        <v>2</v>
      </c>
      <c r="F4010" t="s">
        <v>11</v>
      </c>
      <c r="G4010">
        <v>1</v>
      </c>
      <c r="H4010" t="s">
        <v>474</v>
      </c>
      <c r="I4010" t="s">
        <v>685</v>
      </c>
      <c r="J4010" t="b">
        <f t="shared" si="62"/>
        <v>0</v>
      </c>
      <c r="N4010">
        <v>397509</v>
      </c>
      <c r="V4010">
        <v>100</v>
      </c>
    </row>
    <row r="4011" spans="1:22" x14ac:dyDescent="0.25">
      <c r="A4011">
        <v>397322</v>
      </c>
      <c r="B4011">
        <v>2300</v>
      </c>
      <c r="C4011" t="s">
        <v>695</v>
      </c>
      <c r="D4011" t="s">
        <v>10</v>
      </c>
      <c r="E4011">
        <v>4</v>
      </c>
      <c r="F4011" t="s">
        <v>11</v>
      </c>
      <c r="G4011">
        <v>1</v>
      </c>
      <c r="H4011" t="s">
        <v>474</v>
      </c>
      <c r="I4011" t="s">
        <v>685</v>
      </c>
      <c r="J4011" t="b">
        <f t="shared" si="62"/>
        <v>0</v>
      </c>
      <c r="N4011">
        <v>397510</v>
      </c>
      <c r="V4011">
        <v>100</v>
      </c>
    </row>
    <row r="4012" spans="1:22" x14ac:dyDescent="0.25">
      <c r="A4012">
        <v>397323</v>
      </c>
      <c r="B4012">
        <v>2330</v>
      </c>
      <c r="C4012" t="s">
        <v>1239</v>
      </c>
      <c r="D4012" t="s">
        <v>10</v>
      </c>
      <c r="E4012">
        <v>2</v>
      </c>
      <c r="F4012" t="s">
        <v>11</v>
      </c>
      <c r="G4012">
        <v>1</v>
      </c>
      <c r="H4012" t="s">
        <v>472</v>
      </c>
      <c r="I4012" t="s">
        <v>685</v>
      </c>
      <c r="J4012" t="b">
        <f t="shared" si="62"/>
        <v>0</v>
      </c>
      <c r="N4012">
        <v>397511</v>
      </c>
      <c r="V4012">
        <v>100</v>
      </c>
    </row>
    <row r="4013" spans="1:22" x14ac:dyDescent="0.25">
      <c r="A4013">
        <v>397324</v>
      </c>
      <c r="B4013">
        <v>2340</v>
      </c>
      <c r="C4013" t="s">
        <v>1240</v>
      </c>
      <c r="D4013" t="s">
        <v>10</v>
      </c>
      <c r="E4013">
        <v>2</v>
      </c>
      <c r="F4013" t="s">
        <v>11</v>
      </c>
      <c r="G4013">
        <v>1</v>
      </c>
      <c r="H4013" t="s">
        <v>472</v>
      </c>
      <c r="I4013" t="s">
        <v>685</v>
      </c>
      <c r="J4013" t="b">
        <f t="shared" si="62"/>
        <v>0</v>
      </c>
      <c r="N4013">
        <v>397512</v>
      </c>
      <c r="V4013">
        <v>100</v>
      </c>
    </row>
    <row r="4014" spans="1:22" x14ac:dyDescent="0.25">
      <c r="A4014">
        <v>397325</v>
      </c>
      <c r="B4014">
        <v>2340</v>
      </c>
      <c r="C4014" t="s">
        <v>1240</v>
      </c>
      <c r="D4014" t="s">
        <v>10</v>
      </c>
      <c r="E4014">
        <v>3</v>
      </c>
      <c r="F4014" t="s">
        <v>11</v>
      </c>
      <c r="G4014">
        <v>1</v>
      </c>
      <c r="H4014" t="s">
        <v>472</v>
      </c>
      <c r="I4014" t="s">
        <v>685</v>
      </c>
      <c r="J4014" t="b">
        <f t="shared" si="62"/>
        <v>0</v>
      </c>
      <c r="N4014">
        <v>397513</v>
      </c>
      <c r="V4014">
        <v>100</v>
      </c>
    </row>
    <row r="4015" spans="1:22" x14ac:dyDescent="0.25">
      <c r="A4015">
        <v>397326</v>
      </c>
      <c r="B4015">
        <v>2360</v>
      </c>
      <c r="C4015" t="s">
        <v>1241</v>
      </c>
      <c r="D4015" t="s">
        <v>10</v>
      </c>
      <c r="E4015">
        <v>8</v>
      </c>
      <c r="F4015" t="s">
        <v>11</v>
      </c>
      <c r="G4015">
        <v>1</v>
      </c>
      <c r="H4015" t="s">
        <v>472</v>
      </c>
      <c r="I4015" t="s">
        <v>685</v>
      </c>
      <c r="J4015" t="b">
        <f t="shared" si="62"/>
        <v>0</v>
      </c>
      <c r="N4015">
        <v>397514</v>
      </c>
      <c r="V4015">
        <v>100</v>
      </c>
    </row>
    <row r="4016" spans="1:22" x14ac:dyDescent="0.25">
      <c r="A4016">
        <v>397327</v>
      </c>
      <c r="B4016">
        <v>2360</v>
      </c>
      <c r="C4016" t="s">
        <v>1241</v>
      </c>
      <c r="D4016" t="s">
        <v>10</v>
      </c>
      <c r="E4016">
        <v>1</v>
      </c>
      <c r="F4016" t="s">
        <v>11</v>
      </c>
      <c r="G4016">
        <v>1</v>
      </c>
      <c r="H4016" t="s">
        <v>472</v>
      </c>
      <c r="I4016" t="s">
        <v>685</v>
      </c>
      <c r="J4016" t="b">
        <f t="shared" si="62"/>
        <v>0</v>
      </c>
      <c r="N4016">
        <v>397515</v>
      </c>
      <c r="V4016">
        <v>100</v>
      </c>
    </row>
    <row r="4017" spans="1:22" x14ac:dyDescent="0.25">
      <c r="A4017">
        <v>397328</v>
      </c>
      <c r="B4017">
        <v>2390</v>
      </c>
      <c r="C4017" t="s">
        <v>1242</v>
      </c>
      <c r="D4017" t="s">
        <v>10</v>
      </c>
      <c r="E4017">
        <v>10</v>
      </c>
      <c r="F4017" t="s">
        <v>11</v>
      </c>
      <c r="G4017">
        <v>1</v>
      </c>
      <c r="H4017" t="s">
        <v>693</v>
      </c>
      <c r="I4017" t="s">
        <v>685</v>
      </c>
      <c r="J4017" t="b">
        <f t="shared" si="62"/>
        <v>0</v>
      </c>
      <c r="N4017">
        <v>397516</v>
      </c>
      <c r="V4017">
        <v>100</v>
      </c>
    </row>
    <row r="4018" spans="1:22" x14ac:dyDescent="0.25">
      <c r="A4018">
        <v>397329</v>
      </c>
      <c r="B4018" t="s">
        <v>244</v>
      </c>
      <c r="C4018" t="s">
        <v>245</v>
      </c>
      <c r="D4018" t="s">
        <v>10</v>
      </c>
      <c r="E4018">
        <v>2</v>
      </c>
      <c r="F4018" t="s">
        <v>11</v>
      </c>
      <c r="G4018">
        <v>1</v>
      </c>
      <c r="H4018" t="s">
        <v>186</v>
      </c>
      <c r="I4018" t="s">
        <v>685</v>
      </c>
      <c r="J4018" t="b">
        <f t="shared" si="62"/>
        <v>0</v>
      </c>
      <c r="N4018">
        <v>397517</v>
      </c>
      <c r="V4018">
        <v>100</v>
      </c>
    </row>
    <row r="4019" spans="1:22" x14ac:dyDescent="0.25">
      <c r="A4019">
        <v>397330</v>
      </c>
      <c r="B4019">
        <v>25130</v>
      </c>
      <c r="C4019" t="s">
        <v>1243</v>
      </c>
      <c r="D4019" t="s">
        <v>10</v>
      </c>
      <c r="E4019">
        <v>1</v>
      </c>
      <c r="F4019" t="s">
        <v>11</v>
      </c>
      <c r="G4019">
        <v>1</v>
      </c>
      <c r="H4019" t="s">
        <v>1072</v>
      </c>
      <c r="I4019" t="s">
        <v>685</v>
      </c>
      <c r="J4019" t="b">
        <f t="shared" si="62"/>
        <v>0</v>
      </c>
      <c r="N4019">
        <v>397518</v>
      </c>
      <c r="V4019">
        <v>100</v>
      </c>
    </row>
    <row r="4020" spans="1:22" x14ac:dyDescent="0.25">
      <c r="A4020">
        <v>397331</v>
      </c>
      <c r="B4020">
        <v>25130</v>
      </c>
      <c r="C4020" t="s">
        <v>1243</v>
      </c>
      <c r="D4020" t="s">
        <v>10</v>
      </c>
      <c r="E4020">
        <v>1</v>
      </c>
      <c r="F4020" t="s">
        <v>11</v>
      </c>
      <c r="G4020">
        <v>1</v>
      </c>
      <c r="H4020" t="s">
        <v>1072</v>
      </c>
      <c r="I4020" t="s">
        <v>685</v>
      </c>
      <c r="J4020" t="b">
        <f t="shared" si="62"/>
        <v>0</v>
      </c>
      <c r="N4020">
        <v>397519</v>
      </c>
      <c r="V4020">
        <v>100</v>
      </c>
    </row>
    <row r="4021" spans="1:22" x14ac:dyDescent="0.25">
      <c r="A4021">
        <v>397332</v>
      </c>
      <c r="B4021">
        <v>25170</v>
      </c>
      <c r="C4021" t="s">
        <v>768</v>
      </c>
      <c r="D4021" t="s">
        <v>10</v>
      </c>
      <c r="E4021">
        <v>2</v>
      </c>
      <c r="F4021" t="s">
        <v>11</v>
      </c>
      <c r="G4021">
        <v>1</v>
      </c>
      <c r="H4021" t="s">
        <v>186</v>
      </c>
      <c r="I4021" t="s">
        <v>685</v>
      </c>
      <c r="J4021" t="b">
        <f t="shared" si="62"/>
        <v>0</v>
      </c>
      <c r="N4021">
        <v>397520</v>
      </c>
      <c r="V4021">
        <v>100</v>
      </c>
    </row>
    <row r="4022" spans="1:22" x14ac:dyDescent="0.25">
      <c r="A4022">
        <v>397333</v>
      </c>
      <c r="B4022">
        <v>25370</v>
      </c>
      <c r="C4022" t="s">
        <v>1244</v>
      </c>
      <c r="D4022" t="s">
        <v>10</v>
      </c>
      <c r="E4022">
        <v>1</v>
      </c>
      <c r="F4022" t="s">
        <v>11</v>
      </c>
      <c r="G4022">
        <v>1</v>
      </c>
      <c r="H4022" t="s">
        <v>1072</v>
      </c>
      <c r="I4022" t="s">
        <v>685</v>
      </c>
      <c r="J4022" t="b">
        <f t="shared" si="62"/>
        <v>0</v>
      </c>
      <c r="N4022">
        <v>397521</v>
      </c>
      <c r="V4022">
        <v>100</v>
      </c>
    </row>
    <row r="4023" spans="1:22" x14ac:dyDescent="0.25">
      <c r="A4023">
        <v>397334</v>
      </c>
      <c r="B4023">
        <v>25370</v>
      </c>
      <c r="C4023" t="s">
        <v>1244</v>
      </c>
      <c r="D4023" t="s">
        <v>10</v>
      </c>
      <c r="E4023">
        <v>5</v>
      </c>
      <c r="F4023" t="s">
        <v>11</v>
      </c>
      <c r="G4023">
        <v>1</v>
      </c>
      <c r="H4023" t="s">
        <v>1072</v>
      </c>
      <c r="I4023" t="s">
        <v>685</v>
      </c>
      <c r="J4023" t="b">
        <f t="shared" si="62"/>
        <v>0</v>
      </c>
      <c r="N4023">
        <v>397522</v>
      </c>
      <c r="V4023">
        <v>100</v>
      </c>
    </row>
    <row r="4024" spans="1:22" x14ac:dyDescent="0.25">
      <c r="A4024">
        <v>397335</v>
      </c>
      <c r="B4024" t="s">
        <v>1060</v>
      </c>
      <c r="C4024" t="s">
        <v>1061</v>
      </c>
      <c r="D4024" t="s">
        <v>10</v>
      </c>
      <c r="E4024">
        <v>2</v>
      </c>
      <c r="F4024" t="s">
        <v>11</v>
      </c>
      <c r="G4024">
        <v>1</v>
      </c>
      <c r="H4024" t="s">
        <v>160</v>
      </c>
      <c r="I4024" t="s">
        <v>685</v>
      </c>
      <c r="J4024" t="b">
        <f t="shared" si="62"/>
        <v>0</v>
      </c>
      <c r="N4024">
        <v>397523</v>
      </c>
      <c r="V4024">
        <v>100</v>
      </c>
    </row>
    <row r="4025" spans="1:22" x14ac:dyDescent="0.25">
      <c r="A4025">
        <v>397336</v>
      </c>
      <c r="B4025" t="s">
        <v>1060</v>
      </c>
      <c r="C4025" t="s">
        <v>1061</v>
      </c>
      <c r="D4025" t="s">
        <v>10</v>
      </c>
      <c r="E4025">
        <v>1</v>
      </c>
      <c r="F4025" t="s">
        <v>11</v>
      </c>
      <c r="G4025">
        <v>1</v>
      </c>
      <c r="H4025" t="s">
        <v>160</v>
      </c>
      <c r="I4025" t="s">
        <v>685</v>
      </c>
      <c r="J4025" t="b">
        <f t="shared" si="62"/>
        <v>0</v>
      </c>
      <c r="N4025">
        <v>397524</v>
      </c>
      <c r="V4025">
        <v>100</v>
      </c>
    </row>
    <row r="4026" spans="1:22" x14ac:dyDescent="0.25">
      <c r="A4026">
        <v>397337</v>
      </c>
      <c r="B4026" t="s">
        <v>1060</v>
      </c>
      <c r="C4026" t="s">
        <v>1061</v>
      </c>
      <c r="D4026" t="s">
        <v>10</v>
      </c>
      <c r="E4026">
        <v>1</v>
      </c>
      <c r="F4026" t="s">
        <v>11</v>
      </c>
      <c r="G4026">
        <v>1</v>
      </c>
      <c r="H4026" t="s">
        <v>160</v>
      </c>
      <c r="I4026" t="s">
        <v>685</v>
      </c>
      <c r="J4026" t="b">
        <f t="shared" si="62"/>
        <v>0</v>
      </c>
      <c r="N4026">
        <v>397525</v>
      </c>
      <c r="V4026">
        <v>100</v>
      </c>
    </row>
    <row r="4027" spans="1:22" x14ac:dyDescent="0.25">
      <c r="A4027">
        <v>397338</v>
      </c>
      <c r="B4027" t="s">
        <v>1060</v>
      </c>
      <c r="C4027" t="s">
        <v>1061</v>
      </c>
      <c r="D4027" t="s">
        <v>10</v>
      </c>
      <c r="E4027">
        <v>2</v>
      </c>
      <c r="F4027" t="s">
        <v>11</v>
      </c>
      <c r="G4027">
        <v>1</v>
      </c>
      <c r="H4027" t="s">
        <v>160</v>
      </c>
      <c r="I4027" t="s">
        <v>685</v>
      </c>
      <c r="J4027" t="b">
        <f t="shared" si="62"/>
        <v>0</v>
      </c>
      <c r="N4027">
        <v>397526</v>
      </c>
      <c r="V4027">
        <v>100</v>
      </c>
    </row>
    <row r="4028" spans="1:22" x14ac:dyDescent="0.25">
      <c r="A4028">
        <v>397339</v>
      </c>
      <c r="B4028">
        <v>30472</v>
      </c>
      <c r="C4028" t="s">
        <v>825</v>
      </c>
      <c r="D4028" t="s">
        <v>10</v>
      </c>
      <c r="E4028">
        <v>4</v>
      </c>
      <c r="F4028" t="s">
        <v>11</v>
      </c>
      <c r="G4028">
        <v>1</v>
      </c>
      <c r="I4028" t="s">
        <v>685</v>
      </c>
      <c r="J4028" t="b">
        <f t="shared" si="62"/>
        <v>0</v>
      </c>
      <c r="N4028">
        <v>397527</v>
      </c>
      <c r="V4028">
        <v>100</v>
      </c>
    </row>
    <row r="4029" spans="1:22" x14ac:dyDescent="0.25">
      <c r="A4029">
        <v>397340</v>
      </c>
      <c r="B4029">
        <v>320005</v>
      </c>
      <c r="C4029" t="s">
        <v>1245</v>
      </c>
      <c r="D4029" t="s">
        <v>10</v>
      </c>
      <c r="E4029">
        <v>2</v>
      </c>
      <c r="F4029" t="s">
        <v>11</v>
      </c>
      <c r="G4029">
        <v>1</v>
      </c>
      <c r="H4029" t="s">
        <v>574</v>
      </c>
      <c r="I4029" t="s">
        <v>685</v>
      </c>
      <c r="J4029" t="b">
        <f t="shared" si="62"/>
        <v>0</v>
      </c>
      <c r="N4029">
        <v>397528</v>
      </c>
      <c r="V4029">
        <v>100</v>
      </c>
    </row>
    <row r="4030" spans="1:22" x14ac:dyDescent="0.25">
      <c r="A4030">
        <v>397341</v>
      </c>
      <c r="B4030">
        <v>35100</v>
      </c>
      <c r="C4030" t="s">
        <v>1246</v>
      </c>
      <c r="D4030" t="s">
        <v>10</v>
      </c>
      <c r="E4030">
        <v>1</v>
      </c>
      <c r="F4030" t="s">
        <v>11</v>
      </c>
      <c r="G4030">
        <v>1</v>
      </c>
      <c r="H4030" t="s">
        <v>160</v>
      </c>
      <c r="I4030" t="s">
        <v>685</v>
      </c>
      <c r="J4030" t="b">
        <f t="shared" si="62"/>
        <v>0</v>
      </c>
      <c r="N4030">
        <v>397529</v>
      </c>
      <c r="V4030">
        <v>100</v>
      </c>
    </row>
    <row r="4031" spans="1:22" x14ac:dyDescent="0.25">
      <c r="A4031">
        <v>397342</v>
      </c>
      <c r="B4031">
        <v>35200</v>
      </c>
      <c r="C4031" t="s">
        <v>1247</v>
      </c>
      <c r="D4031" t="s">
        <v>10</v>
      </c>
      <c r="E4031">
        <v>1</v>
      </c>
      <c r="F4031" t="s">
        <v>11</v>
      </c>
      <c r="G4031">
        <v>1</v>
      </c>
      <c r="H4031" t="s">
        <v>160</v>
      </c>
      <c r="I4031" t="s">
        <v>685</v>
      </c>
      <c r="J4031" t="b">
        <f t="shared" si="62"/>
        <v>0</v>
      </c>
      <c r="N4031">
        <v>397530</v>
      </c>
      <c r="V4031">
        <v>100</v>
      </c>
    </row>
    <row r="4032" spans="1:22" x14ac:dyDescent="0.25">
      <c r="A4032">
        <v>397343</v>
      </c>
      <c r="B4032">
        <v>35200</v>
      </c>
      <c r="C4032" t="s">
        <v>1247</v>
      </c>
      <c r="D4032" t="s">
        <v>10</v>
      </c>
      <c r="E4032">
        <v>1</v>
      </c>
      <c r="F4032" t="s">
        <v>11</v>
      </c>
      <c r="G4032">
        <v>1</v>
      </c>
      <c r="H4032" t="s">
        <v>160</v>
      </c>
      <c r="I4032" t="s">
        <v>685</v>
      </c>
      <c r="J4032" t="b">
        <f t="shared" si="62"/>
        <v>0</v>
      </c>
      <c r="N4032">
        <v>397531</v>
      </c>
      <c r="V4032">
        <v>100</v>
      </c>
    </row>
    <row r="4033" spans="1:22" x14ac:dyDescent="0.25">
      <c r="A4033">
        <v>397344</v>
      </c>
      <c r="B4033">
        <v>35200</v>
      </c>
      <c r="C4033" t="s">
        <v>1247</v>
      </c>
      <c r="D4033" t="s">
        <v>10</v>
      </c>
      <c r="E4033">
        <v>1</v>
      </c>
      <c r="F4033" t="s">
        <v>11</v>
      </c>
      <c r="G4033">
        <v>1</v>
      </c>
      <c r="H4033" t="s">
        <v>160</v>
      </c>
      <c r="I4033" t="s">
        <v>685</v>
      </c>
      <c r="J4033" t="b">
        <f t="shared" si="62"/>
        <v>0</v>
      </c>
      <c r="N4033">
        <v>397532</v>
      </c>
      <c r="V4033">
        <v>100</v>
      </c>
    </row>
    <row r="4034" spans="1:22" x14ac:dyDescent="0.25">
      <c r="A4034">
        <v>397345</v>
      </c>
      <c r="B4034">
        <v>3850</v>
      </c>
      <c r="C4034" t="s">
        <v>1248</v>
      </c>
      <c r="D4034" t="s">
        <v>10</v>
      </c>
      <c r="E4034">
        <v>45</v>
      </c>
      <c r="F4034" t="s">
        <v>11</v>
      </c>
      <c r="G4034">
        <v>1</v>
      </c>
      <c r="H4034" t="s">
        <v>633</v>
      </c>
      <c r="I4034" t="s">
        <v>685</v>
      </c>
      <c r="J4034" t="b">
        <f t="shared" si="62"/>
        <v>0</v>
      </c>
      <c r="N4034">
        <v>397533</v>
      </c>
      <c r="V4034">
        <v>100</v>
      </c>
    </row>
    <row r="4035" spans="1:22" x14ac:dyDescent="0.25">
      <c r="A4035">
        <v>397346</v>
      </c>
      <c r="B4035">
        <v>45139</v>
      </c>
      <c r="C4035" t="s">
        <v>280</v>
      </c>
      <c r="D4035" t="s">
        <v>10</v>
      </c>
      <c r="E4035">
        <v>1</v>
      </c>
      <c r="F4035" t="s">
        <v>11</v>
      </c>
      <c r="G4035">
        <v>1</v>
      </c>
      <c r="H4035" t="s">
        <v>38</v>
      </c>
      <c r="I4035" t="s">
        <v>685</v>
      </c>
      <c r="J4035" t="b">
        <f t="shared" si="62"/>
        <v>0</v>
      </c>
      <c r="N4035">
        <v>397534</v>
      </c>
      <c r="V4035">
        <v>100</v>
      </c>
    </row>
    <row r="4036" spans="1:22" x14ac:dyDescent="0.25">
      <c r="A4036">
        <v>397347</v>
      </c>
      <c r="B4036">
        <v>45139</v>
      </c>
      <c r="C4036" t="s">
        <v>280</v>
      </c>
      <c r="D4036" t="s">
        <v>10</v>
      </c>
      <c r="E4036">
        <v>2</v>
      </c>
      <c r="F4036" t="s">
        <v>11</v>
      </c>
      <c r="G4036">
        <v>1</v>
      </c>
      <c r="H4036" t="s">
        <v>38</v>
      </c>
      <c r="I4036" t="s">
        <v>685</v>
      </c>
      <c r="J4036" t="b">
        <f t="shared" si="62"/>
        <v>0</v>
      </c>
      <c r="N4036">
        <v>397535</v>
      </c>
      <c r="V4036">
        <v>100</v>
      </c>
    </row>
    <row r="4037" spans="1:22" x14ac:dyDescent="0.25">
      <c r="A4037">
        <v>397348</v>
      </c>
      <c r="B4037">
        <v>45150</v>
      </c>
      <c r="C4037" t="s">
        <v>279</v>
      </c>
      <c r="D4037" t="s">
        <v>10</v>
      </c>
      <c r="E4037">
        <v>30</v>
      </c>
      <c r="F4037" t="s">
        <v>11</v>
      </c>
      <c r="G4037">
        <v>1</v>
      </c>
      <c r="H4037" t="s">
        <v>283</v>
      </c>
      <c r="I4037" t="s">
        <v>685</v>
      </c>
      <c r="J4037" t="b">
        <f t="shared" si="62"/>
        <v>0</v>
      </c>
      <c r="N4037">
        <v>397536</v>
      </c>
      <c r="V4037">
        <v>100</v>
      </c>
    </row>
    <row r="4038" spans="1:22" x14ac:dyDescent="0.25">
      <c r="A4038">
        <v>397349</v>
      </c>
      <c r="B4038">
        <v>45150</v>
      </c>
      <c r="C4038" t="s">
        <v>279</v>
      </c>
      <c r="D4038" t="s">
        <v>10</v>
      </c>
      <c r="E4038">
        <v>2</v>
      </c>
      <c r="F4038" t="s">
        <v>11</v>
      </c>
      <c r="G4038">
        <v>1</v>
      </c>
      <c r="H4038" t="s">
        <v>283</v>
      </c>
      <c r="I4038" t="s">
        <v>685</v>
      </c>
      <c r="J4038" t="b">
        <f t="shared" si="62"/>
        <v>0</v>
      </c>
      <c r="N4038">
        <v>397537</v>
      </c>
      <c r="V4038">
        <v>100</v>
      </c>
    </row>
    <row r="4039" spans="1:22" x14ac:dyDescent="0.25">
      <c r="A4039">
        <v>397350</v>
      </c>
      <c r="B4039">
        <v>45150</v>
      </c>
      <c r="C4039" t="s">
        <v>279</v>
      </c>
      <c r="D4039" t="s">
        <v>10</v>
      </c>
      <c r="E4039">
        <v>4</v>
      </c>
      <c r="F4039" t="s">
        <v>11</v>
      </c>
      <c r="G4039">
        <v>1</v>
      </c>
      <c r="H4039" t="s">
        <v>283</v>
      </c>
      <c r="I4039" t="s">
        <v>685</v>
      </c>
      <c r="J4039" t="b">
        <f t="shared" si="62"/>
        <v>0</v>
      </c>
      <c r="N4039">
        <v>397538</v>
      </c>
      <c r="V4039">
        <v>100</v>
      </c>
    </row>
    <row r="4040" spans="1:22" x14ac:dyDescent="0.25">
      <c r="A4040">
        <v>397351</v>
      </c>
      <c r="B4040">
        <v>45202</v>
      </c>
      <c r="C4040" t="s">
        <v>36</v>
      </c>
      <c r="D4040" t="s">
        <v>10</v>
      </c>
      <c r="E4040">
        <v>2</v>
      </c>
      <c r="F4040" t="s">
        <v>11</v>
      </c>
      <c r="G4040">
        <v>1</v>
      </c>
      <c r="H4040" t="s">
        <v>38</v>
      </c>
      <c r="I4040" t="s">
        <v>685</v>
      </c>
      <c r="J4040" t="b">
        <f t="shared" si="62"/>
        <v>0</v>
      </c>
      <c r="N4040">
        <v>397539</v>
      </c>
      <c r="V4040">
        <v>100</v>
      </c>
    </row>
    <row r="4041" spans="1:22" x14ac:dyDescent="0.25">
      <c r="A4041">
        <v>397352</v>
      </c>
      <c r="B4041">
        <v>45220</v>
      </c>
      <c r="C4041" t="s">
        <v>563</v>
      </c>
      <c r="D4041" t="s">
        <v>10</v>
      </c>
      <c r="E4041">
        <v>4</v>
      </c>
      <c r="F4041" t="s">
        <v>11</v>
      </c>
      <c r="G4041">
        <v>1</v>
      </c>
      <c r="H4041" t="s">
        <v>283</v>
      </c>
      <c r="I4041" t="s">
        <v>685</v>
      </c>
      <c r="J4041" t="b">
        <f t="shared" si="62"/>
        <v>0</v>
      </c>
      <c r="N4041">
        <v>397540</v>
      </c>
      <c r="V4041">
        <v>100</v>
      </c>
    </row>
    <row r="4042" spans="1:22" x14ac:dyDescent="0.25">
      <c r="A4042">
        <v>397353</v>
      </c>
      <c r="B4042">
        <v>45232</v>
      </c>
      <c r="C4042" t="s">
        <v>564</v>
      </c>
      <c r="D4042" t="s">
        <v>10</v>
      </c>
      <c r="E4042">
        <v>4</v>
      </c>
      <c r="F4042" t="s">
        <v>11</v>
      </c>
      <c r="G4042">
        <v>1</v>
      </c>
      <c r="H4042" t="s">
        <v>565</v>
      </c>
      <c r="I4042" t="s">
        <v>685</v>
      </c>
      <c r="J4042" t="b">
        <f t="shared" si="62"/>
        <v>0</v>
      </c>
      <c r="N4042">
        <v>397541</v>
      </c>
      <c r="V4042">
        <v>100</v>
      </c>
    </row>
    <row r="4043" spans="1:22" x14ac:dyDescent="0.25">
      <c r="A4043">
        <v>397354</v>
      </c>
      <c r="B4043">
        <v>45232</v>
      </c>
      <c r="C4043" t="s">
        <v>564</v>
      </c>
      <c r="D4043" t="s">
        <v>10</v>
      </c>
      <c r="E4043">
        <v>2</v>
      </c>
      <c r="F4043" t="s">
        <v>11</v>
      </c>
      <c r="G4043">
        <v>1</v>
      </c>
      <c r="H4043" t="s">
        <v>565</v>
      </c>
      <c r="I4043" t="s">
        <v>685</v>
      </c>
      <c r="J4043" t="b">
        <f t="shared" si="62"/>
        <v>0</v>
      </c>
      <c r="N4043">
        <v>397542</v>
      </c>
      <c r="V4043">
        <v>100</v>
      </c>
    </row>
    <row r="4044" spans="1:22" x14ac:dyDescent="0.25">
      <c r="A4044">
        <v>397355</v>
      </c>
      <c r="B4044">
        <v>45232</v>
      </c>
      <c r="C4044" t="s">
        <v>564</v>
      </c>
      <c r="D4044" t="s">
        <v>10</v>
      </c>
      <c r="E4044">
        <v>4</v>
      </c>
      <c r="F4044" t="s">
        <v>11</v>
      </c>
      <c r="G4044">
        <v>1</v>
      </c>
      <c r="H4044" t="s">
        <v>565</v>
      </c>
      <c r="I4044" t="s">
        <v>685</v>
      </c>
      <c r="J4044" t="b">
        <f t="shared" ref="J4044:J4107" si="63">A4044=A4043</f>
        <v>0</v>
      </c>
      <c r="N4044">
        <v>397543</v>
      </c>
      <c r="V4044">
        <v>100</v>
      </c>
    </row>
    <row r="4045" spans="1:22" x14ac:dyDescent="0.25">
      <c r="A4045">
        <v>397356</v>
      </c>
      <c r="B4045">
        <v>45232</v>
      </c>
      <c r="C4045" t="s">
        <v>564</v>
      </c>
      <c r="D4045" t="s">
        <v>10</v>
      </c>
      <c r="E4045">
        <v>1</v>
      </c>
      <c r="F4045" t="s">
        <v>11</v>
      </c>
      <c r="G4045">
        <v>1</v>
      </c>
      <c r="H4045" t="s">
        <v>565</v>
      </c>
      <c r="I4045" t="s">
        <v>685</v>
      </c>
      <c r="J4045" t="b">
        <f t="shared" si="63"/>
        <v>0</v>
      </c>
      <c r="N4045">
        <v>397544</v>
      </c>
      <c r="V4045">
        <v>100</v>
      </c>
    </row>
    <row r="4046" spans="1:22" x14ac:dyDescent="0.25">
      <c r="A4046">
        <v>397357</v>
      </c>
      <c r="B4046">
        <v>45240</v>
      </c>
      <c r="C4046" t="s">
        <v>1249</v>
      </c>
      <c r="D4046" t="s">
        <v>10</v>
      </c>
      <c r="E4046">
        <v>4</v>
      </c>
      <c r="F4046" t="s">
        <v>11</v>
      </c>
      <c r="G4046">
        <v>1</v>
      </c>
      <c r="I4046" t="s">
        <v>685</v>
      </c>
      <c r="J4046" t="b">
        <f t="shared" si="63"/>
        <v>0</v>
      </c>
      <c r="N4046">
        <v>397545</v>
      </c>
      <c r="V4046">
        <v>100</v>
      </c>
    </row>
    <row r="4047" spans="1:22" x14ac:dyDescent="0.25">
      <c r="A4047">
        <v>397358</v>
      </c>
      <c r="B4047">
        <v>45240</v>
      </c>
      <c r="C4047" t="s">
        <v>1249</v>
      </c>
      <c r="D4047" t="s">
        <v>10</v>
      </c>
      <c r="E4047">
        <v>2</v>
      </c>
      <c r="F4047" t="s">
        <v>11</v>
      </c>
      <c r="G4047">
        <v>1</v>
      </c>
      <c r="I4047" t="s">
        <v>685</v>
      </c>
      <c r="J4047" t="b">
        <f t="shared" si="63"/>
        <v>0</v>
      </c>
      <c r="N4047">
        <v>397546</v>
      </c>
      <c r="V4047">
        <v>100</v>
      </c>
    </row>
    <row r="4048" spans="1:22" x14ac:dyDescent="0.25">
      <c r="A4048">
        <v>397359</v>
      </c>
      <c r="B4048">
        <v>45240</v>
      </c>
      <c r="C4048" t="s">
        <v>1249</v>
      </c>
      <c r="D4048" t="s">
        <v>10</v>
      </c>
      <c r="E4048">
        <v>4</v>
      </c>
      <c r="F4048" t="s">
        <v>11</v>
      </c>
      <c r="G4048">
        <v>1</v>
      </c>
      <c r="I4048" t="s">
        <v>685</v>
      </c>
      <c r="J4048" t="b">
        <f t="shared" si="63"/>
        <v>0</v>
      </c>
      <c r="N4048">
        <v>397547</v>
      </c>
      <c r="V4048">
        <v>100</v>
      </c>
    </row>
    <row r="4049" spans="1:22" x14ac:dyDescent="0.25">
      <c r="A4049">
        <v>397360</v>
      </c>
      <c r="B4049">
        <v>45240</v>
      </c>
      <c r="C4049" t="s">
        <v>1249</v>
      </c>
      <c r="D4049" t="s">
        <v>10</v>
      </c>
      <c r="E4049">
        <v>4</v>
      </c>
      <c r="F4049" t="s">
        <v>11</v>
      </c>
      <c r="G4049">
        <v>1</v>
      </c>
      <c r="I4049" t="s">
        <v>685</v>
      </c>
      <c r="J4049" t="b">
        <f t="shared" si="63"/>
        <v>0</v>
      </c>
      <c r="N4049">
        <v>397548</v>
      </c>
      <c r="V4049">
        <v>100</v>
      </c>
    </row>
    <row r="4050" spans="1:22" x14ac:dyDescent="0.25">
      <c r="A4050">
        <v>397361</v>
      </c>
      <c r="B4050">
        <v>45240</v>
      </c>
      <c r="C4050" t="s">
        <v>1249</v>
      </c>
      <c r="D4050" t="s">
        <v>10</v>
      </c>
      <c r="E4050">
        <v>2</v>
      </c>
      <c r="F4050" t="s">
        <v>11</v>
      </c>
      <c r="G4050">
        <v>1</v>
      </c>
      <c r="I4050" t="s">
        <v>685</v>
      </c>
      <c r="J4050" t="b">
        <f t="shared" si="63"/>
        <v>0</v>
      </c>
      <c r="N4050">
        <v>397549</v>
      </c>
      <c r="V4050">
        <v>100</v>
      </c>
    </row>
    <row r="4051" spans="1:22" x14ac:dyDescent="0.25">
      <c r="A4051">
        <v>397362</v>
      </c>
      <c r="B4051">
        <v>45250</v>
      </c>
      <c r="C4051" t="s">
        <v>1250</v>
      </c>
      <c r="D4051" t="s">
        <v>10</v>
      </c>
      <c r="E4051">
        <v>2</v>
      </c>
      <c r="F4051" t="s">
        <v>11</v>
      </c>
      <c r="G4051">
        <v>1</v>
      </c>
      <c r="H4051" t="s">
        <v>143</v>
      </c>
      <c r="I4051" t="s">
        <v>685</v>
      </c>
      <c r="J4051" t="b">
        <f t="shared" si="63"/>
        <v>0</v>
      </c>
      <c r="N4051">
        <v>397550</v>
      </c>
      <c r="V4051">
        <v>100</v>
      </c>
    </row>
    <row r="4052" spans="1:22" x14ac:dyDescent="0.25">
      <c r="A4052">
        <v>397363</v>
      </c>
      <c r="B4052">
        <v>45260</v>
      </c>
      <c r="C4052" t="s">
        <v>1251</v>
      </c>
      <c r="D4052" t="s">
        <v>10</v>
      </c>
      <c r="E4052">
        <v>1</v>
      </c>
      <c r="F4052" t="s">
        <v>11</v>
      </c>
      <c r="G4052">
        <v>1</v>
      </c>
      <c r="H4052" t="s">
        <v>565</v>
      </c>
      <c r="I4052" t="s">
        <v>685</v>
      </c>
      <c r="J4052" t="b">
        <f t="shared" si="63"/>
        <v>0</v>
      </c>
      <c r="N4052">
        <v>397551</v>
      </c>
      <c r="V4052">
        <v>100</v>
      </c>
    </row>
    <row r="4053" spans="1:22" x14ac:dyDescent="0.25">
      <c r="A4053">
        <v>397364</v>
      </c>
      <c r="B4053">
        <v>45270</v>
      </c>
      <c r="C4053" t="s">
        <v>1252</v>
      </c>
      <c r="D4053" t="s">
        <v>10</v>
      </c>
      <c r="E4053">
        <v>6</v>
      </c>
      <c r="F4053" t="s">
        <v>11</v>
      </c>
      <c r="G4053">
        <v>1</v>
      </c>
      <c r="H4053" t="s">
        <v>143</v>
      </c>
      <c r="I4053" t="s">
        <v>685</v>
      </c>
      <c r="J4053" t="b">
        <f t="shared" si="63"/>
        <v>0</v>
      </c>
      <c r="N4053">
        <v>397552</v>
      </c>
      <c r="V4053">
        <v>100</v>
      </c>
    </row>
    <row r="4054" spans="1:22" x14ac:dyDescent="0.25">
      <c r="A4054">
        <v>397365</v>
      </c>
      <c r="B4054">
        <v>45280</v>
      </c>
      <c r="C4054" t="s">
        <v>1253</v>
      </c>
      <c r="D4054" t="s">
        <v>10</v>
      </c>
      <c r="E4054">
        <v>4</v>
      </c>
      <c r="F4054" t="s">
        <v>11</v>
      </c>
      <c r="G4054">
        <v>1</v>
      </c>
      <c r="H4054" t="s">
        <v>565</v>
      </c>
      <c r="I4054" t="s">
        <v>685</v>
      </c>
      <c r="J4054" t="b">
        <f t="shared" si="63"/>
        <v>0</v>
      </c>
      <c r="N4054">
        <v>397553</v>
      </c>
      <c r="V4054">
        <v>100</v>
      </c>
    </row>
    <row r="4055" spans="1:22" x14ac:dyDescent="0.25">
      <c r="A4055">
        <v>397366</v>
      </c>
      <c r="B4055">
        <v>45500</v>
      </c>
      <c r="C4055" t="s">
        <v>1254</v>
      </c>
      <c r="D4055" t="s">
        <v>10</v>
      </c>
      <c r="E4055">
        <v>1</v>
      </c>
      <c r="F4055" t="s">
        <v>11</v>
      </c>
      <c r="G4055">
        <v>1</v>
      </c>
      <c r="H4055" t="s">
        <v>1255</v>
      </c>
      <c r="I4055" t="s">
        <v>685</v>
      </c>
      <c r="J4055" t="b">
        <f t="shared" si="63"/>
        <v>0</v>
      </c>
      <c r="N4055">
        <v>397554</v>
      </c>
      <c r="V4055">
        <v>100</v>
      </c>
    </row>
    <row r="4056" spans="1:22" x14ac:dyDescent="0.25">
      <c r="A4056">
        <v>397367</v>
      </c>
      <c r="B4056">
        <v>45500</v>
      </c>
      <c r="C4056" t="s">
        <v>1254</v>
      </c>
      <c r="D4056" t="s">
        <v>10</v>
      </c>
      <c r="E4056">
        <v>1</v>
      </c>
      <c r="F4056" t="s">
        <v>11</v>
      </c>
      <c r="G4056">
        <v>1</v>
      </c>
      <c r="H4056" t="s">
        <v>1255</v>
      </c>
      <c r="I4056" t="s">
        <v>685</v>
      </c>
      <c r="J4056" t="b">
        <f t="shared" si="63"/>
        <v>0</v>
      </c>
      <c r="N4056">
        <v>397555</v>
      </c>
      <c r="V4056">
        <v>100</v>
      </c>
    </row>
    <row r="4057" spans="1:22" x14ac:dyDescent="0.25">
      <c r="A4057">
        <v>397368</v>
      </c>
      <c r="B4057">
        <v>45500</v>
      </c>
      <c r="C4057" t="s">
        <v>1254</v>
      </c>
      <c r="D4057" t="s">
        <v>10</v>
      </c>
      <c r="E4057">
        <v>2</v>
      </c>
      <c r="F4057" t="s">
        <v>11</v>
      </c>
      <c r="G4057">
        <v>1</v>
      </c>
      <c r="H4057" t="s">
        <v>1255</v>
      </c>
      <c r="I4057" t="s">
        <v>685</v>
      </c>
      <c r="J4057" t="b">
        <f t="shared" si="63"/>
        <v>0</v>
      </c>
      <c r="N4057">
        <v>397556</v>
      </c>
      <c r="V4057">
        <v>100</v>
      </c>
    </row>
    <row r="4058" spans="1:22" x14ac:dyDescent="0.25">
      <c r="A4058">
        <v>397369</v>
      </c>
      <c r="B4058">
        <v>45500</v>
      </c>
      <c r="C4058" t="s">
        <v>1254</v>
      </c>
      <c r="D4058" t="s">
        <v>10</v>
      </c>
      <c r="E4058">
        <v>2</v>
      </c>
      <c r="F4058" t="s">
        <v>11</v>
      </c>
      <c r="G4058">
        <v>1</v>
      </c>
      <c r="H4058" t="s">
        <v>1255</v>
      </c>
      <c r="I4058" t="s">
        <v>685</v>
      </c>
      <c r="J4058" t="b">
        <f t="shared" si="63"/>
        <v>0</v>
      </c>
      <c r="N4058">
        <v>397557</v>
      </c>
      <c r="V4058">
        <v>100</v>
      </c>
    </row>
    <row r="4059" spans="1:22" x14ac:dyDescent="0.25">
      <c r="A4059">
        <v>397370</v>
      </c>
      <c r="B4059">
        <v>45500</v>
      </c>
      <c r="C4059" t="s">
        <v>1254</v>
      </c>
      <c r="D4059" t="s">
        <v>10</v>
      </c>
      <c r="E4059">
        <v>2</v>
      </c>
      <c r="F4059" t="s">
        <v>11</v>
      </c>
      <c r="G4059">
        <v>1</v>
      </c>
      <c r="H4059" t="s">
        <v>1255</v>
      </c>
      <c r="I4059" t="s">
        <v>685</v>
      </c>
      <c r="J4059" t="b">
        <f t="shared" si="63"/>
        <v>0</v>
      </c>
      <c r="N4059">
        <v>397558</v>
      </c>
      <c r="V4059">
        <v>100</v>
      </c>
    </row>
    <row r="4060" spans="1:22" x14ac:dyDescent="0.25">
      <c r="A4060">
        <v>397371</v>
      </c>
      <c r="B4060">
        <v>5000</v>
      </c>
      <c r="C4060" t="s">
        <v>925</v>
      </c>
      <c r="D4060" t="s">
        <v>10</v>
      </c>
      <c r="E4060">
        <v>2</v>
      </c>
      <c r="F4060" t="s">
        <v>11</v>
      </c>
      <c r="G4060">
        <v>1</v>
      </c>
      <c r="H4060" t="s">
        <v>150</v>
      </c>
      <c r="I4060" t="s">
        <v>685</v>
      </c>
      <c r="J4060" t="b">
        <f t="shared" si="63"/>
        <v>0</v>
      </c>
      <c r="N4060">
        <v>397559</v>
      </c>
      <c r="V4060">
        <v>100</v>
      </c>
    </row>
    <row r="4061" spans="1:22" x14ac:dyDescent="0.25">
      <c r="A4061">
        <v>397372</v>
      </c>
      <c r="B4061">
        <v>50151</v>
      </c>
      <c r="C4061" t="s">
        <v>234</v>
      </c>
      <c r="D4061" t="s">
        <v>10</v>
      </c>
      <c r="E4061">
        <v>4</v>
      </c>
      <c r="F4061" t="s">
        <v>11</v>
      </c>
      <c r="G4061">
        <v>1</v>
      </c>
      <c r="H4061" t="s">
        <v>160</v>
      </c>
      <c r="I4061" t="s">
        <v>685</v>
      </c>
      <c r="J4061" t="b">
        <f t="shared" si="63"/>
        <v>0</v>
      </c>
      <c r="N4061">
        <v>397560</v>
      </c>
      <c r="V4061">
        <v>100</v>
      </c>
    </row>
    <row r="4062" spans="1:22" x14ac:dyDescent="0.25">
      <c r="A4062">
        <v>397373</v>
      </c>
      <c r="B4062">
        <v>50151</v>
      </c>
      <c r="C4062" t="s">
        <v>234</v>
      </c>
      <c r="D4062" t="s">
        <v>10</v>
      </c>
      <c r="E4062">
        <v>1</v>
      </c>
      <c r="F4062" t="s">
        <v>11</v>
      </c>
      <c r="G4062">
        <v>1</v>
      </c>
      <c r="H4062" t="s">
        <v>160</v>
      </c>
      <c r="I4062" t="s">
        <v>685</v>
      </c>
      <c r="J4062" t="b">
        <f t="shared" si="63"/>
        <v>0</v>
      </c>
      <c r="N4062">
        <v>397561</v>
      </c>
      <c r="V4062">
        <v>100</v>
      </c>
    </row>
    <row r="4063" spans="1:22" x14ac:dyDescent="0.25">
      <c r="A4063">
        <v>397374</v>
      </c>
      <c r="B4063">
        <v>50151</v>
      </c>
      <c r="C4063" t="s">
        <v>234</v>
      </c>
      <c r="D4063" t="s">
        <v>10</v>
      </c>
      <c r="E4063">
        <v>2</v>
      </c>
      <c r="F4063" t="s">
        <v>11</v>
      </c>
      <c r="G4063">
        <v>1</v>
      </c>
      <c r="H4063" t="s">
        <v>160</v>
      </c>
      <c r="I4063" t="s">
        <v>685</v>
      </c>
      <c r="J4063" t="b">
        <f t="shared" si="63"/>
        <v>0</v>
      </c>
      <c r="N4063">
        <v>397562</v>
      </c>
      <c r="V4063">
        <v>100</v>
      </c>
    </row>
    <row r="4064" spans="1:22" x14ac:dyDescent="0.25">
      <c r="A4064">
        <v>397375</v>
      </c>
      <c r="B4064">
        <v>50151</v>
      </c>
      <c r="C4064" t="s">
        <v>234</v>
      </c>
      <c r="D4064" t="s">
        <v>10</v>
      </c>
      <c r="E4064">
        <v>2</v>
      </c>
      <c r="F4064" t="s">
        <v>11</v>
      </c>
      <c r="G4064">
        <v>1</v>
      </c>
      <c r="H4064" t="s">
        <v>160</v>
      </c>
      <c r="I4064" t="s">
        <v>685</v>
      </c>
      <c r="J4064" t="b">
        <f t="shared" si="63"/>
        <v>0</v>
      </c>
      <c r="N4064">
        <v>397563</v>
      </c>
      <c r="V4064">
        <v>100</v>
      </c>
    </row>
    <row r="4065" spans="1:22" x14ac:dyDescent="0.25">
      <c r="A4065">
        <v>397376</v>
      </c>
      <c r="B4065">
        <v>50250</v>
      </c>
      <c r="C4065" t="s">
        <v>1256</v>
      </c>
      <c r="D4065" t="s">
        <v>10</v>
      </c>
      <c r="E4065">
        <v>4</v>
      </c>
      <c r="F4065" t="s">
        <v>11</v>
      </c>
      <c r="G4065">
        <v>1</v>
      </c>
      <c r="H4065" t="s">
        <v>206</v>
      </c>
      <c r="I4065" t="s">
        <v>685</v>
      </c>
      <c r="J4065" t="b">
        <f t="shared" si="63"/>
        <v>0</v>
      </c>
      <c r="N4065">
        <v>397564</v>
      </c>
      <c r="V4065">
        <v>100</v>
      </c>
    </row>
    <row r="4066" spans="1:22" x14ac:dyDescent="0.25">
      <c r="A4066">
        <v>397377</v>
      </c>
      <c r="B4066">
        <v>5030</v>
      </c>
      <c r="C4066" t="s">
        <v>1257</v>
      </c>
      <c r="D4066" t="s">
        <v>10</v>
      </c>
      <c r="E4066">
        <v>1</v>
      </c>
      <c r="F4066" t="s">
        <v>11</v>
      </c>
      <c r="G4066">
        <v>1</v>
      </c>
      <c r="H4066" t="s">
        <v>150</v>
      </c>
      <c r="I4066" t="s">
        <v>685</v>
      </c>
      <c r="J4066" t="b">
        <f t="shared" si="63"/>
        <v>0</v>
      </c>
      <c r="N4066">
        <v>397565</v>
      </c>
      <c r="V4066">
        <v>100</v>
      </c>
    </row>
    <row r="4067" spans="1:22" x14ac:dyDescent="0.25">
      <c r="A4067">
        <v>397378</v>
      </c>
      <c r="B4067">
        <v>5279</v>
      </c>
      <c r="C4067" t="s">
        <v>765</v>
      </c>
      <c r="D4067" t="s">
        <v>10</v>
      </c>
      <c r="E4067">
        <v>4</v>
      </c>
      <c r="F4067" t="s">
        <v>11</v>
      </c>
      <c r="G4067">
        <v>1</v>
      </c>
      <c r="H4067" t="s">
        <v>150</v>
      </c>
      <c r="I4067" t="s">
        <v>685</v>
      </c>
      <c r="J4067" t="b">
        <f t="shared" si="63"/>
        <v>0</v>
      </c>
      <c r="N4067">
        <v>397566</v>
      </c>
      <c r="V4067">
        <v>100</v>
      </c>
    </row>
    <row r="4068" spans="1:22" x14ac:dyDescent="0.25">
      <c r="A4068">
        <v>397379</v>
      </c>
      <c r="B4068">
        <v>5330</v>
      </c>
      <c r="C4068" t="s">
        <v>684</v>
      </c>
      <c r="D4068" t="s">
        <v>10</v>
      </c>
      <c r="E4068">
        <v>4</v>
      </c>
      <c r="F4068" t="s">
        <v>11</v>
      </c>
      <c r="G4068">
        <v>1</v>
      </c>
      <c r="H4068" t="s">
        <v>150</v>
      </c>
      <c r="I4068" t="s">
        <v>685</v>
      </c>
      <c r="J4068" t="b">
        <f t="shared" si="63"/>
        <v>0</v>
      </c>
      <c r="N4068">
        <v>397567</v>
      </c>
      <c r="V4068">
        <v>100</v>
      </c>
    </row>
    <row r="4069" spans="1:22" x14ac:dyDescent="0.25">
      <c r="A4069">
        <v>397380</v>
      </c>
      <c r="B4069">
        <v>5340</v>
      </c>
      <c r="C4069" t="s">
        <v>719</v>
      </c>
      <c r="D4069" t="s">
        <v>10</v>
      </c>
      <c r="E4069">
        <v>1</v>
      </c>
      <c r="F4069" t="s">
        <v>11</v>
      </c>
      <c r="G4069">
        <v>1</v>
      </c>
      <c r="H4069" t="s">
        <v>150</v>
      </c>
      <c r="I4069" t="s">
        <v>685</v>
      </c>
      <c r="J4069" t="b">
        <f t="shared" si="63"/>
        <v>0</v>
      </c>
      <c r="N4069">
        <v>397568</v>
      </c>
      <c r="V4069">
        <v>100</v>
      </c>
    </row>
    <row r="4070" spans="1:22" x14ac:dyDescent="0.25">
      <c r="A4070">
        <v>397381</v>
      </c>
      <c r="B4070">
        <v>5362</v>
      </c>
      <c r="C4070" t="s">
        <v>1258</v>
      </c>
      <c r="D4070" t="s">
        <v>10</v>
      </c>
      <c r="E4070">
        <v>4</v>
      </c>
      <c r="F4070" t="s">
        <v>11</v>
      </c>
      <c r="G4070">
        <v>1</v>
      </c>
      <c r="H4070" t="s">
        <v>155</v>
      </c>
      <c r="I4070" t="s">
        <v>685</v>
      </c>
      <c r="J4070" t="b">
        <f t="shared" si="63"/>
        <v>0</v>
      </c>
      <c r="N4070">
        <v>397569</v>
      </c>
      <c r="V4070">
        <v>100</v>
      </c>
    </row>
    <row r="4071" spans="1:22" x14ac:dyDescent="0.25">
      <c r="A4071">
        <v>397382</v>
      </c>
      <c r="B4071">
        <v>5510</v>
      </c>
      <c r="C4071" t="s">
        <v>1259</v>
      </c>
      <c r="D4071" t="s">
        <v>10</v>
      </c>
      <c r="E4071">
        <v>2</v>
      </c>
      <c r="F4071" t="s">
        <v>11</v>
      </c>
      <c r="G4071">
        <v>1</v>
      </c>
      <c r="I4071" t="s">
        <v>685</v>
      </c>
      <c r="J4071" t="b">
        <f t="shared" si="63"/>
        <v>0</v>
      </c>
      <c r="N4071">
        <v>397570</v>
      </c>
      <c r="V4071">
        <v>100</v>
      </c>
    </row>
    <row r="4072" spans="1:22" x14ac:dyDescent="0.25">
      <c r="A4072">
        <v>397383</v>
      </c>
      <c r="B4072" t="s">
        <v>1260</v>
      </c>
      <c r="C4072" t="s">
        <v>1261</v>
      </c>
      <c r="D4072" t="s">
        <v>10</v>
      </c>
      <c r="E4072">
        <v>1</v>
      </c>
      <c r="F4072" t="s">
        <v>11</v>
      </c>
      <c r="G4072">
        <v>1</v>
      </c>
      <c r="I4072" t="s">
        <v>685</v>
      </c>
      <c r="J4072" t="b">
        <f t="shared" si="63"/>
        <v>0</v>
      </c>
      <c r="N4072">
        <v>397571</v>
      </c>
      <c r="V4072">
        <v>100</v>
      </c>
    </row>
    <row r="4073" spans="1:22" x14ac:dyDescent="0.25">
      <c r="A4073">
        <v>397384</v>
      </c>
      <c r="B4073">
        <v>55506</v>
      </c>
      <c r="C4073" t="s">
        <v>1262</v>
      </c>
      <c r="D4073" t="s">
        <v>10</v>
      </c>
      <c r="E4073">
        <v>2</v>
      </c>
      <c r="F4073" t="s">
        <v>11</v>
      </c>
      <c r="G4073">
        <v>1</v>
      </c>
      <c r="H4073" t="s">
        <v>604</v>
      </c>
      <c r="I4073" t="s">
        <v>685</v>
      </c>
      <c r="J4073" t="b">
        <f t="shared" si="63"/>
        <v>0</v>
      </c>
      <c r="N4073">
        <v>397572</v>
      </c>
      <c r="V4073">
        <v>100</v>
      </c>
    </row>
    <row r="4074" spans="1:22" x14ac:dyDescent="0.25">
      <c r="A4074">
        <v>397385</v>
      </c>
      <c r="B4074">
        <v>55644</v>
      </c>
      <c r="C4074" t="s">
        <v>1263</v>
      </c>
      <c r="D4074" t="s">
        <v>10</v>
      </c>
      <c r="E4074">
        <v>1</v>
      </c>
      <c r="F4074" t="s">
        <v>11</v>
      </c>
      <c r="G4074">
        <v>1</v>
      </c>
      <c r="H4074" t="s">
        <v>222</v>
      </c>
      <c r="I4074" t="s">
        <v>685</v>
      </c>
      <c r="J4074" t="b">
        <f t="shared" si="63"/>
        <v>0</v>
      </c>
      <c r="N4074">
        <v>397573</v>
      </c>
      <c r="V4074">
        <v>100</v>
      </c>
    </row>
    <row r="4075" spans="1:22" x14ac:dyDescent="0.25">
      <c r="A4075">
        <v>397386</v>
      </c>
      <c r="B4075">
        <v>55831</v>
      </c>
      <c r="C4075" t="s">
        <v>1264</v>
      </c>
      <c r="D4075" t="s">
        <v>10</v>
      </c>
      <c r="E4075">
        <v>1</v>
      </c>
      <c r="F4075" t="s">
        <v>11</v>
      </c>
      <c r="G4075">
        <v>1</v>
      </c>
      <c r="H4075" t="s">
        <v>222</v>
      </c>
      <c r="I4075" t="s">
        <v>685</v>
      </c>
      <c r="J4075" t="b">
        <f t="shared" si="63"/>
        <v>0</v>
      </c>
      <c r="N4075">
        <v>397574</v>
      </c>
      <c r="V4075">
        <v>100</v>
      </c>
    </row>
    <row r="4076" spans="1:22" x14ac:dyDescent="0.25">
      <c r="A4076">
        <v>397387</v>
      </c>
      <c r="B4076">
        <v>55831</v>
      </c>
      <c r="C4076" t="s">
        <v>1264</v>
      </c>
      <c r="D4076" t="s">
        <v>10</v>
      </c>
      <c r="E4076">
        <v>1</v>
      </c>
      <c r="F4076" t="s">
        <v>11</v>
      </c>
      <c r="G4076">
        <v>1</v>
      </c>
      <c r="H4076" t="s">
        <v>222</v>
      </c>
      <c r="I4076" t="s">
        <v>685</v>
      </c>
      <c r="J4076" t="b">
        <f t="shared" si="63"/>
        <v>0</v>
      </c>
      <c r="N4076">
        <v>397575</v>
      </c>
      <c r="V4076">
        <v>100</v>
      </c>
    </row>
    <row r="4077" spans="1:22" x14ac:dyDescent="0.25">
      <c r="A4077">
        <v>397388</v>
      </c>
      <c r="B4077" t="s">
        <v>1265</v>
      </c>
      <c r="C4077" t="s">
        <v>1266</v>
      </c>
      <c r="D4077" t="s">
        <v>10</v>
      </c>
      <c r="E4077">
        <v>1</v>
      </c>
      <c r="F4077" t="s">
        <v>11</v>
      </c>
      <c r="G4077">
        <v>1</v>
      </c>
      <c r="H4077" t="s">
        <v>222</v>
      </c>
      <c r="I4077" t="s">
        <v>685</v>
      </c>
      <c r="J4077" t="b">
        <f t="shared" si="63"/>
        <v>0</v>
      </c>
      <c r="N4077">
        <v>397576</v>
      </c>
      <c r="V4077">
        <v>100</v>
      </c>
    </row>
    <row r="4078" spans="1:22" x14ac:dyDescent="0.25">
      <c r="A4078">
        <v>397389</v>
      </c>
      <c r="B4078" t="s">
        <v>1267</v>
      </c>
      <c r="C4078" t="s">
        <v>1268</v>
      </c>
      <c r="D4078" t="s">
        <v>10</v>
      </c>
      <c r="E4078">
        <v>1</v>
      </c>
      <c r="F4078" t="s">
        <v>11</v>
      </c>
      <c r="G4078">
        <v>1</v>
      </c>
      <c r="H4078" t="s">
        <v>222</v>
      </c>
      <c r="I4078" t="s">
        <v>685</v>
      </c>
      <c r="J4078" t="b">
        <f t="shared" si="63"/>
        <v>0</v>
      </c>
      <c r="N4078">
        <v>397577</v>
      </c>
      <c r="V4078">
        <v>100</v>
      </c>
    </row>
    <row r="4079" spans="1:22" x14ac:dyDescent="0.25">
      <c r="A4079">
        <v>397390</v>
      </c>
      <c r="B4079" t="s">
        <v>1267</v>
      </c>
      <c r="C4079" t="s">
        <v>1268</v>
      </c>
      <c r="D4079" t="s">
        <v>10</v>
      </c>
      <c r="E4079">
        <v>2</v>
      </c>
      <c r="F4079" t="s">
        <v>11</v>
      </c>
      <c r="G4079">
        <v>1</v>
      </c>
      <c r="H4079" t="s">
        <v>222</v>
      </c>
      <c r="I4079" t="s">
        <v>685</v>
      </c>
      <c r="J4079" t="b">
        <f t="shared" si="63"/>
        <v>0</v>
      </c>
      <c r="N4079">
        <v>397578</v>
      </c>
      <c r="V4079">
        <v>100</v>
      </c>
    </row>
    <row r="4080" spans="1:22" x14ac:dyDescent="0.25">
      <c r="A4080">
        <v>397391</v>
      </c>
      <c r="B4080">
        <v>60238</v>
      </c>
      <c r="C4080" t="s">
        <v>1269</v>
      </c>
      <c r="D4080" t="s">
        <v>10</v>
      </c>
      <c r="E4080">
        <v>20</v>
      </c>
      <c r="F4080" t="s">
        <v>11</v>
      </c>
      <c r="G4080">
        <v>1</v>
      </c>
      <c r="H4080" t="s">
        <v>1211</v>
      </c>
      <c r="I4080" t="s">
        <v>685</v>
      </c>
      <c r="J4080" t="b">
        <f t="shared" si="63"/>
        <v>0</v>
      </c>
      <c r="N4080">
        <v>397579</v>
      </c>
      <c r="V4080">
        <v>100</v>
      </c>
    </row>
    <row r="4081" spans="1:22" x14ac:dyDescent="0.25">
      <c r="A4081">
        <v>397392</v>
      </c>
      <c r="B4081">
        <v>60286</v>
      </c>
      <c r="C4081" t="s">
        <v>1270</v>
      </c>
      <c r="D4081" t="s">
        <v>10</v>
      </c>
      <c r="E4081">
        <v>8</v>
      </c>
      <c r="F4081" t="s">
        <v>11</v>
      </c>
      <c r="G4081">
        <v>1</v>
      </c>
      <c r="H4081" t="s">
        <v>1271</v>
      </c>
      <c r="I4081" t="s">
        <v>685</v>
      </c>
      <c r="J4081" t="b">
        <f t="shared" si="63"/>
        <v>0</v>
      </c>
      <c r="N4081">
        <v>397580</v>
      </c>
      <c r="V4081">
        <v>100</v>
      </c>
    </row>
    <row r="4082" spans="1:22" x14ac:dyDescent="0.25">
      <c r="A4082">
        <v>397393</v>
      </c>
      <c r="B4082">
        <v>60340</v>
      </c>
      <c r="C4082" t="s">
        <v>1272</v>
      </c>
      <c r="D4082" t="s">
        <v>10</v>
      </c>
      <c r="E4082">
        <v>8</v>
      </c>
      <c r="F4082" t="s">
        <v>11</v>
      </c>
      <c r="G4082">
        <v>1</v>
      </c>
      <c r="H4082" t="s">
        <v>1273</v>
      </c>
      <c r="I4082" t="s">
        <v>685</v>
      </c>
      <c r="J4082" t="b">
        <f t="shared" si="63"/>
        <v>0</v>
      </c>
      <c r="N4082">
        <v>397581</v>
      </c>
      <c r="V4082">
        <v>100</v>
      </c>
    </row>
    <row r="4083" spans="1:22" x14ac:dyDescent="0.25">
      <c r="A4083">
        <v>397394</v>
      </c>
      <c r="B4083">
        <v>60340</v>
      </c>
      <c r="C4083" t="s">
        <v>1272</v>
      </c>
      <c r="D4083" t="s">
        <v>10</v>
      </c>
      <c r="E4083">
        <v>10</v>
      </c>
      <c r="F4083" t="s">
        <v>11</v>
      </c>
      <c r="G4083">
        <v>1</v>
      </c>
      <c r="H4083" t="s">
        <v>1273</v>
      </c>
      <c r="I4083" t="s">
        <v>685</v>
      </c>
      <c r="J4083" t="b">
        <f t="shared" si="63"/>
        <v>0</v>
      </c>
      <c r="N4083">
        <v>397582</v>
      </c>
      <c r="V4083">
        <v>100</v>
      </c>
    </row>
    <row r="4084" spans="1:22" x14ac:dyDescent="0.25">
      <c r="A4084">
        <v>397395</v>
      </c>
      <c r="B4084">
        <v>60375</v>
      </c>
      <c r="C4084" t="s">
        <v>712</v>
      </c>
      <c r="D4084" t="s">
        <v>10</v>
      </c>
      <c r="E4084">
        <v>2</v>
      </c>
      <c r="F4084" t="s">
        <v>11</v>
      </c>
      <c r="G4084">
        <v>1</v>
      </c>
      <c r="I4084" t="s">
        <v>685</v>
      </c>
      <c r="J4084" t="b">
        <f t="shared" si="63"/>
        <v>0</v>
      </c>
      <c r="N4084">
        <v>397583</v>
      </c>
      <c r="V4084">
        <v>100</v>
      </c>
    </row>
    <row r="4085" spans="1:22" x14ac:dyDescent="0.25">
      <c r="A4085">
        <v>397396</v>
      </c>
      <c r="B4085">
        <v>60494</v>
      </c>
      <c r="C4085" t="s">
        <v>1274</v>
      </c>
      <c r="D4085" t="s">
        <v>10</v>
      </c>
      <c r="E4085">
        <v>1</v>
      </c>
      <c r="F4085" t="s">
        <v>11</v>
      </c>
      <c r="G4085">
        <v>1</v>
      </c>
      <c r="I4085" t="s">
        <v>685</v>
      </c>
      <c r="J4085" t="b">
        <f t="shared" si="63"/>
        <v>0</v>
      </c>
      <c r="N4085">
        <v>397584</v>
      </c>
      <c r="V4085">
        <v>100</v>
      </c>
    </row>
    <row r="4086" spans="1:22" x14ac:dyDescent="0.25">
      <c r="A4086">
        <v>397397</v>
      </c>
      <c r="B4086">
        <v>63458</v>
      </c>
      <c r="C4086" t="s">
        <v>1275</v>
      </c>
      <c r="D4086" t="s">
        <v>10</v>
      </c>
      <c r="E4086">
        <v>1</v>
      </c>
      <c r="F4086" t="s">
        <v>11</v>
      </c>
      <c r="G4086">
        <v>1</v>
      </c>
      <c r="I4086" t="s">
        <v>685</v>
      </c>
      <c r="J4086" t="b">
        <f t="shared" si="63"/>
        <v>0</v>
      </c>
      <c r="N4086">
        <v>397585</v>
      </c>
      <c r="V4086">
        <v>100</v>
      </c>
    </row>
    <row r="4087" spans="1:22" x14ac:dyDescent="0.25">
      <c r="A4087">
        <v>397398</v>
      </c>
      <c r="B4087">
        <v>6545</v>
      </c>
      <c r="C4087" t="s">
        <v>824</v>
      </c>
      <c r="D4087" t="s">
        <v>10</v>
      </c>
      <c r="E4087">
        <v>2</v>
      </c>
      <c r="F4087" t="s">
        <v>11</v>
      </c>
      <c r="G4087">
        <v>1</v>
      </c>
      <c r="H4087" t="s">
        <v>155</v>
      </c>
      <c r="I4087" t="s">
        <v>685</v>
      </c>
      <c r="J4087" t="b">
        <f t="shared" si="63"/>
        <v>0</v>
      </c>
      <c r="N4087">
        <v>397586</v>
      </c>
      <c r="V4087">
        <v>100</v>
      </c>
    </row>
    <row r="4088" spans="1:22" x14ac:dyDescent="0.25">
      <c r="A4088">
        <v>397399</v>
      </c>
      <c r="B4088">
        <v>6555</v>
      </c>
      <c r="C4088" t="s">
        <v>832</v>
      </c>
      <c r="D4088" t="s">
        <v>10</v>
      </c>
      <c r="E4088">
        <v>1</v>
      </c>
      <c r="F4088" t="s">
        <v>11</v>
      </c>
      <c r="G4088">
        <v>1</v>
      </c>
      <c r="I4088" t="s">
        <v>685</v>
      </c>
      <c r="J4088" t="b">
        <f t="shared" si="63"/>
        <v>0</v>
      </c>
      <c r="N4088">
        <v>397587</v>
      </c>
      <c r="V4088">
        <v>100</v>
      </c>
    </row>
    <row r="4089" spans="1:22" x14ac:dyDescent="0.25">
      <c r="A4089">
        <v>397400</v>
      </c>
      <c r="B4089">
        <v>6555</v>
      </c>
      <c r="C4089" t="s">
        <v>832</v>
      </c>
      <c r="D4089" t="s">
        <v>10</v>
      </c>
      <c r="E4089">
        <v>2</v>
      </c>
      <c r="F4089" t="s">
        <v>11</v>
      </c>
      <c r="G4089">
        <v>1</v>
      </c>
      <c r="I4089" t="s">
        <v>685</v>
      </c>
      <c r="J4089" t="b">
        <f t="shared" si="63"/>
        <v>0</v>
      </c>
      <c r="N4089">
        <v>397588</v>
      </c>
      <c r="V4089">
        <v>100</v>
      </c>
    </row>
    <row r="4090" spans="1:22" x14ac:dyDescent="0.25">
      <c r="A4090">
        <v>397401</v>
      </c>
      <c r="B4090">
        <v>6600</v>
      </c>
      <c r="C4090" t="s">
        <v>154</v>
      </c>
      <c r="D4090" t="s">
        <v>10</v>
      </c>
      <c r="E4090">
        <v>2</v>
      </c>
      <c r="F4090" t="s">
        <v>11</v>
      </c>
      <c r="G4090">
        <v>1</v>
      </c>
      <c r="H4090" t="s">
        <v>155</v>
      </c>
      <c r="I4090" t="s">
        <v>685</v>
      </c>
      <c r="J4090" t="b">
        <f t="shared" si="63"/>
        <v>0</v>
      </c>
      <c r="N4090">
        <v>397589</v>
      </c>
      <c r="V4090">
        <v>100</v>
      </c>
    </row>
    <row r="4091" spans="1:22" x14ac:dyDescent="0.25">
      <c r="A4091">
        <v>397402</v>
      </c>
      <c r="B4091">
        <v>6640</v>
      </c>
      <c r="C4091" t="s">
        <v>1276</v>
      </c>
      <c r="D4091" t="s">
        <v>10</v>
      </c>
      <c r="E4091">
        <v>2</v>
      </c>
      <c r="F4091" t="s">
        <v>11</v>
      </c>
      <c r="G4091">
        <v>1</v>
      </c>
      <c r="H4091" t="s">
        <v>155</v>
      </c>
      <c r="I4091" t="s">
        <v>685</v>
      </c>
      <c r="J4091" t="b">
        <f t="shared" si="63"/>
        <v>0</v>
      </c>
      <c r="N4091">
        <v>397590</v>
      </c>
      <c r="V4091">
        <v>100</v>
      </c>
    </row>
    <row r="4092" spans="1:22" x14ac:dyDescent="0.25">
      <c r="A4092">
        <v>397403</v>
      </c>
      <c r="B4092">
        <v>6710</v>
      </c>
      <c r="C4092" t="s">
        <v>167</v>
      </c>
      <c r="D4092" t="s">
        <v>10</v>
      </c>
      <c r="E4092">
        <v>4</v>
      </c>
      <c r="F4092" t="s">
        <v>11</v>
      </c>
      <c r="G4092">
        <v>1</v>
      </c>
      <c r="I4092" t="s">
        <v>685</v>
      </c>
      <c r="J4092" t="b">
        <f t="shared" si="63"/>
        <v>0</v>
      </c>
      <c r="N4092">
        <v>397591</v>
      </c>
      <c r="V4092">
        <v>100</v>
      </c>
    </row>
    <row r="4093" spans="1:22" x14ac:dyDescent="0.25">
      <c r="A4093">
        <v>397404</v>
      </c>
      <c r="B4093">
        <v>6710</v>
      </c>
      <c r="C4093" t="s">
        <v>167</v>
      </c>
      <c r="D4093" t="s">
        <v>10</v>
      </c>
      <c r="E4093">
        <v>1</v>
      </c>
      <c r="F4093" t="s">
        <v>11</v>
      </c>
      <c r="G4093">
        <v>1</v>
      </c>
      <c r="I4093" t="s">
        <v>685</v>
      </c>
      <c r="J4093" t="b">
        <f t="shared" si="63"/>
        <v>0</v>
      </c>
      <c r="N4093">
        <v>397592</v>
      </c>
      <c r="V4093">
        <v>100</v>
      </c>
    </row>
    <row r="4094" spans="1:22" x14ac:dyDescent="0.25">
      <c r="A4094">
        <v>397405</v>
      </c>
      <c r="B4094">
        <v>6730</v>
      </c>
      <c r="C4094" t="s">
        <v>1277</v>
      </c>
      <c r="D4094" t="s">
        <v>10</v>
      </c>
      <c r="E4094">
        <v>1</v>
      </c>
      <c r="F4094" t="s">
        <v>11</v>
      </c>
      <c r="G4094">
        <v>1</v>
      </c>
      <c r="H4094" t="s">
        <v>155</v>
      </c>
      <c r="I4094" t="s">
        <v>685</v>
      </c>
      <c r="J4094" t="b">
        <f t="shared" si="63"/>
        <v>0</v>
      </c>
      <c r="N4094">
        <v>397593</v>
      </c>
      <c r="V4094">
        <v>100</v>
      </c>
    </row>
    <row r="4095" spans="1:22" x14ac:dyDescent="0.25">
      <c r="A4095">
        <v>397406</v>
      </c>
      <c r="B4095">
        <v>6758</v>
      </c>
      <c r="C4095" t="s">
        <v>105</v>
      </c>
      <c r="D4095" t="s">
        <v>10</v>
      </c>
      <c r="E4095">
        <v>2</v>
      </c>
      <c r="F4095" t="s">
        <v>11</v>
      </c>
      <c r="G4095">
        <v>1</v>
      </c>
      <c r="H4095" t="s">
        <v>155</v>
      </c>
      <c r="I4095" t="s">
        <v>685</v>
      </c>
      <c r="J4095" t="b">
        <f t="shared" si="63"/>
        <v>0</v>
      </c>
      <c r="N4095">
        <v>397594</v>
      </c>
      <c r="V4095">
        <v>100</v>
      </c>
    </row>
    <row r="4096" spans="1:22" x14ac:dyDescent="0.25">
      <c r="A4096">
        <v>397407</v>
      </c>
      <c r="B4096">
        <v>6798</v>
      </c>
      <c r="C4096" t="s">
        <v>168</v>
      </c>
      <c r="D4096" t="s">
        <v>10</v>
      </c>
      <c r="E4096">
        <v>2</v>
      </c>
      <c r="F4096" t="s">
        <v>11</v>
      </c>
      <c r="G4096">
        <v>1</v>
      </c>
      <c r="H4096" t="s">
        <v>155</v>
      </c>
      <c r="I4096" t="s">
        <v>685</v>
      </c>
      <c r="J4096" t="b">
        <f t="shared" si="63"/>
        <v>0</v>
      </c>
      <c r="N4096">
        <v>397595</v>
      </c>
      <c r="V4096">
        <v>100</v>
      </c>
    </row>
    <row r="4097" spans="1:22" x14ac:dyDescent="0.25">
      <c r="A4097">
        <v>397408</v>
      </c>
      <c r="B4097">
        <v>6798</v>
      </c>
      <c r="C4097" t="s">
        <v>168</v>
      </c>
      <c r="D4097" t="s">
        <v>10</v>
      </c>
      <c r="E4097">
        <v>1</v>
      </c>
      <c r="F4097" t="s">
        <v>11</v>
      </c>
      <c r="G4097">
        <v>1</v>
      </c>
      <c r="H4097" t="s">
        <v>155</v>
      </c>
      <c r="I4097" t="s">
        <v>685</v>
      </c>
      <c r="J4097" t="b">
        <f t="shared" si="63"/>
        <v>0</v>
      </c>
      <c r="N4097">
        <v>397596</v>
      </c>
      <c r="V4097">
        <v>100</v>
      </c>
    </row>
    <row r="4098" spans="1:22" x14ac:dyDescent="0.25">
      <c r="A4098">
        <v>397409</v>
      </c>
      <c r="B4098">
        <v>7023</v>
      </c>
      <c r="C4098" t="s">
        <v>1278</v>
      </c>
      <c r="D4098" t="s">
        <v>10</v>
      </c>
      <c r="E4098">
        <v>2</v>
      </c>
      <c r="F4098" t="s">
        <v>11</v>
      </c>
      <c r="G4098">
        <v>1</v>
      </c>
      <c r="I4098" t="s">
        <v>685</v>
      </c>
      <c r="J4098" t="b">
        <f t="shared" si="63"/>
        <v>0</v>
      </c>
      <c r="N4098">
        <v>397597</v>
      </c>
      <c r="V4098">
        <v>100</v>
      </c>
    </row>
    <row r="4099" spans="1:22" x14ac:dyDescent="0.25">
      <c r="A4099">
        <v>397410</v>
      </c>
      <c r="B4099">
        <v>7050</v>
      </c>
      <c r="C4099" t="s">
        <v>1279</v>
      </c>
      <c r="D4099" t="s">
        <v>10</v>
      </c>
      <c r="E4099">
        <v>5</v>
      </c>
      <c r="F4099" t="s">
        <v>11</v>
      </c>
      <c r="G4099">
        <v>1</v>
      </c>
      <c r="H4099" t="s">
        <v>155</v>
      </c>
      <c r="I4099" t="s">
        <v>685</v>
      </c>
      <c r="J4099" t="b">
        <f t="shared" si="63"/>
        <v>0</v>
      </c>
      <c r="N4099">
        <v>397598</v>
      </c>
      <c r="V4099">
        <v>100</v>
      </c>
    </row>
    <row r="4100" spans="1:22" x14ac:dyDescent="0.25">
      <c r="A4100">
        <v>397411</v>
      </c>
      <c r="B4100">
        <v>7060</v>
      </c>
      <c r="C4100" t="s">
        <v>1280</v>
      </c>
      <c r="D4100" t="s">
        <v>10</v>
      </c>
      <c r="E4100">
        <v>2</v>
      </c>
      <c r="F4100" t="s">
        <v>11</v>
      </c>
      <c r="G4100">
        <v>1</v>
      </c>
      <c r="H4100" t="s">
        <v>155</v>
      </c>
      <c r="I4100" t="s">
        <v>685</v>
      </c>
      <c r="J4100" t="b">
        <f t="shared" si="63"/>
        <v>0</v>
      </c>
      <c r="N4100">
        <v>397599</v>
      </c>
      <c r="V4100">
        <v>100</v>
      </c>
    </row>
    <row r="4101" spans="1:22" x14ac:dyDescent="0.25">
      <c r="A4101">
        <v>397412</v>
      </c>
      <c r="B4101">
        <v>7100</v>
      </c>
      <c r="C4101" t="s">
        <v>357</v>
      </c>
      <c r="D4101" t="s">
        <v>10</v>
      </c>
      <c r="E4101">
        <v>4</v>
      </c>
      <c r="F4101" t="s">
        <v>11</v>
      </c>
      <c r="G4101">
        <v>1</v>
      </c>
      <c r="H4101" t="s">
        <v>155</v>
      </c>
      <c r="I4101" t="s">
        <v>685</v>
      </c>
      <c r="J4101" t="b">
        <f t="shared" si="63"/>
        <v>0</v>
      </c>
      <c r="N4101">
        <v>397600</v>
      </c>
      <c r="V4101">
        <v>100</v>
      </c>
    </row>
    <row r="4102" spans="1:22" x14ac:dyDescent="0.25">
      <c r="A4102">
        <v>397413</v>
      </c>
      <c r="B4102">
        <v>7100</v>
      </c>
      <c r="C4102" t="s">
        <v>357</v>
      </c>
      <c r="D4102" t="s">
        <v>10</v>
      </c>
      <c r="E4102">
        <v>2</v>
      </c>
      <c r="F4102" t="s">
        <v>11</v>
      </c>
      <c r="G4102">
        <v>1</v>
      </c>
      <c r="H4102" t="s">
        <v>155</v>
      </c>
      <c r="I4102" t="s">
        <v>685</v>
      </c>
      <c r="J4102" t="b">
        <f t="shared" si="63"/>
        <v>0</v>
      </c>
      <c r="N4102">
        <v>397601</v>
      </c>
      <c r="V4102">
        <v>100</v>
      </c>
    </row>
    <row r="4103" spans="1:22" x14ac:dyDescent="0.25">
      <c r="A4103">
        <v>397414</v>
      </c>
      <c r="B4103">
        <v>7110</v>
      </c>
      <c r="C4103" t="s">
        <v>1281</v>
      </c>
      <c r="D4103" t="s">
        <v>10</v>
      </c>
      <c r="E4103">
        <v>5</v>
      </c>
      <c r="F4103" t="s">
        <v>11</v>
      </c>
      <c r="G4103">
        <v>1</v>
      </c>
      <c r="H4103" t="s">
        <v>155</v>
      </c>
      <c r="I4103" t="s">
        <v>685</v>
      </c>
      <c r="J4103" t="b">
        <f t="shared" si="63"/>
        <v>0</v>
      </c>
      <c r="N4103">
        <v>397602</v>
      </c>
      <c r="V4103">
        <v>100</v>
      </c>
    </row>
    <row r="4104" spans="1:22" x14ac:dyDescent="0.25">
      <c r="A4104">
        <v>397415</v>
      </c>
      <c r="B4104">
        <v>7141</v>
      </c>
      <c r="C4104" t="s">
        <v>1282</v>
      </c>
      <c r="D4104" t="s">
        <v>10</v>
      </c>
      <c r="E4104">
        <v>1</v>
      </c>
      <c r="F4104" t="s">
        <v>11</v>
      </c>
      <c r="G4104">
        <v>1</v>
      </c>
      <c r="H4104" t="s">
        <v>155</v>
      </c>
      <c r="I4104" t="s">
        <v>685</v>
      </c>
      <c r="J4104" t="b">
        <f t="shared" si="63"/>
        <v>0</v>
      </c>
      <c r="N4104">
        <v>397603</v>
      </c>
      <c r="V4104">
        <v>100</v>
      </c>
    </row>
    <row r="4105" spans="1:22" x14ac:dyDescent="0.25">
      <c r="A4105">
        <v>397416</v>
      </c>
      <c r="B4105">
        <v>7141</v>
      </c>
      <c r="C4105" t="s">
        <v>1282</v>
      </c>
      <c r="D4105" t="s">
        <v>10</v>
      </c>
      <c r="E4105">
        <v>1</v>
      </c>
      <c r="F4105" t="s">
        <v>11</v>
      </c>
      <c r="G4105">
        <v>1</v>
      </c>
      <c r="H4105" t="s">
        <v>155</v>
      </c>
      <c r="I4105" t="s">
        <v>685</v>
      </c>
      <c r="J4105" t="b">
        <f t="shared" si="63"/>
        <v>0</v>
      </c>
      <c r="N4105">
        <v>397604</v>
      </c>
      <c r="V4105">
        <v>100</v>
      </c>
    </row>
    <row r="4106" spans="1:22" x14ac:dyDescent="0.25">
      <c r="A4106">
        <v>397417</v>
      </c>
      <c r="B4106">
        <v>7251</v>
      </c>
      <c r="C4106" t="s">
        <v>156</v>
      </c>
      <c r="D4106" t="s">
        <v>10</v>
      </c>
      <c r="E4106">
        <v>3</v>
      </c>
      <c r="F4106" t="s">
        <v>11</v>
      </c>
      <c r="G4106">
        <v>1</v>
      </c>
      <c r="H4106" t="s">
        <v>20</v>
      </c>
      <c r="I4106" t="s">
        <v>685</v>
      </c>
      <c r="J4106" t="b">
        <f t="shared" si="63"/>
        <v>0</v>
      </c>
      <c r="N4106">
        <v>397605</v>
      </c>
      <c r="V4106">
        <v>100</v>
      </c>
    </row>
    <row r="4107" spans="1:22" x14ac:dyDescent="0.25">
      <c r="A4107">
        <v>397418</v>
      </c>
      <c r="B4107">
        <v>7251</v>
      </c>
      <c r="C4107" t="s">
        <v>156</v>
      </c>
      <c r="D4107" t="s">
        <v>10</v>
      </c>
      <c r="E4107">
        <v>2</v>
      </c>
      <c r="F4107" t="s">
        <v>11</v>
      </c>
      <c r="G4107">
        <v>1</v>
      </c>
      <c r="H4107" t="s">
        <v>20</v>
      </c>
      <c r="I4107" t="s">
        <v>685</v>
      </c>
      <c r="J4107" t="b">
        <f t="shared" si="63"/>
        <v>0</v>
      </c>
      <c r="N4107">
        <v>397606</v>
      </c>
      <c r="V4107">
        <v>100</v>
      </c>
    </row>
    <row r="4108" spans="1:22" x14ac:dyDescent="0.25">
      <c r="A4108">
        <v>397419</v>
      </c>
      <c r="B4108">
        <v>7270</v>
      </c>
      <c r="C4108" t="s">
        <v>1283</v>
      </c>
      <c r="D4108" t="s">
        <v>10</v>
      </c>
      <c r="E4108">
        <v>1</v>
      </c>
      <c r="F4108" t="s">
        <v>11</v>
      </c>
      <c r="G4108">
        <v>1</v>
      </c>
      <c r="H4108" t="s">
        <v>1284</v>
      </c>
      <c r="I4108" t="s">
        <v>685</v>
      </c>
      <c r="J4108" t="b">
        <f t="shared" ref="J4108:J4171" si="64">A4108=A4107</f>
        <v>0</v>
      </c>
      <c r="N4108">
        <v>397607</v>
      </c>
      <c r="V4108">
        <v>100</v>
      </c>
    </row>
    <row r="4109" spans="1:22" x14ac:dyDescent="0.25">
      <c r="A4109">
        <v>397420</v>
      </c>
      <c r="B4109">
        <v>7350</v>
      </c>
      <c r="C4109" t="s">
        <v>1285</v>
      </c>
      <c r="D4109" t="s">
        <v>10</v>
      </c>
      <c r="E4109">
        <v>1</v>
      </c>
      <c r="F4109" t="s">
        <v>11</v>
      </c>
      <c r="G4109">
        <v>1</v>
      </c>
      <c r="H4109" t="s">
        <v>20</v>
      </c>
      <c r="I4109" t="s">
        <v>685</v>
      </c>
      <c r="J4109" t="b">
        <f t="shared" si="64"/>
        <v>0</v>
      </c>
      <c r="N4109">
        <v>397608</v>
      </c>
      <c r="V4109">
        <v>100</v>
      </c>
    </row>
    <row r="4110" spans="1:22" x14ac:dyDescent="0.25">
      <c r="A4110">
        <v>397421</v>
      </c>
      <c r="B4110">
        <v>7400</v>
      </c>
      <c r="C4110" t="s">
        <v>1286</v>
      </c>
      <c r="D4110" t="s">
        <v>10</v>
      </c>
      <c r="E4110">
        <v>10</v>
      </c>
      <c r="F4110" t="s">
        <v>11</v>
      </c>
      <c r="G4110">
        <v>1</v>
      </c>
      <c r="H4110" t="s">
        <v>20</v>
      </c>
      <c r="I4110" t="s">
        <v>685</v>
      </c>
      <c r="J4110" t="b">
        <f t="shared" si="64"/>
        <v>0</v>
      </c>
      <c r="N4110">
        <v>397609</v>
      </c>
      <c r="V4110">
        <v>100</v>
      </c>
    </row>
    <row r="4111" spans="1:22" x14ac:dyDescent="0.25">
      <c r="A4111">
        <v>397422</v>
      </c>
      <c r="B4111">
        <v>7410</v>
      </c>
      <c r="C4111" t="s">
        <v>96</v>
      </c>
      <c r="D4111" t="s">
        <v>10</v>
      </c>
      <c r="E4111">
        <v>4</v>
      </c>
      <c r="F4111" t="s">
        <v>11</v>
      </c>
      <c r="G4111">
        <v>1</v>
      </c>
      <c r="H4111" t="s">
        <v>20</v>
      </c>
      <c r="I4111" t="s">
        <v>685</v>
      </c>
      <c r="J4111" t="b">
        <f t="shared" si="64"/>
        <v>0</v>
      </c>
      <c r="N4111">
        <v>397610</v>
      </c>
      <c r="V4111">
        <v>100</v>
      </c>
    </row>
    <row r="4112" spans="1:22" x14ac:dyDescent="0.25">
      <c r="A4112">
        <v>397423</v>
      </c>
      <c r="B4112" t="s">
        <v>1287</v>
      </c>
      <c r="C4112" t="s">
        <v>1288</v>
      </c>
      <c r="D4112" t="s">
        <v>10</v>
      </c>
      <c r="E4112">
        <v>2</v>
      </c>
      <c r="F4112" t="s">
        <v>11</v>
      </c>
      <c r="G4112">
        <v>3</v>
      </c>
      <c r="H4112" t="s">
        <v>1289</v>
      </c>
      <c r="I4112" t="s">
        <v>685</v>
      </c>
      <c r="J4112" t="b">
        <f t="shared" si="64"/>
        <v>0</v>
      </c>
      <c r="N4112">
        <v>397611</v>
      </c>
      <c r="V4112">
        <v>100</v>
      </c>
    </row>
    <row r="4113" spans="1:22" x14ac:dyDescent="0.25">
      <c r="A4113">
        <v>397424</v>
      </c>
      <c r="B4113">
        <v>15030</v>
      </c>
      <c r="C4113" t="s">
        <v>102</v>
      </c>
      <c r="D4113" t="s">
        <v>10</v>
      </c>
      <c r="E4113">
        <v>1</v>
      </c>
      <c r="F4113" t="s">
        <v>11</v>
      </c>
      <c r="G4113">
        <v>1</v>
      </c>
      <c r="H4113" t="s">
        <v>101</v>
      </c>
      <c r="I4113" t="s">
        <v>685</v>
      </c>
      <c r="J4113" t="b">
        <f t="shared" si="64"/>
        <v>0</v>
      </c>
      <c r="N4113">
        <v>397612</v>
      </c>
      <c r="V4113">
        <v>100</v>
      </c>
    </row>
    <row r="4114" spans="1:22" x14ac:dyDescent="0.25">
      <c r="A4114">
        <v>397425</v>
      </c>
      <c r="B4114">
        <v>15030</v>
      </c>
      <c r="C4114" t="s">
        <v>102</v>
      </c>
      <c r="D4114" t="s">
        <v>10</v>
      </c>
      <c r="E4114">
        <v>1</v>
      </c>
      <c r="F4114" t="s">
        <v>11</v>
      </c>
      <c r="G4114">
        <v>1</v>
      </c>
      <c r="H4114" t="s">
        <v>101</v>
      </c>
      <c r="I4114" t="s">
        <v>685</v>
      </c>
      <c r="J4114" t="b">
        <f t="shared" si="64"/>
        <v>0</v>
      </c>
      <c r="N4114">
        <v>397613</v>
      </c>
      <c r="V4114">
        <v>100</v>
      </c>
    </row>
    <row r="4115" spans="1:22" x14ac:dyDescent="0.25">
      <c r="A4115">
        <v>397426</v>
      </c>
      <c r="B4115">
        <v>1995</v>
      </c>
      <c r="C4115" t="s">
        <v>697</v>
      </c>
      <c r="D4115" t="s">
        <v>10</v>
      </c>
      <c r="E4115">
        <v>3</v>
      </c>
      <c r="F4115" t="s">
        <v>11</v>
      </c>
      <c r="G4115">
        <v>1</v>
      </c>
      <c r="H4115" t="s">
        <v>178</v>
      </c>
      <c r="I4115" t="s">
        <v>685</v>
      </c>
      <c r="J4115" t="b">
        <f t="shared" si="64"/>
        <v>0</v>
      </c>
      <c r="N4115">
        <v>397614</v>
      </c>
      <c r="V4115">
        <v>100</v>
      </c>
    </row>
    <row r="4116" spans="1:22" x14ac:dyDescent="0.25">
      <c r="A4116">
        <v>397427</v>
      </c>
      <c r="B4116">
        <v>20040</v>
      </c>
      <c r="C4116" t="s">
        <v>1128</v>
      </c>
      <c r="D4116" t="s">
        <v>10</v>
      </c>
      <c r="E4116">
        <v>2</v>
      </c>
      <c r="F4116" t="s">
        <v>11</v>
      </c>
      <c r="G4116">
        <v>1</v>
      </c>
      <c r="H4116" t="s">
        <v>20</v>
      </c>
      <c r="I4116" t="s">
        <v>685</v>
      </c>
      <c r="J4116" t="b">
        <f t="shared" si="64"/>
        <v>0</v>
      </c>
      <c r="N4116">
        <v>397615</v>
      </c>
      <c r="V4116">
        <v>100</v>
      </c>
    </row>
    <row r="4117" spans="1:22" x14ac:dyDescent="0.25">
      <c r="A4117">
        <v>397428</v>
      </c>
      <c r="B4117">
        <v>20060</v>
      </c>
      <c r="C4117" t="s">
        <v>767</v>
      </c>
      <c r="D4117" t="s">
        <v>10</v>
      </c>
      <c r="E4117">
        <v>2</v>
      </c>
      <c r="F4117" t="s">
        <v>11</v>
      </c>
      <c r="G4117">
        <v>1</v>
      </c>
      <c r="H4117" t="s">
        <v>186</v>
      </c>
      <c r="I4117" t="s">
        <v>685</v>
      </c>
      <c r="J4117" t="b">
        <f t="shared" si="64"/>
        <v>0</v>
      </c>
      <c r="N4117">
        <v>397616</v>
      </c>
      <c r="V4117">
        <v>100</v>
      </c>
    </row>
    <row r="4118" spans="1:22" x14ac:dyDescent="0.25">
      <c r="A4118">
        <v>397429</v>
      </c>
      <c r="B4118">
        <v>20060</v>
      </c>
      <c r="C4118" t="s">
        <v>767</v>
      </c>
      <c r="D4118" t="s">
        <v>10</v>
      </c>
      <c r="E4118">
        <v>1</v>
      </c>
      <c r="F4118" t="s">
        <v>11</v>
      </c>
      <c r="G4118">
        <v>1</v>
      </c>
      <c r="H4118" t="s">
        <v>186</v>
      </c>
      <c r="I4118" t="s">
        <v>685</v>
      </c>
      <c r="J4118" t="b">
        <f t="shared" si="64"/>
        <v>0</v>
      </c>
      <c r="N4118">
        <v>397617</v>
      </c>
      <c r="V4118">
        <v>100</v>
      </c>
    </row>
    <row r="4119" spans="1:22" x14ac:dyDescent="0.25">
      <c r="A4119">
        <v>397430</v>
      </c>
      <c r="B4119">
        <v>20060</v>
      </c>
      <c r="C4119" t="s">
        <v>767</v>
      </c>
      <c r="D4119" t="s">
        <v>10</v>
      </c>
      <c r="E4119">
        <v>2</v>
      </c>
      <c r="F4119" t="s">
        <v>11</v>
      </c>
      <c r="G4119">
        <v>1</v>
      </c>
      <c r="H4119" t="s">
        <v>186</v>
      </c>
      <c r="I4119" t="s">
        <v>685</v>
      </c>
      <c r="J4119" t="b">
        <f t="shared" si="64"/>
        <v>0</v>
      </c>
      <c r="N4119">
        <v>397618</v>
      </c>
      <c r="V4119">
        <v>100</v>
      </c>
    </row>
    <row r="4120" spans="1:22" x14ac:dyDescent="0.25">
      <c r="A4120">
        <v>397431</v>
      </c>
      <c r="B4120">
        <v>2030</v>
      </c>
      <c r="C4120" t="s">
        <v>1290</v>
      </c>
      <c r="D4120" t="s">
        <v>10</v>
      </c>
      <c r="E4120">
        <v>2</v>
      </c>
      <c r="F4120" t="s">
        <v>11</v>
      </c>
      <c r="G4120">
        <v>1</v>
      </c>
      <c r="H4120" t="s">
        <v>178</v>
      </c>
      <c r="I4120" t="s">
        <v>685</v>
      </c>
      <c r="J4120" t="b">
        <f t="shared" si="64"/>
        <v>0</v>
      </c>
      <c r="N4120">
        <v>397619</v>
      </c>
      <c r="V4120">
        <v>100</v>
      </c>
    </row>
    <row r="4121" spans="1:22" x14ac:dyDescent="0.25">
      <c r="A4121">
        <v>397432</v>
      </c>
      <c r="B4121">
        <v>2030</v>
      </c>
      <c r="C4121" t="s">
        <v>1290</v>
      </c>
      <c r="D4121" t="s">
        <v>10</v>
      </c>
      <c r="E4121">
        <v>1</v>
      </c>
      <c r="F4121" t="s">
        <v>11</v>
      </c>
      <c r="G4121">
        <v>1</v>
      </c>
      <c r="H4121" t="s">
        <v>178</v>
      </c>
      <c r="I4121" t="s">
        <v>685</v>
      </c>
      <c r="J4121" t="b">
        <f t="shared" si="64"/>
        <v>0</v>
      </c>
      <c r="N4121">
        <v>397620</v>
      </c>
      <c r="V4121">
        <v>100</v>
      </c>
    </row>
    <row r="4122" spans="1:22" x14ac:dyDescent="0.25">
      <c r="A4122">
        <v>397433</v>
      </c>
      <c r="B4122">
        <v>2040</v>
      </c>
      <c r="C4122" t="s">
        <v>1193</v>
      </c>
      <c r="D4122" t="s">
        <v>10</v>
      </c>
      <c r="E4122">
        <v>1</v>
      </c>
      <c r="F4122" t="s">
        <v>11</v>
      </c>
      <c r="G4122">
        <v>1</v>
      </c>
      <c r="H4122" t="s">
        <v>178</v>
      </c>
      <c r="I4122" t="s">
        <v>685</v>
      </c>
      <c r="J4122" t="b">
        <f t="shared" si="64"/>
        <v>0</v>
      </c>
      <c r="N4122">
        <v>397621</v>
      </c>
      <c r="V4122">
        <v>100</v>
      </c>
    </row>
    <row r="4123" spans="1:22" x14ac:dyDescent="0.25">
      <c r="A4123">
        <v>397434</v>
      </c>
      <c r="B4123">
        <v>2080</v>
      </c>
      <c r="C4123" t="s">
        <v>1291</v>
      </c>
      <c r="D4123" t="s">
        <v>10</v>
      </c>
      <c r="E4123">
        <v>1</v>
      </c>
      <c r="F4123" t="s">
        <v>11</v>
      </c>
      <c r="G4123">
        <v>1</v>
      </c>
      <c r="H4123" t="s">
        <v>356</v>
      </c>
      <c r="I4123" t="s">
        <v>685</v>
      </c>
      <c r="J4123" t="b">
        <f t="shared" si="64"/>
        <v>0</v>
      </c>
      <c r="N4123">
        <v>397622</v>
      </c>
      <c r="V4123">
        <v>100</v>
      </c>
    </row>
    <row r="4124" spans="1:22" x14ac:dyDescent="0.25">
      <c r="A4124">
        <v>397435</v>
      </c>
      <c r="B4124">
        <v>2115</v>
      </c>
      <c r="C4124" t="s">
        <v>115</v>
      </c>
      <c r="D4124" t="s">
        <v>10</v>
      </c>
      <c r="E4124">
        <v>1</v>
      </c>
      <c r="F4124" t="s">
        <v>11</v>
      </c>
      <c r="G4124">
        <v>1</v>
      </c>
      <c r="H4124" t="s">
        <v>374</v>
      </c>
      <c r="I4124" t="s">
        <v>685</v>
      </c>
      <c r="J4124" t="b">
        <f t="shared" si="64"/>
        <v>0</v>
      </c>
      <c r="N4124">
        <v>397623</v>
      </c>
      <c r="V4124">
        <v>100</v>
      </c>
    </row>
    <row r="4125" spans="1:22" x14ac:dyDescent="0.25">
      <c r="A4125">
        <v>397436</v>
      </c>
      <c r="B4125">
        <v>2140</v>
      </c>
      <c r="C4125" t="s">
        <v>427</v>
      </c>
      <c r="D4125" t="s">
        <v>10</v>
      </c>
      <c r="E4125">
        <v>1</v>
      </c>
      <c r="F4125" t="s">
        <v>11</v>
      </c>
      <c r="G4125">
        <v>1</v>
      </c>
      <c r="H4125" t="s">
        <v>324</v>
      </c>
      <c r="I4125" t="s">
        <v>685</v>
      </c>
      <c r="J4125" t="b">
        <f t="shared" si="64"/>
        <v>0</v>
      </c>
      <c r="N4125">
        <v>397624</v>
      </c>
      <c r="V4125">
        <v>100</v>
      </c>
    </row>
    <row r="4126" spans="1:22" x14ac:dyDescent="0.25">
      <c r="A4126">
        <v>397437</v>
      </c>
      <c r="B4126">
        <v>2145</v>
      </c>
      <c r="C4126" t="s">
        <v>930</v>
      </c>
      <c r="D4126" t="s">
        <v>10</v>
      </c>
      <c r="E4126">
        <v>1</v>
      </c>
      <c r="F4126" t="s">
        <v>11</v>
      </c>
      <c r="G4126">
        <v>1</v>
      </c>
      <c r="H4126" t="s">
        <v>324</v>
      </c>
      <c r="I4126" t="s">
        <v>685</v>
      </c>
      <c r="J4126" t="b">
        <f t="shared" si="64"/>
        <v>0</v>
      </c>
      <c r="N4126">
        <v>397625</v>
      </c>
      <c r="V4126">
        <v>100</v>
      </c>
    </row>
    <row r="4127" spans="1:22" x14ac:dyDescent="0.25">
      <c r="A4127">
        <v>397438</v>
      </c>
      <c r="B4127">
        <v>2180</v>
      </c>
      <c r="C4127" t="s">
        <v>1183</v>
      </c>
      <c r="D4127" t="s">
        <v>10</v>
      </c>
      <c r="E4127">
        <v>3</v>
      </c>
      <c r="F4127" t="s">
        <v>11</v>
      </c>
      <c r="G4127">
        <v>1</v>
      </c>
      <c r="H4127" t="s">
        <v>324</v>
      </c>
      <c r="I4127" t="s">
        <v>685</v>
      </c>
      <c r="J4127" t="b">
        <f t="shared" si="64"/>
        <v>0</v>
      </c>
      <c r="N4127">
        <v>397626</v>
      </c>
      <c r="V4127">
        <v>100</v>
      </c>
    </row>
    <row r="4128" spans="1:22" x14ac:dyDescent="0.25">
      <c r="A4128">
        <v>397439</v>
      </c>
      <c r="B4128">
        <v>2190</v>
      </c>
      <c r="C4128" t="s">
        <v>1235</v>
      </c>
      <c r="D4128" t="s">
        <v>10</v>
      </c>
      <c r="E4128">
        <v>1</v>
      </c>
      <c r="F4128" t="s">
        <v>11</v>
      </c>
      <c r="G4128">
        <v>1</v>
      </c>
      <c r="H4128" t="s">
        <v>324</v>
      </c>
      <c r="I4128" t="s">
        <v>685</v>
      </c>
      <c r="J4128" t="b">
        <f t="shared" si="64"/>
        <v>0</v>
      </c>
      <c r="N4128">
        <v>397627</v>
      </c>
      <c r="V4128">
        <v>100</v>
      </c>
    </row>
    <row r="4129" spans="1:22" x14ac:dyDescent="0.25">
      <c r="A4129">
        <v>397440</v>
      </c>
      <c r="B4129">
        <v>2195</v>
      </c>
      <c r="C4129" t="s">
        <v>482</v>
      </c>
      <c r="D4129" t="s">
        <v>10</v>
      </c>
      <c r="E4129">
        <v>1</v>
      </c>
      <c r="F4129" t="s">
        <v>11</v>
      </c>
      <c r="G4129">
        <v>1</v>
      </c>
      <c r="H4129" t="s">
        <v>324</v>
      </c>
      <c r="I4129" t="s">
        <v>685</v>
      </c>
      <c r="J4129" t="b">
        <f t="shared" si="64"/>
        <v>0</v>
      </c>
      <c r="N4129">
        <v>397628</v>
      </c>
      <c r="V4129">
        <v>100</v>
      </c>
    </row>
    <row r="4130" spans="1:22" x14ac:dyDescent="0.25">
      <c r="A4130">
        <v>397441</v>
      </c>
      <c r="B4130">
        <v>2225</v>
      </c>
      <c r="C4130" t="s">
        <v>425</v>
      </c>
      <c r="D4130" t="s">
        <v>10</v>
      </c>
      <c r="E4130">
        <v>2</v>
      </c>
      <c r="F4130" t="s">
        <v>11</v>
      </c>
      <c r="G4130">
        <v>1</v>
      </c>
      <c r="H4130" t="s">
        <v>426</v>
      </c>
      <c r="I4130" t="s">
        <v>685</v>
      </c>
      <c r="J4130" t="b">
        <f t="shared" si="64"/>
        <v>0</v>
      </c>
      <c r="N4130">
        <v>397629</v>
      </c>
      <c r="V4130">
        <v>100</v>
      </c>
    </row>
    <row r="4131" spans="1:22" x14ac:dyDescent="0.25">
      <c r="A4131">
        <v>397442</v>
      </c>
      <c r="B4131">
        <v>2245</v>
      </c>
      <c r="C4131" t="s">
        <v>1184</v>
      </c>
      <c r="D4131" t="s">
        <v>10</v>
      </c>
      <c r="E4131">
        <v>1</v>
      </c>
      <c r="F4131" t="s">
        <v>11</v>
      </c>
      <c r="G4131">
        <v>1</v>
      </c>
      <c r="H4131" t="s">
        <v>426</v>
      </c>
      <c r="I4131" t="s">
        <v>685</v>
      </c>
      <c r="J4131" t="b">
        <f t="shared" si="64"/>
        <v>0</v>
      </c>
      <c r="N4131">
        <v>397630</v>
      </c>
      <c r="V4131">
        <v>100</v>
      </c>
    </row>
    <row r="4132" spans="1:22" x14ac:dyDescent="0.25">
      <c r="A4132">
        <v>397443</v>
      </c>
      <c r="B4132">
        <v>2270</v>
      </c>
      <c r="C4132" t="s">
        <v>119</v>
      </c>
      <c r="D4132" t="s">
        <v>10</v>
      </c>
      <c r="E4132">
        <v>1</v>
      </c>
      <c r="F4132" t="s">
        <v>11</v>
      </c>
      <c r="G4132">
        <v>1</v>
      </c>
      <c r="H4132" t="s">
        <v>474</v>
      </c>
      <c r="I4132" t="s">
        <v>685</v>
      </c>
      <c r="J4132" t="b">
        <f t="shared" si="64"/>
        <v>0</v>
      </c>
      <c r="N4132">
        <v>397631</v>
      </c>
      <c r="V4132">
        <v>100</v>
      </c>
    </row>
    <row r="4133" spans="1:22" x14ac:dyDescent="0.25">
      <c r="A4133">
        <v>397444</v>
      </c>
      <c r="B4133">
        <v>2280</v>
      </c>
      <c r="C4133" t="s">
        <v>117</v>
      </c>
      <c r="D4133" t="s">
        <v>10</v>
      </c>
      <c r="E4133">
        <v>2</v>
      </c>
      <c r="F4133" t="s">
        <v>11</v>
      </c>
      <c r="G4133">
        <v>1</v>
      </c>
      <c r="H4133" t="s">
        <v>474</v>
      </c>
      <c r="I4133" t="s">
        <v>685</v>
      </c>
      <c r="J4133" t="b">
        <f t="shared" si="64"/>
        <v>0</v>
      </c>
      <c r="N4133">
        <v>397632</v>
      </c>
      <c r="V4133">
        <v>100</v>
      </c>
    </row>
    <row r="4134" spans="1:22" x14ac:dyDescent="0.25">
      <c r="A4134">
        <v>397445</v>
      </c>
      <c r="B4134">
        <v>2305</v>
      </c>
      <c r="C4134" t="s">
        <v>927</v>
      </c>
      <c r="D4134" t="s">
        <v>10</v>
      </c>
      <c r="E4134">
        <v>1</v>
      </c>
      <c r="F4134" t="s">
        <v>11</v>
      </c>
      <c r="G4134">
        <v>1</v>
      </c>
      <c r="H4134" t="s">
        <v>472</v>
      </c>
      <c r="I4134" t="s">
        <v>685</v>
      </c>
      <c r="J4134" t="b">
        <f t="shared" si="64"/>
        <v>0</v>
      </c>
      <c r="N4134">
        <v>397633</v>
      </c>
      <c r="V4134">
        <v>100</v>
      </c>
    </row>
    <row r="4135" spans="1:22" x14ac:dyDescent="0.25">
      <c r="A4135">
        <v>397446</v>
      </c>
      <c r="B4135">
        <v>25170</v>
      </c>
      <c r="C4135" t="s">
        <v>768</v>
      </c>
      <c r="D4135" t="s">
        <v>10</v>
      </c>
      <c r="E4135">
        <v>1</v>
      </c>
      <c r="F4135" t="s">
        <v>11</v>
      </c>
      <c r="G4135">
        <v>1</v>
      </c>
      <c r="H4135" t="s">
        <v>186</v>
      </c>
      <c r="I4135" t="s">
        <v>685</v>
      </c>
      <c r="J4135" t="b">
        <f t="shared" si="64"/>
        <v>0</v>
      </c>
      <c r="N4135">
        <v>397634</v>
      </c>
      <c r="V4135">
        <v>100</v>
      </c>
    </row>
    <row r="4136" spans="1:22" x14ac:dyDescent="0.25">
      <c r="A4136">
        <v>397447</v>
      </c>
      <c r="B4136">
        <v>3840</v>
      </c>
      <c r="C4136" t="s">
        <v>1292</v>
      </c>
      <c r="D4136" t="s">
        <v>10</v>
      </c>
      <c r="E4136">
        <v>7</v>
      </c>
      <c r="F4136" t="s">
        <v>11</v>
      </c>
      <c r="G4136">
        <v>1</v>
      </c>
      <c r="H4136" t="s">
        <v>633</v>
      </c>
      <c r="I4136" t="s">
        <v>685</v>
      </c>
      <c r="J4136" t="b">
        <f t="shared" si="64"/>
        <v>0</v>
      </c>
      <c r="N4136">
        <v>397635</v>
      </c>
      <c r="V4136">
        <v>100</v>
      </c>
    </row>
    <row r="4137" spans="1:22" x14ac:dyDescent="0.25">
      <c r="A4137">
        <v>397448</v>
      </c>
      <c r="B4137">
        <v>40540</v>
      </c>
      <c r="C4137" t="s">
        <v>401</v>
      </c>
      <c r="D4137" t="s">
        <v>10</v>
      </c>
      <c r="E4137">
        <v>4</v>
      </c>
      <c r="F4137" t="s">
        <v>11</v>
      </c>
      <c r="G4137">
        <v>1</v>
      </c>
      <c r="I4137" t="s">
        <v>685</v>
      </c>
      <c r="J4137" t="b">
        <f t="shared" si="64"/>
        <v>0</v>
      </c>
      <c r="N4137">
        <v>397636</v>
      </c>
      <c r="V4137">
        <v>100</v>
      </c>
    </row>
    <row r="4138" spans="1:22" x14ac:dyDescent="0.25">
      <c r="A4138">
        <v>397449</v>
      </c>
      <c r="B4138">
        <v>45139</v>
      </c>
      <c r="C4138" t="s">
        <v>280</v>
      </c>
      <c r="D4138" t="s">
        <v>10</v>
      </c>
      <c r="E4138">
        <v>2</v>
      </c>
      <c r="F4138" t="s">
        <v>11</v>
      </c>
      <c r="G4138">
        <v>1</v>
      </c>
      <c r="H4138" t="s">
        <v>38</v>
      </c>
      <c r="I4138" t="s">
        <v>685</v>
      </c>
      <c r="J4138" t="b">
        <f t="shared" si="64"/>
        <v>0</v>
      </c>
      <c r="N4138">
        <v>397637</v>
      </c>
      <c r="V4138">
        <v>100</v>
      </c>
    </row>
    <row r="4139" spans="1:22" x14ac:dyDescent="0.25">
      <c r="A4139">
        <v>397450</v>
      </c>
      <c r="B4139">
        <v>45150</v>
      </c>
      <c r="C4139" t="s">
        <v>279</v>
      </c>
      <c r="D4139" t="s">
        <v>10</v>
      </c>
      <c r="E4139">
        <v>4</v>
      </c>
      <c r="F4139" t="s">
        <v>11</v>
      </c>
      <c r="G4139">
        <v>1</v>
      </c>
      <c r="H4139" t="s">
        <v>283</v>
      </c>
      <c r="I4139" t="s">
        <v>685</v>
      </c>
      <c r="J4139" t="b">
        <f t="shared" si="64"/>
        <v>0</v>
      </c>
      <c r="N4139">
        <v>397638</v>
      </c>
      <c r="V4139">
        <v>100</v>
      </c>
    </row>
    <row r="4140" spans="1:22" x14ac:dyDescent="0.25">
      <c r="A4140">
        <v>397451</v>
      </c>
      <c r="B4140">
        <v>45163</v>
      </c>
      <c r="C4140" t="s">
        <v>348</v>
      </c>
      <c r="D4140" t="s">
        <v>10</v>
      </c>
      <c r="E4140">
        <v>1</v>
      </c>
      <c r="F4140" t="s">
        <v>11</v>
      </c>
      <c r="G4140">
        <v>1</v>
      </c>
      <c r="H4140" t="s">
        <v>38</v>
      </c>
      <c r="I4140" t="s">
        <v>685</v>
      </c>
      <c r="J4140" t="b">
        <f t="shared" si="64"/>
        <v>0</v>
      </c>
      <c r="N4140">
        <v>397639</v>
      </c>
      <c r="V4140">
        <v>100</v>
      </c>
    </row>
    <row r="4141" spans="1:22" x14ac:dyDescent="0.25">
      <c r="A4141">
        <v>397452</v>
      </c>
      <c r="B4141">
        <v>45163</v>
      </c>
      <c r="C4141" t="s">
        <v>348</v>
      </c>
      <c r="D4141" t="s">
        <v>10</v>
      </c>
      <c r="E4141">
        <v>1</v>
      </c>
      <c r="F4141" t="s">
        <v>11</v>
      </c>
      <c r="G4141">
        <v>1</v>
      </c>
      <c r="H4141" t="s">
        <v>38</v>
      </c>
      <c r="I4141" t="s">
        <v>685</v>
      </c>
      <c r="J4141" t="b">
        <f t="shared" si="64"/>
        <v>0</v>
      </c>
      <c r="N4141">
        <v>397640</v>
      </c>
      <c r="V4141">
        <v>100</v>
      </c>
    </row>
    <row r="4142" spans="1:22" x14ac:dyDescent="0.25">
      <c r="A4142">
        <v>397453</v>
      </c>
      <c r="B4142">
        <v>45700</v>
      </c>
      <c r="C4142" t="s">
        <v>318</v>
      </c>
      <c r="D4142" t="s">
        <v>10</v>
      </c>
      <c r="E4142">
        <v>1</v>
      </c>
      <c r="F4142" t="s">
        <v>11</v>
      </c>
      <c r="G4142">
        <v>1</v>
      </c>
      <c r="I4142" t="s">
        <v>685</v>
      </c>
      <c r="J4142" t="b">
        <f t="shared" si="64"/>
        <v>0</v>
      </c>
      <c r="N4142">
        <v>397641</v>
      </c>
      <c r="V4142">
        <v>100</v>
      </c>
    </row>
    <row r="4143" spans="1:22" x14ac:dyDescent="0.25">
      <c r="A4143">
        <v>397454</v>
      </c>
      <c r="B4143" t="s">
        <v>1293</v>
      </c>
      <c r="C4143" t="s">
        <v>1294</v>
      </c>
      <c r="D4143" t="s">
        <v>10</v>
      </c>
      <c r="E4143">
        <v>1</v>
      </c>
      <c r="F4143" t="s">
        <v>11</v>
      </c>
      <c r="G4143">
        <v>1</v>
      </c>
      <c r="H4143" t="s">
        <v>150</v>
      </c>
      <c r="I4143" t="s">
        <v>685</v>
      </c>
      <c r="J4143" t="b">
        <f t="shared" si="64"/>
        <v>0</v>
      </c>
      <c r="N4143">
        <v>397642</v>
      </c>
      <c r="V4143">
        <v>100</v>
      </c>
    </row>
    <row r="4144" spans="1:22" x14ac:dyDescent="0.25">
      <c r="A4144">
        <v>397455</v>
      </c>
      <c r="B4144">
        <v>5330</v>
      </c>
      <c r="C4144" t="s">
        <v>684</v>
      </c>
      <c r="D4144" t="s">
        <v>10</v>
      </c>
      <c r="E4144">
        <v>1</v>
      </c>
      <c r="F4144" t="s">
        <v>11</v>
      </c>
      <c r="G4144">
        <v>1</v>
      </c>
      <c r="H4144" t="s">
        <v>150</v>
      </c>
      <c r="I4144" t="s">
        <v>685</v>
      </c>
      <c r="J4144" t="b">
        <f t="shared" si="64"/>
        <v>0</v>
      </c>
      <c r="N4144">
        <v>397643</v>
      </c>
      <c r="V4144">
        <v>100</v>
      </c>
    </row>
    <row r="4145" spans="1:22" x14ac:dyDescent="0.25">
      <c r="A4145">
        <v>397456</v>
      </c>
      <c r="B4145">
        <v>5340</v>
      </c>
      <c r="C4145" t="s">
        <v>719</v>
      </c>
      <c r="D4145" t="s">
        <v>10</v>
      </c>
      <c r="E4145">
        <v>1</v>
      </c>
      <c r="F4145" t="s">
        <v>11</v>
      </c>
      <c r="G4145">
        <v>1</v>
      </c>
      <c r="H4145" t="s">
        <v>150</v>
      </c>
      <c r="I4145" t="s">
        <v>685</v>
      </c>
      <c r="J4145" t="b">
        <f t="shared" si="64"/>
        <v>0</v>
      </c>
      <c r="N4145">
        <v>397644</v>
      </c>
      <c r="V4145">
        <v>100</v>
      </c>
    </row>
    <row r="4146" spans="1:22" x14ac:dyDescent="0.25">
      <c r="A4146">
        <v>397457</v>
      </c>
      <c r="B4146">
        <v>55277</v>
      </c>
      <c r="C4146" t="s">
        <v>1295</v>
      </c>
      <c r="D4146" t="s">
        <v>10</v>
      </c>
      <c r="E4146">
        <v>1</v>
      </c>
      <c r="F4146" t="s">
        <v>11</v>
      </c>
      <c r="G4146">
        <v>1</v>
      </c>
      <c r="H4146" t="s">
        <v>192</v>
      </c>
      <c r="I4146" t="s">
        <v>685</v>
      </c>
      <c r="J4146" t="b">
        <f t="shared" si="64"/>
        <v>0</v>
      </c>
      <c r="N4146">
        <v>397645</v>
      </c>
      <c r="V4146">
        <v>100</v>
      </c>
    </row>
    <row r="4147" spans="1:22" x14ac:dyDescent="0.25">
      <c r="A4147">
        <v>397458</v>
      </c>
      <c r="B4147">
        <v>7310</v>
      </c>
      <c r="C4147" t="s">
        <v>1296</v>
      </c>
      <c r="D4147" t="s">
        <v>10</v>
      </c>
      <c r="E4147">
        <v>1</v>
      </c>
      <c r="F4147" t="s">
        <v>11</v>
      </c>
      <c r="G4147">
        <v>1</v>
      </c>
      <c r="H4147" t="s">
        <v>20</v>
      </c>
      <c r="I4147" t="s">
        <v>685</v>
      </c>
      <c r="J4147" t="b">
        <f t="shared" si="64"/>
        <v>0</v>
      </c>
      <c r="N4147">
        <v>397646</v>
      </c>
      <c r="V4147">
        <v>100</v>
      </c>
    </row>
    <row r="4148" spans="1:22" x14ac:dyDescent="0.25">
      <c r="A4148">
        <v>397459</v>
      </c>
      <c r="B4148">
        <v>7410</v>
      </c>
      <c r="C4148" t="s">
        <v>96</v>
      </c>
      <c r="D4148" t="s">
        <v>10</v>
      </c>
      <c r="E4148">
        <v>1</v>
      </c>
      <c r="F4148" t="s">
        <v>11</v>
      </c>
      <c r="G4148">
        <v>1</v>
      </c>
      <c r="H4148" t="s">
        <v>20</v>
      </c>
      <c r="I4148" t="s">
        <v>685</v>
      </c>
      <c r="J4148" t="b">
        <f t="shared" si="64"/>
        <v>0</v>
      </c>
      <c r="N4148">
        <v>397647</v>
      </c>
      <c r="V4148">
        <v>100</v>
      </c>
    </row>
    <row r="4149" spans="1:22" x14ac:dyDescent="0.25">
      <c r="A4149">
        <v>397460</v>
      </c>
      <c r="B4149">
        <v>15030</v>
      </c>
      <c r="C4149" t="s">
        <v>102</v>
      </c>
      <c r="D4149" t="s">
        <v>10</v>
      </c>
      <c r="E4149">
        <v>1</v>
      </c>
      <c r="F4149" t="s">
        <v>11</v>
      </c>
      <c r="G4149">
        <v>1</v>
      </c>
      <c r="H4149" t="s">
        <v>101</v>
      </c>
      <c r="I4149" t="s">
        <v>685</v>
      </c>
      <c r="J4149" t="b">
        <f t="shared" si="64"/>
        <v>0</v>
      </c>
      <c r="N4149">
        <v>397648</v>
      </c>
      <c r="V4149">
        <v>100</v>
      </c>
    </row>
    <row r="4150" spans="1:22" x14ac:dyDescent="0.25">
      <c r="A4150">
        <v>397461</v>
      </c>
      <c r="B4150">
        <v>15030</v>
      </c>
      <c r="C4150" t="s">
        <v>102</v>
      </c>
      <c r="D4150" t="s">
        <v>10</v>
      </c>
      <c r="E4150">
        <v>4</v>
      </c>
      <c r="F4150" t="s">
        <v>11</v>
      </c>
      <c r="G4150">
        <v>1</v>
      </c>
      <c r="H4150" t="s">
        <v>101</v>
      </c>
      <c r="I4150" t="s">
        <v>685</v>
      </c>
      <c r="J4150" t="b">
        <f t="shared" si="64"/>
        <v>0</v>
      </c>
      <c r="N4150">
        <v>397649</v>
      </c>
      <c r="V4150">
        <v>100</v>
      </c>
    </row>
    <row r="4151" spans="1:22" x14ac:dyDescent="0.25">
      <c r="A4151">
        <v>397462</v>
      </c>
      <c r="B4151">
        <v>15040</v>
      </c>
      <c r="C4151" t="s">
        <v>100</v>
      </c>
      <c r="D4151" t="s">
        <v>10</v>
      </c>
      <c r="E4151">
        <v>1</v>
      </c>
      <c r="F4151" t="s">
        <v>11</v>
      </c>
      <c r="G4151">
        <v>1</v>
      </c>
      <c r="H4151" t="s">
        <v>101</v>
      </c>
      <c r="I4151" t="s">
        <v>685</v>
      </c>
      <c r="J4151" t="b">
        <f t="shared" si="64"/>
        <v>0</v>
      </c>
      <c r="N4151">
        <v>397650</v>
      </c>
      <c r="V4151">
        <v>100</v>
      </c>
    </row>
    <row r="4152" spans="1:22" x14ac:dyDescent="0.25">
      <c r="A4152">
        <v>397463</v>
      </c>
      <c r="B4152">
        <v>1995</v>
      </c>
      <c r="C4152" t="s">
        <v>697</v>
      </c>
      <c r="D4152" t="s">
        <v>10</v>
      </c>
      <c r="E4152">
        <v>3</v>
      </c>
      <c r="F4152" t="s">
        <v>11</v>
      </c>
      <c r="G4152">
        <v>1</v>
      </c>
      <c r="H4152" t="s">
        <v>178</v>
      </c>
      <c r="I4152" t="s">
        <v>685</v>
      </c>
      <c r="J4152" t="b">
        <f t="shared" si="64"/>
        <v>0</v>
      </c>
      <c r="N4152">
        <v>397651</v>
      </c>
      <c r="V4152">
        <v>100</v>
      </c>
    </row>
    <row r="4153" spans="1:22" x14ac:dyDescent="0.25">
      <c r="A4153">
        <v>397464</v>
      </c>
      <c r="B4153">
        <v>20040</v>
      </c>
      <c r="C4153" t="s">
        <v>1128</v>
      </c>
      <c r="D4153" t="s">
        <v>10</v>
      </c>
      <c r="E4153">
        <v>2</v>
      </c>
      <c r="F4153" t="s">
        <v>11</v>
      </c>
      <c r="G4153">
        <v>1</v>
      </c>
      <c r="H4153" t="s">
        <v>20</v>
      </c>
      <c r="I4153" t="s">
        <v>685</v>
      </c>
      <c r="J4153" t="b">
        <f t="shared" si="64"/>
        <v>0</v>
      </c>
      <c r="N4153">
        <v>397652</v>
      </c>
      <c r="V4153">
        <v>100</v>
      </c>
    </row>
    <row r="4154" spans="1:22" x14ac:dyDescent="0.25">
      <c r="A4154">
        <v>397465</v>
      </c>
      <c r="B4154">
        <v>20040</v>
      </c>
      <c r="C4154" t="s">
        <v>1128</v>
      </c>
      <c r="D4154" t="s">
        <v>10</v>
      </c>
      <c r="E4154">
        <v>1</v>
      </c>
      <c r="F4154" t="s">
        <v>11</v>
      </c>
      <c r="G4154">
        <v>1</v>
      </c>
      <c r="H4154" t="s">
        <v>20</v>
      </c>
      <c r="I4154" t="s">
        <v>685</v>
      </c>
      <c r="J4154" t="b">
        <f t="shared" si="64"/>
        <v>0</v>
      </c>
      <c r="N4154">
        <v>397653</v>
      </c>
      <c r="V4154">
        <v>100</v>
      </c>
    </row>
    <row r="4155" spans="1:22" x14ac:dyDescent="0.25">
      <c r="A4155">
        <v>397466</v>
      </c>
      <c r="B4155">
        <v>20060</v>
      </c>
      <c r="C4155" t="s">
        <v>767</v>
      </c>
      <c r="D4155" t="s">
        <v>10</v>
      </c>
      <c r="E4155">
        <v>2</v>
      </c>
      <c r="F4155" t="s">
        <v>11</v>
      </c>
      <c r="G4155">
        <v>1</v>
      </c>
      <c r="H4155" t="s">
        <v>186</v>
      </c>
      <c r="I4155" t="s">
        <v>685</v>
      </c>
      <c r="J4155" t="b">
        <f t="shared" si="64"/>
        <v>0</v>
      </c>
      <c r="N4155">
        <v>397654</v>
      </c>
      <c r="V4155">
        <v>100</v>
      </c>
    </row>
    <row r="4156" spans="1:22" x14ac:dyDescent="0.25">
      <c r="A4156">
        <v>397467</v>
      </c>
      <c r="B4156">
        <v>20060</v>
      </c>
      <c r="C4156" t="s">
        <v>767</v>
      </c>
      <c r="D4156" t="s">
        <v>10</v>
      </c>
      <c r="E4156">
        <v>1</v>
      </c>
      <c r="F4156" t="s">
        <v>11</v>
      </c>
      <c r="G4156">
        <v>1</v>
      </c>
      <c r="H4156" t="s">
        <v>186</v>
      </c>
      <c r="I4156" t="s">
        <v>685</v>
      </c>
      <c r="J4156" t="b">
        <f t="shared" si="64"/>
        <v>0</v>
      </c>
      <c r="N4156">
        <v>397655</v>
      </c>
      <c r="V4156">
        <v>100</v>
      </c>
    </row>
    <row r="4157" spans="1:22" x14ac:dyDescent="0.25">
      <c r="A4157">
        <v>397468</v>
      </c>
      <c r="B4157">
        <v>2030</v>
      </c>
      <c r="C4157" t="s">
        <v>1290</v>
      </c>
      <c r="D4157" t="s">
        <v>10</v>
      </c>
      <c r="E4157">
        <v>1</v>
      </c>
      <c r="F4157" t="s">
        <v>11</v>
      </c>
      <c r="G4157">
        <v>1</v>
      </c>
      <c r="H4157" t="s">
        <v>178</v>
      </c>
      <c r="I4157" t="s">
        <v>685</v>
      </c>
      <c r="J4157" t="b">
        <f t="shared" si="64"/>
        <v>0</v>
      </c>
      <c r="N4157">
        <v>397656</v>
      </c>
      <c r="V4157">
        <v>100</v>
      </c>
    </row>
    <row r="4158" spans="1:22" x14ac:dyDescent="0.25">
      <c r="A4158">
        <v>397469</v>
      </c>
      <c r="B4158">
        <v>2080</v>
      </c>
      <c r="C4158" t="s">
        <v>1291</v>
      </c>
      <c r="D4158" t="s">
        <v>10</v>
      </c>
      <c r="E4158">
        <v>1</v>
      </c>
      <c r="F4158" t="s">
        <v>11</v>
      </c>
      <c r="G4158">
        <v>1</v>
      </c>
      <c r="H4158" t="s">
        <v>356</v>
      </c>
      <c r="I4158" t="s">
        <v>685</v>
      </c>
      <c r="J4158" t="b">
        <f t="shared" si="64"/>
        <v>0</v>
      </c>
      <c r="N4158">
        <v>397657</v>
      </c>
      <c r="V4158">
        <v>100</v>
      </c>
    </row>
    <row r="4159" spans="1:22" x14ac:dyDescent="0.25">
      <c r="A4159">
        <v>397470</v>
      </c>
      <c r="B4159">
        <v>2115</v>
      </c>
      <c r="C4159" t="s">
        <v>115</v>
      </c>
      <c r="D4159" t="s">
        <v>10</v>
      </c>
      <c r="E4159">
        <v>1</v>
      </c>
      <c r="F4159" t="s">
        <v>11</v>
      </c>
      <c r="G4159">
        <v>1</v>
      </c>
      <c r="H4159" t="s">
        <v>374</v>
      </c>
      <c r="I4159" t="s">
        <v>685</v>
      </c>
      <c r="J4159" t="b">
        <f t="shared" si="64"/>
        <v>0</v>
      </c>
      <c r="N4159">
        <v>397658</v>
      </c>
      <c r="V4159">
        <v>100</v>
      </c>
    </row>
    <row r="4160" spans="1:22" x14ac:dyDescent="0.25">
      <c r="A4160">
        <v>397471</v>
      </c>
      <c r="B4160">
        <v>2145</v>
      </c>
      <c r="C4160" t="s">
        <v>930</v>
      </c>
      <c r="D4160" t="s">
        <v>10</v>
      </c>
      <c r="E4160">
        <v>1</v>
      </c>
      <c r="F4160" t="s">
        <v>11</v>
      </c>
      <c r="G4160">
        <v>1</v>
      </c>
      <c r="H4160" t="s">
        <v>324</v>
      </c>
      <c r="I4160" t="s">
        <v>685</v>
      </c>
      <c r="J4160" t="b">
        <f t="shared" si="64"/>
        <v>0</v>
      </c>
      <c r="N4160">
        <v>397659</v>
      </c>
      <c r="V4160">
        <v>100</v>
      </c>
    </row>
    <row r="4161" spans="1:22" x14ac:dyDescent="0.25">
      <c r="A4161">
        <v>397472</v>
      </c>
      <c r="B4161">
        <v>2180</v>
      </c>
      <c r="C4161" t="s">
        <v>1183</v>
      </c>
      <c r="D4161" t="s">
        <v>10</v>
      </c>
      <c r="E4161">
        <v>3</v>
      </c>
      <c r="F4161" t="s">
        <v>11</v>
      </c>
      <c r="G4161">
        <v>1</v>
      </c>
      <c r="H4161" t="s">
        <v>324</v>
      </c>
      <c r="I4161" t="s">
        <v>685</v>
      </c>
      <c r="J4161" t="b">
        <f t="shared" si="64"/>
        <v>0</v>
      </c>
      <c r="N4161">
        <v>397660</v>
      </c>
      <c r="V4161">
        <v>100</v>
      </c>
    </row>
    <row r="4162" spans="1:22" x14ac:dyDescent="0.25">
      <c r="A4162">
        <v>397473</v>
      </c>
      <c r="B4162">
        <v>2190</v>
      </c>
      <c r="C4162" t="s">
        <v>1235</v>
      </c>
      <c r="D4162" t="s">
        <v>10</v>
      </c>
      <c r="E4162">
        <v>1</v>
      </c>
      <c r="F4162" t="s">
        <v>11</v>
      </c>
      <c r="G4162">
        <v>1</v>
      </c>
      <c r="H4162" t="s">
        <v>324</v>
      </c>
      <c r="I4162" t="s">
        <v>685</v>
      </c>
      <c r="J4162" t="b">
        <f t="shared" si="64"/>
        <v>0</v>
      </c>
      <c r="N4162">
        <v>397661</v>
      </c>
      <c r="V4162">
        <v>100</v>
      </c>
    </row>
    <row r="4163" spans="1:22" x14ac:dyDescent="0.25">
      <c r="A4163">
        <v>397474</v>
      </c>
      <c r="B4163">
        <v>2195</v>
      </c>
      <c r="C4163" t="s">
        <v>482</v>
      </c>
      <c r="D4163" t="s">
        <v>10</v>
      </c>
      <c r="E4163">
        <v>1</v>
      </c>
      <c r="F4163" t="s">
        <v>11</v>
      </c>
      <c r="G4163">
        <v>1</v>
      </c>
      <c r="H4163" t="s">
        <v>324</v>
      </c>
      <c r="I4163" t="s">
        <v>685</v>
      </c>
      <c r="J4163" t="b">
        <f t="shared" si="64"/>
        <v>0</v>
      </c>
      <c r="N4163">
        <v>397662</v>
      </c>
      <c r="V4163">
        <v>100</v>
      </c>
    </row>
    <row r="4164" spans="1:22" x14ac:dyDescent="0.25">
      <c r="A4164">
        <v>397475</v>
      </c>
      <c r="B4164">
        <v>2220</v>
      </c>
      <c r="C4164" t="s">
        <v>116</v>
      </c>
      <c r="D4164" t="s">
        <v>10</v>
      </c>
      <c r="E4164">
        <v>1</v>
      </c>
      <c r="F4164" t="s">
        <v>11</v>
      </c>
      <c r="G4164">
        <v>1</v>
      </c>
      <c r="H4164" t="s">
        <v>426</v>
      </c>
      <c r="I4164" t="s">
        <v>685</v>
      </c>
      <c r="J4164" t="b">
        <f t="shared" si="64"/>
        <v>0</v>
      </c>
      <c r="N4164">
        <v>397663</v>
      </c>
      <c r="V4164">
        <v>100</v>
      </c>
    </row>
    <row r="4165" spans="1:22" x14ac:dyDescent="0.25">
      <c r="A4165">
        <v>397476</v>
      </c>
      <c r="B4165">
        <v>2225</v>
      </c>
      <c r="C4165" t="s">
        <v>425</v>
      </c>
      <c r="D4165" t="s">
        <v>10</v>
      </c>
      <c r="E4165">
        <v>2</v>
      </c>
      <c r="F4165" t="s">
        <v>11</v>
      </c>
      <c r="G4165">
        <v>1</v>
      </c>
      <c r="H4165" t="s">
        <v>426</v>
      </c>
      <c r="I4165" t="s">
        <v>685</v>
      </c>
      <c r="J4165" t="b">
        <f t="shared" si="64"/>
        <v>0</v>
      </c>
      <c r="N4165">
        <v>397664</v>
      </c>
      <c r="V4165">
        <v>100</v>
      </c>
    </row>
    <row r="4166" spans="1:22" x14ac:dyDescent="0.25">
      <c r="A4166">
        <v>397477</v>
      </c>
      <c r="B4166">
        <v>2245</v>
      </c>
      <c r="C4166" t="s">
        <v>1184</v>
      </c>
      <c r="D4166" t="s">
        <v>10</v>
      </c>
      <c r="E4166">
        <v>1</v>
      </c>
      <c r="F4166" t="s">
        <v>11</v>
      </c>
      <c r="G4166">
        <v>1</v>
      </c>
      <c r="H4166" t="s">
        <v>426</v>
      </c>
      <c r="I4166" t="s">
        <v>685</v>
      </c>
      <c r="J4166" t="b">
        <f t="shared" si="64"/>
        <v>0</v>
      </c>
      <c r="N4166">
        <v>397665</v>
      </c>
      <c r="V4166">
        <v>100</v>
      </c>
    </row>
    <row r="4167" spans="1:22" x14ac:dyDescent="0.25">
      <c r="A4167">
        <v>397478</v>
      </c>
      <c r="B4167">
        <v>2250</v>
      </c>
      <c r="C4167" t="s">
        <v>1297</v>
      </c>
      <c r="D4167" t="s">
        <v>10</v>
      </c>
      <c r="E4167">
        <v>1</v>
      </c>
      <c r="F4167" t="s">
        <v>11</v>
      </c>
      <c r="G4167">
        <v>1</v>
      </c>
      <c r="I4167" t="s">
        <v>685</v>
      </c>
      <c r="J4167" t="b">
        <f t="shared" si="64"/>
        <v>0</v>
      </c>
      <c r="N4167">
        <v>397666</v>
      </c>
      <c r="V4167">
        <v>100</v>
      </c>
    </row>
    <row r="4168" spans="1:22" x14ac:dyDescent="0.25">
      <c r="A4168">
        <v>397479</v>
      </c>
      <c r="B4168">
        <v>2255</v>
      </c>
      <c r="C4168" t="s">
        <v>1298</v>
      </c>
      <c r="D4168" t="s">
        <v>10</v>
      </c>
      <c r="E4168">
        <v>1</v>
      </c>
      <c r="F4168" t="s">
        <v>11</v>
      </c>
      <c r="G4168">
        <v>1</v>
      </c>
      <c r="H4168" t="s">
        <v>474</v>
      </c>
      <c r="I4168" t="s">
        <v>685</v>
      </c>
      <c r="J4168" t="b">
        <f t="shared" si="64"/>
        <v>0</v>
      </c>
      <c r="N4168">
        <v>397667</v>
      </c>
      <c r="V4168">
        <v>100</v>
      </c>
    </row>
    <row r="4169" spans="1:22" x14ac:dyDescent="0.25">
      <c r="A4169">
        <v>397480</v>
      </c>
      <c r="B4169">
        <v>2260</v>
      </c>
      <c r="C4169" t="s">
        <v>473</v>
      </c>
      <c r="D4169" t="s">
        <v>10</v>
      </c>
      <c r="E4169">
        <v>1</v>
      </c>
      <c r="F4169" t="s">
        <v>11</v>
      </c>
      <c r="G4169">
        <v>1</v>
      </c>
      <c r="H4169" t="s">
        <v>474</v>
      </c>
      <c r="I4169" t="s">
        <v>685</v>
      </c>
      <c r="J4169" t="b">
        <f t="shared" si="64"/>
        <v>0</v>
      </c>
      <c r="N4169">
        <v>397668</v>
      </c>
      <c r="V4169">
        <v>100</v>
      </c>
    </row>
    <row r="4170" spans="1:22" x14ac:dyDescent="0.25">
      <c r="A4170">
        <v>397481</v>
      </c>
      <c r="B4170">
        <v>2270</v>
      </c>
      <c r="C4170" t="s">
        <v>119</v>
      </c>
      <c r="D4170" t="s">
        <v>10</v>
      </c>
      <c r="E4170">
        <v>2</v>
      </c>
      <c r="F4170" t="s">
        <v>11</v>
      </c>
      <c r="G4170">
        <v>1</v>
      </c>
      <c r="H4170" t="s">
        <v>474</v>
      </c>
      <c r="I4170" t="s">
        <v>685</v>
      </c>
      <c r="J4170" t="b">
        <f t="shared" si="64"/>
        <v>0</v>
      </c>
      <c r="N4170">
        <v>397669</v>
      </c>
      <c r="V4170">
        <v>100</v>
      </c>
    </row>
    <row r="4171" spans="1:22" x14ac:dyDescent="0.25">
      <c r="A4171">
        <v>397482</v>
      </c>
      <c r="B4171">
        <v>2270</v>
      </c>
      <c r="C4171" t="s">
        <v>119</v>
      </c>
      <c r="D4171" t="s">
        <v>10</v>
      </c>
      <c r="E4171">
        <v>1</v>
      </c>
      <c r="F4171" t="s">
        <v>11</v>
      </c>
      <c r="G4171">
        <v>1</v>
      </c>
      <c r="H4171" t="s">
        <v>474</v>
      </c>
      <c r="I4171" t="s">
        <v>685</v>
      </c>
      <c r="J4171" t="b">
        <f t="shared" si="64"/>
        <v>0</v>
      </c>
      <c r="N4171">
        <v>397670</v>
      </c>
      <c r="V4171">
        <v>100</v>
      </c>
    </row>
    <row r="4172" spans="1:22" x14ac:dyDescent="0.25">
      <c r="A4172">
        <v>397483</v>
      </c>
      <c r="B4172">
        <v>2280</v>
      </c>
      <c r="C4172" t="s">
        <v>117</v>
      </c>
      <c r="D4172" t="s">
        <v>10</v>
      </c>
      <c r="E4172">
        <v>2</v>
      </c>
      <c r="F4172" t="s">
        <v>11</v>
      </c>
      <c r="G4172">
        <v>1</v>
      </c>
      <c r="H4172" t="s">
        <v>474</v>
      </c>
      <c r="I4172" t="s">
        <v>685</v>
      </c>
      <c r="J4172" t="b">
        <f t="shared" ref="J4172:J4235" si="65">A4172=A4171</f>
        <v>0</v>
      </c>
      <c r="N4172">
        <v>397671</v>
      </c>
      <c r="V4172">
        <v>100</v>
      </c>
    </row>
    <row r="4173" spans="1:22" x14ac:dyDescent="0.25">
      <c r="A4173">
        <v>397484</v>
      </c>
      <c r="B4173">
        <v>2305</v>
      </c>
      <c r="C4173" t="s">
        <v>927</v>
      </c>
      <c r="D4173" t="s">
        <v>10</v>
      </c>
      <c r="E4173">
        <v>1</v>
      </c>
      <c r="F4173" t="s">
        <v>11</v>
      </c>
      <c r="G4173">
        <v>1</v>
      </c>
      <c r="H4173" t="s">
        <v>472</v>
      </c>
      <c r="I4173" t="s">
        <v>685</v>
      </c>
      <c r="J4173" t="b">
        <f t="shared" si="65"/>
        <v>0</v>
      </c>
      <c r="N4173">
        <v>397672</v>
      </c>
      <c r="V4173">
        <v>100</v>
      </c>
    </row>
    <row r="4174" spans="1:22" x14ac:dyDescent="0.25">
      <c r="A4174">
        <v>397485</v>
      </c>
      <c r="B4174">
        <v>2310</v>
      </c>
      <c r="C4174" t="s">
        <v>1299</v>
      </c>
      <c r="D4174" t="s">
        <v>10</v>
      </c>
      <c r="E4174">
        <v>1</v>
      </c>
      <c r="F4174" t="s">
        <v>11</v>
      </c>
      <c r="G4174">
        <v>1</v>
      </c>
      <c r="H4174" t="s">
        <v>472</v>
      </c>
      <c r="I4174" t="s">
        <v>685</v>
      </c>
      <c r="J4174" t="b">
        <f t="shared" si="65"/>
        <v>0</v>
      </c>
      <c r="N4174">
        <v>397673</v>
      </c>
      <c r="V4174">
        <v>100</v>
      </c>
    </row>
    <row r="4175" spans="1:22" x14ac:dyDescent="0.25">
      <c r="A4175">
        <v>397486</v>
      </c>
      <c r="B4175" t="s">
        <v>244</v>
      </c>
      <c r="C4175" t="s">
        <v>245</v>
      </c>
      <c r="D4175" t="s">
        <v>10</v>
      </c>
      <c r="E4175">
        <v>1</v>
      </c>
      <c r="F4175" t="s">
        <v>11</v>
      </c>
      <c r="G4175">
        <v>1</v>
      </c>
      <c r="H4175" t="s">
        <v>186</v>
      </c>
      <c r="I4175" t="s">
        <v>685</v>
      </c>
      <c r="J4175" t="b">
        <f t="shared" si="65"/>
        <v>0</v>
      </c>
      <c r="N4175">
        <v>397674</v>
      </c>
      <c r="V4175">
        <v>100</v>
      </c>
    </row>
    <row r="4176" spans="1:22" x14ac:dyDescent="0.25">
      <c r="A4176">
        <v>397487</v>
      </c>
      <c r="B4176">
        <v>25170</v>
      </c>
      <c r="C4176" t="s">
        <v>768</v>
      </c>
      <c r="D4176" t="s">
        <v>10</v>
      </c>
      <c r="E4176">
        <v>1</v>
      </c>
      <c r="F4176" t="s">
        <v>11</v>
      </c>
      <c r="G4176">
        <v>1</v>
      </c>
      <c r="H4176" t="s">
        <v>186</v>
      </c>
      <c r="I4176" t="s">
        <v>685</v>
      </c>
      <c r="J4176" t="b">
        <f t="shared" si="65"/>
        <v>0</v>
      </c>
      <c r="N4176">
        <v>397675</v>
      </c>
      <c r="V4176">
        <v>100</v>
      </c>
    </row>
    <row r="4177" spans="1:22" x14ac:dyDescent="0.25">
      <c r="A4177">
        <v>397488</v>
      </c>
      <c r="B4177">
        <v>25170</v>
      </c>
      <c r="C4177" t="s">
        <v>768</v>
      </c>
      <c r="D4177" t="s">
        <v>10</v>
      </c>
      <c r="E4177">
        <v>1</v>
      </c>
      <c r="F4177" t="s">
        <v>11</v>
      </c>
      <c r="G4177">
        <v>1</v>
      </c>
      <c r="H4177" t="s">
        <v>186</v>
      </c>
      <c r="I4177" t="s">
        <v>685</v>
      </c>
      <c r="J4177" t="b">
        <f t="shared" si="65"/>
        <v>0</v>
      </c>
      <c r="N4177">
        <v>397676</v>
      </c>
      <c r="V4177">
        <v>100</v>
      </c>
    </row>
    <row r="4178" spans="1:22" x14ac:dyDescent="0.25">
      <c r="A4178">
        <v>397489</v>
      </c>
      <c r="B4178">
        <v>3625</v>
      </c>
      <c r="C4178" t="s">
        <v>1202</v>
      </c>
      <c r="D4178" t="s">
        <v>10</v>
      </c>
      <c r="E4178">
        <v>7</v>
      </c>
      <c r="F4178" t="s">
        <v>11</v>
      </c>
      <c r="G4178">
        <v>1</v>
      </c>
      <c r="H4178" t="s">
        <v>693</v>
      </c>
      <c r="I4178" t="s">
        <v>685</v>
      </c>
      <c r="J4178" t="b">
        <f t="shared" si="65"/>
        <v>0</v>
      </c>
      <c r="N4178">
        <v>397677</v>
      </c>
      <c r="V4178">
        <v>102</v>
      </c>
    </row>
    <row r="4179" spans="1:22" x14ac:dyDescent="0.25">
      <c r="A4179">
        <v>397490</v>
      </c>
      <c r="B4179">
        <v>40540</v>
      </c>
      <c r="C4179" t="s">
        <v>401</v>
      </c>
      <c r="D4179" t="s">
        <v>10</v>
      </c>
      <c r="E4179">
        <v>4</v>
      </c>
      <c r="F4179" t="s">
        <v>11</v>
      </c>
      <c r="G4179">
        <v>1</v>
      </c>
      <c r="I4179" t="s">
        <v>685</v>
      </c>
      <c r="J4179" t="b">
        <f t="shared" si="65"/>
        <v>0</v>
      </c>
      <c r="N4179">
        <v>397678</v>
      </c>
      <c r="V4179">
        <v>103</v>
      </c>
    </row>
    <row r="4180" spans="1:22" x14ac:dyDescent="0.25">
      <c r="A4180">
        <v>397491</v>
      </c>
      <c r="B4180">
        <v>45163</v>
      </c>
      <c r="C4180" t="s">
        <v>348</v>
      </c>
      <c r="D4180" t="s">
        <v>10</v>
      </c>
      <c r="E4180">
        <v>1</v>
      </c>
      <c r="F4180" t="s">
        <v>11</v>
      </c>
      <c r="G4180">
        <v>1</v>
      </c>
      <c r="H4180" t="s">
        <v>38</v>
      </c>
      <c r="I4180" t="s">
        <v>685</v>
      </c>
      <c r="J4180" t="b">
        <f t="shared" si="65"/>
        <v>0</v>
      </c>
      <c r="N4180">
        <v>397679</v>
      </c>
      <c r="V4180">
        <v>103</v>
      </c>
    </row>
    <row r="4181" spans="1:22" x14ac:dyDescent="0.25">
      <c r="A4181">
        <v>397492</v>
      </c>
      <c r="B4181">
        <v>45163</v>
      </c>
      <c r="C4181" t="s">
        <v>348</v>
      </c>
      <c r="D4181" t="s">
        <v>10</v>
      </c>
      <c r="E4181">
        <v>1</v>
      </c>
      <c r="F4181" t="s">
        <v>11</v>
      </c>
      <c r="G4181">
        <v>1</v>
      </c>
      <c r="H4181" t="s">
        <v>38</v>
      </c>
      <c r="I4181" t="s">
        <v>685</v>
      </c>
      <c r="J4181" t="b">
        <f t="shared" si="65"/>
        <v>0</v>
      </c>
      <c r="N4181">
        <v>397680</v>
      </c>
      <c r="V4181">
        <v>104</v>
      </c>
    </row>
    <row r="4182" spans="1:22" x14ac:dyDescent="0.25">
      <c r="A4182">
        <v>397493</v>
      </c>
      <c r="B4182">
        <v>45700</v>
      </c>
      <c r="C4182" t="s">
        <v>318</v>
      </c>
      <c r="D4182" t="s">
        <v>10</v>
      </c>
      <c r="E4182">
        <v>1</v>
      </c>
      <c r="F4182" t="s">
        <v>11</v>
      </c>
      <c r="G4182">
        <v>1</v>
      </c>
      <c r="I4182" t="s">
        <v>685</v>
      </c>
      <c r="J4182" t="b">
        <f t="shared" si="65"/>
        <v>0</v>
      </c>
      <c r="N4182">
        <v>397681</v>
      </c>
      <c r="V4182">
        <v>104</v>
      </c>
    </row>
    <row r="4183" spans="1:22" x14ac:dyDescent="0.25">
      <c r="A4183">
        <v>397494</v>
      </c>
      <c r="B4183" t="s">
        <v>1293</v>
      </c>
      <c r="C4183" t="s">
        <v>1294</v>
      </c>
      <c r="D4183" t="s">
        <v>10</v>
      </c>
      <c r="E4183">
        <v>1</v>
      </c>
      <c r="F4183" t="s">
        <v>11</v>
      </c>
      <c r="G4183">
        <v>1</v>
      </c>
      <c r="H4183" t="s">
        <v>150</v>
      </c>
      <c r="I4183" t="s">
        <v>685</v>
      </c>
      <c r="J4183" t="b">
        <f t="shared" si="65"/>
        <v>0</v>
      </c>
      <c r="N4183">
        <v>397682</v>
      </c>
      <c r="V4183">
        <v>105</v>
      </c>
    </row>
    <row r="4184" spans="1:22" x14ac:dyDescent="0.25">
      <c r="A4184">
        <v>397495</v>
      </c>
      <c r="B4184">
        <v>50360</v>
      </c>
      <c r="C4184" t="s">
        <v>1300</v>
      </c>
      <c r="D4184" t="s">
        <v>10</v>
      </c>
      <c r="E4184">
        <v>2</v>
      </c>
      <c r="F4184" t="s">
        <v>11</v>
      </c>
      <c r="G4184">
        <v>1</v>
      </c>
      <c r="H4184" t="s">
        <v>141</v>
      </c>
      <c r="I4184" t="s">
        <v>685</v>
      </c>
      <c r="J4184" t="b">
        <f t="shared" si="65"/>
        <v>0</v>
      </c>
      <c r="N4184">
        <v>397683</v>
      </c>
      <c r="V4184">
        <v>105</v>
      </c>
    </row>
    <row r="4185" spans="1:22" x14ac:dyDescent="0.25">
      <c r="A4185">
        <v>397496</v>
      </c>
      <c r="B4185">
        <v>5330</v>
      </c>
      <c r="C4185" t="s">
        <v>684</v>
      </c>
      <c r="D4185" t="s">
        <v>10</v>
      </c>
      <c r="E4185">
        <v>1</v>
      </c>
      <c r="F4185" t="s">
        <v>11</v>
      </c>
      <c r="G4185">
        <v>1</v>
      </c>
      <c r="H4185" t="s">
        <v>150</v>
      </c>
      <c r="I4185" t="s">
        <v>685</v>
      </c>
      <c r="J4185" t="b">
        <f t="shared" si="65"/>
        <v>0</v>
      </c>
      <c r="N4185">
        <v>397684</v>
      </c>
      <c r="V4185">
        <v>105</v>
      </c>
    </row>
    <row r="4186" spans="1:22" x14ac:dyDescent="0.25">
      <c r="A4186">
        <v>397497</v>
      </c>
      <c r="B4186">
        <v>55277</v>
      </c>
      <c r="C4186" t="s">
        <v>1295</v>
      </c>
      <c r="D4186" t="s">
        <v>10</v>
      </c>
      <c r="E4186">
        <v>1</v>
      </c>
      <c r="F4186" t="s">
        <v>11</v>
      </c>
      <c r="G4186">
        <v>1</v>
      </c>
      <c r="H4186" t="s">
        <v>192</v>
      </c>
      <c r="I4186" t="s">
        <v>685</v>
      </c>
      <c r="J4186" t="b">
        <f t="shared" si="65"/>
        <v>0</v>
      </c>
      <c r="N4186">
        <v>397685</v>
      </c>
      <c r="V4186">
        <v>105</v>
      </c>
    </row>
    <row r="4187" spans="1:22" x14ac:dyDescent="0.25">
      <c r="A4187">
        <v>397498</v>
      </c>
      <c r="B4187">
        <v>7310</v>
      </c>
      <c r="C4187" t="s">
        <v>1296</v>
      </c>
      <c r="D4187" t="s">
        <v>10</v>
      </c>
      <c r="E4187">
        <v>1</v>
      </c>
      <c r="F4187" t="s">
        <v>11</v>
      </c>
      <c r="G4187">
        <v>1</v>
      </c>
      <c r="H4187" t="s">
        <v>20</v>
      </c>
      <c r="I4187" t="s">
        <v>685</v>
      </c>
      <c r="J4187" t="b">
        <f t="shared" si="65"/>
        <v>0</v>
      </c>
      <c r="N4187">
        <v>397686</v>
      </c>
      <c r="V4187">
        <v>105</v>
      </c>
    </row>
    <row r="4188" spans="1:22" x14ac:dyDescent="0.25">
      <c r="A4188">
        <v>397499</v>
      </c>
      <c r="B4188">
        <v>7410</v>
      </c>
      <c r="C4188" t="s">
        <v>96</v>
      </c>
      <c r="D4188" t="s">
        <v>10</v>
      </c>
      <c r="E4188">
        <v>1</v>
      </c>
      <c r="F4188" t="s">
        <v>11</v>
      </c>
      <c r="G4188">
        <v>1</v>
      </c>
      <c r="H4188" t="s">
        <v>20</v>
      </c>
      <c r="I4188" t="s">
        <v>685</v>
      </c>
      <c r="J4188" t="b">
        <f t="shared" si="65"/>
        <v>0</v>
      </c>
      <c r="N4188">
        <v>397687</v>
      </c>
      <c r="V4188">
        <v>105</v>
      </c>
    </row>
    <row r="4189" spans="1:22" x14ac:dyDescent="0.25">
      <c r="A4189">
        <v>397500</v>
      </c>
      <c r="B4189">
        <v>7410</v>
      </c>
      <c r="C4189" t="s">
        <v>96</v>
      </c>
      <c r="D4189" t="s">
        <v>10</v>
      </c>
      <c r="E4189">
        <v>1</v>
      </c>
      <c r="F4189" t="s">
        <v>11</v>
      </c>
      <c r="G4189">
        <v>1</v>
      </c>
      <c r="H4189" t="s">
        <v>20</v>
      </c>
      <c r="I4189" t="s">
        <v>685</v>
      </c>
      <c r="J4189" t="b">
        <f t="shared" si="65"/>
        <v>0</v>
      </c>
      <c r="N4189">
        <v>397688</v>
      </c>
      <c r="V4189">
        <v>105</v>
      </c>
    </row>
    <row r="4190" spans="1:22" x14ac:dyDescent="0.25">
      <c r="A4190">
        <v>397501</v>
      </c>
      <c r="B4190">
        <v>107110</v>
      </c>
      <c r="C4190" t="s">
        <v>1301</v>
      </c>
      <c r="D4190" t="s">
        <v>10</v>
      </c>
      <c r="E4190">
        <v>6</v>
      </c>
      <c r="F4190" t="s">
        <v>11</v>
      </c>
      <c r="G4190">
        <v>1</v>
      </c>
      <c r="H4190" t="s">
        <v>163</v>
      </c>
      <c r="I4190" t="s">
        <v>685</v>
      </c>
      <c r="J4190" t="b">
        <f t="shared" si="65"/>
        <v>0</v>
      </c>
      <c r="N4190">
        <v>397689</v>
      </c>
      <c r="V4190">
        <v>105</v>
      </c>
    </row>
    <row r="4191" spans="1:22" x14ac:dyDescent="0.25">
      <c r="A4191">
        <v>397502</v>
      </c>
      <c r="B4191">
        <v>20060</v>
      </c>
      <c r="C4191" t="s">
        <v>767</v>
      </c>
      <c r="D4191" t="s">
        <v>10</v>
      </c>
      <c r="E4191">
        <v>3</v>
      </c>
      <c r="F4191" t="s">
        <v>11</v>
      </c>
      <c r="G4191">
        <v>1</v>
      </c>
      <c r="H4191" t="s">
        <v>186</v>
      </c>
      <c r="I4191" t="s">
        <v>685</v>
      </c>
      <c r="J4191" t="b">
        <f t="shared" si="65"/>
        <v>0</v>
      </c>
      <c r="N4191">
        <v>397690</v>
      </c>
      <c r="V4191">
        <v>105</v>
      </c>
    </row>
    <row r="4192" spans="1:22" x14ac:dyDescent="0.25">
      <c r="A4192">
        <v>397503</v>
      </c>
      <c r="B4192">
        <v>2205</v>
      </c>
      <c r="C4192" t="s">
        <v>1195</v>
      </c>
      <c r="D4192" t="s">
        <v>10</v>
      </c>
      <c r="E4192">
        <v>3</v>
      </c>
      <c r="F4192" t="s">
        <v>11</v>
      </c>
      <c r="G4192">
        <v>1</v>
      </c>
      <c r="H4192" t="s">
        <v>426</v>
      </c>
      <c r="I4192" t="s">
        <v>685</v>
      </c>
      <c r="J4192" t="b">
        <f t="shared" si="65"/>
        <v>0</v>
      </c>
      <c r="N4192">
        <v>397691</v>
      </c>
      <c r="V4192">
        <v>105</v>
      </c>
    </row>
    <row r="4193" spans="1:22" x14ac:dyDescent="0.25">
      <c r="A4193">
        <v>397504</v>
      </c>
      <c r="B4193">
        <v>2225</v>
      </c>
      <c r="C4193" t="s">
        <v>425</v>
      </c>
      <c r="D4193" t="s">
        <v>10</v>
      </c>
      <c r="E4193">
        <v>4</v>
      </c>
      <c r="F4193" t="s">
        <v>11</v>
      </c>
      <c r="G4193">
        <v>1</v>
      </c>
      <c r="H4193" t="s">
        <v>426</v>
      </c>
      <c r="I4193" t="s">
        <v>685</v>
      </c>
      <c r="J4193" t="b">
        <f t="shared" si="65"/>
        <v>0</v>
      </c>
      <c r="N4193">
        <v>397692</v>
      </c>
      <c r="V4193">
        <v>105</v>
      </c>
    </row>
    <row r="4194" spans="1:22" x14ac:dyDescent="0.25">
      <c r="A4194">
        <v>397505</v>
      </c>
      <c r="B4194">
        <v>2250</v>
      </c>
      <c r="C4194" t="s">
        <v>1297</v>
      </c>
      <c r="D4194" t="s">
        <v>10</v>
      </c>
      <c r="E4194">
        <v>1</v>
      </c>
      <c r="F4194" t="s">
        <v>11</v>
      </c>
      <c r="G4194">
        <v>1</v>
      </c>
      <c r="I4194" t="s">
        <v>685</v>
      </c>
      <c r="J4194" t="b">
        <f t="shared" si="65"/>
        <v>0</v>
      </c>
      <c r="N4194">
        <v>397693</v>
      </c>
      <c r="V4194">
        <v>105</v>
      </c>
    </row>
    <row r="4195" spans="1:22" x14ac:dyDescent="0.25">
      <c r="A4195">
        <v>397506</v>
      </c>
      <c r="B4195">
        <v>2265</v>
      </c>
      <c r="C4195" t="s">
        <v>1236</v>
      </c>
      <c r="D4195" t="s">
        <v>10</v>
      </c>
      <c r="E4195">
        <v>1</v>
      </c>
      <c r="F4195" t="s">
        <v>11</v>
      </c>
      <c r="G4195">
        <v>1</v>
      </c>
      <c r="H4195" t="s">
        <v>474</v>
      </c>
      <c r="I4195" t="s">
        <v>685</v>
      </c>
      <c r="J4195" t="b">
        <f t="shared" si="65"/>
        <v>0</v>
      </c>
      <c r="N4195">
        <v>397694</v>
      </c>
      <c r="V4195">
        <v>105</v>
      </c>
    </row>
    <row r="4196" spans="1:22" x14ac:dyDescent="0.25">
      <c r="A4196">
        <v>397507</v>
      </c>
      <c r="B4196">
        <v>2280</v>
      </c>
      <c r="C4196" t="s">
        <v>117</v>
      </c>
      <c r="D4196" t="s">
        <v>10</v>
      </c>
      <c r="E4196">
        <v>2</v>
      </c>
      <c r="F4196" t="s">
        <v>11</v>
      </c>
      <c r="G4196">
        <v>1</v>
      </c>
      <c r="H4196" t="s">
        <v>474</v>
      </c>
      <c r="I4196" t="s">
        <v>685</v>
      </c>
      <c r="J4196" t="b">
        <f t="shared" si="65"/>
        <v>0</v>
      </c>
      <c r="N4196">
        <v>397695</v>
      </c>
      <c r="V4196">
        <v>105</v>
      </c>
    </row>
    <row r="4197" spans="1:22" x14ac:dyDescent="0.25">
      <c r="A4197">
        <v>397508</v>
      </c>
      <c r="B4197">
        <v>2285</v>
      </c>
      <c r="C4197" t="s">
        <v>1237</v>
      </c>
      <c r="D4197" t="s">
        <v>10</v>
      </c>
      <c r="E4197">
        <v>2</v>
      </c>
      <c r="F4197" t="s">
        <v>11</v>
      </c>
      <c r="G4197">
        <v>1</v>
      </c>
      <c r="H4197" t="s">
        <v>474</v>
      </c>
      <c r="I4197" t="s">
        <v>685</v>
      </c>
      <c r="J4197" t="b">
        <f t="shared" si="65"/>
        <v>0</v>
      </c>
      <c r="N4197">
        <v>397696</v>
      </c>
      <c r="V4197">
        <v>105</v>
      </c>
    </row>
    <row r="4198" spans="1:22" x14ac:dyDescent="0.25">
      <c r="A4198">
        <v>397509</v>
      </c>
      <c r="B4198">
        <v>55830</v>
      </c>
      <c r="C4198" t="s">
        <v>1187</v>
      </c>
      <c r="D4198" t="s">
        <v>10</v>
      </c>
      <c r="E4198">
        <v>1</v>
      </c>
      <c r="F4198" t="s">
        <v>11</v>
      </c>
      <c r="G4198">
        <v>1</v>
      </c>
      <c r="H4198" t="s">
        <v>604</v>
      </c>
      <c r="I4198" t="s">
        <v>685</v>
      </c>
      <c r="J4198" t="b">
        <f t="shared" si="65"/>
        <v>0</v>
      </c>
      <c r="N4198">
        <v>397697</v>
      </c>
      <c r="V4198">
        <v>105</v>
      </c>
    </row>
    <row r="4199" spans="1:22" x14ac:dyDescent="0.25">
      <c r="A4199">
        <v>397510</v>
      </c>
      <c r="B4199">
        <v>7060</v>
      </c>
      <c r="C4199" t="s">
        <v>1280</v>
      </c>
      <c r="D4199" t="s">
        <v>10</v>
      </c>
      <c r="E4199">
        <v>2</v>
      </c>
      <c r="F4199" t="s">
        <v>11</v>
      </c>
      <c r="G4199">
        <v>1</v>
      </c>
      <c r="H4199" t="s">
        <v>155</v>
      </c>
      <c r="I4199" t="s">
        <v>685</v>
      </c>
      <c r="J4199" t="b">
        <f t="shared" si="65"/>
        <v>0</v>
      </c>
      <c r="N4199">
        <v>397698</v>
      </c>
      <c r="V4199">
        <v>105</v>
      </c>
    </row>
    <row r="4200" spans="1:22" x14ac:dyDescent="0.25">
      <c r="A4200">
        <v>397511</v>
      </c>
      <c r="B4200">
        <v>7070</v>
      </c>
      <c r="C4200" t="s">
        <v>1302</v>
      </c>
      <c r="D4200" t="s">
        <v>10</v>
      </c>
      <c r="E4200">
        <v>2</v>
      </c>
      <c r="F4200" t="s">
        <v>11</v>
      </c>
      <c r="G4200">
        <v>1</v>
      </c>
      <c r="H4200" t="s">
        <v>155</v>
      </c>
      <c r="I4200" t="s">
        <v>685</v>
      </c>
      <c r="J4200" t="b">
        <f t="shared" si="65"/>
        <v>0</v>
      </c>
      <c r="N4200">
        <v>397699</v>
      </c>
      <c r="V4200">
        <v>105</v>
      </c>
    </row>
    <row r="4201" spans="1:22" x14ac:dyDescent="0.25">
      <c r="A4201">
        <v>397512</v>
      </c>
      <c r="B4201">
        <v>7100</v>
      </c>
      <c r="C4201" t="s">
        <v>357</v>
      </c>
      <c r="D4201" t="s">
        <v>10</v>
      </c>
      <c r="E4201">
        <v>2</v>
      </c>
      <c r="F4201" t="s">
        <v>11</v>
      </c>
      <c r="G4201">
        <v>1</v>
      </c>
      <c r="H4201" t="s">
        <v>155</v>
      </c>
      <c r="I4201" t="s">
        <v>685</v>
      </c>
      <c r="J4201" t="b">
        <f t="shared" si="65"/>
        <v>0</v>
      </c>
      <c r="N4201">
        <v>397700</v>
      </c>
      <c r="V4201">
        <v>105</v>
      </c>
    </row>
    <row r="4202" spans="1:22" x14ac:dyDescent="0.25">
      <c r="A4202">
        <v>397513</v>
      </c>
      <c r="B4202">
        <v>7140</v>
      </c>
      <c r="C4202" t="s">
        <v>1303</v>
      </c>
      <c r="D4202" t="s">
        <v>10</v>
      </c>
      <c r="E4202">
        <v>2</v>
      </c>
      <c r="F4202" t="s">
        <v>11</v>
      </c>
      <c r="G4202">
        <v>1</v>
      </c>
      <c r="H4202" t="s">
        <v>155</v>
      </c>
      <c r="I4202" t="s">
        <v>685</v>
      </c>
      <c r="J4202" t="b">
        <f t="shared" si="65"/>
        <v>0</v>
      </c>
      <c r="N4202">
        <v>397701</v>
      </c>
      <c r="V4202">
        <v>105</v>
      </c>
    </row>
    <row r="4203" spans="1:22" x14ac:dyDescent="0.25">
      <c r="A4203">
        <v>397514</v>
      </c>
      <c r="B4203">
        <v>7150</v>
      </c>
      <c r="C4203" t="s">
        <v>1214</v>
      </c>
      <c r="D4203" t="s">
        <v>10</v>
      </c>
      <c r="E4203">
        <v>2</v>
      </c>
      <c r="F4203" t="s">
        <v>11</v>
      </c>
      <c r="G4203">
        <v>1</v>
      </c>
      <c r="H4203" t="s">
        <v>155</v>
      </c>
      <c r="I4203" t="s">
        <v>685</v>
      </c>
      <c r="J4203" t="b">
        <f t="shared" si="65"/>
        <v>0</v>
      </c>
      <c r="N4203">
        <v>397702</v>
      </c>
      <c r="V4203">
        <v>105</v>
      </c>
    </row>
    <row r="4204" spans="1:22" x14ac:dyDescent="0.25">
      <c r="A4204">
        <v>397515</v>
      </c>
      <c r="B4204" t="s">
        <v>1304</v>
      </c>
      <c r="C4204" t="s">
        <v>1305</v>
      </c>
      <c r="D4204" t="s">
        <v>10</v>
      </c>
      <c r="E4204">
        <v>1</v>
      </c>
      <c r="F4204" t="s">
        <v>11</v>
      </c>
      <c r="G4204">
        <v>3</v>
      </c>
      <c r="H4204" t="s">
        <v>1306</v>
      </c>
      <c r="I4204" t="s">
        <v>685</v>
      </c>
      <c r="J4204" t="b">
        <f t="shared" si="65"/>
        <v>0</v>
      </c>
      <c r="N4204">
        <v>397703</v>
      </c>
      <c r="V4204">
        <v>105</v>
      </c>
    </row>
    <row r="4205" spans="1:22" x14ac:dyDescent="0.25">
      <c r="A4205">
        <v>397516</v>
      </c>
      <c r="B4205" t="s">
        <v>1304</v>
      </c>
      <c r="C4205" t="s">
        <v>1305</v>
      </c>
      <c r="D4205" t="s">
        <v>10</v>
      </c>
      <c r="E4205">
        <v>1</v>
      </c>
      <c r="F4205" t="s">
        <v>11</v>
      </c>
      <c r="G4205">
        <v>3</v>
      </c>
      <c r="H4205" t="s">
        <v>1306</v>
      </c>
      <c r="I4205" t="s">
        <v>685</v>
      </c>
      <c r="J4205" t="b">
        <f t="shared" si="65"/>
        <v>0</v>
      </c>
      <c r="N4205">
        <v>397704</v>
      </c>
      <c r="V4205">
        <v>105</v>
      </c>
    </row>
    <row r="4206" spans="1:22" x14ac:dyDescent="0.25">
      <c r="A4206">
        <v>397517</v>
      </c>
      <c r="B4206" t="s">
        <v>1304</v>
      </c>
      <c r="C4206" t="s">
        <v>1305</v>
      </c>
      <c r="D4206" t="s">
        <v>10</v>
      </c>
      <c r="E4206">
        <v>1</v>
      </c>
      <c r="F4206" t="s">
        <v>31</v>
      </c>
      <c r="G4206">
        <v>3</v>
      </c>
      <c r="H4206" t="s">
        <v>62</v>
      </c>
      <c r="I4206" t="s">
        <v>13</v>
      </c>
      <c r="J4206" t="b">
        <f t="shared" si="65"/>
        <v>0</v>
      </c>
      <c r="N4206">
        <v>397705</v>
      </c>
      <c r="V4206">
        <v>105</v>
      </c>
    </row>
    <row r="4207" spans="1:22" x14ac:dyDescent="0.25">
      <c r="A4207">
        <v>397518</v>
      </c>
      <c r="B4207" t="s">
        <v>1304</v>
      </c>
      <c r="C4207" t="s">
        <v>1305</v>
      </c>
      <c r="D4207" t="s">
        <v>10</v>
      </c>
      <c r="E4207">
        <v>1</v>
      </c>
      <c r="F4207" t="s">
        <v>11</v>
      </c>
      <c r="G4207">
        <v>3</v>
      </c>
      <c r="H4207" t="s">
        <v>62</v>
      </c>
      <c r="I4207" t="s">
        <v>685</v>
      </c>
      <c r="J4207" t="b">
        <f t="shared" si="65"/>
        <v>0</v>
      </c>
      <c r="N4207">
        <v>397706</v>
      </c>
      <c r="V4207">
        <v>105</v>
      </c>
    </row>
    <row r="4208" spans="1:22" x14ac:dyDescent="0.25">
      <c r="A4208">
        <v>397519</v>
      </c>
      <c r="B4208">
        <v>103373</v>
      </c>
      <c r="C4208" t="s">
        <v>545</v>
      </c>
      <c r="D4208" t="s">
        <v>10</v>
      </c>
      <c r="E4208">
        <v>1</v>
      </c>
      <c r="F4208" t="s">
        <v>11</v>
      </c>
      <c r="G4208">
        <v>1</v>
      </c>
      <c r="H4208" t="s">
        <v>24</v>
      </c>
      <c r="I4208" t="s">
        <v>685</v>
      </c>
      <c r="J4208" t="b">
        <f t="shared" si="65"/>
        <v>0</v>
      </c>
      <c r="N4208">
        <v>397707</v>
      </c>
      <c r="V4208">
        <v>105</v>
      </c>
    </row>
    <row r="4209" spans="1:22" x14ac:dyDescent="0.25">
      <c r="A4209">
        <v>397520</v>
      </c>
      <c r="B4209">
        <v>103601</v>
      </c>
      <c r="C4209" t="s">
        <v>964</v>
      </c>
      <c r="D4209" t="s">
        <v>10</v>
      </c>
      <c r="E4209">
        <v>1</v>
      </c>
      <c r="F4209" t="s">
        <v>11</v>
      </c>
      <c r="G4209">
        <v>1</v>
      </c>
      <c r="H4209" t="s">
        <v>24</v>
      </c>
      <c r="I4209" t="s">
        <v>685</v>
      </c>
      <c r="J4209" t="b">
        <f t="shared" si="65"/>
        <v>0</v>
      </c>
      <c r="N4209">
        <v>397708</v>
      </c>
      <c r="V4209">
        <v>105</v>
      </c>
    </row>
    <row r="4210" spans="1:22" x14ac:dyDescent="0.25">
      <c r="A4210">
        <v>397521</v>
      </c>
      <c r="B4210">
        <v>115030</v>
      </c>
      <c r="C4210" t="s">
        <v>308</v>
      </c>
      <c r="D4210" t="s">
        <v>10</v>
      </c>
      <c r="E4210">
        <v>4</v>
      </c>
      <c r="F4210" t="s">
        <v>11</v>
      </c>
      <c r="G4210">
        <v>1</v>
      </c>
      <c r="H4210" t="s">
        <v>163</v>
      </c>
      <c r="I4210" t="s">
        <v>685</v>
      </c>
      <c r="J4210" t="b">
        <f t="shared" si="65"/>
        <v>0</v>
      </c>
      <c r="N4210">
        <v>397709</v>
      </c>
      <c r="V4210">
        <v>105</v>
      </c>
    </row>
    <row r="4211" spans="1:22" x14ac:dyDescent="0.25">
      <c r="A4211">
        <v>397522</v>
      </c>
      <c r="B4211">
        <v>115040</v>
      </c>
      <c r="C4211" t="s">
        <v>162</v>
      </c>
      <c r="D4211" t="s">
        <v>10</v>
      </c>
      <c r="E4211">
        <v>1</v>
      </c>
      <c r="F4211" t="s">
        <v>11</v>
      </c>
      <c r="G4211">
        <v>1</v>
      </c>
      <c r="H4211" t="s">
        <v>163</v>
      </c>
      <c r="I4211" t="s">
        <v>685</v>
      </c>
      <c r="J4211" t="b">
        <f t="shared" si="65"/>
        <v>0</v>
      </c>
      <c r="N4211">
        <v>397710</v>
      </c>
      <c r="V4211">
        <v>105</v>
      </c>
    </row>
    <row r="4212" spans="1:22" x14ac:dyDescent="0.25">
      <c r="A4212">
        <v>397523</v>
      </c>
      <c r="B4212">
        <v>125180</v>
      </c>
      <c r="C4212" t="s">
        <v>165</v>
      </c>
      <c r="D4212" t="s">
        <v>10</v>
      </c>
      <c r="E4212">
        <v>1</v>
      </c>
      <c r="F4212" t="s">
        <v>11</v>
      </c>
      <c r="G4212">
        <v>1</v>
      </c>
      <c r="H4212" t="s">
        <v>24</v>
      </c>
      <c r="I4212" t="s">
        <v>685</v>
      </c>
      <c r="J4212" t="b">
        <f t="shared" si="65"/>
        <v>0</v>
      </c>
      <c r="N4212">
        <v>397711</v>
      </c>
      <c r="V4212">
        <v>105</v>
      </c>
    </row>
    <row r="4213" spans="1:22" x14ac:dyDescent="0.25">
      <c r="A4213">
        <v>397524</v>
      </c>
      <c r="B4213">
        <v>127057</v>
      </c>
      <c r="C4213" t="s">
        <v>1070</v>
      </c>
      <c r="D4213" t="s">
        <v>10</v>
      </c>
      <c r="E4213">
        <v>1</v>
      </c>
      <c r="F4213" t="s">
        <v>11</v>
      </c>
      <c r="G4213">
        <v>1</v>
      </c>
      <c r="H4213" t="s">
        <v>24</v>
      </c>
      <c r="I4213" t="s">
        <v>685</v>
      </c>
      <c r="J4213" t="b">
        <f t="shared" si="65"/>
        <v>0</v>
      </c>
      <c r="N4213">
        <v>397712</v>
      </c>
      <c r="V4213">
        <v>105</v>
      </c>
    </row>
    <row r="4214" spans="1:22" x14ac:dyDescent="0.25">
      <c r="A4214">
        <v>397525</v>
      </c>
      <c r="B4214">
        <v>15220</v>
      </c>
      <c r="C4214" t="s">
        <v>325</v>
      </c>
      <c r="D4214" t="s">
        <v>10</v>
      </c>
      <c r="E4214">
        <v>1</v>
      </c>
      <c r="F4214" t="s">
        <v>11</v>
      </c>
      <c r="G4214">
        <v>1</v>
      </c>
      <c r="H4214" t="s">
        <v>186</v>
      </c>
      <c r="I4214" t="s">
        <v>685</v>
      </c>
      <c r="J4214" t="b">
        <f t="shared" si="65"/>
        <v>0</v>
      </c>
      <c r="N4214">
        <v>397713</v>
      </c>
      <c r="V4214">
        <v>105</v>
      </c>
    </row>
    <row r="4215" spans="1:22" x14ac:dyDescent="0.25">
      <c r="A4215">
        <v>397526</v>
      </c>
      <c r="B4215">
        <v>15895</v>
      </c>
      <c r="C4215" t="s">
        <v>682</v>
      </c>
      <c r="D4215" t="s">
        <v>10</v>
      </c>
      <c r="E4215">
        <v>1</v>
      </c>
      <c r="F4215" t="s">
        <v>11</v>
      </c>
      <c r="G4215">
        <v>1</v>
      </c>
      <c r="H4215" t="s">
        <v>101</v>
      </c>
      <c r="I4215" t="s">
        <v>685</v>
      </c>
      <c r="J4215" t="b">
        <f t="shared" si="65"/>
        <v>0</v>
      </c>
      <c r="N4215">
        <v>397714</v>
      </c>
      <c r="V4215">
        <v>105</v>
      </c>
    </row>
    <row r="4216" spans="1:22" x14ac:dyDescent="0.25">
      <c r="A4216">
        <v>397527</v>
      </c>
      <c r="B4216">
        <v>15895</v>
      </c>
      <c r="C4216" t="s">
        <v>682</v>
      </c>
      <c r="D4216" t="s">
        <v>10</v>
      </c>
      <c r="E4216">
        <v>1</v>
      </c>
      <c r="F4216" t="s">
        <v>11</v>
      </c>
      <c r="G4216">
        <v>1</v>
      </c>
      <c r="H4216" t="s">
        <v>101</v>
      </c>
      <c r="I4216" t="s">
        <v>685</v>
      </c>
      <c r="J4216" t="b">
        <f t="shared" si="65"/>
        <v>0</v>
      </c>
      <c r="N4216">
        <v>397715</v>
      </c>
      <c r="V4216">
        <v>105</v>
      </c>
    </row>
    <row r="4217" spans="1:22" x14ac:dyDescent="0.25">
      <c r="A4217">
        <v>397528</v>
      </c>
      <c r="B4217">
        <v>20297</v>
      </c>
      <c r="C4217" t="s">
        <v>1058</v>
      </c>
      <c r="D4217" t="s">
        <v>10</v>
      </c>
      <c r="E4217">
        <v>2</v>
      </c>
      <c r="F4217" t="s">
        <v>11</v>
      </c>
      <c r="G4217">
        <v>1</v>
      </c>
      <c r="H4217" t="s">
        <v>376</v>
      </c>
      <c r="I4217" t="s">
        <v>685</v>
      </c>
      <c r="J4217" t="b">
        <f t="shared" si="65"/>
        <v>0</v>
      </c>
      <c r="N4217">
        <v>397716</v>
      </c>
      <c r="V4217">
        <v>105</v>
      </c>
    </row>
    <row r="4218" spans="1:22" x14ac:dyDescent="0.25">
      <c r="A4218">
        <v>397529</v>
      </c>
      <c r="B4218">
        <v>2070</v>
      </c>
      <c r="C4218" t="s">
        <v>436</v>
      </c>
      <c r="D4218" t="s">
        <v>10</v>
      </c>
      <c r="E4218">
        <v>1</v>
      </c>
      <c r="F4218" t="s">
        <v>11</v>
      </c>
      <c r="G4218">
        <v>1</v>
      </c>
      <c r="H4218" t="s">
        <v>356</v>
      </c>
      <c r="I4218" t="s">
        <v>685</v>
      </c>
      <c r="J4218" t="b">
        <f t="shared" si="65"/>
        <v>0</v>
      </c>
      <c r="N4218">
        <v>397717</v>
      </c>
      <c r="V4218">
        <v>105</v>
      </c>
    </row>
    <row r="4219" spans="1:22" x14ac:dyDescent="0.25">
      <c r="A4219">
        <v>397530</v>
      </c>
      <c r="B4219">
        <v>2070</v>
      </c>
      <c r="C4219" t="s">
        <v>436</v>
      </c>
      <c r="D4219" t="s">
        <v>10</v>
      </c>
      <c r="E4219">
        <v>1</v>
      </c>
      <c r="F4219" t="s">
        <v>11</v>
      </c>
      <c r="G4219">
        <v>1</v>
      </c>
      <c r="H4219" t="s">
        <v>356</v>
      </c>
      <c r="I4219" t="s">
        <v>685</v>
      </c>
      <c r="J4219" t="b">
        <f t="shared" si="65"/>
        <v>0</v>
      </c>
      <c r="N4219">
        <v>397718</v>
      </c>
      <c r="V4219">
        <v>105</v>
      </c>
    </row>
    <row r="4220" spans="1:22" x14ac:dyDescent="0.25">
      <c r="A4220">
        <v>397531</v>
      </c>
      <c r="B4220">
        <v>2165</v>
      </c>
      <c r="C4220" t="s">
        <v>323</v>
      </c>
      <c r="D4220" t="s">
        <v>10</v>
      </c>
      <c r="E4220">
        <v>1</v>
      </c>
      <c r="F4220" t="s">
        <v>11</v>
      </c>
      <c r="G4220">
        <v>1</v>
      </c>
      <c r="H4220" t="s">
        <v>324</v>
      </c>
      <c r="I4220" t="s">
        <v>685</v>
      </c>
      <c r="J4220" t="b">
        <f t="shared" si="65"/>
        <v>0</v>
      </c>
      <c r="N4220">
        <v>397719</v>
      </c>
      <c r="V4220">
        <v>105</v>
      </c>
    </row>
    <row r="4221" spans="1:22" x14ac:dyDescent="0.25">
      <c r="A4221">
        <v>397532</v>
      </c>
      <c r="B4221">
        <v>2180</v>
      </c>
      <c r="C4221" t="s">
        <v>1183</v>
      </c>
      <c r="D4221" t="s">
        <v>10</v>
      </c>
      <c r="E4221">
        <v>1</v>
      </c>
      <c r="F4221" t="s">
        <v>11</v>
      </c>
      <c r="G4221">
        <v>1</v>
      </c>
      <c r="H4221" t="s">
        <v>324</v>
      </c>
      <c r="I4221" t="s">
        <v>685</v>
      </c>
      <c r="J4221" t="b">
        <f t="shared" si="65"/>
        <v>0</v>
      </c>
      <c r="N4221">
        <v>397720</v>
      </c>
      <c r="V4221">
        <v>105</v>
      </c>
    </row>
    <row r="4222" spans="1:22" x14ac:dyDescent="0.25">
      <c r="A4222">
        <v>397533</v>
      </c>
      <c r="B4222">
        <v>2240</v>
      </c>
      <c r="C4222" t="s">
        <v>1057</v>
      </c>
      <c r="D4222" t="s">
        <v>10</v>
      </c>
      <c r="E4222">
        <v>1</v>
      </c>
      <c r="F4222" t="s">
        <v>11</v>
      </c>
      <c r="G4222">
        <v>1</v>
      </c>
      <c r="H4222" t="s">
        <v>426</v>
      </c>
      <c r="I4222" t="s">
        <v>685</v>
      </c>
      <c r="J4222" t="b">
        <f t="shared" si="65"/>
        <v>0</v>
      </c>
      <c r="N4222">
        <v>397721</v>
      </c>
      <c r="V4222">
        <v>105</v>
      </c>
    </row>
    <row r="4223" spans="1:22" x14ac:dyDescent="0.25">
      <c r="A4223">
        <v>397534</v>
      </c>
      <c r="B4223">
        <v>2315</v>
      </c>
      <c r="C4223" t="s">
        <v>1307</v>
      </c>
      <c r="D4223" t="s">
        <v>10</v>
      </c>
      <c r="E4223">
        <v>1</v>
      </c>
      <c r="F4223" t="s">
        <v>11</v>
      </c>
      <c r="G4223">
        <v>1</v>
      </c>
      <c r="H4223" t="s">
        <v>472</v>
      </c>
      <c r="I4223" t="s">
        <v>685</v>
      </c>
      <c r="J4223" t="b">
        <f t="shared" si="65"/>
        <v>0</v>
      </c>
      <c r="N4223">
        <v>397722</v>
      </c>
      <c r="V4223">
        <v>105</v>
      </c>
    </row>
    <row r="4224" spans="1:22" x14ac:dyDescent="0.25">
      <c r="A4224">
        <v>397535</v>
      </c>
      <c r="B4224">
        <v>2325</v>
      </c>
      <c r="C4224" t="s">
        <v>1308</v>
      </c>
      <c r="D4224" t="s">
        <v>10</v>
      </c>
      <c r="E4224">
        <v>1</v>
      </c>
      <c r="F4224" t="s">
        <v>11</v>
      </c>
      <c r="G4224">
        <v>1</v>
      </c>
      <c r="H4224" t="s">
        <v>472</v>
      </c>
      <c r="I4224" t="s">
        <v>685</v>
      </c>
      <c r="J4224" t="b">
        <f t="shared" si="65"/>
        <v>0</v>
      </c>
      <c r="N4224">
        <v>397723</v>
      </c>
      <c r="V4224">
        <v>105</v>
      </c>
    </row>
    <row r="4225" spans="1:22" x14ac:dyDescent="0.25">
      <c r="A4225">
        <v>397536</v>
      </c>
      <c r="B4225" t="s">
        <v>244</v>
      </c>
      <c r="C4225" t="s">
        <v>245</v>
      </c>
      <c r="D4225" t="s">
        <v>10</v>
      </c>
      <c r="E4225">
        <v>1</v>
      </c>
      <c r="F4225" t="s">
        <v>11</v>
      </c>
      <c r="G4225">
        <v>1</v>
      </c>
      <c r="H4225" t="s">
        <v>186</v>
      </c>
      <c r="I4225" t="s">
        <v>685</v>
      </c>
      <c r="J4225" t="b">
        <f t="shared" si="65"/>
        <v>0</v>
      </c>
      <c r="N4225">
        <v>397724</v>
      </c>
      <c r="V4225">
        <v>105</v>
      </c>
    </row>
    <row r="4226" spans="1:22" x14ac:dyDescent="0.25">
      <c r="A4226">
        <v>397537</v>
      </c>
      <c r="B4226" t="s">
        <v>244</v>
      </c>
      <c r="C4226" t="s">
        <v>245</v>
      </c>
      <c r="D4226" t="s">
        <v>10</v>
      </c>
      <c r="E4226">
        <v>1</v>
      </c>
      <c r="F4226" t="s">
        <v>11</v>
      </c>
      <c r="G4226">
        <v>1</v>
      </c>
      <c r="H4226" t="s">
        <v>186</v>
      </c>
      <c r="I4226" t="s">
        <v>685</v>
      </c>
      <c r="J4226" t="b">
        <f t="shared" si="65"/>
        <v>0</v>
      </c>
      <c r="N4226">
        <v>397725</v>
      </c>
      <c r="V4226">
        <v>105</v>
      </c>
    </row>
    <row r="4227" spans="1:22" x14ac:dyDescent="0.25">
      <c r="A4227">
        <v>397538</v>
      </c>
      <c r="B4227">
        <v>30125</v>
      </c>
      <c r="C4227" t="s">
        <v>158</v>
      </c>
      <c r="D4227" t="s">
        <v>10</v>
      </c>
      <c r="E4227">
        <v>1</v>
      </c>
      <c r="F4227" t="s">
        <v>11</v>
      </c>
      <c r="G4227">
        <v>1</v>
      </c>
      <c r="H4227" t="s">
        <v>22</v>
      </c>
      <c r="I4227" t="s">
        <v>685</v>
      </c>
      <c r="J4227" t="b">
        <f t="shared" si="65"/>
        <v>0</v>
      </c>
      <c r="N4227">
        <v>397726</v>
      </c>
      <c r="V4227">
        <v>108</v>
      </c>
    </row>
    <row r="4228" spans="1:22" x14ac:dyDescent="0.25">
      <c r="A4228">
        <v>397539</v>
      </c>
      <c r="B4228">
        <v>3640</v>
      </c>
      <c r="C4228" t="s">
        <v>319</v>
      </c>
      <c r="D4228" t="s">
        <v>10</v>
      </c>
      <c r="E4228">
        <v>1</v>
      </c>
      <c r="F4228" t="s">
        <v>11</v>
      </c>
      <c r="G4228">
        <v>1</v>
      </c>
      <c r="H4228" t="s">
        <v>155</v>
      </c>
      <c r="I4228" t="s">
        <v>685</v>
      </c>
      <c r="J4228" t="b">
        <f t="shared" si="65"/>
        <v>0</v>
      </c>
      <c r="N4228">
        <v>397727</v>
      </c>
      <c r="V4228">
        <v>108</v>
      </c>
    </row>
    <row r="4229" spans="1:22" x14ac:dyDescent="0.25">
      <c r="A4229">
        <v>397540</v>
      </c>
      <c r="B4229">
        <v>3710</v>
      </c>
      <c r="C4229" t="s">
        <v>203</v>
      </c>
      <c r="D4229" t="s">
        <v>10</v>
      </c>
      <c r="E4229">
        <v>1</v>
      </c>
      <c r="F4229" t="s">
        <v>11</v>
      </c>
      <c r="G4229">
        <v>1</v>
      </c>
      <c r="H4229" t="s">
        <v>204</v>
      </c>
      <c r="I4229" t="s">
        <v>685</v>
      </c>
      <c r="J4229" t="b">
        <f t="shared" si="65"/>
        <v>0</v>
      </c>
      <c r="N4229">
        <v>397728</v>
      </c>
      <c r="V4229">
        <v>109</v>
      </c>
    </row>
    <row r="4230" spans="1:22" x14ac:dyDescent="0.25">
      <c r="A4230">
        <v>397541</v>
      </c>
      <c r="B4230">
        <v>3730</v>
      </c>
      <c r="C4230" t="s">
        <v>315</v>
      </c>
      <c r="D4230" t="s">
        <v>10</v>
      </c>
      <c r="E4230">
        <v>2</v>
      </c>
      <c r="F4230" t="s">
        <v>11</v>
      </c>
      <c r="G4230">
        <v>1</v>
      </c>
      <c r="H4230" t="s">
        <v>717</v>
      </c>
      <c r="I4230" t="s">
        <v>685</v>
      </c>
      <c r="J4230" t="b">
        <f t="shared" si="65"/>
        <v>0</v>
      </c>
      <c r="N4230">
        <v>397729</v>
      </c>
      <c r="V4230">
        <v>110</v>
      </c>
    </row>
    <row r="4231" spans="1:22" x14ac:dyDescent="0.25">
      <c r="A4231">
        <v>397542</v>
      </c>
      <c r="B4231">
        <v>45188</v>
      </c>
      <c r="C4231" t="s">
        <v>282</v>
      </c>
      <c r="D4231" t="s">
        <v>10</v>
      </c>
      <c r="E4231">
        <v>2</v>
      </c>
      <c r="F4231" t="s">
        <v>11</v>
      </c>
      <c r="G4231">
        <v>1</v>
      </c>
      <c r="H4231" t="s">
        <v>38</v>
      </c>
      <c r="I4231" t="s">
        <v>685</v>
      </c>
      <c r="J4231" t="b">
        <f t="shared" si="65"/>
        <v>0</v>
      </c>
      <c r="N4231">
        <v>397730</v>
      </c>
      <c r="V4231">
        <v>110</v>
      </c>
    </row>
    <row r="4232" spans="1:22" x14ac:dyDescent="0.25">
      <c r="A4232">
        <v>397543</v>
      </c>
      <c r="B4232">
        <v>45190</v>
      </c>
      <c r="C4232" t="s">
        <v>284</v>
      </c>
      <c r="D4232" t="s">
        <v>10</v>
      </c>
      <c r="E4232">
        <v>4</v>
      </c>
      <c r="F4232" t="s">
        <v>11</v>
      </c>
      <c r="G4232">
        <v>1</v>
      </c>
      <c r="H4232" t="s">
        <v>283</v>
      </c>
      <c r="I4232" t="s">
        <v>685</v>
      </c>
      <c r="J4232" t="b">
        <f t="shared" si="65"/>
        <v>0</v>
      </c>
      <c r="N4232">
        <v>397731</v>
      </c>
      <c r="V4232">
        <v>110</v>
      </c>
    </row>
    <row r="4233" spans="1:22" x14ac:dyDescent="0.25">
      <c r="A4233">
        <v>397544</v>
      </c>
      <c r="B4233">
        <v>45202</v>
      </c>
      <c r="C4233" t="s">
        <v>36</v>
      </c>
      <c r="D4233" t="s">
        <v>10</v>
      </c>
      <c r="E4233">
        <v>1</v>
      </c>
      <c r="F4233" t="s">
        <v>11</v>
      </c>
      <c r="G4233">
        <v>1</v>
      </c>
      <c r="H4233" t="s">
        <v>38</v>
      </c>
      <c r="I4233" t="s">
        <v>685</v>
      </c>
      <c r="J4233" t="b">
        <f t="shared" si="65"/>
        <v>0</v>
      </c>
      <c r="N4233">
        <v>397732</v>
      </c>
      <c r="V4233">
        <v>110</v>
      </c>
    </row>
    <row r="4234" spans="1:22" x14ac:dyDescent="0.25">
      <c r="A4234">
        <v>397545</v>
      </c>
      <c r="B4234">
        <v>45202</v>
      </c>
      <c r="C4234" t="s">
        <v>36</v>
      </c>
      <c r="D4234" t="s">
        <v>10</v>
      </c>
      <c r="E4234">
        <v>1</v>
      </c>
      <c r="F4234" t="s">
        <v>11</v>
      </c>
      <c r="G4234">
        <v>1</v>
      </c>
      <c r="H4234" t="s">
        <v>38</v>
      </c>
      <c r="I4234" t="s">
        <v>685</v>
      </c>
      <c r="J4234" t="b">
        <f t="shared" si="65"/>
        <v>0</v>
      </c>
      <c r="N4234">
        <v>397733</v>
      </c>
      <c r="V4234">
        <v>110</v>
      </c>
    </row>
    <row r="4235" spans="1:22" x14ac:dyDescent="0.25">
      <c r="A4235">
        <v>397546</v>
      </c>
      <c r="B4235">
        <v>45210</v>
      </c>
      <c r="C4235" t="s">
        <v>617</v>
      </c>
      <c r="D4235" t="s">
        <v>10</v>
      </c>
      <c r="E4235">
        <v>2</v>
      </c>
      <c r="F4235" t="s">
        <v>11</v>
      </c>
      <c r="G4235">
        <v>1</v>
      </c>
      <c r="H4235" t="s">
        <v>283</v>
      </c>
      <c r="I4235" t="s">
        <v>685</v>
      </c>
      <c r="J4235" t="b">
        <f t="shared" si="65"/>
        <v>0</v>
      </c>
      <c r="N4235">
        <v>397734</v>
      </c>
      <c r="V4235">
        <v>110</v>
      </c>
    </row>
    <row r="4236" spans="1:22" x14ac:dyDescent="0.25">
      <c r="A4236">
        <v>397547</v>
      </c>
      <c r="B4236">
        <v>45700</v>
      </c>
      <c r="C4236" t="s">
        <v>318</v>
      </c>
      <c r="D4236" t="s">
        <v>10</v>
      </c>
      <c r="E4236">
        <v>1</v>
      </c>
      <c r="F4236" t="s">
        <v>11</v>
      </c>
      <c r="G4236">
        <v>1</v>
      </c>
      <c r="I4236" t="s">
        <v>685</v>
      </c>
      <c r="J4236" t="b">
        <f t="shared" ref="J4236:J4299" si="66">A4236=A4235</f>
        <v>0</v>
      </c>
      <c r="N4236">
        <v>397735</v>
      </c>
      <c r="V4236">
        <v>110</v>
      </c>
    </row>
    <row r="4237" spans="1:22" x14ac:dyDescent="0.25">
      <c r="A4237">
        <v>397548</v>
      </c>
      <c r="B4237">
        <v>5280</v>
      </c>
      <c r="C4237" t="s">
        <v>1309</v>
      </c>
      <c r="D4237" t="s">
        <v>10</v>
      </c>
      <c r="E4237">
        <v>2</v>
      </c>
      <c r="F4237" t="s">
        <v>11</v>
      </c>
      <c r="G4237">
        <v>1</v>
      </c>
      <c r="H4237" t="s">
        <v>150</v>
      </c>
      <c r="I4237" t="s">
        <v>685</v>
      </c>
      <c r="J4237" t="b">
        <f t="shared" si="66"/>
        <v>0</v>
      </c>
      <c r="N4237">
        <v>397736</v>
      </c>
      <c r="V4237">
        <v>110</v>
      </c>
    </row>
    <row r="4238" spans="1:22" x14ac:dyDescent="0.25">
      <c r="A4238">
        <v>397549</v>
      </c>
      <c r="B4238">
        <v>5330</v>
      </c>
      <c r="C4238" t="s">
        <v>684</v>
      </c>
      <c r="D4238" t="s">
        <v>10</v>
      </c>
      <c r="E4238">
        <v>2</v>
      </c>
      <c r="F4238" t="s">
        <v>11</v>
      </c>
      <c r="G4238">
        <v>1</v>
      </c>
      <c r="H4238" t="s">
        <v>150</v>
      </c>
      <c r="I4238" t="s">
        <v>685</v>
      </c>
      <c r="J4238" t="b">
        <f t="shared" si="66"/>
        <v>0</v>
      </c>
      <c r="N4238">
        <v>397737</v>
      </c>
      <c r="V4238">
        <v>110</v>
      </c>
    </row>
    <row r="4239" spans="1:22" x14ac:dyDescent="0.25">
      <c r="A4239">
        <v>397550</v>
      </c>
      <c r="B4239">
        <v>5330</v>
      </c>
      <c r="C4239" t="s">
        <v>684</v>
      </c>
      <c r="D4239" t="s">
        <v>10</v>
      </c>
      <c r="E4239">
        <v>1</v>
      </c>
      <c r="F4239" t="s">
        <v>11</v>
      </c>
      <c r="G4239">
        <v>1</v>
      </c>
      <c r="H4239" t="s">
        <v>150</v>
      </c>
      <c r="I4239" t="s">
        <v>685</v>
      </c>
      <c r="J4239" t="b">
        <f t="shared" si="66"/>
        <v>0</v>
      </c>
      <c r="N4239">
        <v>397738</v>
      </c>
      <c r="V4239">
        <v>110</v>
      </c>
    </row>
    <row r="4240" spans="1:22" x14ac:dyDescent="0.25">
      <c r="A4240">
        <v>397551</v>
      </c>
      <c r="B4240">
        <v>55165</v>
      </c>
      <c r="C4240" t="s">
        <v>1310</v>
      </c>
      <c r="D4240" t="s">
        <v>10</v>
      </c>
      <c r="E4240">
        <v>1</v>
      </c>
      <c r="F4240" t="s">
        <v>11</v>
      </c>
      <c r="G4240">
        <v>1</v>
      </c>
      <c r="H4240" t="s">
        <v>192</v>
      </c>
      <c r="I4240" t="s">
        <v>685</v>
      </c>
      <c r="J4240" t="b">
        <f t="shared" si="66"/>
        <v>0</v>
      </c>
      <c r="N4240">
        <v>397739</v>
      </c>
      <c r="V4240">
        <v>110</v>
      </c>
    </row>
    <row r="4241" spans="1:22" x14ac:dyDescent="0.25">
      <c r="A4241">
        <v>397552</v>
      </c>
      <c r="B4241">
        <v>6600</v>
      </c>
      <c r="C4241" t="s">
        <v>154</v>
      </c>
      <c r="D4241" t="s">
        <v>10</v>
      </c>
      <c r="E4241">
        <v>1</v>
      </c>
      <c r="F4241" t="s">
        <v>11</v>
      </c>
      <c r="G4241">
        <v>1</v>
      </c>
      <c r="H4241" t="s">
        <v>155</v>
      </c>
      <c r="I4241" t="s">
        <v>685</v>
      </c>
      <c r="J4241" t="b">
        <f t="shared" si="66"/>
        <v>0</v>
      </c>
      <c r="N4241">
        <v>397740</v>
      </c>
      <c r="V4241">
        <v>110</v>
      </c>
    </row>
    <row r="4242" spans="1:22" x14ac:dyDescent="0.25">
      <c r="A4242">
        <v>397553</v>
      </c>
      <c r="B4242">
        <v>6600</v>
      </c>
      <c r="C4242" t="s">
        <v>154</v>
      </c>
      <c r="D4242" t="s">
        <v>10</v>
      </c>
      <c r="E4242">
        <v>1</v>
      </c>
      <c r="F4242" t="s">
        <v>11</v>
      </c>
      <c r="G4242">
        <v>1</v>
      </c>
      <c r="H4242" t="s">
        <v>155</v>
      </c>
      <c r="I4242" t="s">
        <v>685</v>
      </c>
      <c r="J4242" t="b">
        <f t="shared" si="66"/>
        <v>0</v>
      </c>
      <c r="N4242">
        <v>397741</v>
      </c>
      <c r="V4242">
        <v>110</v>
      </c>
    </row>
    <row r="4243" spans="1:22" x14ac:dyDescent="0.25">
      <c r="A4243">
        <v>397554</v>
      </c>
      <c r="B4243">
        <v>7100</v>
      </c>
      <c r="C4243" t="s">
        <v>357</v>
      </c>
      <c r="D4243" t="s">
        <v>10</v>
      </c>
      <c r="E4243">
        <v>1</v>
      </c>
      <c r="F4243" t="s">
        <v>11</v>
      </c>
      <c r="G4243">
        <v>1</v>
      </c>
      <c r="H4243" t="s">
        <v>155</v>
      </c>
      <c r="I4243" t="s">
        <v>685</v>
      </c>
      <c r="J4243" t="b">
        <f t="shared" si="66"/>
        <v>0</v>
      </c>
      <c r="N4243">
        <v>397742</v>
      </c>
      <c r="V4243">
        <v>110</v>
      </c>
    </row>
    <row r="4244" spans="1:22" x14ac:dyDescent="0.25">
      <c r="A4244">
        <v>397555</v>
      </c>
      <c r="B4244">
        <v>7251</v>
      </c>
      <c r="C4244" t="s">
        <v>156</v>
      </c>
      <c r="D4244" t="s">
        <v>10</v>
      </c>
      <c r="E4244">
        <v>2</v>
      </c>
      <c r="F4244" t="s">
        <v>11</v>
      </c>
      <c r="G4244">
        <v>1</v>
      </c>
      <c r="H4244" t="s">
        <v>20</v>
      </c>
      <c r="I4244" t="s">
        <v>685</v>
      </c>
      <c r="J4244" t="b">
        <f t="shared" si="66"/>
        <v>0</v>
      </c>
      <c r="N4244">
        <v>397743</v>
      </c>
      <c r="V4244">
        <v>110</v>
      </c>
    </row>
    <row r="4245" spans="1:22" x14ac:dyDescent="0.25">
      <c r="A4245">
        <v>397556</v>
      </c>
      <c r="B4245" t="s">
        <v>1311</v>
      </c>
      <c r="C4245" t="s">
        <v>1312</v>
      </c>
      <c r="D4245" t="s">
        <v>10</v>
      </c>
      <c r="E4245">
        <v>1</v>
      </c>
      <c r="F4245" t="s">
        <v>11</v>
      </c>
      <c r="G4245">
        <v>1</v>
      </c>
      <c r="H4245" t="s">
        <v>810</v>
      </c>
      <c r="I4245" t="s">
        <v>685</v>
      </c>
      <c r="J4245" t="b">
        <f t="shared" si="66"/>
        <v>0</v>
      </c>
      <c r="N4245">
        <v>397744</v>
      </c>
      <c r="V4245">
        <v>110</v>
      </c>
    </row>
    <row r="4246" spans="1:22" x14ac:dyDescent="0.25">
      <c r="A4246">
        <v>397557</v>
      </c>
      <c r="B4246" t="s">
        <v>1313</v>
      </c>
      <c r="C4246" t="s">
        <v>1314</v>
      </c>
      <c r="D4246" t="s">
        <v>10</v>
      </c>
      <c r="E4246">
        <v>2</v>
      </c>
      <c r="F4246" t="s">
        <v>31</v>
      </c>
      <c r="G4246">
        <v>3</v>
      </c>
      <c r="H4246" t="s">
        <v>62</v>
      </c>
      <c r="I4246" t="s">
        <v>13</v>
      </c>
      <c r="J4246" t="b">
        <f t="shared" si="66"/>
        <v>0</v>
      </c>
      <c r="N4246">
        <v>397745</v>
      </c>
      <c r="V4246">
        <v>110</v>
      </c>
    </row>
    <row r="4247" spans="1:22" x14ac:dyDescent="0.25">
      <c r="A4247">
        <v>397558</v>
      </c>
      <c r="B4247">
        <v>15130</v>
      </c>
      <c r="C4247" t="s">
        <v>260</v>
      </c>
      <c r="D4247" t="s">
        <v>10</v>
      </c>
      <c r="E4247">
        <v>5</v>
      </c>
      <c r="F4247" t="s">
        <v>11</v>
      </c>
      <c r="G4247">
        <v>1</v>
      </c>
      <c r="H4247" t="s">
        <v>101</v>
      </c>
      <c r="I4247" t="s">
        <v>685</v>
      </c>
      <c r="J4247" t="b">
        <f t="shared" si="66"/>
        <v>0</v>
      </c>
      <c r="N4247">
        <v>397746</v>
      </c>
      <c r="V4247">
        <v>110</v>
      </c>
    </row>
    <row r="4248" spans="1:22" x14ac:dyDescent="0.25">
      <c r="A4248">
        <v>397559</v>
      </c>
      <c r="B4248">
        <v>20040</v>
      </c>
      <c r="C4248" t="s">
        <v>1128</v>
      </c>
      <c r="D4248" t="s">
        <v>10</v>
      </c>
      <c r="E4248">
        <v>5</v>
      </c>
      <c r="F4248" t="s">
        <v>11</v>
      </c>
      <c r="G4248">
        <v>1</v>
      </c>
      <c r="H4248" t="s">
        <v>20</v>
      </c>
      <c r="I4248" t="s">
        <v>685</v>
      </c>
      <c r="J4248" t="b">
        <f t="shared" si="66"/>
        <v>0</v>
      </c>
      <c r="N4248">
        <v>397747</v>
      </c>
      <c r="V4248">
        <v>110</v>
      </c>
    </row>
    <row r="4249" spans="1:22" x14ac:dyDescent="0.25">
      <c r="A4249">
        <v>397560</v>
      </c>
      <c r="B4249">
        <v>20060</v>
      </c>
      <c r="C4249" t="s">
        <v>767</v>
      </c>
      <c r="D4249" t="s">
        <v>10</v>
      </c>
      <c r="E4249">
        <v>10</v>
      </c>
      <c r="F4249" t="s">
        <v>11</v>
      </c>
      <c r="G4249">
        <v>1</v>
      </c>
      <c r="H4249" t="s">
        <v>186</v>
      </c>
      <c r="I4249" t="s">
        <v>685</v>
      </c>
      <c r="J4249" t="b">
        <f t="shared" si="66"/>
        <v>0</v>
      </c>
      <c r="N4249">
        <v>397748</v>
      </c>
      <c r="V4249">
        <v>110</v>
      </c>
    </row>
    <row r="4250" spans="1:22" x14ac:dyDescent="0.25">
      <c r="A4250">
        <v>397561</v>
      </c>
      <c r="B4250">
        <v>20570</v>
      </c>
      <c r="C4250" t="s">
        <v>19</v>
      </c>
      <c r="D4250" t="s">
        <v>10</v>
      </c>
      <c r="E4250">
        <v>6</v>
      </c>
      <c r="F4250" t="s">
        <v>11</v>
      </c>
      <c r="G4250">
        <v>1</v>
      </c>
      <c r="H4250" t="s">
        <v>186</v>
      </c>
      <c r="I4250" t="s">
        <v>685</v>
      </c>
      <c r="J4250" t="b">
        <f t="shared" si="66"/>
        <v>0</v>
      </c>
      <c r="N4250">
        <v>397749</v>
      </c>
      <c r="V4250">
        <v>110</v>
      </c>
    </row>
    <row r="4251" spans="1:22" x14ac:dyDescent="0.25">
      <c r="A4251">
        <v>397562</v>
      </c>
      <c r="B4251">
        <v>2115</v>
      </c>
      <c r="C4251" t="s">
        <v>115</v>
      </c>
      <c r="D4251" t="s">
        <v>10</v>
      </c>
      <c r="E4251">
        <v>4</v>
      </c>
      <c r="F4251" t="s">
        <v>11</v>
      </c>
      <c r="G4251">
        <v>1</v>
      </c>
      <c r="H4251" t="s">
        <v>374</v>
      </c>
      <c r="I4251" t="s">
        <v>685</v>
      </c>
      <c r="J4251" t="b">
        <f t="shared" si="66"/>
        <v>0</v>
      </c>
      <c r="N4251">
        <v>397750</v>
      </c>
      <c r="V4251">
        <v>110</v>
      </c>
    </row>
    <row r="4252" spans="1:22" x14ac:dyDescent="0.25">
      <c r="A4252">
        <v>397563</v>
      </c>
      <c r="B4252">
        <v>2125</v>
      </c>
      <c r="C4252" t="s">
        <v>1194</v>
      </c>
      <c r="D4252" t="s">
        <v>10</v>
      </c>
      <c r="E4252">
        <v>8</v>
      </c>
      <c r="F4252" t="s">
        <v>11</v>
      </c>
      <c r="G4252">
        <v>1</v>
      </c>
      <c r="H4252" t="s">
        <v>374</v>
      </c>
      <c r="I4252" t="s">
        <v>685</v>
      </c>
      <c r="J4252" t="b">
        <f t="shared" si="66"/>
        <v>0</v>
      </c>
      <c r="N4252">
        <v>397751</v>
      </c>
      <c r="V4252">
        <v>110</v>
      </c>
    </row>
    <row r="4253" spans="1:22" x14ac:dyDescent="0.25">
      <c r="A4253">
        <v>397564</v>
      </c>
      <c r="B4253">
        <v>2190</v>
      </c>
      <c r="C4253" t="s">
        <v>1235</v>
      </c>
      <c r="D4253" t="s">
        <v>10</v>
      </c>
      <c r="E4253">
        <v>4</v>
      </c>
      <c r="F4253" t="s">
        <v>11</v>
      </c>
      <c r="G4253">
        <v>1</v>
      </c>
      <c r="H4253" t="s">
        <v>324</v>
      </c>
      <c r="I4253" t="s">
        <v>685</v>
      </c>
      <c r="J4253" t="b">
        <f t="shared" si="66"/>
        <v>0</v>
      </c>
      <c r="N4253">
        <v>397752</v>
      </c>
      <c r="V4253">
        <v>110</v>
      </c>
    </row>
    <row r="4254" spans="1:22" x14ac:dyDescent="0.25">
      <c r="A4254">
        <v>397565</v>
      </c>
      <c r="B4254">
        <v>2200</v>
      </c>
      <c r="C4254" t="s">
        <v>521</v>
      </c>
      <c r="D4254" t="s">
        <v>10</v>
      </c>
      <c r="E4254">
        <v>4</v>
      </c>
      <c r="F4254" t="s">
        <v>11</v>
      </c>
      <c r="G4254">
        <v>1</v>
      </c>
      <c r="H4254" t="s">
        <v>426</v>
      </c>
      <c r="I4254" t="s">
        <v>685</v>
      </c>
      <c r="J4254" t="b">
        <f t="shared" si="66"/>
        <v>0</v>
      </c>
      <c r="N4254">
        <v>397753</v>
      </c>
      <c r="V4254">
        <v>110</v>
      </c>
    </row>
    <row r="4255" spans="1:22" x14ac:dyDescent="0.25">
      <c r="A4255">
        <v>397566</v>
      </c>
      <c r="B4255">
        <v>2215</v>
      </c>
      <c r="C4255" t="s">
        <v>1123</v>
      </c>
      <c r="D4255" t="s">
        <v>10</v>
      </c>
      <c r="E4255">
        <v>4</v>
      </c>
      <c r="F4255" t="s">
        <v>11</v>
      </c>
      <c r="G4255">
        <v>1</v>
      </c>
      <c r="H4255" t="s">
        <v>426</v>
      </c>
      <c r="I4255" t="s">
        <v>685</v>
      </c>
      <c r="J4255" t="b">
        <f t="shared" si="66"/>
        <v>0</v>
      </c>
      <c r="N4255">
        <v>397754</v>
      </c>
      <c r="V4255">
        <v>110</v>
      </c>
    </row>
    <row r="4256" spans="1:22" x14ac:dyDescent="0.25">
      <c r="A4256">
        <v>397567</v>
      </c>
      <c r="B4256">
        <v>2225</v>
      </c>
      <c r="C4256" t="s">
        <v>425</v>
      </c>
      <c r="D4256" t="s">
        <v>10</v>
      </c>
      <c r="E4256">
        <v>4</v>
      </c>
      <c r="F4256" t="s">
        <v>11</v>
      </c>
      <c r="G4256">
        <v>1</v>
      </c>
      <c r="H4256" t="s">
        <v>426</v>
      </c>
      <c r="I4256" t="s">
        <v>685</v>
      </c>
      <c r="J4256" t="b">
        <f t="shared" si="66"/>
        <v>0</v>
      </c>
      <c r="N4256">
        <v>397755</v>
      </c>
      <c r="V4256">
        <v>110</v>
      </c>
    </row>
    <row r="4257" spans="1:22" x14ac:dyDescent="0.25">
      <c r="A4257">
        <v>397568</v>
      </c>
      <c r="B4257">
        <v>2250</v>
      </c>
      <c r="C4257" t="s">
        <v>1297</v>
      </c>
      <c r="D4257" t="s">
        <v>10</v>
      </c>
      <c r="E4257">
        <v>4</v>
      </c>
      <c r="F4257" t="s">
        <v>11</v>
      </c>
      <c r="G4257">
        <v>1</v>
      </c>
      <c r="I4257" t="s">
        <v>685</v>
      </c>
      <c r="J4257" t="b">
        <f t="shared" si="66"/>
        <v>0</v>
      </c>
      <c r="N4257">
        <v>397756</v>
      </c>
      <c r="V4257">
        <v>110</v>
      </c>
    </row>
    <row r="4258" spans="1:22" x14ac:dyDescent="0.25">
      <c r="A4258">
        <v>397569</v>
      </c>
      <c r="B4258">
        <v>2280</v>
      </c>
      <c r="C4258" t="s">
        <v>117</v>
      </c>
      <c r="D4258" t="s">
        <v>10</v>
      </c>
      <c r="E4258">
        <v>4</v>
      </c>
      <c r="F4258" t="s">
        <v>11</v>
      </c>
      <c r="G4258">
        <v>1</v>
      </c>
      <c r="H4258" t="s">
        <v>474</v>
      </c>
      <c r="I4258" t="s">
        <v>685</v>
      </c>
      <c r="J4258" t="b">
        <f t="shared" si="66"/>
        <v>0</v>
      </c>
      <c r="N4258">
        <v>397757</v>
      </c>
      <c r="V4258">
        <v>112</v>
      </c>
    </row>
    <row r="4259" spans="1:22" x14ac:dyDescent="0.25">
      <c r="A4259">
        <v>397570</v>
      </c>
      <c r="B4259">
        <v>2295</v>
      </c>
      <c r="C4259" t="s">
        <v>694</v>
      </c>
      <c r="D4259" t="s">
        <v>10</v>
      </c>
      <c r="E4259">
        <v>4</v>
      </c>
      <c r="F4259" t="s">
        <v>11</v>
      </c>
      <c r="G4259">
        <v>1</v>
      </c>
      <c r="H4259" t="s">
        <v>474</v>
      </c>
      <c r="I4259" t="s">
        <v>685</v>
      </c>
      <c r="J4259" t="b">
        <f t="shared" si="66"/>
        <v>0</v>
      </c>
      <c r="N4259">
        <v>397758</v>
      </c>
      <c r="V4259">
        <v>115</v>
      </c>
    </row>
    <row r="4260" spans="1:22" x14ac:dyDescent="0.25">
      <c r="A4260">
        <v>397571</v>
      </c>
      <c r="B4260">
        <v>25170</v>
      </c>
      <c r="C4260" t="s">
        <v>768</v>
      </c>
      <c r="D4260" t="s">
        <v>10</v>
      </c>
      <c r="E4260">
        <v>13</v>
      </c>
      <c r="F4260" t="s">
        <v>11</v>
      </c>
      <c r="G4260">
        <v>1</v>
      </c>
      <c r="H4260" t="s">
        <v>186</v>
      </c>
      <c r="I4260" t="s">
        <v>685</v>
      </c>
      <c r="J4260" t="b">
        <f t="shared" si="66"/>
        <v>0</v>
      </c>
      <c r="N4260">
        <v>397759</v>
      </c>
      <c r="V4260">
        <v>115</v>
      </c>
    </row>
    <row r="4261" spans="1:22" x14ac:dyDescent="0.25">
      <c r="A4261">
        <v>397572</v>
      </c>
      <c r="B4261">
        <v>25170</v>
      </c>
      <c r="C4261" t="s">
        <v>768</v>
      </c>
      <c r="D4261" t="s">
        <v>10</v>
      </c>
      <c r="E4261">
        <v>5</v>
      </c>
      <c r="F4261" t="s">
        <v>11</v>
      </c>
      <c r="G4261">
        <v>1</v>
      </c>
      <c r="H4261" t="s">
        <v>186</v>
      </c>
      <c r="I4261" t="s">
        <v>685</v>
      </c>
      <c r="J4261" t="b">
        <f t="shared" si="66"/>
        <v>0</v>
      </c>
      <c r="N4261">
        <v>397760</v>
      </c>
      <c r="V4261">
        <v>117</v>
      </c>
    </row>
    <row r="4262" spans="1:22" x14ac:dyDescent="0.25">
      <c r="A4262">
        <v>397573</v>
      </c>
      <c r="B4262">
        <v>36315</v>
      </c>
      <c r="C4262" t="s">
        <v>1315</v>
      </c>
      <c r="D4262" t="s">
        <v>10</v>
      </c>
      <c r="E4262">
        <v>6</v>
      </c>
      <c r="F4262" t="s">
        <v>11</v>
      </c>
      <c r="G4262">
        <v>1</v>
      </c>
      <c r="H4262" t="s">
        <v>141</v>
      </c>
      <c r="I4262" t="s">
        <v>685</v>
      </c>
      <c r="J4262" t="b">
        <f t="shared" si="66"/>
        <v>0</v>
      </c>
      <c r="N4262">
        <v>397761</v>
      </c>
      <c r="V4262">
        <v>117</v>
      </c>
    </row>
    <row r="4263" spans="1:22" x14ac:dyDescent="0.25">
      <c r="A4263">
        <v>397574</v>
      </c>
      <c r="B4263">
        <v>40041</v>
      </c>
      <c r="C4263" t="s">
        <v>1223</v>
      </c>
      <c r="D4263" t="s">
        <v>10</v>
      </c>
      <c r="E4263">
        <v>4</v>
      </c>
      <c r="F4263" t="s">
        <v>11</v>
      </c>
      <c r="G4263">
        <v>1</v>
      </c>
      <c r="H4263" t="s">
        <v>293</v>
      </c>
      <c r="I4263" t="s">
        <v>685</v>
      </c>
      <c r="J4263" t="b">
        <f t="shared" si="66"/>
        <v>0</v>
      </c>
      <c r="N4263">
        <v>397762</v>
      </c>
      <c r="V4263">
        <v>117</v>
      </c>
    </row>
    <row r="4264" spans="1:22" x14ac:dyDescent="0.25">
      <c r="A4264">
        <v>397575</v>
      </c>
      <c r="B4264">
        <v>45163</v>
      </c>
      <c r="C4264" t="s">
        <v>348</v>
      </c>
      <c r="D4264" t="s">
        <v>10</v>
      </c>
      <c r="E4264">
        <v>5</v>
      </c>
      <c r="F4264" t="s">
        <v>11</v>
      </c>
      <c r="G4264">
        <v>1</v>
      </c>
      <c r="H4264" t="s">
        <v>38</v>
      </c>
      <c r="I4264" t="s">
        <v>685</v>
      </c>
      <c r="J4264" t="b">
        <f t="shared" si="66"/>
        <v>0</v>
      </c>
      <c r="N4264">
        <v>397763</v>
      </c>
      <c r="V4264">
        <v>118</v>
      </c>
    </row>
    <row r="4265" spans="1:22" x14ac:dyDescent="0.25">
      <c r="A4265">
        <v>397576</v>
      </c>
      <c r="B4265">
        <v>55277</v>
      </c>
      <c r="C4265" t="s">
        <v>1295</v>
      </c>
      <c r="D4265" t="s">
        <v>10</v>
      </c>
      <c r="E4265">
        <v>5</v>
      </c>
      <c r="F4265" t="s">
        <v>11</v>
      </c>
      <c r="G4265">
        <v>1</v>
      </c>
      <c r="H4265" t="s">
        <v>192</v>
      </c>
      <c r="I4265" t="s">
        <v>685</v>
      </c>
      <c r="J4265" t="b">
        <f t="shared" si="66"/>
        <v>0</v>
      </c>
      <c r="N4265">
        <v>397764</v>
      </c>
      <c r="V4265">
        <v>119</v>
      </c>
    </row>
    <row r="4266" spans="1:22" x14ac:dyDescent="0.25">
      <c r="A4266">
        <v>397577</v>
      </c>
      <c r="B4266" t="s">
        <v>1313</v>
      </c>
      <c r="C4266" t="s">
        <v>1314</v>
      </c>
      <c r="D4266" t="s">
        <v>10</v>
      </c>
      <c r="E4266">
        <v>5</v>
      </c>
      <c r="F4266" t="s">
        <v>11</v>
      </c>
      <c r="G4266">
        <v>3</v>
      </c>
      <c r="H4266" t="s">
        <v>62</v>
      </c>
      <c r="I4266" t="s">
        <v>685</v>
      </c>
      <c r="J4266" t="b">
        <f t="shared" si="66"/>
        <v>0</v>
      </c>
      <c r="N4266">
        <v>397765</v>
      </c>
      <c r="V4266">
        <v>119</v>
      </c>
    </row>
    <row r="4267" spans="1:22" x14ac:dyDescent="0.25">
      <c r="A4267">
        <v>397578</v>
      </c>
      <c r="B4267">
        <v>103501</v>
      </c>
      <c r="C4267" t="s">
        <v>23</v>
      </c>
      <c r="D4267" t="s">
        <v>10</v>
      </c>
      <c r="E4267">
        <v>17</v>
      </c>
      <c r="F4267" t="s">
        <v>31</v>
      </c>
      <c r="G4267">
        <v>1</v>
      </c>
      <c r="H4267" t="s">
        <v>307</v>
      </c>
      <c r="I4267" t="s">
        <v>13</v>
      </c>
      <c r="J4267" t="b">
        <f t="shared" si="66"/>
        <v>0</v>
      </c>
      <c r="N4267">
        <v>397766</v>
      </c>
      <c r="V4267">
        <v>119</v>
      </c>
    </row>
    <row r="4268" spans="1:22" x14ac:dyDescent="0.25">
      <c r="A4268">
        <v>397579</v>
      </c>
      <c r="B4268">
        <v>2240</v>
      </c>
      <c r="C4268" t="s">
        <v>1057</v>
      </c>
      <c r="D4268" t="s">
        <v>10</v>
      </c>
      <c r="E4268">
        <v>14</v>
      </c>
      <c r="F4268" t="s">
        <v>31</v>
      </c>
      <c r="G4268">
        <v>1</v>
      </c>
      <c r="H4268" t="s">
        <v>474</v>
      </c>
      <c r="I4268" t="s">
        <v>13</v>
      </c>
      <c r="J4268" t="b">
        <f t="shared" si="66"/>
        <v>0</v>
      </c>
      <c r="N4268">
        <v>397767</v>
      </c>
      <c r="V4268">
        <v>119</v>
      </c>
    </row>
    <row r="4269" spans="1:22" x14ac:dyDescent="0.25">
      <c r="A4269">
        <v>397580</v>
      </c>
      <c r="B4269">
        <v>36500</v>
      </c>
      <c r="C4269" t="s">
        <v>1316</v>
      </c>
      <c r="D4269" t="s">
        <v>10</v>
      </c>
      <c r="E4269">
        <v>1</v>
      </c>
      <c r="F4269" t="s">
        <v>31</v>
      </c>
      <c r="G4269">
        <v>1</v>
      </c>
      <c r="H4269" t="s">
        <v>206</v>
      </c>
      <c r="I4269" t="s">
        <v>13</v>
      </c>
      <c r="J4269" t="b">
        <f t="shared" si="66"/>
        <v>0</v>
      </c>
      <c r="N4269">
        <v>397768</v>
      </c>
      <c r="V4269">
        <v>119</v>
      </c>
    </row>
    <row r="4270" spans="1:22" x14ac:dyDescent="0.25">
      <c r="A4270">
        <v>397581</v>
      </c>
      <c r="B4270">
        <v>103501</v>
      </c>
      <c r="C4270" t="s">
        <v>23</v>
      </c>
      <c r="D4270" t="s">
        <v>10</v>
      </c>
      <c r="E4270">
        <v>17</v>
      </c>
      <c r="F4270" t="s">
        <v>11</v>
      </c>
      <c r="G4270">
        <v>1</v>
      </c>
      <c r="H4270" t="s">
        <v>307</v>
      </c>
      <c r="I4270" t="s">
        <v>685</v>
      </c>
      <c r="J4270" t="b">
        <f t="shared" si="66"/>
        <v>0</v>
      </c>
      <c r="N4270">
        <v>397769</v>
      </c>
      <c r="V4270">
        <v>119</v>
      </c>
    </row>
    <row r="4271" spans="1:22" x14ac:dyDescent="0.25">
      <c r="A4271">
        <v>397582</v>
      </c>
      <c r="B4271">
        <v>15030</v>
      </c>
      <c r="C4271" t="s">
        <v>102</v>
      </c>
      <c r="D4271" t="s">
        <v>10</v>
      </c>
      <c r="E4271">
        <v>6</v>
      </c>
      <c r="F4271" t="s">
        <v>11</v>
      </c>
      <c r="G4271">
        <v>1</v>
      </c>
      <c r="H4271" t="s">
        <v>101</v>
      </c>
      <c r="I4271" t="s">
        <v>685</v>
      </c>
      <c r="J4271" t="b">
        <f t="shared" si="66"/>
        <v>0</v>
      </c>
      <c r="N4271">
        <v>397770</v>
      </c>
      <c r="V4271">
        <v>119</v>
      </c>
    </row>
    <row r="4272" spans="1:22" x14ac:dyDescent="0.25">
      <c r="A4272">
        <v>397583</v>
      </c>
      <c r="B4272">
        <v>15030</v>
      </c>
      <c r="C4272" t="s">
        <v>102</v>
      </c>
      <c r="D4272" t="s">
        <v>10</v>
      </c>
      <c r="E4272">
        <v>1</v>
      </c>
      <c r="F4272" t="s">
        <v>11</v>
      </c>
      <c r="G4272">
        <v>1</v>
      </c>
      <c r="H4272" t="s">
        <v>101</v>
      </c>
      <c r="I4272" t="s">
        <v>685</v>
      </c>
      <c r="J4272" t="b">
        <f t="shared" si="66"/>
        <v>0</v>
      </c>
      <c r="N4272">
        <v>397771</v>
      </c>
      <c r="V4272">
        <v>119</v>
      </c>
    </row>
    <row r="4273" spans="1:22" x14ac:dyDescent="0.25">
      <c r="A4273">
        <v>397584</v>
      </c>
      <c r="B4273">
        <v>16030</v>
      </c>
      <c r="C4273" t="s">
        <v>276</v>
      </c>
      <c r="D4273" t="s">
        <v>10</v>
      </c>
      <c r="E4273">
        <v>1</v>
      </c>
      <c r="F4273" t="s">
        <v>11</v>
      </c>
      <c r="G4273">
        <v>1</v>
      </c>
      <c r="H4273" t="s">
        <v>18</v>
      </c>
      <c r="I4273" t="s">
        <v>685</v>
      </c>
      <c r="J4273" t="b">
        <f t="shared" si="66"/>
        <v>0</v>
      </c>
      <c r="N4273">
        <v>397772</v>
      </c>
      <c r="V4273">
        <v>120</v>
      </c>
    </row>
    <row r="4274" spans="1:22" x14ac:dyDescent="0.25">
      <c r="A4274">
        <v>397585</v>
      </c>
      <c r="B4274">
        <v>20040</v>
      </c>
      <c r="C4274" t="s">
        <v>1128</v>
      </c>
      <c r="D4274" t="s">
        <v>10</v>
      </c>
      <c r="E4274">
        <v>1</v>
      </c>
      <c r="F4274" t="s">
        <v>11</v>
      </c>
      <c r="G4274">
        <v>1</v>
      </c>
      <c r="H4274" t="s">
        <v>20</v>
      </c>
      <c r="I4274" t="s">
        <v>685</v>
      </c>
      <c r="J4274" t="b">
        <f t="shared" si="66"/>
        <v>0</v>
      </c>
      <c r="N4274">
        <v>397773</v>
      </c>
      <c r="V4274">
        <v>120</v>
      </c>
    </row>
    <row r="4275" spans="1:22" x14ac:dyDescent="0.25">
      <c r="A4275">
        <v>397586</v>
      </c>
      <c r="B4275">
        <v>20060</v>
      </c>
      <c r="C4275" t="s">
        <v>767</v>
      </c>
      <c r="D4275" t="s">
        <v>10</v>
      </c>
      <c r="E4275">
        <v>1</v>
      </c>
      <c r="F4275" t="s">
        <v>11</v>
      </c>
      <c r="G4275">
        <v>1</v>
      </c>
      <c r="H4275" t="s">
        <v>186</v>
      </c>
      <c r="I4275" t="s">
        <v>685</v>
      </c>
      <c r="J4275" t="b">
        <f t="shared" si="66"/>
        <v>0</v>
      </c>
      <c r="N4275">
        <v>397774</v>
      </c>
      <c r="V4275">
        <v>120</v>
      </c>
    </row>
    <row r="4276" spans="1:22" x14ac:dyDescent="0.25">
      <c r="A4276">
        <v>397587</v>
      </c>
      <c r="B4276">
        <v>20060</v>
      </c>
      <c r="C4276" t="s">
        <v>767</v>
      </c>
      <c r="D4276" t="s">
        <v>10</v>
      </c>
      <c r="E4276">
        <v>2</v>
      </c>
      <c r="F4276" t="s">
        <v>11</v>
      </c>
      <c r="G4276">
        <v>1</v>
      </c>
      <c r="H4276" t="s">
        <v>186</v>
      </c>
      <c r="I4276" t="s">
        <v>685</v>
      </c>
      <c r="J4276" t="b">
        <f t="shared" si="66"/>
        <v>0</v>
      </c>
      <c r="N4276">
        <v>397775</v>
      </c>
      <c r="V4276">
        <v>120</v>
      </c>
    </row>
    <row r="4277" spans="1:22" x14ac:dyDescent="0.25">
      <c r="A4277">
        <v>397588</v>
      </c>
      <c r="B4277">
        <v>2130</v>
      </c>
      <c r="C4277" t="s">
        <v>373</v>
      </c>
      <c r="D4277" t="s">
        <v>10</v>
      </c>
      <c r="E4277">
        <v>1</v>
      </c>
      <c r="F4277" t="s">
        <v>11</v>
      </c>
      <c r="G4277">
        <v>1</v>
      </c>
      <c r="H4277" t="s">
        <v>374</v>
      </c>
      <c r="I4277" t="s">
        <v>685</v>
      </c>
      <c r="J4277" t="b">
        <f t="shared" si="66"/>
        <v>0</v>
      </c>
      <c r="N4277">
        <v>397776</v>
      </c>
      <c r="V4277">
        <v>120</v>
      </c>
    </row>
    <row r="4278" spans="1:22" x14ac:dyDescent="0.25">
      <c r="A4278">
        <v>397589</v>
      </c>
      <c r="B4278">
        <v>2185</v>
      </c>
      <c r="C4278" t="s">
        <v>1124</v>
      </c>
      <c r="D4278" t="s">
        <v>10</v>
      </c>
      <c r="E4278">
        <v>1</v>
      </c>
      <c r="F4278" t="s">
        <v>11</v>
      </c>
      <c r="G4278">
        <v>1</v>
      </c>
      <c r="H4278" t="s">
        <v>324</v>
      </c>
      <c r="I4278" t="s">
        <v>685</v>
      </c>
      <c r="J4278" t="b">
        <f t="shared" si="66"/>
        <v>0</v>
      </c>
      <c r="N4278">
        <v>397777</v>
      </c>
      <c r="V4278">
        <v>120</v>
      </c>
    </row>
    <row r="4279" spans="1:22" x14ac:dyDescent="0.25">
      <c r="A4279">
        <v>397590</v>
      </c>
      <c r="B4279">
        <v>2240</v>
      </c>
      <c r="C4279" t="s">
        <v>1057</v>
      </c>
      <c r="D4279" t="s">
        <v>10</v>
      </c>
      <c r="E4279">
        <v>10</v>
      </c>
      <c r="F4279" t="s">
        <v>11</v>
      </c>
      <c r="G4279">
        <v>1</v>
      </c>
      <c r="H4279" t="s">
        <v>474</v>
      </c>
      <c r="I4279" t="s">
        <v>685</v>
      </c>
      <c r="J4279" t="b">
        <f t="shared" si="66"/>
        <v>0</v>
      </c>
      <c r="N4279">
        <v>397778</v>
      </c>
      <c r="V4279">
        <v>120</v>
      </c>
    </row>
    <row r="4280" spans="1:22" x14ac:dyDescent="0.25">
      <c r="A4280">
        <v>397591</v>
      </c>
      <c r="B4280">
        <v>2240</v>
      </c>
      <c r="C4280" t="s">
        <v>1057</v>
      </c>
      <c r="D4280" t="s">
        <v>10</v>
      </c>
      <c r="E4280">
        <v>4</v>
      </c>
      <c r="F4280" t="s">
        <v>11</v>
      </c>
      <c r="G4280">
        <v>1</v>
      </c>
      <c r="H4280" t="s">
        <v>474</v>
      </c>
      <c r="I4280" t="s">
        <v>685</v>
      </c>
      <c r="J4280" t="b">
        <f t="shared" si="66"/>
        <v>0</v>
      </c>
      <c r="N4280">
        <v>397779</v>
      </c>
      <c r="V4280">
        <v>120</v>
      </c>
    </row>
    <row r="4281" spans="1:22" x14ac:dyDescent="0.25">
      <c r="A4281">
        <v>397592</v>
      </c>
      <c r="B4281">
        <v>2245</v>
      </c>
      <c r="C4281" t="s">
        <v>1184</v>
      </c>
      <c r="D4281" t="s">
        <v>10</v>
      </c>
      <c r="E4281">
        <v>4</v>
      </c>
      <c r="F4281" t="s">
        <v>11</v>
      </c>
      <c r="G4281">
        <v>1</v>
      </c>
      <c r="H4281" t="s">
        <v>426</v>
      </c>
      <c r="I4281" t="s">
        <v>685</v>
      </c>
      <c r="J4281" t="b">
        <f t="shared" si="66"/>
        <v>0</v>
      </c>
      <c r="N4281">
        <v>397780</v>
      </c>
      <c r="V4281">
        <v>120</v>
      </c>
    </row>
    <row r="4282" spans="1:22" x14ac:dyDescent="0.25">
      <c r="A4282">
        <v>397593</v>
      </c>
      <c r="B4282">
        <v>2300</v>
      </c>
      <c r="C4282" t="s">
        <v>695</v>
      </c>
      <c r="D4282" t="s">
        <v>10</v>
      </c>
      <c r="E4282">
        <v>2</v>
      </c>
      <c r="F4282" t="s">
        <v>11</v>
      </c>
      <c r="G4282">
        <v>1</v>
      </c>
      <c r="H4282" t="s">
        <v>474</v>
      </c>
      <c r="I4282" t="s">
        <v>685</v>
      </c>
      <c r="J4282" t="b">
        <f t="shared" si="66"/>
        <v>0</v>
      </c>
      <c r="N4282">
        <v>397781</v>
      </c>
      <c r="V4282">
        <v>120</v>
      </c>
    </row>
    <row r="4283" spans="1:22" x14ac:dyDescent="0.25">
      <c r="A4283">
        <v>397594</v>
      </c>
      <c r="B4283">
        <v>25600</v>
      </c>
      <c r="C4283" t="s">
        <v>1317</v>
      </c>
      <c r="D4283" t="s">
        <v>10</v>
      </c>
      <c r="E4283">
        <v>4</v>
      </c>
      <c r="F4283" t="s">
        <v>11</v>
      </c>
      <c r="G4283">
        <v>1</v>
      </c>
      <c r="H4283" t="s">
        <v>1072</v>
      </c>
      <c r="I4283" t="s">
        <v>685</v>
      </c>
      <c r="J4283" t="b">
        <f t="shared" si="66"/>
        <v>0</v>
      </c>
      <c r="N4283">
        <v>397782</v>
      </c>
      <c r="V4283">
        <v>120</v>
      </c>
    </row>
    <row r="4284" spans="1:22" x14ac:dyDescent="0.25">
      <c r="A4284">
        <v>397595</v>
      </c>
      <c r="B4284">
        <v>25600</v>
      </c>
      <c r="C4284" t="s">
        <v>1317</v>
      </c>
      <c r="D4284" t="s">
        <v>10</v>
      </c>
      <c r="E4284">
        <v>6</v>
      </c>
      <c r="F4284" t="s">
        <v>11</v>
      </c>
      <c r="G4284">
        <v>1</v>
      </c>
      <c r="H4284" t="s">
        <v>1072</v>
      </c>
      <c r="I4284" t="s">
        <v>685</v>
      </c>
      <c r="J4284" t="b">
        <f t="shared" si="66"/>
        <v>0</v>
      </c>
      <c r="N4284">
        <v>397783</v>
      </c>
      <c r="V4284">
        <v>120</v>
      </c>
    </row>
    <row r="4285" spans="1:22" x14ac:dyDescent="0.25">
      <c r="A4285">
        <v>397596</v>
      </c>
      <c r="B4285">
        <v>30080</v>
      </c>
      <c r="C4285" t="s">
        <v>429</v>
      </c>
      <c r="D4285" t="s">
        <v>10</v>
      </c>
      <c r="E4285">
        <v>2</v>
      </c>
      <c r="F4285" t="s">
        <v>11</v>
      </c>
      <c r="G4285">
        <v>1</v>
      </c>
      <c r="H4285" t="s">
        <v>22</v>
      </c>
      <c r="I4285" t="s">
        <v>685</v>
      </c>
      <c r="J4285" t="b">
        <f t="shared" si="66"/>
        <v>0</v>
      </c>
      <c r="N4285">
        <v>397784</v>
      </c>
      <c r="V4285">
        <v>120</v>
      </c>
    </row>
    <row r="4286" spans="1:22" x14ac:dyDescent="0.25">
      <c r="A4286">
        <v>397597</v>
      </c>
      <c r="B4286">
        <v>3170</v>
      </c>
      <c r="C4286" t="s">
        <v>1318</v>
      </c>
      <c r="D4286" t="s">
        <v>10</v>
      </c>
      <c r="E4286">
        <v>2</v>
      </c>
      <c r="F4286" t="s">
        <v>11</v>
      </c>
      <c r="G4286">
        <v>1</v>
      </c>
      <c r="H4286" t="s">
        <v>693</v>
      </c>
      <c r="I4286" t="s">
        <v>685</v>
      </c>
      <c r="J4286" t="b">
        <f t="shared" si="66"/>
        <v>0</v>
      </c>
      <c r="N4286">
        <v>397785</v>
      </c>
      <c r="V4286">
        <v>120</v>
      </c>
    </row>
    <row r="4287" spans="1:22" x14ac:dyDescent="0.25">
      <c r="A4287">
        <v>397598</v>
      </c>
      <c r="B4287">
        <v>35340</v>
      </c>
      <c r="C4287" t="s">
        <v>812</v>
      </c>
      <c r="D4287" t="s">
        <v>10</v>
      </c>
      <c r="E4287">
        <v>2</v>
      </c>
      <c r="F4287" t="s">
        <v>11</v>
      </c>
      <c r="G4287">
        <v>1</v>
      </c>
      <c r="H4287" t="s">
        <v>160</v>
      </c>
      <c r="I4287" t="s">
        <v>685</v>
      </c>
      <c r="J4287" t="b">
        <f t="shared" si="66"/>
        <v>0</v>
      </c>
      <c r="N4287">
        <v>397786</v>
      </c>
      <c r="V4287">
        <v>120</v>
      </c>
    </row>
    <row r="4288" spans="1:22" x14ac:dyDescent="0.25">
      <c r="A4288">
        <v>397599</v>
      </c>
      <c r="B4288">
        <v>36500</v>
      </c>
      <c r="C4288" t="s">
        <v>1316</v>
      </c>
      <c r="D4288" t="s">
        <v>10</v>
      </c>
      <c r="E4288">
        <v>1</v>
      </c>
      <c r="F4288" t="s">
        <v>11</v>
      </c>
      <c r="G4288">
        <v>1</v>
      </c>
      <c r="H4288" t="s">
        <v>206</v>
      </c>
      <c r="I4288" t="s">
        <v>685</v>
      </c>
      <c r="J4288" t="b">
        <f t="shared" si="66"/>
        <v>0</v>
      </c>
      <c r="N4288">
        <v>397787</v>
      </c>
      <c r="V4288">
        <v>120</v>
      </c>
    </row>
    <row r="4289" spans="1:22" x14ac:dyDescent="0.25">
      <c r="A4289">
        <v>397600</v>
      </c>
      <c r="B4289">
        <v>3750</v>
      </c>
      <c r="C4289" t="s">
        <v>1319</v>
      </c>
      <c r="D4289" t="s">
        <v>10</v>
      </c>
      <c r="E4289">
        <v>4</v>
      </c>
      <c r="F4289" t="s">
        <v>11</v>
      </c>
      <c r="G4289">
        <v>1</v>
      </c>
      <c r="H4289" t="s">
        <v>717</v>
      </c>
      <c r="I4289" t="s">
        <v>685</v>
      </c>
      <c r="J4289" t="b">
        <f t="shared" si="66"/>
        <v>0</v>
      </c>
      <c r="N4289">
        <v>397788</v>
      </c>
      <c r="V4289">
        <v>120</v>
      </c>
    </row>
    <row r="4290" spans="1:22" x14ac:dyDescent="0.25">
      <c r="A4290">
        <v>397601</v>
      </c>
      <c r="B4290">
        <v>5105</v>
      </c>
      <c r="C4290" t="s">
        <v>1320</v>
      </c>
      <c r="D4290" t="s">
        <v>10</v>
      </c>
      <c r="E4290">
        <v>2</v>
      </c>
      <c r="F4290" t="s">
        <v>11</v>
      </c>
      <c r="G4290">
        <v>1</v>
      </c>
      <c r="H4290" t="s">
        <v>150</v>
      </c>
      <c r="I4290" t="s">
        <v>685</v>
      </c>
      <c r="J4290" t="b">
        <f t="shared" si="66"/>
        <v>0</v>
      </c>
      <c r="N4290">
        <v>397789</v>
      </c>
      <c r="V4290">
        <v>120</v>
      </c>
    </row>
    <row r="4291" spans="1:22" x14ac:dyDescent="0.25">
      <c r="A4291">
        <v>397602</v>
      </c>
      <c r="B4291">
        <v>5240</v>
      </c>
      <c r="C4291" t="s">
        <v>1321</v>
      </c>
      <c r="D4291" t="s">
        <v>10</v>
      </c>
      <c r="E4291">
        <v>2</v>
      </c>
      <c r="F4291" t="s">
        <v>11</v>
      </c>
      <c r="G4291">
        <v>1</v>
      </c>
      <c r="H4291" t="s">
        <v>150</v>
      </c>
      <c r="I4291" t="s">
        <v>685</v>
      </c>
      <c r="J4291" t="b">
        <f t="shared" si="66"/>
        <v>0</v>
      </c>
      <c r="N4291">
        <v>397790</v>
      </c>
      <c r="V4291">
        <v>120</v>
      </c>
    </row>
    <row r="4292" spans="1:22" x14ac:dyDescent="0.25">
      <c r="A4292">
        <v>397603</v>
      </c>
      <c r="B4292">
        <v>55831</v>
      </c>
      <c r="C4292" t="s">
        <v>1264</v>
      </c>
      <c r="D4292" t="s">
        <v>10</v>
      </c>
      <c r="E4292">
        <v>1</v>
      </c>
      <c r="F4292" t="s">
        <v>11</v>
      </c>
      <c r="G4292">
        <v>1</v>
      </c>
      <c r="H4292" t="s">
        <v>222</v>
      </c>
      <c r="I4292" t="s">
        <v>685</v>
      </c>
      <c r="J4292" t="b">
        <f t="shared" si="66"/>
        <v>0</v>
      </c>
      <c r="N4292">
        <v>397791</v>
      </c>
      <c r="V4292">
        <v>120</v>
      </c>
    </row>
    <row r="4293" spans="1:22" x14ac:dyDescent="0.25">
      <c r="A4293">
        <v>397604</v>
      </c>
      <c r="B4293">
        <v>55831</v>
      </c>
      <c r="C4293" t="s">
        <v>1264</v>
      </c>
      <c r="D4293" t="s">
        <v>10</v>
      </c>
      <c r="E4293">
        <v>2</v>
      </c>
      <c r="F4293" t="s">
        <v>11</v>
      </c>
      <c r="G4293">
        <v>1</v>
      </c>
      <c r="H4293" t="s">
        <v>222</v>
      </c>
      <c r="I4293" t="s">
        <v>685</v>
      </c>
      <c r="J4293" t="b">
        <f t="shared" si="66"/>
        <v>0</v>
      </c>
      <c r="N4293">
        <v>397792</v>
      </c>
      <c r="V4293">
        <v>120</v>
      </c>
    </row>
    <row r="4294" spans="1:22" x14ac:dyDescent="0.25">
      <c r="A4294">
        <v>397605</v>
      </c>
      <c r="B4294">
        <v>7100</v>
      </c>
      <c r="C4294" t="s">
        <v>357</v>
      </c>
      <c r="D4294" t="s">
        <v>10</v>
      </c>
      <c r="E4294">
        <v>6</v>
      </c>
      <c r="F4294" t="s">
        <v>11</v>
      </c>
      <c r="G4294">
        <v>1</v>
      </c>
      <c r="H4294" t="s">
        <v>155</v>
      </c>
      <c r="I4294" t="s">
        <v>685</v>
      </c>
      <c r="J4294" t="b">
        <f t="shared" si="66"/>
        <v>0</v>
      </c>
      <c r="N4294">
        <v>397793</v>
      </c>
      <c r="V4294">
        <v>120</v>
      </c>
    </row>
    <row r="4295" spans="1:22" x14ac:dyDescent="0.25">
      <c r="A4295">
        <v>397606</v>
      </c>
      <c r="B4295">
        <v>7410</v>
      </c>
      <c r="C4295" t="s">
        <v>96</v>
      </c>
      <c r="D4295" t="s">
        <v>10</v>
      </c>
      <c r="E4295">
        <v>8</v>
      </c>
      <c r="F4295" t="s">
        <v>11</v>
      </c>
      <c r="G4295">
        <v>1</v>
      </c>
      <c r="H4295" t="s">
        <v>20</v>
      </c>
      <c r="I4295" t="s">
        <v>685</v>
      </c>
      <c r="J4295" t="b">
        <f t="shared" si="66"/>
        <v>0</v>
      </c>
      <c r="N4295">
        <v>397794</v>
      </c>
      <c r="V4295">
        <v>120</v>
      </c>
    </row>
    <row r="4296" spans="1:22" x14ac:dyDescent="0.25">
      <c r="A4296">
        <v>397607</v>
      </c>
      <c r="B4296">
        <v>7410</v>
      </c>
      <c r="C4296" t="s">
        <v>96</v>
      </c>
      <c r="D4296" t="s">
        <v>10</v>
      </c>
      <c r="E4296">
        <v>2</v>
      </c>
      <c r="F4296" t="s">
        <v>11</v>
      </c>
      <c r="G4296">
        <v>1</v>
      </c>
      <c r="H4296" t="s">
        <v>20</v>
      </c>
      <c r="I4296" t="s">
        <v>685</v>
      </c>
      <c r="J4296" t="b">
        <f t="shared" si="66"/>
        <v>0</v>
      </c>
      <c r="N4296">
        <v>397795</v>
      </c>
      <c r="V4296">
        <v>120</v>
      </c>
    </row>
    <row r="4297" spans="1:22" x14ac:dyDescent="0.25">
      <c r="A4297">
        <v>397608</v>
      </c>
      <c r="B4297">
        <v>7410</v>
      </c>
      <c r="C4297" t="s">
        <v>96</v>
      </c>
      <c r="D4297" t="s">
        <v>10</v>
      </c>
      <c r="E4297">
        <v>6</v>
      </c>
      <c r="F4297" t="s">
        <v>11</v>
      </c>
      <c r="G4297">
        <v>1</v>
      </c>
      <c r="H4297" t="s">
        <v>20</v>
      </c>
      <c r="I4297" t="s">
        <v>685</v>
      </c>
      <c r="J4297" t="b">
        <f t="shared" si="66"/>
        <v>0</v>
      </c>
      <c r="N4297">
        <v>397796</v>
      </c>
      <c r="V4297">
        <v>120</v>
      </c>
    </row>
    <row r="4298" spans="1:22" x14ac:dyDescent="0.25">
      <c r="A4298">
        <v>397609</v>
      </c>
      <c r="B4298">
        <v>2240</v>
      </c>
      <c r="C4298" t="s">
        <v>1057</v>
      </c>
      <c r="D4298" t="s">
        <v>10</v>
      </c>
      <c r="E4298">
        <v>5</v>
      </c>
      <c r="F4298" t="s">
        <v>31</v>
      </c>
      <c r="G4298">
        <v>1</v>
      </c>
      <c r="H4298" t="s">
        <v>474</v>
      </c>
      <c r="I4298" t="s">
        <v>13</v>
      </c>
      <c r="J4298" t="b">
        <f t="shared" si="66"/>
        <v>0</v>
      </c>
      <c r="N4298">
        <v>397797</v>
      </c>
      <c r="V4298">
        <v>120</v>
      </c>
    </row>
    <row r="4299" spans="1:22" x14ac:dyDescent="0.25">
      <c r="A4299">
        <v>397610</v>
      </c>
      <c r="B4299">
        <v>35020</v>
      </c>
      <c r="C4299" t="s">
        <v>209</v>
      </c>
      <c r="D4299" t="s">
        <v>10</v>
      </c>
      <c r="E4299">
        <v>10</v>
      </c>
      <c r="F4299" t="s">
        <v>31</v>
      </c>
      <c r="G4299">
        <v>1</v>
      </c>
      <c r="H4299" t="s">
        <v>22</v>
      </c>
      <c r="I4299" t="s">
        <v>13</v>
      </c>
      <c r="J4299" t="b">
        <f t="shared" si="66"/>
        <v>0</v>
      </c>
      <c r="N4299">
        <v>397798</v>
      </c>
      <c r="V4299">
        <v>120</v>
      </c>
    </row>
    <row r="4300" spans="1:22" x14ac:dyDescent="0.25">
      <c r="A4300">
        <v>397611</v>
      </c>
      <c r="B4300">
        <v>35481</v>
      </c>
      <c r="C4300" t="s">
        <v>1322</v>
      </c>
      <c r="D4300" t="s">
        <v>10</v>
      </c>
      <c r="E4300">
        <v>4</v>
      </c>
      <c r="F4300" t="s">
        <v>31</v>
      </c>
      <c r="G4300">
        <v>1</v>
      </c>
      <c r="H4300" t="s">
        <v>22</v>
      </c>
      <c r="I4300" t="s">
        <v>13</v>
      </c>
      <c r="J4300" t="b">
        <f t="shared" ref="J4300:J4363" si="67">A4300=A4299</f>
        <v>0</v>
      </c>
      <c r="N4300">
        <v>397799</v>
      </c>
      <c r="V4300">
        <v>120</v>
      </c>
    </row>
    <row r="4301" spans="1:22" x14ac:dyDescent="0.25">
      <c r="A4301">
        <v>397612</v>
      </c>
      <c r="B4301">
        <v>37304</v>
      </c>
      <c r="C4301" t="s">
        <v>1323</v>
      </c>
      <c r="D4301" t="s">
        <v>10</v>
      </c>
      <c r="E4301">
        <v>10</v>
      </c>
      <c r="F4301" t="s">
        <v>31</v>
      </c>
      <c r="G4301">
        <v>1</v>
      </c>
      <c r="H4301" t="s">
        <v>141</v>
      </c>
      <c r="I4301" t="s">
        <v>13</v>
      </c>
      <c r="J4301" t="b">
        <f t="shared" si="67"/>
        <v>0</v>
      </c>
      <c r="N4301">
        <v>397800</v>
      </c>
      <c r="V4301">
        <v>120</v>
      </c>
    </row>
    <row r="4302" spans="1:22" x14ac:dyDescent="0.25">
      <c r="A4302">
        <v>397613</v>
      </c>
      <c r="B4302">
        <v>37400</v>
      </c>
      <c r="C4302" t="s">
        <v>1324</v>
      </c>
      <c r="D4302" t="s">
        <v>10</v>
      </c>
      <c r="E4302">
        <v>3</v>
      </c>
      <c r="F4302" t="s">
        <v>31</v>
      </c>
      <c r="G4302">
        <v>1</v>
      </c>
      <c r="H4302" t="s">
        <v>141</v>
      </c>
      <c r="I4302" t="s">
        <v>13</v>
      </c>
      <c r="J4302" t="b">
        <f t="shared" si="67"/>
        <v>0</v>
      </c>
      <c r="N4302">
        <v>397801</v>
      </c>
      <c r="V4302">
        <v>120</v>
      </c>
    </row>
    <row r="4303" spans="1:22" x14ac:dyDescent="0.25">
      <c r="A4303">
        <v>397614</v>
      </c>
      <c r="B4303">
        <v>37402</v>
      </c>
      <c r="C4303" t="s">
        <v>1325</v>
      </c>
      <c r="D4303" t="s">
        <v>10</v>
      </c>
      <c r="E4303">
        <v>2</v>
      </c>
      <c r="F4303" t="s">
        <v>31</v>
      </c>
      <c r="G4303">
        <v>1</v>
      </c>
      <c r="H4303" t="s">
        <v>141</v>
      </c>
      <c r="I4303" t="s">
        <v>13</v>
      </c>
      <c r="J4303" t="b">
        <f t="shared" si="67"/>
        <v>0</v>
      </c>
      <c r="N4303">
        <v>397802</v>
      </c>
      <c r="V4303">
        <v>120</v>
      </c>
    </row>
    <row r="4304" spans="1:22" x14ac:dyDescent="0.25">
      <c r="A4304">
        <v>397615</v>
      </c>
      <c r="B4304">
        <v>50030</v>
      </c>
      <c r="C4304" t="s">
        <v>971</v>
      </c>
      <c r="D4304" t="s">
        <v>10</v>
      </c>
      <c r="E4304">
        <v>26</v>
      </c>
      <c r="F4304" t="s">
        <v>31</v>
      </c>
      <c r="G4304">
        <v>1</v>
      </c>
      <c r="H4304" t="s">
        <v>206</v>
      </c>
      <c r="I4304" t="s">
        <v>13</v>
      </c>
      <c r="J4304" t="b">
        <f t="shared" si="67"/>
        <v>0</v>
      </c>
      <c r="N4304">
        <v>397803</v>
      </c>
      <c r="V4304">
        <v>120</v>
      </c>
    </row>
    <row r="4305" spans="1:22" x14ac:dyDescent="0.25">
      <c r="A4305">
        <v>397616</v>
      </c>
      <c r="B4305">
        <v>75775</v>
      </c>
      <c r="C4305" t="s">
        <v>1050</v>
      </c>
      <c r="D4305" t="s">
        <v>10</v>
      </c>
      <c r="E4305">
        <v>7</v>
      </c>
      <c r="F4305" t="s">
        <v>31</v>
      </c>
      <c r="G4305">
        <v>1</v>
      </c>
      <c r="H4305" t="s">
        <v>12</v>
      </c>
      <c r="I4305" t="s">
        <v>13</v>
      </c>
      <c r="J4305" t="b">
        <f t="shared" si="67"/>
        <v>0</v>
      </c>
      <c r="N4305">
        <v>397804</v>
      </c>
      <c r="V4305">
        <v>120</v>
      </c>
    </row>
    <row r="4306" spans="1:22" x14ac:dyDescent="0.25">
      <c r="A4306">
        <v>397617</v>
      </c>
      <c r="B4306">
        <v>35563</v>
      </c>
      <c r="C4306" t="s">
        <v>1326</v>
      </c>
      <c r="D4306" t="s">
        <v>10</v>
      </c>
      <c r="E4306">
        <v>62</v>
      </c>
      <c r="F4306" t="s">
        <v>31</v>
      </c>
      <c r="G4306">
        <v>1</v>
      </c>
      <c r="H4306" t="s">
        <v>22</v>
      </c>
      <c r="I4306" t="s">
        <v>13</v>
      </c>
      <c r="J4306" t="b">
        <f t="shared" si="67"/>
        <v>0</v>
      </c>
      <c r="N4306">
        <v>397805</v>
      </c>
      <c r="V4306">
        <v>120</v>
      </c>
    </row>
    <row r="4307" spans="1:22" x14ac:dyDescent="0.25">
      <c r="A4307">
        <v>397618</v>
      </c>
      <c r="B4307">
        <v>37304</v>
      </c>
      <c r="C4307" t="s">
        <v>1323</v>
      </c>
      <c r="D4307" t="s">
        <v>10</v>
      </c>
      <c r="E4307">
        <v>6</v>
      </c>
      <c r="F4307" t="s">
        <v>31</v>
      </c>
      <c r="G4307">
        <v>1</v>
      </c>
      <c r="H4307" t="s">
        <v>141</v>
      </c>
      <c r="I4307" t="s">
        <v>13</v>
      </c>
      <c r="J4307" t="b">
        <f t="shared" si="67"/>
        <v>0</v>
      </c>
      <c r="N4307">
        <v>397806</v>
      </c>
      <c r="V4307">
        <v>120</v>
      </c>
    </row>
    <row r="4308" spans="1:22" x14ac:dyDescent="0.25">
      <c r="A4308">
        <v>397619</v>
      </c>
      <c r="B4308">
        <v>15700</v>
      </c>
      <c r="C4308" t="s">
        <v>1192</v>
      </c>
      <c r="D4308" t="s">
        <v>10</v>
      </c>
      <c r="E4308">
        <v>6</v>
      </c>
      <c r="F4308" t="s">
        <v>11</v>
      </c>
      <c r="G4308">
        <v>1</v>
      </c>
      <c r="H4308" t="s">
        <v>20</v>
      </c>
      <c r="I4308" t="s">
        <v>685</v>
      </c>
      <c r="J4308" t="b">
        <f t="shared" si="67"/>
        <v>0</v>
      </c>
      <c r="N4308">
        <v>397807</v>
      </c>
      <c r="V4308">
        <v>120</v>
      </c>
    </row>
    <row r="4309" spans="1:22" x14ac:dyDescent="0.25">
      <c r="A4309">
        <v>397620</v>
      </c>
      <c r="B4309">
        <v>15700</v>
      </c>
      <c r="C4309" t="s">
        <v>1192</v>
      </c>
      <c r="D4309" t="s">
        <v>10</v>
      </c>
      <c r="E4309">
        <v>6</v>
      </c>
      <c r="F4309" t="s">
        <v>11</v>
      </c>
      <c r="G4309">
        <v>1</v>
      </c>
      <c r="H4309" t="s">
        <v>20</v>
      </c>
      <c r="I4309" t="s">
        <v>685</v>
      </c>
      <c r="J4309" t="b">
        <f t="shared" si="67"/>
        <v>0</v>
      </c>
      <c r="N4309">
        <v>397808</v>
      </c>
      <c r="V4309">
        <v>120</v>
      </c>
    </row>
    <row r="4310" spans="1:22" x14ac:dyDescent="0.25">
      <c r="A4310">
        <v>397621</v>
      </c>
      <c r="B4310">
        <v>15860</v>
      </c>
      <c r="C4310" t="s">
        <v>1327</v>
      </c>
      <c r="D4310" t="s">
        <v>10</v>
      </c>
      <c r="E4310">
        <v>1</v>
      </c>
      <c r="F4310" t="s">
        <v>11</v>
      </c>
      <c r="G4310">
        <v>1</v>
      </c>
      <c r="H4310" t="s">
        <v>204</v>
      </c>
      <c r="I4310" t="s">
        <v>685</v>
      </c>
      <c r="J4310" t="b">
        <f t="shared" si="67"/>
        <v>0</v>
      </c>
      <c r="N4310">
        <v>397809</v>
      </c>
      <c r="V4310">
        <v>120</v>
      </c>
    </row>
    <row r="4311" spans="1:22" x14ac:dyDescent="0.25">
      <c r="A4311">
        <v>397622</v>
      </c>
      <c r="B4311">
        <v>2225</v>
      </c>
      <c r="C4311" t="s">
        <v>425</v>
      </c>
      <c r="D4311" t="s">
        <v>10</v>
      </c>
      <c r="E4311">
        <v>1</v>
      </c>
      <c r="F4311" t="s">
        <v>11</v>
      </c>
      <c r="G4311">
        <v>1</v>
      </c>
      <c r="H4311" t="s">
        <v>426</v>
      </c>
      <c r="I4311" t="s">
        <v>685</v>
      </c>
      <c r="J4311" t="b">
        <f t="shared" si="67"/>
        <v>0</v>
      </c>
      <c r="N4311">
        <v>397810</v>
      </c>
      <c r="V4311">
        <v>120</v>
      </c>
    </row>
    <row r="4312" spans="1:22" x14ac:dyDescent="0.25">
      <c r="A4312">
        <v>397623</v>
      </c>
      <c r="B4312">
        <v>2240</v>
      </c>
      <c r="C4312" t="s">
        <v>1057</v>
      </c>
      <c r="D4312" t="s">
        <v>10</v>
      </c>
      <c r="E4312">
        <v>5</v>
      </c>
      <c r="F4312" t="s">
        <v>11</v>
      </c>
      <c r="G4312">
        <v>1</v>
      </c>
      <c r="H4312" t="s">
        <v>474</v>
      </c>
      <c r="I4312" t="s">
        <v>685</v>
      </c>
      <c r="J4312" t="b">
        <f t="shared" si="67"/>
        <v>0</v>
      </c>
      <c r="N4312">
        <v>397811</v>
      </c>
      <c r="V4312">
        <v>120</v>
      </c>
    </row>
    <row r="4313" spans="1:22" x14ac:dyDescent="0.25">
      <c r="A4313">
        <v>397624</v>
      </c>
      <c r="B4313">
        <v>2245</v>
      </c>
      <c r="C4313" t="s">
        <v>1184</v>
      </c>
      <c r="D4313" t="s">
        <v>10</v>
      </c>
      <c r="E4313">
        <v>2</v>
      </c>
      <c r="F4313" t="s">
        <v>11</v>
      </c>
      <c r="G4313">
        <v>1</v>
      </c>
      <c r="H4313" t="s">
        <v>426</v>
      </c>
      <c r="I4313" t="s">
        <v>685</v>
      </c>
      <c r="J4313" t="b">
        <f t="shared" si="67"/>
        <v>0</v>
      </c>
      <c r="N4313">
        <v>397812</v>
      </c>
      <c r="V4313">
        <v>120</v>
      </c>
    </row>
    <row r="4314" spans="1:22" x14ac:dyDescent="0.25">
      <c r="A4314">
        <v>397625</v>
      </c>
      <c r="B4314">
        <v>2245</v>
      </c>
      <c r="C4314" t="s">
        <v>1184</v>
      </c>
      <c r="D4314" t="s">
        <v>10</v>
      </c>
      <c r="E4314">
        <v>8</v>
      </c>
      <c r="F4314" t="s">
        <v>11</v>
      </c>
      <c r="G4314">
        <v>1</v>
      </c>
      <c r="H4314" t="s">
        <v>426</v>
      </c>
      <c r="I4314" t="s">
        <v>685</v>
      </c>
      <c r="J4314" t="b">
        <f t="shared" si="67"/>
        <v>0</v>
      </c>
      <c r="N4314">
        <v>397813</v>
      </c>
      <c r="V4314">
        <v>120</v>
      </c>
    </row>
    <row r="4315" spans="1:22" x14ac:dyDescent="0.25">
      <c r="A4315">
        <v>397626</v>
      </c>
      <c r="B4315">
        <v>2260</v>
      </c>
      <c r="C4315" t="s">
        <v>473</v>
      </c>
      <c r="D4315" t="s">
        <v>10</v>
      </c>
      <c r="E4315">
        <v>7</v>
      </c>
      <c r="F4315" t="s">
        <v>11</v>
      </c>
      <c r="G4315">
        <v>1</v>
      </c>
      <c r="H4315" t="s">
        <v>474</v>
      </c>
      <c r="I4315" t="s">
        <v>685</v>
      </c>
      <c r="J4315" t="b">
        <f t="shared" si="67"/>
        <v>0</v>
      </c>
      <c r="N4315">
        <v>397814</v>
      </c>
      <c r="V4315">
        <v>120</v>
      </c>
    </row>
    <row r="4316" spans="1:22" x14ac:dyDescent="0.25">
      <c r="A4316">
        <v>397627</v>
      </c>
      <c r="B4316">
        <v>2260</v>
      </c>
      <c r="C4316" t="s">
        <v>473</v>
      </c>
      <c r="D4316" t="s">
        <v>10</v>
      </c>
      <c r="E4316">
        <v>2</v>
      </c>
      <c r="F4316" t="s">
        <v>11</v>
      </c>
      <c r="G4316">
        <v>1</v>
      </c>
      <c r="H4316" t="s">
        <v>474</v>
      </c>
      <c r="I4316" t="s">
        <v>685</v>
      </c>
      <c r="J4316" t="b">
        <f t="shared" si="67"/>
        <v>0</v>
      </c>
      <c r="N4316">
        <v>397815</v>
      </c>
      <c r="V4316">
        <v>120</v>
      </c>
    </row>
    <row r="4317" spans="1:22" x14ac:dyDescent="0.25">
      <c r="A4317">
        <v>397628</v>
      </c>
      <c r="B4317">
        <v>2275</v>
      </c>
      <c r="C4317" t="s">
        <v>1328</v>
      </c>
      <c r="D4317" t="s">
        <v>10</v>
      </c>
      <c r="E4317">
        <v>2</v>
      </c>
      <c r="F4317" t="s">
        <v>11</v>
      </c>
      <c r="G4317">
        <v>1</v>
      </c>
      <c r="H4317" t="s">
        <v>474</v>
      </c>
      <c r="I4317" t="s">
        <v>685</v>
      </c>
      <c r="J4317" t="b">
        <f t="shared" si="67"/>
        <v>0</v>
      </c>
      <c r="N4317">
        <v>397816</v>
      </c>
      <c r="V4317">
        <v>121</v>
      </c>
    </row>
    <row r="4318" spans="1:22" x14ac:dyDescent="0.25">
      <c r="A4318">
        <v>397629</v>
      </c>
      <c r="B4318">
        <v>2275</v>
      </c>
      <c r="C4318" t="s">
        <v>1328</v>
      </c>
      <c r="D4318" t="s">
        <v>10</v>
      </c>
      <c r="E4318">
        <v>7</v>
      </c>
      <c r="F4318" t="s">
        <v>11</v>
      </c>
      <c r="G4318">
        <v>1</v>
      </c>
      <c r="H4318" t="s">
        <v>474</v>
      </c>
      <c r="I4318" t="s">
        <v>685</v>
      </c>
      <c r="J4318" t="b">
        <f t="shared" si="67"/>
        <v>0</v>
      </c>
      <c r="N4318">
        <v>397817</v>
      </c>
      <c r="V4318">
        <v>124</v>
      </c>
    </row>
    <row r="4319" spans="1:22" x14ac:dyDescent="0.25">
      <c r="A4319">
        <v>397630</v>
      </c>
      <c r="B4319">
        <v>2280</v>
      </c>
      <c r="C4319" t="s">
        <v>117</v>
      </c>
      <c r="D4319" t="s">
        <v>10</v>
      </c>
      <c r="E4319">
        <v>2</v>
      </c>
      <c r="F4319" t="s">
        <v>11</v>
      </c>
      <c r="G4319">
        <v>1</v>
      </c>
      <c r="H4319" t="s">
        <v>474</v>
      </c>
      <c r="I4319" t="s">
        <v>685</v>
      </c>
      <c r="J4319" t="b">
        <f t="shared" si="67"/>
        <v>0</v>
      </c>
      <c r="N4319">
        <v>397818</v>
      </c>
      <c r="V4319">
        <v>126</v>
      </c>
    </row>
    <row r="4320" spans="1:22" x14ac:dyDescent="0.25">
      <c r="A4320">
        <v>397631</v>
      </c>
      <c r="B4320">
        <v>2305</v>
      </c>
      <c r="C4320" t="s">
        <v>927</v>
      </c>
      <c r="D4320" t="s">
        <v>10</v>
      </c>
      <c r="E4320">
        <v>7</v>
      </c>
      <c r="F4320" t="s">
        <v>11</v>
      </c>
      <c r="G4320">
        <v>1</v>
      </c>
      <c r="H4320" t="s">
        <v>472</v>
      </c>
      <c r="I4320" t="s">
        <v>685</v>
      </c>
      <c r="J4320" t="b">
        <f t="shared" si="67"/>
        <v>0</v>
      </c>
      <c r="N4320">
        <v>397819</v>
      </c>
      <c r="V4320">
        <v>129</v>
      </c>
    </row>
    <row r="4321" spans="1:22" x14ac:dyDescent="0.25">
      <c r="A4321">
        <v>397632</v>
      </c>
      <c r="B4321">
        <v>2305</v>
      </c>
      <c r="C4321" t="s">
        <v>927</v>
      </c>
      <c r="D4321" t="s">
        <v>10</v>
      </c>
      <c r="E4321">
        <v>2</v>
      </c>
      <c r="F4321" t="s">
        <v>11</v>
      </c>
      <c r="G4321">
        <v>1</v>
      </c>
      <c r="H4321" t="s">
        <v>472</v>
      </c>
      <c r="I4321" t="s">
        <v>685</v>
      </c>
      <c r="J4321" t="b">
        <f t="shared" si="67"/>
        <v>0</v>
      </c>
      <c r="N4321">
        <v>397820</v>
      </c>
      <c r="V4321">
        <v>130</v>
      </c>
    </row>
    <row r="4322" spans="1:22" x14ac:dyDescent="0.25">
      <c r="A4322">
        <v>397633</v>
      </c>
      <c r="B4322">
        <v>25035</v>
      </c>
      <c r="C4322" t="s">
        <v>1329</v>
      </c>
      <c r="D4322" t="s">
        <v>10</v>
      </c>
      <c r="E4322">
        <v>12</v>
      </c>
      <c r="F4322" t="s">
        <v>11</v>
      </c>
      <c r="G4322">
        <v>1</v>
      </c>
      <c r="H4322" t="s">
        <v>160</v>
      </c>
      <c r="I4322" t="s">
        <v>685</v>
      </c>
      <c r="J4322" t="b">
        <f t="shared" si="67"/>
        <v>0</v>
      </c>
      <c r="N4322">
        <v>397821</v>
      </c>
      <c r="V4322">
        <v>130</v>
      </c>
    </row>
    <row r="4323" spans="1:22" x14ac:dyDescent="0.25">
      <c r="A4323">
        <v>397634</v>
      </c>
      <c r="B4323">
        <v>25470</v>
      </c>
      <c r="C4323" t="s">
        <v>104</v>
      </c>
      <c r="D4323" t="s">
        <v>10</v>
      </c>
      <c r="E4323">
        <v>1</v>
      </c>
      <c r="F4323" t="s">
        <v>11</v>
      </c>
      <c r="G4323">
        <v>1</v>
      </c>
      <c r="H4323" t="s">
        <v>160</v>
      </c>
      <c r="I4323" t="s">
        <v>685</v>
      </c>
      <c r="J4323" t="b">
        <f t="shared" si="67"/>
        <v>0</v>
      </c>
      <c r="N4323">
        <v>397822</v>
      </c>
      <c r="V4323">
        <v>130</v>
      </c>
    </row>
    <row r="4324" spans="1:22" x14ac:dyDescent="0.25">
      <c r="A4324">
        <v>397635</v>
      </c>
      <c r="B4324">
        <v>3105</v>
      </c>
      <c r="C4324" t="s">
        <v>1330</v>
      </c>
      <c r="D4324" t="s">
        <v>10</v>
      </c>
      <c r="E4324">
        <v>2</v>
      </c>
      <c r="F4324" t="s">
        <v>11</v>
      </c>
      <c r="G4324">
        <v>1</v>
      </c>
      <c r="H4324" t="s">
        <v>180</v>
      </c>
      <c r="I4324" t="s">
        <v>685</v>
      </c>
      <c r="J4324" t="b">
        <f t="shared" si="67"/>
        <v>0</v>
      </c>
      <c r="N4324">
        <v>397823</v>
      </c>
      <c r="V4324">
        <v>132</v>
      </c>
    </row>
    <row r="4325" spans="1:22" x14ac:dyDescent="0.25">
      <c r="A4325">
        <v>397636</v>
      </c>
      <c r="B4325">
        <v>34950</v>
      </c>
      <c r="C4325" t="s">
        <v>1331</v>
      </c>
      <c r="D4325" t="s">
        <v>10</v>
      </c>
      <c r="E4325">
        <v>1</v>
      </c>
      <c r="F4325" t="s">
        <v>11</v>
      </c>
      <c r="G4325">
        <v>1</v>
      </c>
      <c r="H4325" t="s">
        <v>22</v>
      </c>
      <c r="I4325" t="s">
        <v>685</v>
      </c>
      <c r="J4325" t="b">
        <f t="shared" si="67"/>
        <v>0</v>
      </c>
      <c r="N4325">
        <v>397824</v>
      </c>
      <c r="V4325">
        <v>132</v>
      </c>
    </row>
    <row r="4326" spans="1:22" x14ac:dyDescent="0.25">
      <c r="A4326">
        <v>397637</v>
      </c>
      <c r="B4326">
        <v>35005</v>
      </c>
      <c r="C4326" t="s">
        <v>1332</v>
      </c>
      <c r="D4326" t="s">
        <v>10</v>
      </c>
      <c r="E4326">
        <v>10</v>
      </c>
      <c r="F4326" t="s">
        <v>11</v>
      </c>
      <c r="G4326">
        <v>1</v>
      </c>
      <c r="H4326" t="s">
        <v>22</v>
      </c>
      <c r="I4326" t="s">
        <v>685</v>
      </c>
      <c r="J4326" t="b">
        <f t="shared" si="67"/>
        <v>0</v>
      </c>
      <c r="N4326">
        <v>397825</v>
      </c>
      <c r="V4326">
        <v>135</v>
      </c>
    </row>
    <row r="4327" spans="1:22" x14ac:dyDescent="0.25">
      <c r="A4327">
        <v>397638</v>
      </c>
      <c r="B4327">
        <v>35020</v>
      </c>
      <c r="C4327" t="s">
        <v>209</v>
      </c>
      <c r="D4327" t="s">
        <v>10</v>
      </c>
      <c r="E4327">
        <v>10</v>
      </c>
      <c r="F4327" t="s">
        <v>11</v>
      </c>
      <c r="G4327">
        <v>1</v>
      </c>
      <c r="H4327" t="s">
        <v>22</v>
      </c>
      <c r="I4327" t="s">
        <v>685</v>
      </c>
      <c r="J4327" t="b">
        <f t="shared" si="67"/>
        <v>0</v>
      </c>
      <c r="N4327">
        <v>397826</v>
      </c>
      <c r="V4327">
        <v>140</v>
      </c>
    </row>
    <row r="4328" spans="1:22" x14ac:dyDescent="0.25">
      <c r="A4328">
        <v>397639</v>
      </c>
      <c r="B4328">
        <v>35411</v>
      </c>
      <c r="C4328" t="s">
        <v>240</v>
      </c>
      <c r="D4328" t="s">
        <v>10</v>
      </c>
      <c r="E4328">
        <v>6</v>
      </c>
      <c r="F4328" t="s">
        <v>11</v>
      </c>
      <c r="G4328">
        <v>1</v>
      </c>
      <c r="H4328" t="s">
        <v>225</v>
      </c>
      <c r="I4328" t="s">
        <v>685</v>
      </c>
      <c r="J4328" t="b">
        <f t="shared" si="67"/>
        <v>0</v>
      </c>
      <c r="N4328">
        <v>397827</v>
      </c>
      <c r="V4328">
        <v>140</v>
      </c>
    </row>
    <row r="4329" spans="1:22" x14ac:dyDescent="0.25">
      <c r="A4329">
        <v>397640</v>
      </c>
      <c r="B4329">
        <v>35481</v>
      </c>
      <c r="C4329" t="s">
        <v>1322</v>
      </c>
      <c r="D4329" t="s">
        <v>10</v>
      </c>
      <c r="E4329">
        <v>4</v>
      </c>
      <c r="F4329" t="s">
        <v>11</v>
      </c>
      <c r="G4329">
        <v>1</v>
      </c>
      <c r="H4329" t="s">
        <v>22</v>
      </c>
      <c r="I4329" t="s">
        <v>685</v>
      </c>
      <c r="J4329" t="b">
        <f t="shared" si="67"/>
        <v>0</v>
      </c>
      <c r="N4329">
        <v>397828</v>
      </c>
      <c r="V4329">
        <v>140</v>
      </c>
    </row>
    <row r="4330" spans="1:22" x14ac:dyDescent="0.25">
      <c r="A4330">
        <v>397641</v>
      </c>
      <c r="B4330">
        <v>35563</v>
      </c>
      <c r="C4330" t="s">
        <v>1326</v>
      </c>
      <c r="D4330" t="s">
        <v>10</v>
      </c>
      <c r="E4330">
        <v>6</v>
      </c>
      <c r="F4330" t="s">
        <v>11</v>
      </c>
      <c r="G4330">
        <v>1</v>
      </c>
      <c r="H4330" t="s">
        <v>22</v>
      </c>
      <c r="I4330" t="s">
        <v>685</v>
      </c>
      <c r="J4330" t="b">
        <f t="shared" si="67"/>
        <v>0</v>
      </c>
      <c r="N4330">
        <v>397829</v>
      </c>
      <c r="V4330">
        <v>140</v>
      </c>
    </row>
    <row r="4331" spans="1:22" x14ac:dyDescent="0.25">
      <c r="A4331">
        <v>397642</v>
      </c>
      <c r="B4331">
        <v>35563</v>
      </c>
      <c r="C4331" t="s">
        <v>1326</v>
      </c>
      <c r="D4331" t="s">
        <v>10</v>
      </c>
      <c r="E4331">
        <v>3</v>
      </c>
      <c r="F4331" t="s">
        <v>11</v>
      </c>
      <c r="G4331">
        <v>1</v>
      </c>
      <c r="H4331" t="s">
        <v>22</v>
      </c>
      <c r="I4331" t="s">
        <v>685</v>
      </c>
      <c r="J4331" t="b">
        <f t="shared" si="67"/>
        <v>0</v>
      </c>
      <c r="N4331">
        <v>397830</v>
      </c>
      <c r="V4331">
        <v>140</v>
      </c>
    </row>
    <row r="4332" spans="1:22" x14ac:dyDescent="0.25">
      <c r="A4332">
        <v>397643</v>
      </c>
      <c r="B4332">
        <v>35563</v>
      </c>
      <c r="C4332" t="s">
        <v>1326</v>
      </c>
      <c r="D4332" t="s">
        <v>10</v>
      </c>
      <c r="E4332">
        <v>53</v>
      </c>
      <c r="F4332" t="s">
        <v>11</v>
      </c>
      <c r="G4332">
        <v>1</v>
      </c>
      <c r="H4332" t="s">
        <v>22</v>
      </c>
      <c r="I4332" t="s">
        <v>685</v>
      </c>
      <c r="J4332" t="b">
        <f t="shared" si="67"/>
        <v>0</v>
      </c>
      <c r="N4332">
        <v>397831</v>
      </c>
      <c r="V4332">
        <v>140</v>
      </c>
    </row>
    <row r="4333" spans="1:22" x14ac:dyDescent="0.25">
      <c r="A4333">
        <v>397644</v>
      </c>
      <c r="B4333">
        <v>35565</v>
      </c>
      <c r="C4333" t="s">
        <v>1199</v>
      </c>
      <c r="D4333" t="s">
        <v>10</v>
      </c>
      <c r="E4333">
        <v>10</v>
      </c>
      <c r="F4333" t="s">
        <v>11</v>
      </c>
      <c r="G4333">
        <v>1</v>
      </c>
      <c r="H4333" t="s">
        <v>22</v>
      </c>
      <c r="I4333" t="s">
        <v>685</v>
      </c>
      <c r="J4333" t="b">
        <f t="shared" si="67"/>
        <v>0</v>
      </c>
      <c r="N4333">
        <v>397832</v>
      </c>
      <c r="V4333">
        <v>140</v>
      </c>
    </row>
    <row r="4334" spans="1:22" x14ac:dyDescent="0.25">
      <c r="A4334">
        <v>397645</v>
      </c>
      <c r="B4334">
        <v>35566</v>
      </c>
      <c r="C4334" t="s">
        <v>1333</v>
      </c>
      <c r="D4334" t="s">
        <v>10</v>
      </c>
      <c r="E4334">
        <v>10</v>
      </c>
      <c r="F4334" t="s">
        <v>11</v>
      </c>
      <c r="G4334">
        <v>1</v>
      </c>
      <c r="H4334" t="s">
        <v>711</v>
      </c>
      <c r="I4334" t="s">
        <v>685</v>
      </c>
      <c r="J4334" t="b">
        <f t="shared" si="67"/>
        <v>0</v>
      </c>
      <c r="N4334">
        <v>397833</v>
      </c>
      <c r="V4334">
        <v>140</v>
      </c>
    </row>
    <row r="4335" spans="1:22" x14ac:dyDescent="0.25">
      <c r="A4335">
        <v>397646</v>
      </c>
      <c r="B4335">
        <v>35653</v>
      </c>
      <c r="C4335" t="s">
        <v>1334</v>
      </c>
      <c r="D4335" t="s">
        <v>10</v>
      </c>
      <c r="E4335">
        <v>40</v>
      </c>
      <c r="F4335" t="s">
        <v>11</v>
      </c>
      <c r="G4335">
        <v>1</v>
      </c>
      <c r="H4335" t="s">
        <v>206</v>
      </c>
      <c r="I4335" t="s">
        <v>685</v>
      </c>
      <c r="J4335" t="b">
        <f t="shared" si="67"/>
        <v>0</v>
      </c>
      <c r="N4335">
        <v>397834</v>
      </c>
      <c r="V4335">
        <v>140</v>
      </c>
    </row>
    <row r="4336" spans="1:22" x14ac:dyDescent="0.25">
      <c r="A4336">
        <v>397647</v>
      </c>
      <c r="B4336">
        <v>35808</v>
      </c>
      <c r="C4336" t="s">
        <v>249</v>
      </c>
      <c r="D4336" t="s">
        <v>10</v>
      </c>
      <c r="E4336">
        <v>2</v>
      </c>
      <c r="F4336" t="s">
        <v>11</v>
      </c>
      <c r="G4336">
        <v>1</v>
      </c>
      <c r="H4336" t="s">
        <v>22</v>
      </c>
      <c r="I4336" t="s">
        <v>685</v>
      </c>
      <c r="J4336" t="b">
        <f t="shared" si="67"/>
        <v>0</v>
      </c>
      <c r="N4336">
        <v>397835</v>
      </c>
      <c r="V4336">
        <v>140</v>
      </c>
    </row>
    <row r="4337" spans="1:22" x14ac:dyDescent="0.25">
      <c r="A4337">
        <v>397648</v>
      </c>
      <c r="B4337">
        <v>36315</v>
      </c>
      <c r="C4337" t="s">
        <v>1315</v>
      </c>
      <c r="D4337" t="s">
        <v>10</v>
      </c>
      <c r="E4337">
        <v>1</v>
      </c>
      <c r="F4337" t="s">
        <v>11</v>
      </c>
      <c r="G4337">
        <v>1</v>
      </c>
      <c r="H4337" t="s">
        <v>141</v>
      </c>
      <c r="I4337" t="s">
        <v>685</v>
      </c>
      <c r="J4337" t="b">
        <f t="shared" si="67"/>
        <v>0</v>
      </c>
      <c r="N4337">
        <v>397837</v>
      </c>
      <c r="V4337">
        <v>140</v>
      </c>
    </row>
    <row r="4338" spans="1:22" x14ac:dyDescent="0.25">
      <c r="A4338">
        <v>397649</v>
      </c>
      <c r="B4338">
        <v>36433</v>
      </c>
      <c r="C4338" t="s">
        <v>1335</v>
      </c>
      <c r="D4338" t="s">
        <v>10</v>
      </c>
      <c r="E4338">
        <v>2</v>
      </c>
      <c r="F4338" t="s">
        <v>11</v>
      </c>
      <c r="G4338">
        <v>1</v>
      </c>
      <c r="H4338" t="s">
        <v>206</v>
      </c>
      <c r="I4338" t="s">
        <v>685</v>
      </c>
      <c r="J4338" t="b">
        <f t="shared" si="67"/>
        <v>0</v>
      </c>
      <c r="N4338">
        <v>397839</v>
      </c>
      <c r="V4338">
        <v>140</v>
      </c>
    </row>
    <row r="4339" spans="1:22" x14ac:dyDescent="0.25">
      <c r="A4339">
        <v>397650</v>
      </c>
      <c r="B4339">
        <v>36480</v>
      </c>
      <c r="C4339" t="s">
        <v>1336</v>
      </c>
      <c r="D4339" t="s">
        <v>10</v>
      </c>
      <c r="E4339">
        <v>42</v>
      </c>
      <c r="F4339" t="s">
        <v>11</v>
      </c>
      <c r="G4339">
        <v>1</v>
      </c>
      <c r="H4339" t="s">
        <v>141</v>
      </c>
      <c r="I4339" t="s">
        <v>685</v>
      </c>
      <c r="J4339" t="b">
        <f t="shared" si="67"/>
        <v>0</v>
      </c>
      <c r="N4339">
        <v>397841</v>
      </c>
      <c r="V4339">
        <v>140</v>
      </c>
    </row>
    <row r="4340" spans="1:22" x14ac:dyDescent="0.25">
      <c r="A4340">
        <v>397651</v>
      </c>
      <c r="B4340">
        <v>36480</v>
      </c>
      <c r="C4340" t="s">
        <v>1336</v>
      </c>
      <c r="D4340" t="s">
        <v>10</v>
      </c>
      <c r="E4340">
        <v>6</v>
      </c>
      <c r="F4340" t="s">
        <v>11</v>
      </c>
      <c r="G4340">
        <v>1</v>
      </c>
      <c r="H4340" t="s">
        <v>141</v>
      </c>
      <c r="I4340" t="s">
        <v>685</v>
      </c>
      <c r="J4340" t="b">
        <f t="shared" si="67"/>
        <v>0</v>
      </c>
      <c r="N4340">
        <v>397844</v>
      </c>
      <c r="V4340">
        <v>140</v>
      </c>
    </row>
    <row r="4341" spans="1:22" x14ac:dyDescent="0.25">
      <c r="A4341">
        <v>397652</v>
      </c>
      <c r="B4341">
        <v>36480</v>
      </c>
      <c r="C4341" t="s">
        <v>1336</v>
      </c>
      <c r="D4341" t="s">
        <v>10</v>
      </c>
      <c r="E4341">
        <v>9</v>
      </c>
      <c r="F4341" t="s">
        <v>11</v>
      </c>
      <c r="G4341">
        <v>1</v>
      </c>
      <c r="H4341" t="s">
        <v>141</v>
      </c>
      <c r="I4341" t="s">
        <v>685</v>
      </c>
      <c r="J4341" t="b">
        <f t="shared" si="67"/>
        <v>0</v>
      </c>
      <c r="N4341">
        <v>397845</v>
      </c>
      <c r="V4341">
        <v>141</v>
      </c>
    </row>
    <row r="4342" spans="1:22" x14ac:dyDescent="0.25">
      <c r="A4342">
        <v>397653</v>
      </c>
      <c r="B4342">
        <v>37303</v>
      </c>
      <c r="C4342" t="s">
        <v>1337</v>
      </c>
      <c r="D4342" t="s">
        <v>10</v>
      </c>
      <c r="E4342">
        <v>7</v>
      </c>
      <c r="F4342" t="s">
        <v>11</v>
      </c>
      <c r="G4342">
        <v>1</v>
      </c>
      <c r="H4342" t="s">
        <v>141</v>
      </c>
      <c r="I4342" t="s">
        <v>685</v>
      </c>
      <c r="J4342" t="b">
        <f t="shared" si="67"/>
        <v>0</v>
      </c>
      <c r="N4342">
        <v>397847</v>
      </c>
      <c r="V4342">
        <v>141</v>
      </c>
    </row>
    <row r="4343" spans="1:22" x14ac:dyDescent="0.25">
      <c r="A4343">
        <v>397654</v>
      </c>
      <c r="B4343">
        <v>37303</v>
      </c>
      <c r="C4343" t="s">
        <v>1337</v>
      </c>
      <c r="D4343" t="s">
        <v>10</v>
      </c>
      <c r="E4343">
        <v>6</v>
      </c>
      <c r="F4343" t="s">
        <v>11</v>
      </c>
      <c r="G4343">
        <v>1</v>
      </c>
      <c r="H4343" t="s">
        <v>141</v>
      </c>
      <c r="I4343" t="s">
        <v>685</v>
      </c>
      <c r="J4343" t="b">
        <f t="shared" si="67"/>
        <v>0</v>
      </c>
      <c r="N4343">
        <v>397853</v>
      </c>
      <c r="V4343">
        <v>141</v>
      </c>
    </row>
    <row r="4344" spans="1:22" x14ac:dyDescent="0.25">
      <c r="A4344">
        <v>397655</v>
      </c>
      <c r="B4344">
        <v>37303</v>
      </c>
      <c r="C4344" t="s">
        <v>1337</v>
      </c>
      <c r="D4344" t="s">
        <v>10</v>
      </c>
      <c r="E4344">
        <v>1</v>
      </c>
      <c r="F4344" t="s">
        <v>11</v>
      </c>
      <c r="G4344">
        <v>1</v>
      </c>
      <c r="H4344" t="s">
        <v>141</v>
      </c>
      <c r="I4344" t="s">
        <v>685</v>
      </c>
      <c r="J4344" t="b">
        <f t="shared" si="67"/>
        <v>0</v>
      </c>
      <c r="N4344">
        <v>397859</v>
      </c>
      <c r="V4344">
        <v>141</v>
      </c>
    </row>
    <row r="4345" spans="1:22" x14ac:dyDescent="0.25">
      <c r="A4345">
        <v>397656</v>
      </c>
      <c r="B4345">
        <v>37304</v>
      </c>
      <c r="C4345" t="s">
        <v>1323</v>
      </c>
      <c r="D4345" t="s">
        <v>10</v>
      </c>
      <c r="E4345">
        <v>2</v>
      </c>
      <c r="F4345" t="s">
        <v>11</v>
      </c>
      <c r="G4345">
        <v>1</v>
      </c>
      <c r="H4345" t="s">
        <v>141</v>
      </c>
      <c r="I4345" t="s">
        <v>685</v>
      </c>
      <c r="J4345" t="b">
        <f t="shared" si="67"/>
        <v>0</v>
      </c>
      <c r="N4345">
        <v>397860</v>
      </c>
      <c r="V4345">
        <v>141</v>
      </c>
    </row>
    <row r="4346" spans="1:22" x14ac:dyDescent="0.25">
      <c r="A4346">
        <v>397657</v>
      </c>
      <c r="B4346">
        <v>37304</v>
      </c>
      <c r="C4346" t="s">
        <v>1323</v>
      </c>
      <c r="D4346" t="s">
        <v>10</v>
      </c>
      <c r="E4346">
        <v>14</v>
      </c>
      <c r="F4346" t="s">
        <v>11</v>
      </c>
      <c r="G4346">
        <v>1</v>
      </c>
      <c r="H4346" t="s">
        <v>141</v>
      </c>
      <c r="I4346" t="s">
        <v>685</v>
      </c>
      <c r="J4346" t="b">
        <f t="shared" si="67"/>
        <v>0</v>
      </c>
      <c r="N4346">
        <v>397861</v>
      </c>
      <c r="V4346">
        <v>141</v>
      </c>
    </row>
    <row r="4347" spans="1:22" x14ac:dyDescent="0.25">
      <c r="A4347">
        <v>397658</v>
      </c>
      <c r="B4347">
        <v>37304</v>
      </c>
      <c r="C4347" t="s">
        <v>1323</v>
      </c>
      <c r="D4347" t="s">
        <v>10</v>
      </c>
      <c r="E4347">
        <v>2</v>
      </c>
      <c r="F4347" t="s">
        <v>11</v>
      </c>
      <c r="G4347">
        <v>1</v>
      </c>
      <c r="H4347" t="s">
        <v>141</v>
      </c>
      <c r="I4347" t="s">
        <v>685</v>
      </c>
      <c r="J4347" t="b">
        <f t="shared" si="67"/>
        <v>0</v>
      </c>
      <c r="N4347">
        <v>397862</v>
      </c>
      <c r="V4347">
        <v>141</v>
      </c>
    </row>
    <row r="4348" spans="1:22" x14ac:dyDescent="0.25">
      <c r="A4348">
        <v>397659</v>
      </c>
      <c r="B4348">
        <v>37304</v>
      </c>
      <c r="C4348" t="s">
        <v>1323</v>
      </c>
      <c r="D4348" t="s">
        <v>10</v>
      </c>
      <c r="E4348">
        <v>8</v>
      </c>
      <c r="F4348" t="s">
        <v>11</v>
      </c>
      <c r="G4348">
        <v>1</v>
      </c>
      <c r="H4348" t="s">
        <v>141</v>
      </c>
      <c r="I4348" t="s">
        <v>685</v>
      </c>
      <c r="J4348" t="b">
        <f t="shared" si="67"/>
        <v>0</v>
      </c>
      <c r="N4348">
        <v>397863</v>
      </c>
      <c r="V4348">
        <v>141</v>
      </c>
    </row>
    <row r="4349" spans="1:22" x14ac:dyDescent="0.25">
      <c r="A4349">
        <v>397660</v>
      </c>
      <c r="B4349">
        <v>37400</v>
      </c>
      <c r="C4349" t="s">
        <v>1324</v>
      </c>
      <c r="D4349" t="s">
        <v>10</v>
      </c>
      <c r="E4349">
        <v>3</v>
      </c>
      <c r="F4349" t="s">
        <v>11</v>
      </c>
      <c r="G4349">
        <v>1</v>
      </c>
      <c r="H4349" t="s">
        <v>141</v>
      </c>
      <c r="I4349" t="s">
        <v>685</v>
      </c>
      <c r="J4349" t="b">
        <f t="shared" si="67"/>
        <v>0</v>
      </c>
      <c r="N4349">
        <v>397868</v>
      </c>
      <c r="V4349">
        <v>141</v>
      </c>
    </row>
    <row r="4350" spans="1:22" x14ac:dyDescent="0.25">
      <c r="A4350">
        <v>397661</v>
      </c>
      <c r="B4350">
        <v>37401</v>
      </c>
      <c r="C4350" t="s">
        <v>1338</v>
      </c>
      <c r="D4350" t="s">
        <v>10</v>
      </c>
      <c r="E4350">
        <v>3</v>
      </c>
      <c r="F4350" t="s">
        <v>11</v>
      </c>
      <c r="G4350">
        <v>1</v>
      </c>
      <c r="H4350" t="s">
        <v>141</v>
      </c>
      <c r="I4350" t="s">
        <v>685</v>
      </c>
      <c r="J4350" t="b">
        <f t="shared" si="67"/>
        <v>0</v>
      </c>
      <c r="N4350">
        <v>397869</v>
      </c>
      <c r="V4350">
        <v>141</v>
      </c>
    </row>
    <row r="4351" spans="1:22" x14ac:dyDescent="0.25">
      <c r="A4351">
        <v>397662</v>
      </c>
      <c r="B4351">
        <v>37402</v>
      </c>
      <c r="C4351" t="s">
        <v>1325</v>
      </c>
      <c r="D4351" t="s">
        <v>10</v>
      </c>
      <c r="E4351">
        <v>2</v>
      </c>
      <c r="F4351" t="s">
        <v>11</v>
      </c>
      <c r="G4351">
        <v>1</v>
      </c>
      <c r="H4351" t="s">
        <v>141</v>
      </c>
      <c r="I4351" t="s">
        <v>685</v>
      </c>
      <c r="J4351" t="b">
        <f t="shared" si="67"/>
        <v>0</v>
      </c>
      <c r="N4351">
        <v>397870</v>
      </c>
      <c r="V4351">
        <v>146</v>
      </c>
    </row>
    <row r="4352" spans="1:22" x14ac:dyDescent="0.25">
      <c r="A4352">
        <v>397663</v>
      </c>
      <c r="B4352">
        <v>37402</v>
      </c>
      <c r="C4352" t="s">
        <v>1325</v>
      </c>
      <c r="D4352" t="s">
        <v>10</v>
      </c>
      <c r="E4352">
        <v>1</v>
      </c>
      <c r="F4352" t="s">
        <v>11</v>
      </c>
      <c r="G4352">
        <v>1</v>
      </c>
      <c r="H4352" t="s">
        <v>141</v>
      </c>
      <c r="I4352" t="s">
        <v>685</v>
      </c>
      <c r="J4352" t="b">
        <f t="shared" si="67"/>
        <v>0</v>
      </c>
      <c r="N4352">
        <v>397871</v>
      </c>
      <c r="V4352">
        <v>147</v>
      </c>
    </row>
    <row r="4353" spans="1:22" x14ac:dyDescent="0.25">
      <c r="A4353">
        <v>397664</v>
      </c>
      <c r="B4353">
        <v>40012</v>
      </c>
      <c r="C4353" t="s">
        <v>921</v>
      </c>
      <c r="D4353" t="s">
        <v>10</v>
      </c>
      <c r="E4353">
        <v>0</v>
      </c>
      <c r="F4353" t="s">
        <v>11</v>
      </c>
      <c r="G4353">
        <v>1</v>
      </c>
      <c r="H4353" t="s">
        <v>225</v>
      </c>
      <c r="I4353" t="s">
        <v>685</v>
      </c>
      <c r="J4353" t="b">
        <f t="shared" si="67"/>
        <v>0</v>
      </c>
      <c r="N4353">
        <v>397872</v>
      </c>
      <c r="V4353">
        <v>150</v>
      </c>
    </row>
    <row r="4354" spans="1:22" x14ac:dyDescent="0.25">
      <c r="A4354">
        <v>397665</v>
      </c>
      <c r="B4354">
        <v>50014</v>
      </c>
      <c r="C4354" t="s">
        <v>1339</v>
      </c>
      <c r="D4354" t="s">
        <v>10</v>
      </c>
      <c r="E4354">
        <v>121</v>
      </c>
      <c r="F4354" t="s">
        <v>11</v>
      </c>
      <c r="G4354">
        <v>1</v>
      </c>
      <c r="H4354" t="s">
        <v>726</v>
      </c>
      <c r="I4354" t="s">
        <v>685</v>
      </c>
      <c r="J4354" t="b">
        <f t="shared" si="67"/>
        <v>0</v>
      </c>
      <c r="N4354">
        <v>397873</v>
      </c>
      <c r="V4354">
        <v>150</v>
      </c>
    </row>
    <row r="4355" spans="1:22" x14ac:dyDescent="0.25">
      <c r="A4355">
        <v>397666</v>
      </c>
      <c r="B4355">
        <v>50020</v>
      </c>
      <c r="C4355" t="s">
        <v>1340</v>
      </c>
      <c r="D4355" t="s">
        <v>10</v>
      </c>
      <c r="E4355">
        <v>19</v>
      </c>
      <c r="F4355" t="s">
        <v>11</v>
      </c>
      <c r="G4355">
        <v>1</v>
      </c>
      <c r="H4355" t="s">
        <v>206</v>
      </c>
      <c r="I4355" t="s">
        <v>685</v>
      </c>
      <c r="J4355" t="b">
        <f t="shared" si="67"/>
        <v>0</v>
      </c>
      <c r="N4355">
        <v>397874</v>
      </c>
      <c r="V4355">
        <v>150</v>
      </c>
    </row>
    <row r="4356" spans="1:22" x14ac:dyDescent="0.25">
      <c r="A4356">
        <v>397667</v>
      </c>
      <c r="B4356">
        <v>50030</v>
      </c>
      <c r="C4356" t="s">
        <v>971</v>
      </c>
      <c r="D4356" t="s">
        <v>10</v>
      </c>
      <c r="E4356">
        <v>24</v>
      </c>
      <c r="F4356" t="s">
        <v>11</v>
      </c>
      <c r="G4356">
        <v>1</v>
      </c>
      <c r="H4356" t="s">
        <v>206</v>
      </c>
      <c r="I4356" t="s">
        <v>685</v>
      </c>
      <c r="J4356" t="b">
        <f t="shared" si="67"/>
        <v>0</v>
      </c>
      <c r="N4356">
        <v>397875</v>
      </c>
      <c r="V4356">
        <v>150</v>
      </c>
    </row>
    <row r="4357" spans="1:22" x14ac:dyDescent="0.25">
      <c r="A4357">
        <v>397668</v>
      </c>
      <c r="B4357">
        <v>50030</v>
      </c>
      <c r="C4357" t="s">
        <v>971</v>
      </c>
      <c r="D4357" t="s">
        <v>10</v>
      </c>
      <c r="E4357">
        <v>2</v>
      </c>
      <c r="F4357" t="s">
        <v>11</v>
      </c>
      <c r="G4357">
        <v>1</v>
      </c>
      <c r="H4357" t="s">
        <v>206</v>
      </c>
      <c r="I4357" t="s">
        <v>685</v>
      </c>
      <c r="J4357" t="b">
        <f t="shared" si="67"/>
        <v>0</v>
      </c>
      <c r="N4357">
        <v>397876</v>
      </c>
      <c r="V4357">
        <v>150</v>
      </c>
    </row>
    <row r="4358" spans="1:22" x14ac:dyDescent="0.25">
      <c r="A4358">
        <v>397669</v>
      </c>
      <c r="B4358">
        <v>50243</v>
      </c>
      <c r="C4358" t="s">
        <v>1341</v>
      </c>
      <c r="D4358" t="s">
        <v>10</v>
      </c>
      <c r="E4358">
        <v>20</v>
      </c>
      <c r="F4358" t="s">
        <v>11</v>
      </c>
      <c r="G4358">
        <v>1</v>
      </c>
      <c r="H4358" t="s">
        <v>206</v>
      </c>
      <c r="I4358" t="s">
        <v>685</v>
      </c>
      <c r="J4358" t="b">
        <f t="shared" si="67"/>
        <v>0</v>
      </c>
      <c r="N4358">
        <v>397877</v>
      </c>
      <c r="V4358">
        <v>150</v>
      </c>
    </row>
    <row r="4359" spans="1:22" x14ac:dyDescent="0.25">
      <c r="A4359">
        <v>397670</v>
      </c>
      <c r="B4359">
        <v>50394</v>
      </c>
      <c r="C4359" t="s">
        <v>176</v>
      </c>
      <c r="D4359" t="s">
        <v>10</v>
      </c>
      <c r="E4359">
        <v>2</v>
      </c>
      <c r="F4359" t="s">
        <v>11</v>
      </c>
      <c r="G4359">
        <v>1</v>
      </c>
      <c r="H4359" t="s">
        <v>141</v>
      </c>
      <c r="I4359" t="s">
        <v>685</v>
      </c>
      <c r="J4359" t="b">
        <f t="shared" si="67"/>
        <v>0</v>
      </c>
      <c r="N4359">
        <v>397880</v>
      </c>
      <c r="V4359">
        <v>150</v>
      </c>
    </row>
    <row r="4360" spans="1:22" x14ac:dyDescent="0.25">
      <c r="A4360">
        <v>397671</v>
      </c>
      <c r="B4360">
        <v>50903</v>
      </c>
      <c r="C4360" t="s">
        <v>1342</v>
      </c>
      <c r="D4360" t="s">
        <v>10</v>
      </c>
      <c r="E4360">
        <v>12</v>
      </c>
      <c r="F4360" t="s">
        <v>11</v>
      </c>
      <c r="G4360">
        <v>1</v>
      </c>
      <c r="H4360" t="s">
        <v>1343</v>
      </c>
      <c r="I4360" t="s">
        <v>685</v>
      </c>
      <c r="J4360" t="b">
        <f t="shared" si="67"/>
        <v>0</v>
      </c>
      <c r="N4360">
        <v>397881</v>
      </c>
      <c r="V4360">
        <v>150</v>
      </c>
    </row>
    <row r="4361" spans="1:22" x14ac:dyDescent="0.25">
      <c r="A4361">
        <v>397672</v>
      </c>
      <c r="B4361">
        <v>51507</v>
      </c>
      <c r="C4361" t="s">
        <v>1344</v>
      </c>
      <c r="D4361" t="s">
        <v>10</v>
      </c>
      <c r="E4361">
        <v>3</v>
      </c>
      <c r="F4361" t="s">
        <v>11</v>
      </c>
      <c r="G4361">
        <v>1</v>
      </c>
      <c r="H4361" t="s">
        <v>726</v>
      </c>
      <c r="I4361" t="s">
        <v>685</v>
      </c>
      <c r="J4361" t="b">
        <f t="shared" si="67"/>
        <v>0</v>
      </c>
      <c r="N4361">
        <v>397882</v>
      </c>
      <c r="V4361">
        <v>150</v>
      </c>
    </row>
    <row r="4362" spans="1:22" x14ac:dyDescent="0.25">
      <c r="A4362">
        <v>397673</v>
      </c>
      <c r="B4362">
        <v>51507</v>
      </c>
      <c r="C4362" t="s">
        <v>1344</v>
      </c>
      <c r="D4362" t="s">
        <v>10</v>
      </c>
      <c r="E4362">
        <v>1</v>
      </c>
      <c r="F4362" t="s">
        <v>11</v>
      </c>
      <c r="G4362">
        <v>1</v>
      </c>
      <c r="H4362" t="s">
        <v>726</v>
      </c>
      <c r="I4362" t="s">
        <v>685</v>
      </c>
      <c r="J4362" t="b">
        <f t="shared" si="67"/>
        <v>0</v>
      </c>
      <c r="N4362">
        <v>397883</v>
      </c>
      <c r="V4362">
        <v>150</v>
      </c>
    </row>
    <row r="4363" spans="1:22" x14ac:dyDescent="0.25">
      <c r="A4363">
        <v>397674</v>
      </c>
      <c r="B4363">
        <v>51641</v>
      </c>
      <c r="C4363" t="s">
        <v>1345</v>
      </c>
      <c r="D4363" t="s">
        <v>10</v>
      </c>
      <c r="E4363">
        <v>2</v>
      </c>
      <c r="F4363" t="s">
        <v>11</v>
      </c>
      <c r="G4363">
        <v>1</v>
      </c>
      <c r="H4363" t="s">
        <v>1346</v>
      </c>
      <c r="I4363" t="s">
        <v>685</v>
      </c>
      <c r="J4363" t="b">
        <f t="shared" si="67"/>
        <v>0</v>
      </c>
      <c r="N4363">
        <v>397884</v>
      </c>
      <c r="V4363">
        <v>150</v>
      </c>
    </row>
    <row r="4364" spans="1:22" x14ac:dyDescent="0.25">
      <c r="A4364">
        <v>397675</v>
      </c>
      <c r="B4364">
        <v>51802</v>
      </c>
      <c r="C4364" t="s">
        <v>1347</v>
      </c>
      <c r="D4364" t="s">
        <v>10</v>
      </c>
      <c r="E4364">
        <v>16</v>
      </c>
      <c r="F4364" t="s">
        <v>11</v>
      </c>
      <c r="G4364">
        <v>1</v>
      </c>
      <c r="H4364" t="s">
        <v>726</v>
      </c>
      <c r="I4364" t="s">
        <v>685</v>
      </c>
      <c r="J4364" t="b">
        <f t="shared" ref="J4364:J4427" si="68">A4364=A4363</f>
        <v>0</v>
      </c>
      <c r="N4364">
        <v>397885</v>
      </c>
      <c r="V4364">
        <v>150</v>
      </c>
    </row>
    <row r="4365" spans="1:22" x14ac:dyDescent="0.25">
      <c r="A4365">
        <v>397676</v>
      </c>
      <c r="B4365">
        <v>51803</v>
      </c>
      <c r="C4365" t="s">
        <v>1348</v>
      </c>
      <c r="D4365" t="s">
        <v>10</v>
      </c>
      <c r="E4365">
        <v>9</v>
      </c>
      <c r="F4365" t="s">
        <v>11</v>
      </c>
      <c r="G4365">
        <v>1</v>
      </c>
      <c r="H4365" t="s">
        <v>726</v>
      </c>
      <c r="I4365" t="s">
        <v>685</v>
      </c>
      <c r="J4365" t="b">
        <f t="shared" si="68"/>
        <v>0</v>
      </c>
      <c r="N4365">
        <v>397897</v>
      </c>
      <c r="V4365">
        <v>150</v>
      </c>
    </row>
    <row r="4366" spans="1:22" x14ac:dyDescent="0.25">
      <c r="A4366">
        <v>397677</v>
      </c>
      <c r="B4366">
        <v>51803</v>
      </c>
      <c r="C4366" t="s">
        <v>1348</v>
      </c>
      <c r="D4366" t="s">
        <v>10</v>
      </c>
      <c r="E4366">
        <v>2</v>
      </c>
      <c r="F4366" t="s">
        <v>11</v>
      </c>
      <c r="G4366">
        <v>1</v>
      </c>
      <c r="H4366" t="s">
        <v>726</v>
      </c>
      <c r="I4366" t="s">
        <v>685</v>
      </c>
      <c r="J4366" t="b">
        <f t="shared" si="68"/>
        <v>0</v>
      </c>
      <c r="N4366">
        <v>397898</v>
      </c>
      <c r="V4366">
        <v>150</v>
      </c>
    </row>
    <row r="4367" spans="1:22" x14ac:dyDescent="0.25">
      <c r="A4367">
        <v>397678</v>
      </c>
      <c r="B4367">
        <v>51805</v>
      </c>
      <c r="C4367" t="s">
        <v>1349</v>
      </c>
      <c r="D4367" t="s">
        <v>10</v>
      </c>
      <c r="E4367">
        <v>10</v>
      </c>
      <c r="F4367" t="s">
        <v>11</v>
      </c>
      <c r="G4367">
        <v>1</v>
      </c>
      <c r="H4367" t="s">
        <v>726</v>
      </c>
      <c r="I4367" t="s">
        <v>685</v>
      </c>
      <c r="J4367" t="b">
        <f t="shared" si="68"/>
        <v>0</v>
      </c>
      <c r="N4367">
        <v>397899</v>
      </c>
      <c r="V4367">
        <v>150</v>
      </c>
    </row>
    <row r="4368" spans="1:22" x14ac:dyDescent="0.25">
      <c r="A4368">
        <v>397679</v>
      </c>
      <c r="B4368">
        <v>51806</v>
      </c>
      <c r="C4368" t="s">
        <v>1350</v>
      </c>
      <c r="D4368" t="s">
        <v>10</v>
      </c>
      <c r="E4368">
        <v>19</v>
      </c>
      <c r="F4368" t="s">
        <v>11</v>
      </c>
      <c r="G4368">
        <v>1</v>
      </c>
      <c r="H4368" t="s">
        <v>726</v>
      </c>
      <c r="I4368" t="s">
        <v>685</v>
      </c>
      <c r="J4368" t="b">
        <f t="shared" si="68"/>
        <v>0</v>
      </c>
      <c r="N4368">
        <v>397900</v>
      </c>
      <c r="V4368">
        <v>150</v>
      </c>
    </row>
    <row r="4369" spans="1:22" x14ac:dyDescent="0.25">
      <c r="A4369">
        <v>397680</v>
      </c>
      <c r="B4369">
        <v>51806</v>
      </c>
      <c r="C4369" t="s">
        <v>1350</v>
      </c>
      <c r="D4369" t="s">
        <v>10</v>
      </c>
      <c r="E4369">
        <v>2</v>
      </c>
      <c r="F4369" t="s">
        <v>11</v>
      </c>
      <c r="G4369">
        <v>1</v>
      </c>
      <c r="H4369" t="s">
        <v>726</v>
      </c>
      <c r="I4369" t="s">
        <v>685</v>
      </c>
      <c r="J4369" t="b">
        <f t="shared" si="68"/>
        <v>0</v>
      </c>
      <c r="N4369">
        <v>397901</v>
      </c>
      <c r="V4369">
        <v>150</v>
      </c>
    </row>
    <row r="4370" spans="1:22" x14ac:dyDescent="0.25">
      <c r="A4370">
        <v>397681</v>
      </c>
      <c r="B4370">
        <v>51821</v>
      </c>
      <c r="C4370" t="s">
        <v>1351</v>
      </c>
      <c r="D4370" t="s">
        <v>10</v>
      </c>
      <c r="E4370">
        <v>1</v>
      </c>
      <c r="F4370" t="s">
        <v>11</v>
      </c>
      <c r="G4370">
        <v>1</v>
      </c>
      <c r="I4370" t="s">
        <v>685</v>
      </c>
      <c r="J4370" t="b">
        <f t="shared" si="68"/>
        <v>0</v>
      </c>
      <c r="N4370">
        <v>397902</v>
      </c>
      <c r="V4370">
        <v>150</v>
      </c>
    </row>
    <row r="4371" spans="1:22" x14ac:dyDescent="0.25">
      <c r="A4371">
        <v>397682</v>
      </c>
      <c r="B4371">
        <v>59044</v>
      </c>
      <c r="C4371" t="s">
        <v>1352</v>
      </c>
      <c r="D4371" t="s">
        <v>10</v>
      </c>
      <c r="E4371">
        <v>11</v>
      </c>
      <c r="F4371" t="s">
        <v>11</v>
      </c>
      <c r="G4371">
        <v>1</v>
      </c>
      <c r="H4371" t="s">
        <v>1353</v>
      </c>
      <c r="I4371" t="s">
        <v>685</v>
      </c>
      <c r="J4371" t="b">
        <f t="shared" si="68"/>
        <v>0</v>
      </c>
      <c r="N4371">
        <v>397903</v>
      </c>
      <c r="V4371">
        <v>150</v>
      </c>
    </row>
    <row r="4372" spans="1:22" x14ac:dyDescent="0.25">
      <c r="A4372">
        <v>397683</v>
      </c>
      <c r="B4372">
        <v>59053</v>
      </c>
      <c r="C4372" t="s">
        <v>1354</v>
      </c>
      <c r="D4372" t="s">
        <v>10</v>
      </c>
      <c r="E4372">
        <v>0</v>
      </c>
      <c r="F4372" t="s">
        <v>11</v>
      </c>
      <c r="G4372">
        <v>1</v>
      </c>
      <c r="H4372" t="s">
        <v>1355</v>
      </c>
      <c r="I4372" t="s">
        <v>685</v>
      </c>
      <c r="J4372" t="b">
        <f t="shared" si="68"/>
        <v>0</v>
      </c>
      <c r="N4372">
        <v>397904</v>
      </c>
      <c r="V4372">
        <v>150</v>
      </c>
    </row>
    <row r="4373" spans="1:22" x14ac:dyDescent="0.25">
      <c r="A4373">
        <v>397684</v>
      </c>
      <c r="B4373">
        <v>59053</v>
      </c>
      <c r="C4373" t="s">
        <v>1354</v>
      </c>
      <c r="D4373" t="s">
        <v>10</v>
      </c>
      <c r="E4373">
        <v>0</v>
      </c>
      <c r="F4373" t="s">
        <v>11</v>
      </c>
      <c r="G4373">
        <v>1</v>
      </c>
      <c r="H4373" t="s">
        <v>1355</v>
      </c>
      <c r="I4373" t="s">
        <v>685</v>
      </c>
      <c r="J4373" t="b">
        <f t="shared" si="68"/>
        <v>0</v>
      </c>
      <c r="N4373">
        <v>397905</v>
      </c>
      <c r="V4373">
        <v>150</v>
      </c>
    </row>
    <row r="4374" spans="1:22" x14ac:dyDescent="0.25">
      <c r="A4374">
        <v>397685</v>
      </c>
      <c r="B4374">
        <v>59053</v>
      </c>
      <c r="C4374" t="s">
        <v>1354</v>
      </c>
      <c r="D4374" t="s">
        <v>10</v>
      </c>
      <c r="E4374">
        <v>1</v>
      </c>
      <c r="F4374" t="s">
        <v>11</v>
      </c>
      <c r="G4374">
        <v>1</v>
      </c>
      <c r="H4374" t="s">
        <v>1355</v>
      </c>
      <c r="I4374" t="s">
        <v>685</v>
      </c>
      <c r="J4374" t="b">
        <f t="shared" si="68"/>
        <v>0</v>
      </c>
      <c r="N4374">
        <v>397906</v>
      </c>
      <c r="V4374">
        <v>150</v>
      </c>
    </row>
    <row r="4375" spans="1:22" x14ac:dyDescent="0.25">
      <c r="A4375">
        <v>397686</v>
      </c>
      <c r="B4375">
        <v>59056</v>
      </c>
      <c r="C4375" t="s">
        <v>1356</v>
      </c>
      <c r="D4375" t="s">
        <v>10</v>
      </c>
      <c r="E4375">
        <v>1</v>
      </c>
      <c r="F4375" t="s">
        <v>11</v>
      </c>
      <c r="G4375">
        <v>1</v>
      </c>
      <c r="H4375" t="s">
        <v>1355</v>
      </c>
      <c r="I4375" t="s">
        <v>685</v>
      </c>
      <c r="J4375" t="b">
        <f t="shared" si="68"/>
        <v>0</v>
      </c>
      <c r="N4375">
        <v>397907</v>
      </c>
      <c r="V4375">
        <v>150</v>
      </c>
    </row>
    <row r="4376" spans="1:22" x14ac:dyDescent="0.25">
      <c r="A4376">
        <v>397687</v>
      </c>
      <c r="B4376">
        <v>59065</v>
      </c>
      <c r="C4376" t="s">
        <v>1357</v>
      </c>
      <c r="D4376" t="s">
        <v>10</v>
      </c>
      <c r="E4376">
        <v>1</v>
      </c>
      <c r="F4376" t="s">
        <v>11</v>
      </c>
      <c r="G4376">
        <v>1</v>
      </c>
      <c r="H4376" t="s">
        <v>1353</v>
      </c>
      <c r="I4376" t="s">
        <v>685</v>
      </c>
      <c r="J4376" t="b">
        <f t="shared" si="68"/>
        <v>0</v>
      </c>
      <c r="N4376">
        <v>397909</v>
      </c>
      <c r="V4376">
        <v>150</v>
      </c>
    </row>
    <row r="4377" spans="1:22" x14ac:dyDescent="0.25">
      <c r="A4377">
        <v>397688</v>
      </c>
      <c r="B4377">
        <v>59116</v>
      </c>
      <c r="C4377" t="s">
        <v>1358</v>
      </c>
      <c r="D4377" t="s">
        <v>10</v>
      </c>
      <c r="E4377">
        <v>4</v>
      </c>
      <c r="F4377" t="s">
        <v>11</v>
      </c>
      <c r="G4377">
        <v>1</v>
      </c>
      <c r="H4377" t="s">
        <v>1355</v>
      </c>
      <c r="I4377" t="s">
        <v>685</v>
      </c>
      <c r="J4377" t="b">
        <f t="shared" si="68"/>
        <v>0</v>
      </c>
      <c r="N4377">
        <v>397910</v>
      </c>
      <c r="V4377">
        <v>150</v>
      </c>
    </row>
    <row r="4378" spans="1:22" x14ac:dyDescent="0.25">
      <c r="A4378">
        <v>397689</v>
      </c>
      <c r="B4378">
        <v>59300</v>
      </c>
      <c r="C4378" t="s">
        <v>1359</v>
      </c>
      <c r="D4378" t="s">
        <v>10</v>
      </c>
      <c r="E4378">
        <v>9</v>
      </c>
      <c r="F4378" t="s">
        <v>11</v>
      </c>
      <c r="G4378">
        <v>1</v>
      </c>
      <c r="H4378" t="s">
        <v>726</v>
      </c>
      <c r="I4378" t="s">
        <v>685</v>
      </c>
      <c r="J4378" t="b">
        <f t="shared" si="68"/>
        <v>0</v>
      </c>
      <c r="N4378">
        <v>397911</v>
      </c>
      <c r="V4378">
        <v>150</v>
      </c>
    </row>
    <row r="4379" spans="1:22" x14ac:dyDescent="0.25">
      <c r="A4379">
        <v>397690</v>
      </c>
      <c r="B4379">
        <v>59301</v>
      </c>
      <c r="C4379" t="s">
        <v>1360</v>
      </c>
      <c r="D4379" t="s">
        <v>10</v>
      </c>
      <c r="E4379">
        <v>5</v>
      </c>
      <c r="F4379" t="s">
        <v>11</v>
      </c>
      <c r="G4379">
        <v>1</v>
      </c>
      <c r="H4379" t="s">
        <v>726</v>
      </c>
      <c r="I4379" t="s">
        <v>685</v>
      </c>
      <c r="J4379" t="b">
        <f t="shared" si="68"/>
        <v>0</v>
      </c>
      <c r="N4379">
        <v>397912</v>
      </c>
      <c r="V4379">
        <v>150</v>
      </c>
    </row>
    <row r="4380" spans="1:22" x14ac:dyDescent="0.25">
      <c r="A4380">
        <v>397691</v>
      </c>
      <c r="B4380">
        <v>60042</v>
      </c>
      <c r="C4380" t="s">
        <v>1361</v>
      </c>
      <c r="D4380" t="s">
        <v>10</v>
      </c>
      <c r="E4380">
        <v>3</v>
      </c>
      <c r="F4380" t="s">
        <v>11</v>
      </c>
      <c r="G4380">
        <v>1</v>
      </c>
      <c r="H4380" t="s">
        <v>572</v>
      </c>
      <c r="I4380" t="s">
        <v>685</v>
      </c>
      <c r="J4380" t="b">
        <f t="shared" si="68"/>
        <v>0</v>
      </c>
      <c r="N4380">
        <v>397913</v>
      </c>
      <c r="V4380">
        <v>150</v>
      </c>
    </row>
    <row r="4381" spans="1:22" x14ac:dyDescent="0.25">
      <c r="A4381">
        <v>397692</v>
      </c>
      <c r="B4381">
        <v>60043</v>
      </c>
      <c r="C4381" t="s">
        <v>1362</v>
      </c>
      <c r="D4381" t="s">
        <v>10</v>
      </c>
      <c r="E4381">
        <v>18</v>
      </c>
      <c r="F4381" t="s">
        <v>11</v>
      </c>
      <c r="G4381">
        <v>1</v>
      </c>
      <c r="H4381" t="s">
        <v>572</v>
      </c>
      <c r="I4381" t="s">
        <v>685</v>
      </c>
      <c r="J4381" t="b">
        <f t="shared" si="68"/>
        <v>0</v>
      </c>
      <c r="N4381">
        <v>397915</v>
      </c>
      <c r="V4381">
        <v>150</v>
      </c>
    </row>
    <row r="4382" spans="1:22" x14ac:dyDescent="0.25">
      <c r="A4382">
        <v>397693</v>
      </c>
      <c r="B4382">
        <v>60110</v>
      </c>
      <c r="C4382" t="s">
        <v>571</v>
      </c>
      <c r="D4382" t="s">
        <v>10</v>
      </c>
      <c r="E4382">
        <v>4</v>
      </c>
      <c r="F4382" t="s">
        <v>11</v>
      </c>
      <c r="G4382">
        <v>1</v>
      </c>
      <c r="H4382" t="s">
        <v>572</v>
      </c>
      <c r="I4382" t="s">
        <v>685</v>
      </c>
      <c r="J4382" t="b">
        <f t="shared" si="68"/>
        <v>0</v>
      </c>
      <c r="N4382">
        <v>397916</v>
      </c>
      <c r="V4382">
        <v>150</v>
      </c>
    </row>
    <row r="4383" spans="1:22" x14ac:dyDescent="0.25">
      <c r="A4383">
        <v>397694</v>
      </c>
      <c r="B4383">
        <v>60216</v>
      </c>
      <c r="C4383" t="s">
        <v>1363</v>
      </c>
      <c r="D4383" t="s">
        <v>10</v>
      </c>
      <c r="E4383">
        <v>21</v>
      </c>
      <c r="F4383" t="s">
        <v>11</v>
      </c>
      <c r="G4383">
        <v>1</v>
      </c>
      <c r="H4383" t="s">
        <v>1211</v>
      </c>
      <c r="I4383" t="s">
        <v>685</v>
      </c>
      <c r="J4383" t="b">
        <f t="shared" si="68"/>
        <v>0</v>
      </c>
      <c r="N4383">
        <v>397917</v>
      </c>
      <c r="V4383">
        <v>150</v>
      </c>
    </row>
    <row r="4384" spans="1:22" x14ac:dyDescent="0.25">
      <c r="A4384">
        <v>397695</v>
      </c>
      <c r="B4384">
        <v>60254</v>
      </c>
      <c r="C4384" t="s">
        <v>1364</v>
      </c>
      <c r="D4384" t="s">
        <v>10</v>
      </c>
      <c r="E4384">
        <v>11</v>
      </c>
      <c r="F4384" t="s">
        <v>11</v>
      </c>
      <c r="G4384">
        <v>1</v>
      </c>
      <c r="H4384" t="s">
        <v>1003</v>
      </c>
      <c r="I4384" t="s">
        <v>685</v>
      </c>
      <c r="J4384" t="b">
        <f t="shared" si="68"/>
        <v>0</v>
      </c>
      <c r="N4384">
        <v>397918</v>
      </c>
      <c r="V4384">
        <v>150</v>
      </c>
    </row>
    <row r="4385" spans="1:22" x14ac:dyDescent="0.25">
      <c r="A4385">
        <v>397696</v>
      </c>
      <c r="B4385">
        <v>60260</v>
      </c>
      <c r="C4385" t="s">
        <v>1365</v>
      </c>
      <c r="D4385" t="s">
        <v>10</v>
      </c>
      <c r="E4385">
        <v>20</v>
      </c>
      <c r="F4385" t="s">
        <v>11</v>
      </c>
      <c r="G4385">
        <v>1</v>
      </c>
      <c r="H4385" t="s">
        <v>1003</v>
      </c>
      <c r="I4385" t="s">
        <v>685</v>
      </c>
      <c r="J4385" t="b">
        <f t="shared" si="68"/>
        <v>0</v>
      </c>
      <c r="N4385">
        <v>397919</v>
      </c>
      <c r="V4385">
        <v>150</v>
      </c>
    </row>
    <row r="4386" spans="1:22" x14ac:dyDescent="0.25">
      <c r="A4386">
        <v>397697</v>
      </c>
      <c r="B4386">
        <v>60291</v>
      </c>
      <c r="C4386" t="s">
        <v>1366</v>
      </c>
      <c r="D4386" t="s">
        <v>10</v>
      </c>
      <c r="E4386">
        <v>124</v>
      </c>
      <c r="F4386" t="s">
        <v>11</v>
      </c>
      <c r="G4386">
        <v>1</v>
      </c>
      <c r="H4386" t="s">
        <v>1273</v>
      </c>
      <c r="I4386" t="s">
        <v>685</v>
      </c>
      <c r="J4386" t="b">
        <f t="shared" si="68"/>
        <v>0</v>
      </c>
      <c r="N4386">
        <v>397920</v>
      </c>
      <c r="V4386">
        <v>152</v>
      </c>
    </row>
    <row r="4387" spans="1:22" x14ac:dyDescent="0.25">
      <c r="A4387">
        <v>397698</v>
      </c>
      <c r="B4387">
        <v>60362</v>
      </c>
      <c r="C4387" t="s">
        <v>1367</v>
      </c>
      <c r="D4387" t="s">
        <v>10</v>
      </c>
      <c r="E4387">
        <v>2</v>
      </c>
      <c r="F4387" t="s">
        <v>11</v>
      </c>
      <c r="G4387">
        <v>1</v>
      </c>
      <c r="H4387" t="s">
        <v>1273</v>
      </c>
      <c r="I4387" t="s">
        <v>685</v>
      </c>
      <c r="J4387" t="b">
        <f t="shared" si="68"/>
        <v>0</v>
      </c>
      <c r="N4387">
        <v>397921</v>
      </c>
      <c r="V4387">
        <v>152</v>
      </c>
    </row>
    <row r="4388" spans="1:22" x14ac:dyDescent="0.25">
      <c r="A4388">
        <v>397699</v>
      </c>
      <c r="B4388">
        <v>60372</v>
      </c>
      <c r="C4388" t="s">
        <v>1368</v>
      </c>
      <c r="D4388" t="s">
        <v>10</v>
      </c>
      <c r="E4388">
        <v>90</v>
      </c>
      <c r="F4388" t="s">
        <v>11</v>
      </c>
      <c r="G4388">
        <v>1</v>
      </c>
      <c r="H4388" t="s">
        <v>713</v>
      </c>
      <c r="I4388" t="s">
        <v>685</v>
      </c>
      <c r="J4388" t="b">
        <f t="shared" si="68"/>
        <v>0</v>
      </c>
      <c r="N4388">
        <v>397932</v>
      </c>
      <c r="V4388">
        <v>154</v>
      </c>
    </row>
    <row r="4389" spans="1:22" x14ac:dyDescent="0.25">
      <c r="A4389">
        <v>397700</v>
      </c>
      <c r="B4389" t="s">
        <v>1369</v>
      </c>
      <c r="C4389" t="s">
        <v>1370</v>
      </c>
      <c r="D4389" t="s">
        <v>10</v>
      </c>
      <c r="E4389">
        <v>8</v>
      </c>
      <c r="F4389" t="s">
        <v>11</v>
      </c>
      <c r="G4389">
        <v>1</v>
      </c>
      <c r="H4389" t="s">
        <v>45</v>
      </c>
      <c r="I4389" t="s">
        <v>685</v>
      </c>
      <c r="J4389" t="b">
        <f t="shared" si="68"/>
        <v>0</v>
      </c>
      <c r="N4389">
        <v>397933</v>
      </c>
      <c r="V4389">
        <v>154</v>
      </c>
    </row>
    <row r="4390" spans="1:22" x14ac:dyDescent="0.25">
      <c r="A4390">
        <v>397701</v>
      </c>
      <c r="B4390">
        <v>60736</v>
      </c>
      <c r="C4390" t="s">
        <v>1371</v>
      </c>
      <c r="D4390" t="s">
        <v>10</v>
      </c>
      <c r="E4390">
        <v>6</v>
      </c>
      <c r="F4390" t="s">
        <v>11</v>
      </c>
      <c r="G4390">
        <v>1</v>
      </c>
      <c r="H4390" t="s">
        <v>334</v>
      </c>
      <c r="I4390" t="s">
        <v>685</v>
      </c>
      <c r="J4390" t="b">
        <f t="shared" si="68"/>
        <v>0</v>
      </c>
      <c r="N4390">
        <v>397934</v>
      </c>
      <c r="V4390">
        <v>155</v>
      </c>
    </row>
    <row r="4391" spans="1:22" x14ac:dyDescent="0.25">
      <c r="A4391">
        <v>397702</v>
      </c>
      <c r="B4391">
        <v>62779</v>
      </c>
      <c r="C4391" t="s">
        <v>1372</v>
      </c>
      <c r="D4391" t="s">
        <v>10</v>
      </c>
      <c r="E4391">
        <v>12</v>
      </c>
      <c r="F4391" t="s">
        <v>11</v>
      </c>
      <c r="G4391">
        <v>2</v>
      </c>
      <c r="I4391" t="s">
        <v>685</v>
      </c>
      <c r="J4391" t="b">
        <f t="shared" si="68"/>
        <v>0</v>
      </c>
      <c r="N4391">
        <v>397935</v>
      </c>
      <c r="V4391">
        <v>155</v>
      </c>
    </row>
    <row r="4392" spans="1:22" x14ac:dyDescent="0.25">
      <c r="A4392">
        <v>397703</v>
      </c>
      <c r="B4392">
        <v>62780</v>
      </c>
      <c r="C4392" t="s">
        <v>1373</v>
      </c>
      <c r="D4392" t="s">
        <v>10</v>
      </c>
      <c r="E4392">
        <v>91</v>
      </c>
      <c r="F4392" t="s">
        <v>11</v>
      </c>
      <c r="G4392">
        <v>2</v>
      </c>
      <c r="I4392" t="s">
        <v>685</v>
      </c>
      <c r="J4392" t="b">
        <f t="shared" si="68"/>
        <v>0</v>
      </c>
      <c r="N4392">
        <v>397936</v>
      </c>
      <c r="V4392">
        <v>160</v>
      </c>
    </row>
    <row r="4393" spans="1:22" x14ac:dyDescent="0.25">
      <c r="A4393">
        <v>397704</v>
      </c>
      <c r="B4393">
        <v>62781</v>
      </c>
      <c r="C4393" t="s">
        <v>1374</v>
      </c>
      <c r="D4393" t="s">
        <v>10</v>
      </c>
      <c r="E4393">
        <v>10</v>
      </c>
      <c r="F4393" t="s">
        <v>11</v>
      </c>
      <c r="G4393">
        <v>2</v>
      </c>
      <c r="I4393" t="s">
        <v>685</v>
      </c>
      <c r="J4393" t="b">
        <f t="shared" si="68"/>
        <v>0</v>
      </c>
      <c r="N4393">
        <v>397937</v>
      </c>
      <c r="V4393">
        <v>160</v>
      </c>
    </row>
    <row r="4394" spans="1:22" x14ac:dyDescent="0.25">
      <c r="A4394">
        <v>397705</v>
      </c>
      <c r="B4394">
        <v>62784</v>
      </c>
      <c r="C4394" t="s">
        <v>1375</v>
      </c>
      <c r="D4394" t="s">
        <v>10</v>
      </c>
      <c r="E4394">
        <v>10</v>
      </c>
      <c r="F4394" t="s">
        <v>11</v>
      </c>
      <c r="G4394">
        <v>2</v>
      </c>
      <c r="I4394" t="s">
        <v>685</v>
      </c>
      <c r="J4394" t="b">
        <f t="shared" si="68"/>
        <v>0</v>
      </c>
      <c r="N4394">
        <v>397938</v>
      </c>
      <c r="V4394">
        <v>160</v>
      </c>
    </row>
    <row r="4395" spans="1:22" x14ac:dyDescent="0.25">
      <c r="A4395">
        <v>397706</v>
      </c>
      <c r="B4395">
        <v>62785</v>
      </c>
      <c r="C4395" t="s">
        <v>1376</v>
      </c>
      <c r="D4395" t="s">
        <v>10</v>
      </c>
      <c r="E4395">
        <v>9</v>
      </c>
      <c r="F4395" t="s">
        <v>11</v>
      </c>
      <c r="G4395">
        <v>2</v>
      </c>
      <c r="I4395" t="s">
        <v>685</v>
      </c>
      <c r="J4395" t="b">
        <f t="shared" si="68"/>
        <v>0</v>
      </c>
      <c r="N4395">
        <v>397939</v>
      </c>
      <c r="V4395">
        <v>160</v>
      </c>
    </row>
    <row r="4396" spans="1:22" x14ac:dyDescent="0.25">
      <c r="A4396">
        <v>397707</v>
      </c>
      <c r="B4396">
        <v>62786</v>
      </c>
      <c r="C4396" t="s">
        <v>1377</v>
      </c>
      <c r="D4396" t="s">
        <v>10</v>
      </c>
      <c r="E4396">
        <v>9</v>
      </c>
      <c r="F4396" t="s">
        <v>11</v>
      </c>
      <c r="G4396">
        <v>2</v>
      </c>
      <c r="I4396" t="s">
        <v>685</v>
      </c>
      <c r="J4396" t="b">
        <f t="shared" si="68"/>
        <v>0</v>
      </c>
      <c r="N4396">
        <v>397940</v>
      </c>
      <c r="V4396">
        <v>160</v>
      </c>
    </row>
    <row r="4397" spans="1:22" x14ac:dyDescent="0.25">
      <c r="A4397">
        <v>397708</v>
      </c>
      <c r="B4397">
        <v>62791</v>
      </c>
      <c r="C4397" t="s">
        <v>1378</v>
      </c>
      <c r="D4397" t="s">
        <v>10</v>
      </c>
      <c r="E4397">
        <v>10</v>
      </c>
      <c r="F4397" t="s">
        <v>11</v>
      </c>
      <c r="G4397">
        <v>2</v>
      </c>
      <c r="I4397" t="s">
        <v>685</v>
      </c>
      <c r="J4397" t="b">
        <f t="shared" si="68"/>
        <v>0</v>
      </c>
      <c r="N4397">
        <v>397941</v>
      </c>
      <c r="V4397">
        <v>160</v>
      </c>
    </row>
    <row r="4398" spans="1:22" x14ac:dyDescent="0.25">
      <c r="A4398">
        <v>397709</v>
      </c>
      <c r="B4398">
        <v>63484</v>
      </c>
      <c r="C4398" t="s">
        <v>1379</v>
      </c>
      <c r="D4398" t="s">
        <v>10</v>
      </c>
      <c r="E4398">
        <v>6</v>
      </c>
      <c r="F4398" t="s">
        <v>11</v>
      </c>
      <c r="G4398">
        <v>1</v>
      </c>
      <c r="H4398" t="s">
        <v>1380</v>
      </c>
      <c r="I4398" t="s">
        <v>685</v>
      </c>
      <c r="J4398" t="b">
        <f t="shared" si="68"/>
        <v>0</v>
      </c>
      <c r="N4398">
        <v>397971</v>
      </c>
      <c r="V4398">
        <v>160</v>
      </c>
    </row>
    <row r="4399" spans="1:22" x14ac:dyDescent="0.25">
      <c r="A4399">
        <v>397710</v>
      </c>
      <c r="B4399">
        <v>63484</v>
      </c>
      <c r="C4399" t="s">
        <v>1379</v>
      </c>
      <c r="D4399" t="s">
        <v>10</v>
      </c>
      <c r="E4399">
        <v>4</v>
      </c>
      <c r="F4399" t="s">
        <v>11</v>
      </c>
      <c r="G4399">
        <v>1</v>
      </c>
      <c r="H4399" t="s">
        <v>1380</v>
      </c>
      <c r="I4399" t="s">
        <v>685</v>
      </c>
      <c r="J4399" t="b">
        <f t="shared" si="68"/>
        <v>0</v>
      </c>
      <c r="N4399">
        <v>397972</v>
      </c>
      <c r="V4399">
        <v>160</v>
      </c>
    </row>
    <row r="4400" spans="1:22" x14ac:dyDescent="0.25">
      <c r="A4400">
        <v>397711</v>
      </c>
      <c r="B4400">
        <v>70007</v>
      </c>
      <c r="C4400" t="s">
        <v>1381</v>
      </c>
      <c r="D4400" t="s">
        <v>10</v>
      </c>
      <c r="E4400">
        <v>1</v>
      </c>
      <c r="F4400" t="s">
        <v>11</v>
      </c>
      <c r="G4400">
        <v>1</v>
      </c>
      <c r="H4400" t="s">
        <v>135</v>
      </c>
      <c r="I4400" t="s">
        <v>685</v>
      </c>
      <c r="J4400" t="b">
        <f t="shared" si="68"/>
        <v>0</v>
      </c>
      <c r="N4400">
        <v>397973</v>
      </c>
      <c r="V4400">
        <v>160</v>
      </c>
    </row>
    <row r="4401" spans="1:22" x14ac:dyDescent="0.25">
      <c r="A4401">
        <v>397712</v>
      </c>
      <c r="B4401">
        <v>75775</v>
      </c>
      <c r="C4401" t="s">
        <v>1050</v>
      </c>
      <c r="D4401" t="s">
        <v>10</v>
      </c>
      <c r="E4401">
        <v>7</v>
      </c>
      <c r="F4401" t="s">
        <v>11</v>
      </c>
      <c r="G4401">
        <v>1</v>
      </c>
      <c r="H4401" t="s">
        <v>12</v>
      </c>
      <c r="I4401" t="s">
        <v>685</v>
      </c>
      <c r="J4401" t="b">
        <f t="shared" si="68"/>
        <v>0</v>
      </c>
      <c r="N4401">
        <v>397974</v>
      </c>
      <c r="V4401">
        <v>163</v>
      </c>
    </row>
    <row r="4402" spans="1:22" x14ac:dyDescent="0.25">
      <c r="A4402">
        <v>397713</v>
      </c>
      <c r="B4402">
        <v>81012</v>
      </c>
      <c r="C4402" t="s">
        <v>1382</v>
      </c>
      <c r="D4402" t="s">
        <v>10</v>
      </c>
      <c r="E4402">
        <v>1</v>
      </c>
      <c r="F4402" t="s">
        <v>11</v>
      </c>
      <c r="G4402">
        <v>1</v>
      </c>
      <c r="H4402" t="s">
        <v>1383</v>
      </c>
      <c r="I4402" t="s">
        <v>685</v>
      </c>
      <c r="J4402" t="b">
        <f t="shared" si="68"/>
        <v>0</v>
      </c>
      <c r="N4402">
        <v>397975</v>
      </c>
      <c r="V4402">
        <v>164</v>
      </c>
    </row>
    <row r="4403" spans="1:22" x14ac:dyDescent="0.25">
      <c r="A4403">
        <v>397714</v>
      </c>
      <c r="B4403">
        <v>81012</v>
      </c>
      <c r="C4403" t="s">
        <v>1382</v>
      </c>
      <c r="D4403" t="s">
        <v>10</v>
      </c>
      <c r="E4403">
        <v>1</v>
      </c>
      <c r="F4403" t="s">
        <v>11</v>
      </c>
      <c r="G4403">
        <v>1</v>
      </c>
      <c r="H4403" t="s">
        <v>1383</v>
      </c>
      <c r="I4403" t="s">
        <v>685</v>
      </c>
      <c r="J4403" t="b">
        <f t="shared" si="68"/>
        <v>0</v>
      </c>
      <c r="N4403">
        <v>397976</v>
      </c>
      <c r="V4403">
        <v>164</v>
      </c>
    </row>
    <row r="4404" spans="1:22" x14ac:dyDescent="0.25">
      <c r="A4404">
        <v>397715</v>
      </c>
      <c r="B4404">
        <v>85083</v>
      </c>
      <c r="C4404" t="s">
        <v>1384</v>
      </c>
      <c r="D4404" t="s">
        <v>10</v>
      </c>
      <c r="E4404">
        <v>1</v>
      </c>
      <c r="F4404" t="s">
        <v>11</v>
      </c>
      <c r="G4404">
        <v>1</v>
      </c>
      <c r="H4404" t="s">
        <v>1385</v>
      </c>
      <c r="I4404" t="s">
        <v>685</v>
      </c>
      <c r="J4404" t="b">
        <f t="shared" si="68"/>
        <v>0</v>
      </c>
      <c r="N4404">
        <v>397977</v>
      </c>
      <c r="V4404">
        <v>167</v>
      </c>
    </row>
    <row r="4405" spans="1:22" x14ac:dyDescent="0.25">
      <c r="A4405">
        <v>397716</v>
      </c>
      <c r="B4405">
        <v>85086</v>
      </c>
      <c r="C4405" t="s">
        <v>1386</v>
      </c>
      <c r="D4405" t="s">
        <v>10</v>
      </c>
      <c r="E4405">
        <v>3</v>
      </c>
      <c r="F4405" t="s">
        <v>11</v>
      </c>
      <c r="G4405">
        <v>1</v>
      </c>
      <c r="H4405" t="s">
        <v>1385</v>
      </c>
      <c r="I4405" t="s">
        <v>685</v>
      </c>
      <c r="J4405" t="b">
        <f t="shared" si="68"/>
        <v>0</v>
      </c>
      <c r="N4405">
        <v>397978</v>
      </c>
      <c r="V4405">
        <v>168</v>
      </c>
    </row>
    <row r="4406" spans="1:22" x14ac:dyDescent="0.25">
      <c r="A4406">
        <v>397717</v>
      </c>
      <c r="B4406">
        <v>85516</v>
      </c>
      <c r="C4406" t="s">
        <v>1387</v>
      </c>
      <c r="D4406" t="s">
        <v>10</v>
      </c>
      <c r="E4406">
        <v>6</v>
      </c>
      <c r="F4406" t="s">
        <v>11</v>
      </c>
      <c r="G4406">
        <v>1</v>
      </c>
      <c r="H4406" t="s">
        <v>148</v>
      </c>
      <c r="I4406" t="s">
        <v>685</v>
      </c>
      <c r="J4406" t="b">
        <f t="shared" si="68"/>
        <v>0</v>
      </c>
      <c r="N4406">
        <v>397979</v>
      </c>
      <c r="V4406">
        <v>169</v>
      </c>
    </row>
    <row r="4407" spans="1:22" x14ac:dyDescent="0.25">
      <c r="A4407">
        <v>397718</v>
      </c>
      <c r="B4407">
        <v>86018</v>
      </c>
      <c r="C4407" t="s">
        <v>1388</v>
      </c>
      <c r="D4407" t="s">
        <v>10</v>
      </c>
      <c r="E4407">
        <v>16</v>
      </c>
      <c r="F4407" t="s">
        <v>11</v>
      </c>
      <c r="G4407">
        <v>1</v>
      </c>
      <c r="H4407" t="s">
        <v>1355</v>
      </c>
      <c r="I4407" t="s">
        <v>685</v>
      </c>
      <c r="J4407" t="b">
        <f t="shared" si="68"/>
        <v>0</v>
      </c>
      <c r="N4407">
        <v>397980</v>
      </c>
      <c r="V4407">
        <v>169</v>
      </c>
    </row>
    <row r="4408" spans="1:22" x14ac:dyDescent="0.25">
      <c r="A4408">
        <v>397719</v>
      </c>
      <c r="B4408">
        <v>86036</v>
      </c>
      <c r="C4408" t="s">
        <v>1389</v>
      </c>
      <c r="D4408" t="s">
        <v>10</v>
      </c>
      <c r="E4408">
        <v>38</v>
      </c>
      <c r="F4408" t="s">
        <v>11</v>
      </c>
      <c r="G4408">
        <v>1</v>
      </c>
      <c r="I4408" t="s">
        <v>685</v>
      </c>
      <c r="J4408" t="b">
        <f t="shared" si="68"/>
        <v>0</v>
      </c>
      <c r="N4408">
        <v>397981</v>
      </c>
      <c r="V4408">
        <v>170</v>
      </c>
    </row>
    <row r="4409" spans="1:22" x14ac:dyDescent="0.25">
      <c r="A4409">
        <v>397720</v>
      </c>
      <c r="B4409">
        <v>86037</v>
      </c>
      <c r="C4409" t="s">
        <v>1390</v>
      </c>
      <c r="D4409" t="s">
        <v>10</v>
      </c>
      <c r="E4409">
        <v>36</v>
      </c>
      <c r="F4409" t="s">
        <v>11</v>
      </c>
      <c r="G4409">
        <v>1</v>
      </c>
      <c r="H4409" t="s">
        <v>726</v>
      </c>
      <c r="I4409" t="s">
        <v>685</v>
      </c>
      <c r="J4409" t="b">
        <f t="shared" si="68"/>
        <v>0</v>
      </c>
      <c r="N4409">
        <v>397982</v>
      </c>
      <c r="V4409">
        <v>170</v>
      </c>
    </row>
    <row r="4410" spans="1:22" x14ac:dyDescent="0.25">
      <c r="A4410">
        <v>397721</v>
      </c>
      <c r="B4410">
        <v>86089</v>
      </c>
      <c r="C4410" t="s">
        <v>1391</v>
      </c>
      <c r="D4410" t="s">
        <v>10</v>
      </c>
      <c r="E4410">
        <v>26</v>
      </c>
      <c r="F4410" t="s">
        <v>11</v>
      </c>
      <c r="G4410">
        <v>1</v>
      </c>
      <c r="I4410" t="s">
        <v>685</v>
      </c>
      <c r="J4410" t="b">
        <f t="shared" si="68"/>
        <v>0</v>
      </c>
      <c r="N4410">
        <v>397983</v>
      </c>
      <c r="V4410">
        <v>171</v>
      </c>
    </row>
    <row r="4411" spans="1:22" x14ac:dyDescent="0.25">
      <c r="A4411">
        <v>397722</v>
      </c>
      <c r="B4411">
        <v>86095</v>
      </c>
      <c r="C4411" t="s">
        <v>1392</v>
      </c>
      <c r="D4411" t="s">
        <v>10</v>
      </c>
      <c r="E4411">
        <v>2</v>
      </c>
      <c r="F4411" t="s">
        <v>11</v>
      </c>
      <c r="G4411">
        <v>1</v>
      </c>
      <c r="H4411" t="s">
        <v>726</v>
      </c>
      <c r="I4411" t="s">
        <v>685</v>
      </c>
      <c r="J4411" t="b">
        <f t="shared" si="68"/>
        <v>0</v>
      </c>
      <c r="N4411">
        <v>397984</v>
      </c>
      <c r="V4411">
        <v>176</v>
      </c>
    </row>
    <row r="4412" spans="1:22" x14ac:dyDescent="0.25">
      <c r="A4412">
        <v>397723</v>
      </c>
      <c r="B4412">
        <v>86142</v>
      </c>
      <c r="C4412" t="s">
        <v>1393</v>
      </c>
      <c r="D4412" t="s">
        <v>10</v>
      </c>
      <c r="E4412">
        <v>3</v>
      </c>
      <c r="F4412" t="s">
        <v>11</v>
      </c>
      <c r="G4412">
        <v>1</v>
      </c>
      <c r="I4412" t="s">
        <v>685</v>
      </c>
      <c r="J4412" t="b">
        <f t="shared" si="68"/>
        <v>0</v>
      </c>
      <c r="N4412">
        <v>397985</v>
      </c>
      <c r="V4412">
        <v>176</v>
      </c>
    </row>
    <row r="4413" spans="1:22" x14ac:dyDescent="0.25">
      <c r="A4413">
        <v>397724</v>
      </c>
      <c r="B4413" t="s">
        <v>1394</v>
      </c>
      <c r="C4413" t="s">
        <v>1395</v>
      </c>
      <c r="D4413" t="s">
        <v>10</v>
      </c>
      <c r="E4413">
        <v>1</v>
      </c>
      <c r="F4413" t="s">
        <v>31</v>
      </c>
      <c r="G4413">
        <v>3</v>
      </c>
      <c r="H4413" t="s">
        <v>62</v>
      </c>
      <c r="I4413" t="s">
        <v>13</v>
      </c>
      <c r="J4413" t="b">
        <f t="shared" si="68"/>
        <v>0</v>
      </c>
      <c r="N4413">
        <v>397986</v>
      </c>
      <c r="V4413">
        <v>176</v>
      </c>
    </row>
    <row r="4414" spans="1:22" x14ac:dyDescent="0.25">
      <c r="A4414">
        <v>397725</v>
      </c>
      <c r="B4414">
        <v>35481</v>
      </c>
      <c r="C4414" t="s">
        <v>1322</v>
      </c>
      <c r="D4414" t="s">
        <v>10</v>
      </c>
      <c r="E4414">
        <v>2</v>
      </c>
      <c r="F4414" t="s">
        <v>31</v>
      </c>
      <c r="G4414">
        <v>1</v>
      </c>
      <c r="H4414" t="s">
        <v>22</v>
      </c>
      <c r="I4414" t="s">
        <v>13</v>
      </c>
      <c r="J4414" t="b">
        <f t="shared" si="68"/>
        <v>0</v>
      </c>
      <c r="N4414">
        <v>397987</v>
      </c>
      <c r="V4414">
        <v>178</v>
      </c>
    </row>
    <row r="4415" spans="1:22" x14ac:dyDescent="0.25">
      <c r="A4415">
        <v>397726</v>
      </c>
      <c r="B4415">
        <v>35020</v>
      </c>
      <c r="C4415" t="s">
        <v>209</v>
      </c>
      <c r="D4415" t="s">
        <v>10</v>
      </c>
      <c r="E4415">
        <v>1</v>
      </c>
      <c r="F4415" t="s">
        <v>11</v>
      </c>
      <c r="G4415">
        <v>1</v>
      </c>
      <c r="H4415" t="s">
        <v>22</v>
      </c>
      <c r="I4415" t="s">
        <v>685</v>
      </c>
      <c r="J4415" t="b">
        <f t="shared" si="68"/>
        <v>0</v>
      </c>
      <c r="N4415">
        <v>397988</v>
      </c>
      <c r="V4415">
        <v>180</v>
      </c>
    </row>
    <row r="4416" spans="1:22" x14ac:dyDescent="0.25">
      <c r="A4416">
        <v>397727</v>
      </c>
      <c r="B4416">
        <v>35481</v>
      </c>
      <c r="C4416" t="s">
        <v>1322</v>
      </c>
      <c r="D4416" t="s">
        <v>10</v>
      </c>
      <c r="E4416">
        <v>2</v>
      </c>
      <c r="F4416" t="s">
        <v>11</v>
      </c>
      <c r="G4416">
        <v>1</v>
      </c>
      <c r="H4416" t="s">
        <v>22</v>
      </c>
      <c r="I4416" t="s">
        <v>685</v>
      </c>
      <c r="J4416" t="b">
        <f t="shared" si="68"/>
        <v>0</v>
      </c>
      <c r="N4416">
        <v>397989</v>
      </c>
      <c r="V4416">
        <v>180</v>
      </c>
    </row>
    <row r="4417" spans="1:22" x14ac:dyDescent="0.25">
      <c r="A4417">
        <v>397728</v>
      </c>
      <c r="B4417">
        <v>35566</v>
      </c>
      <c r="C4417" t="s">
        <v>1333</v>
      </c>
      <c r="D4417" t="s">
        <v>10</v>
      </c>
      <c r="E4417">
        <v>2</v>
      </c>
      <c r="F4417" t="s">
        <v>11</v>
      </c>
      <c r="G4417">
        <v>1</v>
      </c>
      <c r="H4417" t="s">
        <v>711</v>
      </c>
      <c r="I4417" t="s">
        <v>685</v>
      </c>
      <c r="J4417" t="b">
        <f t="shared" si="68"/>
        <v>0</v>
      </c>
      <c r="N4417">
        <v>397990</v>
      </c>
      <c r="V4417">
        <v>180</v>
      </c>
    </row>
    <row r="4418" spans="1:22" x14ac:dyDescent="0.25">
      <c r="A4418">
        <v>397729</v>
      </c>
      <c r="B4418">
        <v>40036</v>
      </c>
      <c r="C4418" t="s">
        <v>1396</v>
      </c>
      <c r="D4418" t="s">
        <v>10</v>
      </c>
      <c r="E4418">
        <v>1</v>
      </c>
      <c r="F4418" t="s">
        <v>11</v>
      </c>
      <c r="G4418">
        <v>1</v>
      </c>
      <c r="I4418" t="s">
        <v>685</v>
      </c>
      <c r="J4418" t="b">
        <f t="shared" si="68"/>
        <v>0</v>
      </c>
      <c r="N4418">
        <v>397991</v>
      </c>
      <c r="V4418">
        <v>180</v>
      </c>
    </row>
    <row r="4419" spans="1:22" x14ac:dyDescent="0.25">
      <c r="A4419">
        <v>397730</v>
      </c>
      <c r="B4419">
        <v>40290</v>
      </c>
      <c r="C4419" t="s">
        <v>1397</v>
      </c>
      <c r="D4419" t="s">
        <v>10</v>
      </c>
      <c r="E4419">
        <v>0</v>
      </c>
      <c r="F4419" t="s">
        <v>11</v>
      </c>
      <c r="G4419">
        <v>1</v>
      </c>
      <c r="I4419" t="s">
        <v>685</v>
      </c>
      <c r="J4419" t="b">
        <f t="shared" si="68"/>
        <v>0</v>
      </c>
      <c r="N4419">
        <v>397992</v>
      </c>
      <c r="V4419">
        <v>180</v>
      </c>
    </row>
    <row r="4420" spans="1:22" x14ac:dyDescent="0.25">
      <c r="A4420">
        <v>397731</v>
      </c>
      <c r="B4420">
        <v>40290</v>
      </c>
      <c r="C4420" t="s">
        <v>1397</v>
      </c>
      <c r="D4420" t="s">
        <v>10</v>
      </c>
      <c r="E4420">
        <v>0</v>
      </c>
      <c r="F4420" t="s">
        <v>11</v>
      </c>
      <c r="G4420">
        <v>1</v>
      </c>
      <c r="H4420" t="s">
        <v>506</v>
      </c>
      <c r="I4420" t="s">
        <v>685</v>
      </c>
      <c r="J4420" t="b">
        <f t="shared" si="68"/>
        <v>0</v>
      </c>
      <c r="N4420">
        <v>397993</v>
      </c>
      <c r="V4420">
        <v>188</v>
      </c>
    </row>
    <row r="4421" spans="1:22" x14ac:dyDescent="0.25">
      <c r="A4421">
        <v>397732</v>
      </c>
      <c r="B4421">
        <v>50151</v>
      </c>
      <c r="C4421" t="s">
        <v>234</v>
      </c>
      <c r="D4421" t="s">
        <v>10</v>
      </c>
      <c r="E4421">
        <v>2</v>
      </c>
      <c r="F4421" t="s">
        <v>11</v>
      </c>
      <c r="G4421">
        <v>1</v>
      </c>
      <c r="H4421" t="s">
        <v>160</v>
      </c>
      <c r="I4421" t="s">
        <v>685</v>
      </c>
      <c r="J4421" t="b">
        <f t="shared" si="68"/>
        <v>0</v>
      </c>
      <c r="N4421">
        <v>397994</v>
      </c>
      <c r="V4421">
        <v>189</v>
      </c>
    </row>
    <row r="4422" spans="1:22" x14ac:dyDescent="0.25">
      <c r="A4422">
        <v>397733</v>
      </c>
      <c r="B4422" t="s">
        <v>1394</v>
      </c>
      <c r="C4422" t="s">
        <v>1395</v>
      </c>
      <c r="D4422" t="s">
        <v>10</v>
      </c>
      <c r="E4422">
        <v>1</v>
      </c>
      <c r="F4422" t="s">
        <v>11</v>
      </c>
      <c r="G4422">
        <v>3</v>
      </c>
      <c r="H4422" t="s">
        <v>62</v>
      </c>
      <c r="I4422" t="s">
        <v>685</v>
      </c>
      <c r="J4422" t="b">
        <f t="shared" si="68"/>
        <v>0</v>
      </c>
      <c r="N4422">
        <v>397995</v>
      </c>
      <c r="V4422">
        <v>192</v>
      </c>
    </row>
    <row r="4423" spans="1:22" x14ac:dyDescent="0.25">
      <c r="A4423">
        <v>397734</v>
      </c>
      <c r="B4423">
        <v>103351</v>
      </c>
      <c r="C4423" t="s">
        <v>344</v>
      </c>
      <c r="D4423" t="s">
        <v>10</v>
      </c>
      <c r="E4423">
        <v>1</v>
      </c>
      <c r="F4423" t="s">
        <v>11</v>
      </c>
      <c r="G4423">
        <v>1</v>
      </c>
      <c r="H4423" t="s">
        <v>163</v>
      </c>
      <c r="I4423" t="s">
        <v>685</v>
      </c>
      <c r="J4423" t="b">
        <f t="shared" si="68"/>
        <v>0</v>
      </c>
      <c r="N4423">
        <v>397996</v>
      </c>
      <c r="V4423">
        <v>196</v>
      </c>
    </row>
    <row r="4424" spans="1:22" x14ac:dyDescent="0.25">
      <c r="A4424">
        <v>397735</v>
      </c>
      <c r="B4424" t="s">
        <v>216</v>
      </c>
      <c r="C4424" t="s">
        <v>217</v>
      </c>
      <c r="D4424" t="s">
        <v>10</v>
      </c>
      <c r="E4424">
        <v>1</v>
      </c>
      <c r="F4424" t="s">
        <v>11</v>
      </c>
      <c r="G4424">
        <v>1</v>
      </c>
      <c r="H4424" t="s">
        <v>24</v>
      </c>
      <c r="I4424" t="s">
        <v>685</v>
      </c>
      <c r="J4424" t="b">
        <f t="shared" si="68"/>
        <v>0</v>
      </c>
      <c r="N4424">
        <v>397997</v>
      </c>
      <c r="V4424">
        <v>196</v>
      </c>
    </row>
    <row r="4425" spans="1:22" x14ac:dyDescent="0.25">
      <c r="A4425">
        <v>397736</v>
      </c>
      <c r="B4425">
        <v>115030</v>
      </c>
      <c r="C4425" t="s">
        <v>308</v>
      </c>
      <c r="D4425" t="s">
        <v>10</v>
      </c>
      <c r="E4425">
        <v>4</v>
      </c>
      <c r="F4425" t="s">
        <v>11</v>
      </c>
      <c r="G4425">
        <v>1</v>
      </c>
      <c r="H4425" t="s">
        <v>163</v>
      </c>
      <c r="I4425" t="s">
        <v>685</v>
      </c>
      <c r="J4425" t="b">
        <f t="shared" si="68"/>
        <v>0</v>
      </c>
      <c r="N4425">
        <v>397998</v>
      </c>
      <c r="V4425">
        <v>198</v>
      </c>
    </row>
    <row r="4426" spans="1:22" x14ac:dyDescent="0.25">
      <c r="A4426">
        <v>397737</v>
      </c>
      <c r="B4426">
        <v>115040</v>
      </c>
      <c r="C4426" t="s">
        <v>162</v>
      </c>
      <c r="D4426" t="s">
        <v>10</v>
      </c>
      <c r="E4426">
        <v>2</v>
      </c>
      <c r="F4426" t="s">
        <v>11</v>
      </c>
      <c r="G4426">
        <v>1</v>
      </c>
      <c r="H4426" t="s">
        <v>163</v>
      </c>
      <c r="I4426" t="s">
        <v>685</v>
      </c>
      <c r="J4426" t="b">
        <f t="shared" si="68"/>
        <v>0</v>
      </c>
      <c r="N4426">
        <v>397999</v>
      </c>
      <c r="V4426">
        <v>200</v>
      </c>
    </row>
    <row r="4427" spans="1:22" x14ac:dyDescent="0.25">
      <c r="A4427">
        <v>397738</v>
      </c>
      <c r="B4427">
        <v>120020</v>
      </c>
      <c r="C4427" t="s">
        <v>418</v>
      </c>
      <c r="D4427" t="s">
        <v>10</v>
      </c>
      <c r="E4427">
        <v>1</v>
      </c>
      <c r="F4427" t="s">
        <v>11</v>
      </c>
      <c r="G4427">
        <v>1</v>
      </c>
      <c r="H4427" t="s">
        <v>163</v>
      </c>
      <c r="I4427" t="s">
        <v>685</v>
      </c>
      <c r="J4427" t="b">
        <f t="shared" si="68"/>
        <v>0</v>
      </c>
      <c r="N4427">
        <v>398000</v>
      </c>
      <c r="V4427">
        <v>200</v>
      </c>
    </row>
    <row r="4428" spans="1:22" x14ac:dyDescent="0.25">
      <c r="A4428">
        <v>397739</v>
      </c>
      <c r="B4428">
        <v>120030</v>
      </c>
      <c r="C4428" t="s">
        <v>164</v>
      </c>
      <c r="D4428" t="s">
        <v>10</v>
      </c>
      <c r="E4428">
        <v>2</v>
      </c>
      <c r="F4428" t="s">
        <v>11</v>
      </c>
      <c r="G4428">
        <v>1</v>
      </c>
      <c r="H4428" t="s">
        <v>163</v>
      </c>
      <c r="I4428" t="s">
        <v>685</v>
      </c>
      <c r="J4428" t="b">
        <f t="shared" ref="J4428:J4491" si="69">A4428=A4427</f>
        <v>0</v>
      </c>
      <c r="N4428">
        <v>398001</v>
      </c>
      <c r="V4428">
        <v>200</v>
      </c>
    </row>
    <row r="4429" spans="1:22" x14ac:dyDescent="0.25">
      <c r="A4429">
        <v>397740</v>
      </c>
      <c r="B4429">
        <v>125180</v>
      </c>
      <c r="C4429" t="s">
        <v>165</v>
      </c>
      <c r="D4429" t="s">
        <v>10</v>
      </c>
      <c r="E4429">
        <v>1</v>
      </c>
      <c r="F4429" t="s">
        <v>11</v>
      </c>
      <c r="G4429">
        <v>1</v>
      </c>
      <c r="H4429" t="s">
        <v>24</v>
      </c>
      <c r="I4429" t="s">
        <v>685</v>
      </c>
      <c r="J4429" t="b">
        <f t="shared" si="69"/>
        <v>0</v>
      </c>
      <c r="N4429">
        <v>398002</v>
      </c>
      <c r="V4429">
        <v>200</v>
      </c>
    </row>
    <row r="4430" spans="1:22" x14ac:dyDescent="0.25">
      <c r="A4430">
        <v>397741</v>
      </c>
      <c r="B4430">
        <v>15030</v>
      </c>
      <c r="C4430" t="s">
        <v>102</v>
      </c>
      <c r="D4430" t="s">
        <v>10</v>
      </c>
      <c r="E4430">
        <v>4</v>
      </c>
      <c r="F4430" t="s">
        <v>11</v>
      </c>
      <c r="G4430">
        <v>1</v>
      </c>
      <c r="H4430" t="s">
        <v>101</v>
      </c>
      <c r="I4430" t="s">
        <v>685</v>
      </c>
      <c r="J4430" t="b">
        <f t="shared" si="69"/>
        <v>0</v>
      </c>
      <c r="N4430">
        <v>398003</v>
      </c>
      <c r="V4430">
        <v>200</v>
      </c>
    </row>
    <row r="4431" spans="1:22" x14ac:dyDescent="0.25">
      <c r="A4431">
        <v>397742</v>
      </c>
      <c r="B4431">
        <v>15030</v>
      </c>
      <c r="C4431" t="s">
        <v>102</v>
      </c>
      <c r="D4431" t="s">
        <v>10</v>
      </c>
      <c r="E4431">
        <v>8</v>
      </c>
      <c r="F4431" t="s">
        <v>11</v>
      </c>
      <c r="G4431">
        <v>1</v>
      </c>
      <c r="H4431" t="s">
        <v>101</v>
      </c>
      <c r="I4431" t="s">
        <v>685</v>
      </c>
      <c r="J4431" t="b">
        <f t="shared" si="69"/>
        <v>0</v>
      </c>
      <c r="N4431">
        <v>398009</v>
      </c>
      <c r="V4431">
        <v>200</v>
      </c>
    </row>
    <row r="4432" spans="1:22" x14ac:dyDescent="0.25">
      <c r="A4432">
        <v>397743</v>
      </c>
      <c r="B4432">
        <v>15040</v>
      </c>
      <c r="C4432" t="s">
        <v>100</v>
      </c>
      <c r="D4432" t="s">
        <v>10</v>
      </c>
      <c r="E4432">
        <v>2</v>
      </c>
      <c r="F4432" t="s">
        <v>11</v>
      </c>
      <c r="G4432">
        <v>1</v>
      </c>
      <c r="H4432" t="s">
        <v>101</v>
      </c>
      <c r="I4432" t="s">
        <v>685</v>
      </c>
      <c r="J4432" t="b">
        <f t="shared" si="69"/>
        <v>0</v>
      </c>
      <c r="N4432">
        <v>398010</v>
      </c>
      <c r="V4432">
        <v>200</v>
      </c>
    </row>
    <row r="4433" spans="1:22" x14ac:dyDescent="0.25">
      <c r="A4433">
        <v>397744</v>
      </c>
      <c r="B4433">
        <v>15040</v>
      </c>
      <c r="C4433" t="s">
        <v>100</v>
      </c>
      <c r="D4433" t="s">
        <v>10</v>
      </c>
      <c r="E4433">
        <v>4</v>
      </c>
      <c r="F4433" t="s">
        <v>11</v>
      </c>
      <c r="G4433">
        <v>1</v>
      </c>
      <c r="H4433" t="s">
        <v>101</v>
      </c>
      <c r="I4433" t="s">
        <v>685</v>
      </c>
      <c r="J4433" t="b">
        <f t="shared" si="69"/>
        <v>0</v>
      </c>
      <c r="N4433">
        <v>398011</v>
      </c>
      <c r="V4433">
        <v>200</v>
      </c>
    </row>
    <row r="4434" spans="1:22" x14ac:dyDescent="0.25">
      <c r="A4434">
        <v>397745</v>
      </c>
      <c r="B4434">
        <v>15040</v>
      </c>
      <c r="C4434" t="s">
        <v>100</v>
      </c>
      <c r="D4434" t="s">
        <v>10</v>
      </c>
      <c r="E4434">
        <v>4</v>
      </c>
      <c r="F4434" t="s">
        <v>11</v>
      </c>
      <c r="G4434">
        <v>1</v>
      </c>
      <c r="H4434" t="s">
        <v>101</v>
      </c>
      <c r="I4434" t="s">
        <v>685</v>
      </c>
      <c r="J4434" t="b">
        <f t="shared" si="69"/>
        <v>0</v>
      </c>
      <c r="N4434">
        <v>398012</v>
      </c>
      <c r="V4434">
        <v>200</v>
      </c>
    </row>
    <row r="4435" spans="1:22" x14ac:dyDescent="0.25">
      <c r="A4435">
        <v>397746</v>
      </c>
      <c r="B4435">
        <v>1995</v>
      </c>
      <c r="C4435" t="s">
        <v>697</v>
      </c>
      <c r="D4435" t="s">
        <v>10</v>
      </c>
      <c r="E4435">
        <v>3</v>
      </c>
      <c r="F4435" t="s">
        <v>11</v>
      </c>
      <c r="G4435">
        <v>1</v>
      </c>
      <c r="H4435" t="s">
        <v>178</v>
      </c>
      <c r="I4435" t="s">
        <v>685</v>
      </c>
      <c r="J4435" t="b">
        <f t="shared" si="69"/>
        <v>0</v>
      </c>
      <c r="N4435">
        <v>398013</v>
      </c>
      <c r="V4435">
        <v>200</v>
      </c>
    </row>
    <row r="4436" spans="1:22" x14ac:dyDescent="0.25">
      <c r="A4436">
        <v>397747</v>
      </c>
      <c r="B4436">
        <v>20010</v>
      </c>
      <c r="C4436" t="s">
        <v>1398</v>
      </c>
      <c r="D4436" t="s">
        <v>10</v>
      </c>
      <c r="E4436">
        <v>1</v>
      </c>
      <c r="F4436" t="s">
        <v>11</v>
      </c>
      <c r="G4436">
        <v>1</v>
      </c>
      <c r="H4436" t="s">
        <v>20</v>
      </c>
      <c r="I4436" t="s">
        <v>685</v>
      </c>
      <c r="J4436" t="b">
        <f t="shared" si="69"/>
        <v>0</v>
      </c>
      <c r="N4436">
        <v>398014</v>
      </c>
      <c r="V4436">
        <v>200</v>
      </c>
    </row>
    <row r="4437" spans="1:22" x14ac:dyDescent="0.25">
      <c r="A4437">
        <v>397748</v>
      </c>
      <c r="B4437">
        <v>20010</v>
      </c>
      <c r="C4437" t="s">
        <v>1398</v>
      </c>
      <c r="D4437" t="s">
        <v>10</v>
      </c>
      <c r="E4437">
        <v>4</v>
      </c>
      <c r="F4437" t="s">
        <v>11</v>
      </c>
      <c r="G4437">
        <v>1</v>
      </c>
      <c r="H4437" t="s">
        <v>20</v>
      </c>
      <c r="I4437" t="s">
        <v>685</v>
      </c>
      <c r="J4437" t="b">
        <f t="shared" si="69"/>
        <v>0</v>
      </c>
      <c r="N4437">
        <v>398015</v>
      </c>
      <c r="V4437">
        <v>200</v>
      </c>
    </row>
    <row r="4438" spans="1:22" x14ac:dyDescent="0.25">
      <c r="A4438">
        <v>397749</v>
      </c>
      <c r="B4438">
        <v>20020</v>
      </c>
      <c r="C4438" t="s">
        <v>1399</v>
      </c>
      <c r="D4438" t="s">
        <v>10</v>
      </c>
      <c r="E4438">
        <v>4</v>
      </c>
      <c r="F4438" t="s">
        <v>11</v>
      </c>
      <c r="G4438">
        <v>1</v>
      </c>
      <c r="H4438" t="s">
        <v>20</v>
      </c>
      <c r="I4438" t="s">
        <v>685</v>
      </c>
      <c r="J4438" t="b">
        <f t="shared" si="69"/>
        <v>0</v>
      </c>
      <c r="N4438">
        <v>398025</v>
      </c>
      <c r="V4438">
        <v>200</v>
      </c>
    </row>
    <row r="4439" spans="1:22" x14ac:dyDescent="0.25">
      <c r="A4439">
        <v>397750</v>
      </c>
      <c r="B4439">
        <v>20020</v>
      </c>
      <c r="C4439" t="s">
        <v>1399</v>
      </c>
      <c r="D4439" t="s">
        <v>10</v>
      </c>
      <c r="E4439">
        <v>1</v>
      </c>
      <c r="F4439" t="s">
        <v>11</v>
      </c>
      <c r="G4439">
        <v>1</v>
      </c>
      <c r="H4439" t="s">
        <v>20</v>
      </c>
      <c r="I4439" t="s">
        <v>685</v>
      </c>
      <c r="J4439" t="b">
        <f t="shared" si="69"/>
        <v>0</v>
      </c>
      <c r="N4439">
        <v>398026</v>
      </c>
      <c r="V4439">
        <v>200</v>
      </c>
    </row>
    <row r="4440" spans="1:22" x14ac:dyDescent="0.25">
      <c r="A4440">
        <v>397751</v>
      </c>
      <c r="B4440">
        <v>20060</v>
      </c>
      <c r="C4440" t="s">
        <v>767</v>
      </c>
      <c r="D4440" t="s">
        <v>10</v>
      </c>
      <c r="E4440">
        <v>1</v>
      </c>
      <c r="F4440" t="s">
        <v>11</v>
      </c>
      <c r="G4440">
        <v>1</v>
      </c>
      <c r="H4440" t="s">
        <v>186</v>
      </c>
      <c r="I4440" t="s">
        <v>685</v>
      </c>
      <c r="J4440" t="b">
        <f t="shared" si="69"/>
        <v>0</v>
      </c>
      <c r="N4440">
        <v>398027</v>
      </c>
      <c r="V4440">
        <v>200</v>
      </c>
    </row>
    <row r="4441" spans="1:22" x14ac:dyDescent="0.25">
      <c r="A4441">
        <v>397752</v>
      </c>
      <c r="B4441">
        <v>20060</v>
      </c>
      <c r="C4441" t="s">
        <v>767</v>
      </c>
      <c r="D4441" t="s">
        <v>10</v>
      </c>
      <c r="E4441">
        <v>2</v>
      </c>
      <c r="F4441" t="s">
        <v>11</v>
      </c>
      <c r="G4441">
        <v>1</v>
      </c>
      <c r="H4441" t="s">
        <v>186</v>
      </c>
      <c r="I4441" t="s">
        <v>685</v>
      </c>
      <c r="J4441" t="b">
        <f t="shared" si="69"/>
        <v>0</v>
      </c>
      <c r="N4441">
        <v>398028</v>
      </c>
      <c r="V4441">
        <v>200</v>
      </c>
    </row>
    <row r="4442" spans="1:22" x14ac:dyDescent="0.25">
      <c r="A4442">
        <v>397753</v>
      </c>
      <c r="B4442">
        <v>20060</v>
      </c>
      <c r="C4442" t="s">
        <v>767</v>
      </c>
      <c r="D4442" t="s">
        <v>10</v>
      </c>
      <c r="E4442">
        <v>2</v>
      </c>
      <c r="F4442" t="s">
        <v>11</v>
      </c>
      <c r="G4442">
        <v>1</v>
      </c>
      <c r="H4442" t="s">
        <v>186</v>
      </c>
      <c r="I4442" t="s">
        <v>685</v>
      </c>
      <c r="J4442" t="b">
        <f t="shared" si="69"/>
        <v>0</v>
      </c>
      <c r="N4442">
        <v>398029</v>
      </c>
      <c r="V4442">
        <v>200</v>
      </c>
    </row>
    <row r="4443" spans="1:22" x14ac:dyDescent="0.25">
      <c r="A4443">
        <v>397754</v>
      </c>
      <c r="B4443">
        <v>2025</v>
      </c>
      <c r="C4443" t="s">
        <v>1122</v>
      </c>
      <c r="D4443" t="s">
        <v>10</v>
      </c>
      <c r="E4443">
        <v>2</v>
      </c>
      <c r="F4443" t="s">
        <v>11</v>
      </c>
      <c r="G4443">
        <v>1</v>
      </c>
      <c r="H4443" t="s">
        <v>178</v>
      </c>
      <c r="I4443" t="s">
        <v>685</v>
      </c>
      <c r="J4443" t="b">
        <f t="shared" si="69"/>
        <v>0</v>
      </c>
      <c r="N4443">
        <v>398030</v>
      </c>
      <c r="V4443">
        <v>200</v>
      </c>
    </row>
    <row r="4444" spans="1:22" x14ac:dyDescent="0.25">
      <c r="A4444">
        <v>397755</v>
      </c>
      <c r="B4444">
        <v>2025</v>
      </c>
      <c r="C4444" t="s">
        <v>1122</v>
      </c>
      <c r="D4444" t="s">
        <v>10</v>
      </c>
      <c r="E4444">
        <v>2</v>
      </c>
      <c r="F4444" t="s">
        <v>11</v>
      </c>
      <c r="G4444">
        <v>1</v>
      </c>
      <c r="H4444" t="s">
        <v>178</v>
      </c>
      <c r="I4444" t="s">
        <v>685</v>
      </c>
      <c r="J4444" t="b">
        <f t="shared" si="69"/>
        <v>0</v>
      </c>
      <c r="N4444">
        <v>398031</v>
      </c>
      <c r="V4444">
        <v>200</v>
      </c>
    </row>
    <row r="4445" spans="1:22" x14ac:dyDescent="0.25">
      <c r="A4445">
        <v>397756</v>
      </c>
      <c r="B4445">
        <v>20297</v>
      </c>
      <c r="C4445" t="s">
        <v>1058</v>
      </c>
      <c r="D4445" t="s">
        <v>10</v>
      </c>
      <c r="E4445">
        <v>1</v>
      </c>
      <c r="F4445" t="s">
        <v>11</v>
      </c>
      <c r="G4445">
        <v>1</v>
      </c>
      <c r="H4445" t="s">
        <v>376</v>
      </c>
      <c r="I4445" t="s">
        <v>685</v>
      </c>
      <c r="J4445" t="b">
        <f t="shared" si="69"/>
        <v>0</v>
      </c>
      <c r="N4445">
        <v>398032</v>
      </c>
      <c r="V4445">
        <v>200</v>
      </c>
    </row>
    <row r="4446" spans="1:22" x14ac:dyDescent="0.25">
      <c r="A4446">
        <v>397757</v>
      </c>
      <c r="B4446">
        <v>20297</v>
      </c>
      <c r="C4446" t="s">
        <v>1058</v>
      </c>
      <c r="D4446" t="s">
        <v>10</v>
      </c>
      <c r="E4446">
        <v>1</v>
      </c>
      <c r="F4446" t="s">
        <v>11</v>
      </c>
      <c r="G4446">
        <v>1</v>
      </c>
      <c r="H4446" t="s">
        <v>376</v>
      </c>
      <c r="I4446" t="s">
        <v>685</v>
      </c>
      <c r="J4446" t="b">
        <f t="shared" si="69"/>
        <v>0</v>
      </c>
      <c r="N4446">
        <v>398033</v>
      </c>
      <c r="V4446">
        <v>200</v>
      </c>
    </row>
    <row r="4447" spans="1:22" x14ac:dyDescent="0.25">
      <c r="A4447">
        <v>397758</v>
      </c>
      <c r="B4447">
        <v>20544</v>
      </c>
      <c r="C4447" t="s">
        <v>375</v>
      </c>
      <c r="D4447" t="s">
        <v>10</v>
      </c>
      <c r="E4447">
        <v>2</v>
      </c>
      <c r="F4447" t="s">
        <v>11</v>
      </c>
      <c r="G4447">
        <v>1</v>
      </c>
      <c r="H4447" t="s">
        <v>376</v>
      </c>
      <c r="I4447" t="s">
        <v>685</v>
      </c>
      <c r="J4447" t="b">
        <f t="shared" si="69"/>
        <v>0</v>
      </c>
      <c r="N4447">
        <v>398034</v>
      </c>
      <c r="V4447">
        <v>200</v>
      </c>
    </row>
    <row r="4448" spans="1:22" x14ac:dyDescent="0.25">
      <c r="A4448">
        <v>397759</v>
      </c>
      <c r="B4448">
        <v>2090</v>
      </c>
      <c r="C4448" t="s">
        <v>1400</v>
      </c>
      <c r="D4448" t="s">
        <v>10</v>
      </c>
      <c r="E4448">
        <v>4</v>
      </c>
      <c r="F4448" t="s">
        <v>11</v>
      </c>
      <c r="G4448">
        <v>1</v>
      </c>
      <c r="H4448" t="s">
        <v>356</v>
      </c>
      <c r="I4448" t="s">
        <v>685</v>
      </c>
      <c r="J4448" t="b">
        <f t="shared" si="69"/>
        <v>0</v>
      </c>
      <c r="N4448">
        <v>398035</v>
      </c>
      <c r="V4448">
        <v>200</v>
      </c>
    </row>
    <row r="4449" spans="1:22" x14ac:dyDescent="0.25">
      <c r="A4449">
        <v>397760</v>
      </c>
      <c r="B4449">
        <v>2110</v>
      </c>
      <c r="C4449" t="s">
        <v>1401</v>
      </c>
      <c r="D4449" t="s">
        <v>10</v>
      </c>
      <c r="E4449">
        <v>2</v>
      </c>
      <c r="F4449" t="s">
        <v>11</v>
      </c>
      <c r="G4449">
        <v>1</v>
      </c>
      <c r="H4449" t="s">
        <v>693</v>
      </c>
      <c r="I4449" t="s">
        <v>685</v>
      </c>
      <c r="J4449" t="b">
        <f t="shared" si="69"/>
        <v>0</v>
      </c>
      <c r="N4449">
        <v>398036</v>
      </c>
      <c r="V4449">
        <v>200</v>
      </c>
    </row>
    <row r="4450" spans="1:22" x14ac:dyDescent="0.25">
      <c r="A4450">
        <v>397761</v>
      </c>
      <c r="B4450">
        <v>2140</v>
      </c>
      <c r="C4450" t="s">
        <v>427</v>
      </c>
      <c r="D4450" t="s">
        <v>10</v>
      </c>
      <c r="E4450">
        <v>4</v>
      </c>
      <c r="F4450" t="s">
        <v>11</v>
      </c>
      <c r="G4450">
        <v>1</v>
      </c>
      <c r="H4450" t="s">
        <v>324</v>
      </c>
      <c r="I4450" t="s">
        <v>685</v>
      </c>
      <c r="J4450" t="b">
        <f t="shared" si="69"/>
        <v>0</v>
      </c>
      <c r="N4450">
        <v>398037</v>
      </c>
      <c r="V4450">
        <v>200</v>
      </c>
    </row>
    <row r="4451" spans="1:22" x14ac:dyDescent="0.25">
      <c r="A4451">
        <v>397762</v>
      </c>
      <c r="B4451">
        <v>2160</v>
      </c>
      <c r="C4451" t="s">
        <v>974</v>
      </c>
      <c r="D4451" t="s">
        <v>10</v>
      </c>
      <c r="E4451">
        <v>2</v>
      </c>
      <c r="F4451" t="s">
        <v>11</v>
      </c>
      <c r="G4451">
        <v>1</v>
      </c>
      <c r="H4451" t="s">
        <v>324</v>
      </c>
      <c r="I4451" t="s">
        <v>685</v>
      </c>
      <c r="J4451" t="b">
        <f t="shared" si="69"/>
        <v>0</v>
      </c>
      <c r="N4451">
        <v>398038</v>
      </c>
      <c r="V4451">
        <v>200</v>
      </c>
    </row>
    <row r="4452" spans="1:22" x14ac:dyDescent="0.25">
      <c r="A4452">
        <v>397763</v>
      </c>
      <c r="B4452">
        <v>2180</v>
      </c>
      <c r="C4452" t="s">
        <v>1183</v>
      </c>
      <c r="D4452" t="s">
        <v>10</v>
      </c>
      <c r="E4452">
        <v>4</v>
      </c>
      <c r="F4452" t="s">
        <v>11</v>
      </c>
      <c r="G4452">
        <v>1</v>
      </c>
      <c r="H4452" t="s">
        <v>324</v>
      </c>
      <c r="I4452" t="s">
        <v>685</v>
      </c>
      <c r="J4452" t="b">
        <f t="shared" si="69"/>
        <v>0</v>
      </c>
      <c r="N4452">
        <v>398039</v>
      </c>
      <c r="V4452">
        <v>200</v>
      </c>
    </row>
    <row r="4453" spans="1:22" x14ac:dyDescent="0.25">
      <c r="A4453">
        <v>397764</v>
      </c>
      <c r="B4453">
        <v>2200</v>
      </c>
      <c r="C4453" t="s">
        <v>521</v>
      </c>
      <c r="D4453" t="s">
        <v>10</v>
      </c>
      <c r="E4453">
        <v>6</v>
      </c>
      <c r="F4453" t="s">
        <v>11</v>
      </c>
      <c r="G4453">
        <v>1</v>
      </c>
      <c r="H4453" t="s">
        <v>426</v>
      </c>
      <c r="I4453" t="s">
        <v>685</v>
      </c>
      <c r="J4453" t="b">
        <f t="shared" si="69"/>
        <v>0</v>
      </c>
      <c r="N4453">
        <v>398040</v>
      </c>
      <c r="V4453">
        <v>200</v>
      </c>
    </row>
    <row r="4454" spans="1:22" x14ac:dyDescent="0.25">
      <c r="A4454">
        <v>397765</v>
      </c>
      <c r="B4454">
        <v>2210</v>
      </c>
      <c r="C4454" t="s">
        <v>1127</v>
      </c>
      <c r="D4454" t="s">
        <v>10</v>
      </c>
      <c r="E4454">
        <v>1</v>
      </c>
      <c r="F4454" t="s">
        <v>11</v>
      </c>
      <c r="G4454">
        <v>1</v>
      </c>
      <c r="H4454" t="s">
        <v>426</v>
      </c>
      <c r="I4454" t="s">
        <v>685</v>
      </c>
      <c r="J4454" t="b">
        <f t="shared" si="69"/>
        <v>0</v>
      </c>
      <c r="N4454">
        <v>398042</v>
      </c>
      <c r="V4454">
        <v>200</v>
      </c>
    </row>
    <row r="4455" spans="1:22" x14ac:dyDescent="0.25">
      <c r="A4455">
        <v>397766</v>
      </c>
      <c r="B4455">
        <v>2215</v>
      </c>
      <c r="C4455" t="s">
        <v>1123</v>
      </c>
      <c r="D4455" t="s">
        <v>10</v>
      </c>
      <c r="E4455">
        <v>2</v>
      </c>
      <c r="F4455" t="s">
        <v>11</v>
      </c>
      <c r="G4455">
        <v>1</v>
      </c>
      <c r="H4455" t="s">
        <v>426</v>
      </c>
      <c r="I4455" t="s">
        <v>685</v>
      </c>
      <c r="J4455" t="b">
        <f t="shared" si="69"/>
        <v>0</v>
      </c>
      <c r="N4455">
        <v>398043</v>
      </c>
      <c r="V4455">
        <v>200</v>
      </c>
    </row>
    <row r="4456" spans="1:22" x14ac:dyDescent="0.25">
      <c r="A4456">
        <v>397767</v>
      </c>
      <c r="B4456">
        <v>2220</v>
      </c>
      <c r="C4456" t="s">
        <v>116</v>
      </c>
      <c r="D4456" t="s">
        <v>10</v>
      </c>
      <c r="E4456">
        <v>2</v>
      </c>
      <c r="F4456" t="s">
        <v>11</v>
      </c>
      <c r="G4456">
        <v>1</v>
      </c>
      <c r="H4456" t="s">
        <v>426</v>
      </c>
      <c r="I4456" t="s">
        <v>685</v>
      </c>
      <c r="J4456" t="b">
        <f t="shared" si="69"/>
        <v>0</v>
      </c>
      <c r="N4456">
        <v>398044</v>
      </c>
      <c r="V4456">
        <v>200</v>
      </c>
    </row>
    <row r="4457" spans="1:22" x14ac:dyDescent="0.25">
      <c r="A4457">
        <v>397768</v>
      </c>
      <c r="B4457">
        <v>2225</v>
      </c>
      <c r="C4457" t="s">
        <v>425</v>
      </c>
      <c r="D4457" t="s">
        <v>10</v>
      </c>
      <c r="E4457">
        <v>2</v>
      </c>
      <c r="F4457" t="s">
        <v>11</v>
      </c>
      <c r="G4457">
        <v>1</v>
      </c>
      <c r="H4457" t="s">
        <v>426</v>
      </c>
      <c r="I4457" t="s">
        <v>685</v>
      </c>
      <c r="J4457" t="b">
        <f t="shared" si="69"/>
        <v>0</v>
      </c>
      <c r="N4457">
        <v>398045</v>
      </c>
      <c r="V4457">
        <v>200</v>
      </c>
    </row>
    <row r="4458" spans="1:22" x14ac:dyDescent="0.25">
      <c r="A4458">
        <v>397769</v>
      </c>
      <c r="B4458">
        <v>2230</v>
      </c>
      <c r="C4458" t="s">
        <v>1196</v>
      </c>
      <c r="D4458" t="s">
        <v>10</v>
      </c>
      <c r="E4458">
        <v>2</v>
      </c>
      <c r="F4458" t="s">
        <v>11</v>
      </c>
      <c r="G4458">
        <v>1</v>
      </c>
      <c r="H4458" t="s">
        <v>426</v>
      </c>
      <c r="I4458" t="s">
        <v>685</v>
      </c>
      <c r="J4458" t="b">
        <f t="shared" si="69"/>
        <v>0</v>
      </c>
      <c r="N4458">
        <v>398061</v>
      </c>
      <c r="V4458">
        <v>200</v>
      </c>
    </row>
    <row r="4459" spans="1:22" x14ac:dyDescent="0.25">
      <c r="A4459">
        <v>397770</v>
      </c>
      <c r="B4459">
        <v>2245</v>
      </c>
      <c r="C4459" t="s">
        <v>1184</v>
      </c>
      <c r="D4459" t="s">
        <v>10</v>
      </c>
      <c r="E4459">
        <v>2</v>
      </c>
      <c r="F4459" t="s">
        <v>11</v>
      </c>
      <c r="G4459">
        <v>1</v>
      </c>
      <c r="H4459" t="s">
        <v>426</v>
      </c>
      <c r="I4459" t="s">
        <v>685</v>
      </c>
      <c r="J4459" t="b">
        <f t="shared" si="69"/>
        <v>0</v>
      </c>
      <c r="N4459">
        <v>398062</v>
      </c>
      <c r="V4459">
        <v>200</v>
      </c>
    </row>
    <row r="4460" spans="1:22" x14ac:dyDescent="0.25">
      <c r="A4460">
        <v>397771</v>
      </c>
      <c r="B4460">
        <v>2260</v>
      </c>
      <c r="C4460" t="s">
        <v>473</v>
      </c>
      <c r="D4460" t="s">
        <v>10</v>
      </c>
      <c r="E4460">
        <v>4</v>
      </c>
      <c r="F4460" t="s">
        <v>11</v>
      </c>
      <c r="G4460">
        <v>1</v>
      </c>
      <c r="H4460" t="s">
        <v>474</v>
      </c>
      <c r="I4460" t="s">
        <v>685</v>
      </c>
      <c r="J4460" t="b">
        <f t="shared" si="69"/>
        <v>0</v>
      </c>
      <c r="N4460">
        <v>398063</v>
      </c>
      <c r="V4460">
        <v>200</v>
      </c>
    </row>
    <row r="4461" spans="1:22" x14ac:dyDescent="0.25">
      <c r="A4461">
        <v>397772</v>
      </c>
      <c r="B4461">
        <v>2285</v>
      </c>
      <c r="C4461" t="s">
        <v>1237</v>
      </c>
      <c r="D4461" t="s">
        <v>10</v>
      </c>
      <c r="E4461">
        <v>2</v>
      </c>
      <c r="F4461" t="s">
        <v>11</v>
      </c>
      <c r="G4461">
        <v>1</v>
      </c>
      <c r="H4461" t="s">
        <v>474</v>
      </c>
      <c r="I4461" t="s">
        <v>685</v>
      </c>
      <c r="J4461" t="b">
        <f t="shared" si="69"/>
        <v>0</v>
      </c>
      <c r="N4461">
        <v>398064</v>
      </c>
      <c r="V4461">
        <v>200</v>
      </c>
    </row>
    <row r="4462" spans="1:22" x14ac:dyDescent="0.25">
      <c r="A4462">
        <v>397773</v>
      </c>
      <c r="B4462">
        <v>2300</v>
      </c>
      <c r="C4462" t="s">
        <v>695</v>
      </c>
      <c r="D4462" t="s">
        <v>10</v>
      </c>
      <c r="E4462">
        <v>2</v>
      </c>
      <c r="F4462" t="s">
        <v>11</v>
      </c>
      <c r="G4462">
        <v>1</v>
      </c>
      <c r="H4462" t="s">
        <v>474</v>
      </c>
      <c r="I4462" t="s">
        <v>685</v>
      </c>
      <c r="J4462" t="b">
        <f t="shared" si="69"/>
        <v>0</v>
      </c>
      <c r="N4462">
        <v>398065</v>
      </c>
      <c r="V4462">
        <v>200</v>
      </c>
    </row>
    <row r="4463" spans="1:22" x14ac:dyDescent="0.25">
      <c r="A4463">
        <v>397774</v>
      </c>
      <c r="B4463">
        <v>2300</v>
      </c>
      <c r="C4463" t="s">
        <v>695</v>
      </c>
      <c r="D4463" t="s">
        <v>10</v>
      </c>
      <c r="E4463">
        <v>4</v>
      </c>
      <c r="F4463" t="s">
        <v>11</v>
      </c>
      <c r="G4463">
        <v>1</v>
      </c>
      <c r="H4463" t="s">
        <v>474</v>
      </c>
      <c r="I4463" t="s">
        <v>685</v>
      </c>
      <c r="J4463" t="b">
        <f t="shared" si="69"/>
        <v>0</v>
      </c>
      <c r="N4463">
        <v>398066</v>
      </c>
      <c r="V4463">
        <v>200</v>
      </c>
    </row>
    <row r="4464" spans="1:22" x14ac:dyDescent="0.25">
      <c r="A4464">
        <v>397775</v>
      </c>
      <c r="B4464">
        <v>2320</v>
      </c>
      <c r="C4464" t="s">
        <v>471</v>
      </c>
      <c r="D4464" t="s">
        <v>10</v>
      </c>
      <c r="E4464">
        <v>6</v>
      </c>
      <c r="F4464" t="s">
        <v>11</v>
      </c>
      <c r="G4464">
        <v>1</v>
      </c>
      <c r="H4464" t="s">
        <v>472</v>
      </c>
      <c r="I4464" t="s">
        <v>685</v>
      </c>
      <c r="J4464" t="b">
        <f t="shared" si="69"/>
        <v>0</v>
      </c>
      <c r="N4464">
        <v>398067</v>
      </c>
      <c r="V4464">
        <v>200</v>
      </c>
    </row>
    <row r="4465" spans="1:22" x14ac:dyDescent="0.25">
      <c r="A4465">
        <v>397776</v>
      </c>
      <c r="B4465" t="s">
        <v>244</v>
      </c>
      <c r="C4465" t="s">
        <v>245</v>
      </c>
      <c r="D4465" t="s">
        <v>10</v>
      </c>
      <c r="E4465">
        <v>2</v>
      </c>
      <c r="F4465" t="s">
        <v>11</v>
      </c>
      <c r="G4465">
        <v>1</v>
      </c>
      <c r="H4465" t="s">
        <v>186</v>
      </c>
      <c r="I4465" t="s">
        <v>685</v>
      </c>
      <c r="J4465" t="b">
        <f t="shared" si="69"/>
        <v>0</v>
      </c>
      <c r="N4465">
        <v>398068</v>
      </c>
      <c r="V4465">
        <v>200</v>
      </c>
    </row>
    <row r="4466" spans="1:22" x14ac:dyDescent="0.25">
      <c r="A4466">
        <v>397777</v>
      </c>
      <c r="B4466" t="s">
        <v>244</v>
      </c>
      <c r="C4466" t="s">
        <v>245</v>
      </c>
      <c r="D4466" t="s">
        <v>10</v>
      </c>
      <c r="E4466">
        <v>1</v>
      </c>
      <c r="F4466" t="s">
        <v>11</v>
      </c>
      <c r="G4466">
        <v>1</v>
      </c>
      <c r="H4466" t="s">
        <v>186</v>
      </c>
      <c r="I4466" t="s">
        <v>685</v>
      </c>
      <c r="J4466" t="b">
        <f t="shared" si="69"/>
        <v>0</v>
      </c>
      <c r="N4466">
        <v>398069</v>
      </c>
      <c r="V4466">
        <v>200</v>
      </c>
    </row>
    <row r="4467" spans="1:22" x14ac:dyDescent="0.25">
      <c r="A4467">
        <v>397778</v>
      </c>
      <c r="B4467">
        <v>25170</v>
      </c>
      <c r="C4467" t="s">
        <v>768</v>
      </c>
      <c r="D4467" t="s">
        <v>10</v>
      </c>
      <c r="E4467">
        <v>2</v>
      </c>
      <c r="F4467" t="s">
        <v>11</v>
      </c>
      <c r="G4467">
        <v>1</v>
      </c>
      <c r="H4467" t="s">
        <v>186</v>
      </c>
      <c r="I4467" t="s">
        <v>685</v>
      </c>
      <c r="J4467" t="b">
        <f t="shared" si="69"/>
        <v>0</v>
      </c>
      <c r="N4467">
        <v>398070</v>
      </c>
      <c r="V4467">
        <v>200</v>
      </c>
    </row>
    <row r="4468" spans="1:22" x14ac:dyDescent="0.25">
      <c r="A4468">
        <v>397779</v>
      </c>
      <c r="B4468">
        <v>25360</v>
      </c>
      <c r="C4468" t="s">
        <v>1402</v>
      </c>
      <c r="D4468" t="s">
        <v>10</v>
      </c>
      <c r="E4468">
        <v>3</v>
      </c>
      <c r="F4468" t="s">
        <v>11</v>
      </c>
      <c r="G4468">
        <v>1</v>
      </c>
      <c r="H4468" t="s">
        <v>1072</v>
      </c>
      <c r="I4468" t="s">
        <v>685</v>
      </c>
      <c r="J4468" t="b">
        <f t="shared" si="69"/>
        <v>0</v>
      </c>
      <c r="N4468">
        <v>398071</v>
      </c>
      <c r="V4468">
        <v>200</v>
      </c>
    </row>
    <row r="4469" spans="1:22" x14ac:dyDescent="0.25">
      <c r="A4469">
        <v>397780</v>
      </c>
      <c r="B4469">
        <v>25360</v>
      </c>
      <c r="C4469" t="s">
        <v>1402</v>
      </c>
      <c r="D4469" t="s">
        <v>10</v>
      </c>
      <c r="E4469">
        <v>1</v>
      </c>
      <c r="F4469" t="s">
        <v>11</v>
      </c>
      <c r="G4469">
        <v>1</v>
      </c>
      <c r="H4469" t="s">
        <v>113</v>
      </c>
      <c r="I4469" t="s">
        <v>685</v>
      </c>
      <c r="J4469" t="b">
        <f t="shared" si="69"/>
        <v>0</v>
      </c>
      <c r="N4469">
        <v>398072</v>
      </c>
      <c r="V4469">
        <v>200</v>
      </c>
    </row>
    <row r="4470" spans="1:22" x14ac:dyDescent="0.25">
      <c r="A4470">
        <v>397781</v>
      </c>
      <c r="B4470">
        <v>3620</v>
      </c>
      <c r="C4470" t="s">
        <v>371</v>
      </c>
      <c r="D4470" t="s">
        <v>10</v>
      </c>
      <c r="E4470">
        <v>2</v>
      </c>
      <c r="F4470" t="s">
        <v>11</v>
      </c>
      <c r="G4470">
        <v>1</v>
      </c>
      <c r="H4470" t="s">
        <v>372</v>
      </c>
      <c r="I4470" t="s">
        <v>685</v>
      </c>
      <c r="J4470" t="b">
        <f t="shared" si="69"/>
        <v>0</v>
      </c>
      <c r="N4470">
        <v>398073</v>
      </c>
      <c r="V4470">
        <v>200</v>
      </c>
    </row>
    <row r="4471" spans="1:22" x14ac:dyDescent="0.25">
      <c r="A4471">
        <v>397782</v>
      </c>
      <c r="B4471">
        <v>45202</v>
      </c>
      <c r="C4471" t="s">
        <v>36</v>
      </c>
      <c r="D4471" t="s">
        <v>10</v>
      </c>
      <c r="E4471">
        <v>2</v>
      </c>
      <c r="F4471" t="s">
        <v>11</v>
      </c>
      <c r="G4471">
        <v>1</v>
      </c>
      <c r="H4471" t="s">
        <v>38</v>
      </c>
      <c r="I4471" t="s">
        <v>685</v>
      </c>
      <c r="J4471" t="b">
        <f t="shared" si="69"/>
        <v>0</v>
      </c>
      <c r="N4471">
        <v>398074</v>
      </c>
      <c r="V4471">
        <v>200</v>
      </c>
    </row>
    <row r="4472" spans="1:22" x14ac:dyDescent="0.25">
      <c r="A4472">
        <v>397783</v>
      </c>
      <c r="B4472">
        <v>45700</v>
      </c>
      <c r="C4472" t="s">
        <v>318</v>
      </c>
      <c r="D4472" t="s">
        <v>10</v>
      </c>
      <c r="E4472">
        <v>2</v>
      </c>
      <c r="F4472" t="s">
        <v>11</v>
      </c>
      <c r="G4472">
        <v>1</v>
      </c>
      <c r="I4472" t="s">
        <v>685</v>
      </c>
      <c r="J4472" t="b">
        <f t="shared" si="69"/>
        <v>0</v>
      </c>
      <c r="N4472">
        <v>398075</v>
      </c>
      <c r="V4472">
        <v>200</v>
      </c>
    </row>
    <row r="4473" spans="1:22" x14ac:dyDescent="0.25">
      <c r="A4473">
        <v>397784</v>
      </c>
      <c r="B4473">
        <v>5000</v>
      </c>
      <c r="C4473" t="s">
        <v>925</v>
      </c>
      <c r="D4473" t="s">
        <v>10</v>
      </c>
      <c r="E4473">
        <v>2</v>
      </c>
      <c r="F4473" t="s">
        <v>11</v>
      </c>
      <c r="G4473">
        <v>1</v>
      </c>
      <c r="H4473" t="s">
        <v>150</v>
      </c>
      <c r="I4473" t="s">
        <v>685</v>
      </c>
      <c r="J4473" t="b">
        <f t="shared" si="69"/>
        <v>0</v>
      </c>
      <c r="N4473">
        <v>398076</v>
      </c>
      <c r="V4473">
        <v>200</v>
      </c>
    </row>
    <row r="4474" spans="1:22" x14ac:dyDescent="0.25">
      <c r="A4474">
        <v>397785</v>
      </c>
      <c r="B4474">
        <v>50151</v>
      </c>
      <c r="C4474" t="s">
        <v>234</v>
      </c>
      <c r="D4474" t="s">
        <v>10</v>
      </c>
      <c r="E4474">
        <v>3</v>
      </c>
      <c r="F4474" t="s">
        <v>11</v>
      </c>
      <c r="G4474">
        <v>1</v>
      </c>
      <c r="H4474" t="s">
        <v>160</v>
      </c>
      <c r="I4474" t="s">
        <v>685</v>
      </c>
      <c r="J4474" t="b">
        <f t="shared" si="69"/>
        <v>0</v>
      </c>
      <c r="N4474">
        <v>398077</v>
      </c>
      <c r="V4474">
        <v>200</v>
      </c>
    </row>
    <row r="4475" spans="1:22" x14ac:dyDescent="0.25">
      <c r="A4475">
        <v>397786</v>
      </c>
      <c r="B4475">
        <v>5045</v>
      </c>
      <c r="C4475" t="s">
        <v>1403</v>
      </c>
      <c r="D4475" t="s">
        <v>10</v>
      </c>
      <c r="E4475">
        <v>2</v>
      </c>
      <c r="F4475" t="s">
        <v>11</v>
      </c>
      <c r="G4475">
        <v>1</v>
      </c>
      <c r="H4475" t="s">
        <v>150</v>
      </c>
      <c r="I4475" t="s">
        <v>685</v>
      </c>
      <c r="J4475" t="b">
        <f t="shared" si="69"/>
        <v>0</v>
      </c>
      <c r="N4475">
        <v>398078</v>
      </c>
      <c r="V4475">
        <v>200</v>
      </c>
    </row>
    <row r="4476" spans="1:22" x14ac:dyDescent="0.25">
      <c r="A4476">
        <v>397787</v>
      </c>
      <c r="B4476">
        <v>5330</v>
      </c>
      <c r="C4476" t="s">
        <v>684</v>
      </c>
      <c r="D4476" t="s">
        <v>10</v>
      </c>
      <c r="E4476">
        <v>4</v>
      </c>
      <c r="F4476" t="s">
        <v>11</v>
      </c>
      <c r="G4476">
        <v>1</v>
      </c>
      <c r="H4476" t="s">
        <v>150</v>
      </c>
      <c r="I4476" t="s">
        <v>685</v>
      </c>
      <c r="J4476" t="b">
        <f t="shared" si="69"/>
        <v>0</v>
      </c>
      <c r="N4476">
        <v>398079</v>
      </c>
      <c r="V4476">
        <v>200</v>
      </c>
    </row>
    <row r="4477" spans="1:22" x14ac:dyDescent="0.25">
      <c r="A4477">
        <v>397788</v>
      </c>
      <c r="B4477">
        <v>55083</v>
      </c>
      <c r="C4477" t="s">
        <v>1404</v>
      </c>
      <c r="D4477" t="s">
        <v>10</v>
      </c>
      <c r="E4477">
        <v>2</v>
      </c>
      <c r="F4477" t="s">
        <v>11</v>
      </c>
      <c r="G4477">
        <v>1</v>
      </c>
      <c r="H4477" t="s">
        <v>202</v>
      </c>
      <c r="I4477" t="s">
        <v>685</v>
      </c>
      <c r="J4477" t="b">
        <f t="shared" si="69"/>
        <v>0</v>
      </c>
      <c r="N4477">
        <v>398080</v>
      </c>
      <c r="V4477">
        <v>200</v>
      </c>
    </row>
    <row r="4478" spans="1:22" x14ac:dyDescent="0.25">
      <c r="A4478">
        <v>397789</v>
      </c>
      <c r="B4478" t="s">
        <v>199</v>
      </c>
      <c r="C4478" t="s">
        <v>200</v>
      </c>
      <c r="D4478" t="s">
        <v>10</v>
      </c>
      <c r="E4478">
        <v>2</v>
      </c>
      <c r="F4478" t="s">
        <v>11</v>
      </c>
      <c r="G4478">
        <v>1</v>
      </c>
      <c r="H4478" t="s">
        <v>192</v>
      </c>
      <c r="I4478" t="s">
        <v>685</v>
      </c>
      <c r="J4478" t="b">
        <f t="shared" si="69"/>
        <v>0</v>
      </c>
      <c r="N4478">
        <v>398081</v>
      </c>
      <c r="V4478">
        <v>200</v>
      </c>
    </row>
    <row r="4479" spans="1:22" x14ac:dyDescent="0.25">
      <c r="A4479">
        <v>397790</v>
      </c>
      <c r="B4479">
        <v>7100</v>
      </c>
      <c r="C4479" t="s">
        <v>357</v>
      </c>
      <c r="D4479" t="s">
        <v>10</v>
      </c>
      <c r="E4479">
        <v>2</v>
      </c>
      <c r="F4479" t="s">
        <v>11</v>
      </c>
      <c r="G4479">
        <v>1</v>
      </c>
      <c r="H4479" t="s">
        <v>155</v>
      </c>
      <c r="I4479" t="s">
        <v>685</v>
      </c>
      <c r="J4479" t="b">
        <f t="shared" si="69"/>
        <v>0</v>
      </c>
      <c r="N4479">
        <v>398082</v>
      </c>
      <c r="V4479">
        <v>200</v>
      </c>
    </row>
    <row r="4480" spans="1:22" x14ac:dyDescent="0.25">
      <c r="A4480">
        <v>397791</v>
      </c>
      <c r="B4480">
        <v>7220</v>
      </c>
      <c r="C4480" t="s">
        <v>1405</v>
      </c>
      <c r="D4480" t="s">
        <v>10</v>
      </c>
      <c r="E4480">
        <v>2</v>
      </c>
      <c r="F4480" t="s">
        <v>11</v>
      </c>
      <c r="G4480">
        <v>1</v>
      </c>
      <c r="I4480" t="s">
        <v>685</v>
      </c>
      <c r="J4480" t="b">
        <f t="shared" si="69"/>
        <v>0</v>
      </c>
      <c r="N4480">
        <v>398083</v>
      </c>
      <c r="V4480">
        <v>200</v>
      </c>
    </row>
    <row r="4481" spans="1:22" x14ac:dyDescent="0.25">
      <c r="A4481">
        <v>397792</v>
      </c>
      <c r="B4481">
        <v>60542</v>
      </c>
      <c r="C4481" t="s">
        <v>754</v>
      </c>
      <c r="D4481" t="s">
        <v>10</v>
      </c>
      <c r="E4481">
        <v>6</v>
      </c>
      <c r="F4481" t="s">
        <v>31</v>
      </c>
      <c r="G4481">
        <v>1</v>
      </c>
      <c r="H4481" t="s">
        <v>194</v>
      </c>
      <c r="I4481" t="s">
        <v>13</v>
      </c>
      <c r="J4481" t="b">
        <f t="shared" si="69"/>
        <v>0</v>
      </c>
      <c r="N4481">
        <v>398084</v>
      </c>
      <c r="V4481">
        <v>200</v>
      </c>
    </row>
    <row r="4482" spans="1:22" x14ac:dyDescent="0.25">
      <c r="A4482">
        <v>397793</v>
      </c>
      <c r="B4482">
        <v>101000</v>
      </c>
      <c r="C4482" t="s">
        <v>302</v>
      </c>
      <c r="D4482" t="s">
        <v>10</v>
      </c>
      <c r="E4482">
        <v>2</v>
      </c>
      <c r="F4482" t="s">
        <v>11</v>
      </c>
      <c r="G4482">
        <v>1</v>
      </c>
      <c r="H4482" t="s">
        <v>303</v>
      </c>
      <c r="I4482" t="s">
        <v>685</v>
      </c>
      <c r="J4482" t="b">
        <f t="shared" si="69"/>
        <v>0</v>
      </c>
      <c r="N4482">
        <v>398085</v>
      </c>
      <c r="V4482">
        <v>200</v>
      </c>
    </row>
    <row r="4483" spans="1:22" x14ac:dyDescent="0.25">
      <c r="A4483">
        <v>397794</v>
      </c>
      <c r="B4483">
        <v>101242</v>
      </c>
      <c r="C4483" t="s">
        <v>304</v>
      </c>
      <c r="D4483" t="s">
        <v>10</v>
      </c>
      <c r="E4483">
        <v>2</v>
      </c>
      <c r="F4483" t="s">
        <v>11</v>
      </c>
      <c r="G4483">
        <v>1</v>
      </c>
      <c r="H4483" t="s">
        <v>303</v>
      </c>
      <c r="I4483" t="s">
        <v>685</v>
      </c>
      <c r="J4483" t="b">
        <f t="shared" si="69"/>
        <v>0</v>
      </c>
      <c r="N4483">
        <v>398086</v>
      </c>
      <c r="V4483">
        <v>200</v>
      </c>
    </row>
    <row r="4484" spans="1:22" x14ac:dyDescent="0.25">
      <c r="A4484">
        <v>397795</v>
      </c>
      <c r="B4484">
        <v>101366</v>
      </c>
      <c r="C4484" t="s">
        <v>343</v>
      </c>
      <c r="D4484" t="s">
        <v>10</v>
      </c>
      <c r="E4484">
        <v>4</v>
      </c>
      <c r="F4484" t="s">
        <v>11</v>
      </c>
      <c r="G4484">
        <v>1</v>
      </c>
      <c r="H4484" t="s">
        <v>303</v>
      </c>
      <c r="I4484" t="s">
        <v>685</v>
      </c>
      <c r="J4484" t="b">
        <f t="shared" si="69"/>
        <v>0</v>
      </c>
      <c r="N4484">
        <v>398087</v>
      </c>
      <c r="V4484">
        <v>200</v>
      </c>
    </row>
    <row r="4485" spans="1:22" x14ac:dyDescent="0.25">
      <c r="A4485">
        <v>397796</v>
      </c>
      <c r="B4485">
        <v>101373</v>
      </c>
      <c r="C4485" t="s">
        <v>819</v>
      </c>
      <c r="D4485" t="s">
        <v>10</v>
      </c>
      <c r="E4485">
        <v>4</v>
      </c>
      <c r="F4485" t="s">
        <v>11</v>
      </c>
      <c r="G4485">
        <v>1</v>
      </c>
      <c r="H4485" t="s">
        <v>303</v>
      </c>
      <c r="I4485" t="s">
        <v>685</v>
      </c>
      <c r="J4485" t="b">
        <f t="shared" si="69"/>
        <v>0</v>
      </c>
      <c r="N4485">
        <v>398088</v>
      </c>
      <c r="V4485">
        <v>200</v>
      </c>
    </row>
    <row r="4486" spans="1:22" x14ac:dyDescent="0.25">
      <c r="A4486">
        <v>397797</v>
      </c>
      <c r="B4486">
        <v>101401</v>
      </c>
      <c r="C4486" t="s">
        <v>310</v>
      </c>
      <c r="D4486" t="s">
        <v>10</v>
      </c>
      <c r="E4486">
        <v>2</v>
      </c>
      <c r="F4486" t="s">
        <v>11</v>
      </c>
      <c r="G4486">
        <v>1</v>
      </c>
      <c r="H4486" t="s">
        <v>303</v>
      </c>
      <c r="I4486" t="s">
        <v>685</v>
      </c>
      <c r="J4486" t="b">
        <f t="shared" si="69"/>
        <v>0</v>
      </c>
      <c r="N4486">
        <v>398089</v>
      </c>
      <c r="V4486">
        <v>200</v>
      </c>
    </row>
    <row r="4487" spans="1:22" x14ac:dyDescent="0.25">
      <c r="A4487">
        <v>397798</v>
      </c>
      <c r="B4487">
        <v>101473</v>
      </c>
      <c r="C4487" t="s">
        <v>1145</v>
      </c>
      <c r="D4487" t="s">
        <v>10</v>
      </c>
      <c r="E4487">
        <v>4</v>
      </c>
      <c r="F4487" t="s">
        <v>11</v>
      </c>
      <c r="G4487">
        <v>1</v>
      </c>
      <c r="H4487" t="s">
        <v>307</v>
      </c>
      <c r="I4487" t="s">
        <v>685</v>
      </c>
      <c r="J4487" t="b">
        <f t="shared" si="69"/>
        <v>0</v>
      </c>
      <c r="N4487">
        <v>398106</v>
      </c>
      <c r="V4487">
        <v>200</v>
      </c>
    </row>
    <row r="4488" spans="1:22" x14ac:dyDescent="0.25">
      <c r="A4488">
        <v>397799</v>
      </c>
      <c r="B4488">
        <v>101543</v>
      </c>
      <c r="C4488" t="s">
        <v>306</v>
      </c>
      <c r="D4488" t="s">
        <v>10</v>
      </c>
      <c r="E4488">
        <v>4</v>
      </c>
      <c r="F4488" t="s">
        <v>11</v>
      </c>
      <c r="G4488">
        <v>1</v>
      </c>
      <c r="H4488" t="s">
        <v>307</v>
      </c>
      <c r="I4488" t="s">
        <v>685</v>
      </c>
      <c r="J4488" t="b">
        <f t="shared" si="69"/>
        <v>0</v>
      </c>
      <c r="N4488">
        <v>398107</v>
      </c>
      <c r="V4488">
        <v>200</v>
      </c>
    </row>
    <row r="4489" spans="1:22" x14ac:dyDescent="0.25">
      <c r="A4489">
        <v>397800</v>
      </c>
      <c r="B4489">
        <v>103251</v>
      </c>
      <c r="C4489" t="s">
        <v>551</v>
      </c>
      <c r="D4489" t="s">
        <v>10</v>
      </c>
      <c r="E4489">
        <v>2</v>
      </c>
      <c r="F4489" t="s">
        <v>11</v>
      </c>
      <c r="G4489">
        <v>1</v>
      </c>
      <c r="H4489" t="s">
        <v>24</v>
      </c>
      <c r="I4489" t="s">
        <v>685</v>
      </c>
      <c r="J4489" t="b">
        <f t="shared" si="69"/>
        <v>0</v>
      </c>
      <c r="N4489">
        <v>398108</v>
      </c>
      <c r="V4489">
        <v>200</v>
      </c>
    </row>
    <row r="4490" spans="1:22" x14ac:dyDescent="0.25">
      <c r="A4490">
        <v>397801</v>
      </c>
      <c r="B4490">
        <v>103318</v>
      </c>
      <c r="C4490" t="s">
        <v>410</v>
      </c>
      <c r="D4490" t="s">
        <v>10</v>
      </c>
      <c r="E4490">
        <v>2</v>
      </c>
      <c r="F4490" t="s">
        <v>11</v>
      </c>
      <c r="G4490">
        <v>1</v>
      </c>
      <c r="H4490" t="s">
        <v>24</v>
      </c>
      <c r="I4490" t="s">
        <v>685</v>
      </c>
      <c r="J4490" t="b">
        <f t="shared" si="69"/>
        <v>0</v>
      </c>
      <c r="N4490">
        <v>398109</v>
      </c>
      <c r="V4490">
        <v>200</v>
      </c>
    </row>
    <row r="4491" spans="1:22" x14ac:dyDescent="0.25">
      <c r="A4491">
        <v>397802</v>
      </c>
      <c r="B4491">
        <v>107165</v>
      </c>
      <c r="C4491" t="s">
        <v>1171</v>
      </c>
      <c r="D4491" t="s">
        <v>10</v>
      </c>
      <c r="E4491">
        <v>2</v>
      </c>
      <c r="F4491" t="s">
        <v>11</v>
      </c>
      <c r="G4491">
        <v>1</v>
      </c>
      <c r="H4491" t="s">
        <v>163</v>
      </c>
      <c r="I4491" t="s">
        <v>685</v>
      </c>
      <c r="J4491" t="b">
        <f t="shared" si="69"/>
        <v>0</v>
      </c>
      <c r="N4491">
        <v>398110</v>
      </c>
      <c r="V4491">
        <v>200</v>
      </c>
    </row>
    <row r="4492" spans="1:22" x14ac:dyDescent="0.25">
      <c r="A4492">
        <v>397803</v>
      </c>
      <c r="B4492">
        <v>107410</v>
      </c>
      <c r="C4492" t="s">
        <v>815</v>
      </c>
      <c r="D4492" t="s">
        <v>10</v>
      </c>
      <c r="E4492">
        <v>4</v>
      </c>
      <c r="F4492" t="s">
        <v>11</v>
      </c>
      <c r="G4492">
        <v>1</v>
      </c>
      <c r="H4492" t="s">
        <v>163</v>
      </c>
      <c r="I4492" t="s">
        <v>685</v>
      </c>
      <c r="J4492" t="b">
        <f t="shared" ref="J4492:J4555" si="70">A4492=A4491</f>
        <v>0</v>
      </c>
      <c r="N4492">
        <v>398111</v>
      </c>
      <c r="V4492">
        <v>200</v>
      </c>
    </row>
    <row r="4493" spans="1:22" x14ac:dyDescent="0.25">
      <c r="A4493">
        <v>397804</v>
      </c>
      <c r="B4493">
        <v>115030</v>
      </c>
      <c r="C4493" t="s">
        <v>308</v>
      </c>
      <c r="D4493" t="s">
        <v>10</v>
      </c>
      <c r="E4493">
        <v>8</v>
      </c>
      <c r="F4493" t="s">
        <v>11</v>
      </c>
      <c r="G4493">
        <v>1</v>
      </c>
      <c r="H4493" t="s">
        <v>163</v>
      </c>
      <c r="I4493" t="s">
        <v>685</v>
      </c>
      <c r="J4493" t="b">
        <f t="shared" si="70"/>
        <v>0</v>
      </c>
      <c r="N4493">
        <v>398112</v>
      </c>
      <c r="V4493">
        <v>200</v>
      </c>
    </row>
    <row r="4494" spans="1:22" x14ac:dyDescent="0.25">
      <c r="A4494">
        <v>397805</v>
      </c>
      <c r="B4494">
        <v>115040</v>
      </c>
      <c r="C4494" t="s">
        <v>162</v>
      </c>
      <c r="D4494" t="s">
        <v>10</v>
      </c>
      <c r="E4494">
        <v>4</v>
      </c>
      <c r="F4494" t="s">
        <v>11</v>
      </c>
      <c r="G4494">
        <v>1</v>
      </c>
      <c r="H4494" t="s">
        <v>163</v>
      </c>
      <c r="I4494" t="s">
        <v>685</v>
      </c>
      <c r="J4494" t="b">
        <f t="shared" si="70"/>
        <v>0</v>
      </c>
      <c r="N4494">
        <v>398113</v>
      </c>
      <c r="V4494">
        <v>200</v>
      </c>
    </row>
    <row r="4495" spans="1:22" x14ac:dyDescent="0.25">
      <c r="A4495">
        <v>397806</v>
      </c>
      <c r="B4495">
        <v>115675</v>
      </c>
      <c r="C4495" t="s">
        <v>1406</v>
      </c>
      <c r="D4495" t="s">
        <v>10</v>
      </c>
      <c r="E4495">
        <v>2</v>
      </c>
      <c r="F4495" t="s">
        <v>11</v>
      </c>
      <c r="G4495">
        <v>1</v>
      </c>
      <c r="H4495" t="s">
        <v>163</v>
      </c>
      <c r="I4495" t="s">
        <v>685</v>
      </c>
      <c r="J4495" t="b">
        <f t="shared" si="70"/>
        <v>0</v>
      </c>
      <c r="N4495">
        <v>398114</v>
      </c>
      <c r="V4495">
        <v>200</v>
      </c>
    </row>
    <row r="4496" spans="1:22" x14ac:dyDescent="0.25">
      <c r="A4496">
        <v>397807</v>
      </c>
      <c r="B4496">
        <v>120020</v>
      </c>
      <c r="C4496" t="s">
        <v>418</v>
      </c>
      <c r="D4496" t="s">
        <v>10</v>
      </c>
      <c r="E4496">
        <v>2</v>
      </c>
      <c r="F4496" t="s">
        <v>11</v>
      </c>
      <c r="G4496">
        <v>1</v>
      </c>
      <c r="H4496" t="s">
        <v>163</v>
      </c>
      <c r="I4496" t="s">
        <v>685</v>
      </c>
      <c r="J4496" t="b">
        <f t="shared" si="70"/>
        <v>0</v>
      </c>
      <c r="N4496">
        <v>398115</v>
      </c>
      <c r="V4496">
        <v>200</v>
      </c>
    </row>
    <row r="4497" spans="1:22" x14ac:dyDescent="0.25">
      <c r="A4497">
        <v>397808</v>
      </c>
      <c r="B4497">
        <v>120030</v>
      </c>
      <c r="C4497" t="s">
        <v>164</v>
      </c>
      <c r="D4497" t="s">
        <v>10</v>
      </c>
      <c r="E4497">
        <v>4</v>
      </c>
      <c r="F4497" t="s">
        <v>11</v>
      </c>
      <c r="G4497">
        <v>1</v>
      </c>
      <c r="H4497" t="s">
        <v>163</v>
      </c>
      <c r="I4497" t="s">
        <v>685</v>
      </c>
      <c r="J4497" t="b">
        <f t="shared" si="70"/>
        <v>0</v>
      </c>
      <c r="N4497">
        <v>398116</v>
      </c>
      <c r="V4497">
        <v>200</v>
      </c>
    </row>
    <row r="4498" spans="1:22" x14ac:dyDescent="0.25">
      <c r="A4498">
        <v>397809</v>
      </c>
      <c r="B4498">
        <v>125180</v>
      </c>
      <c r="C4498" t="s">
        <v>165</v>
      </c>
      <c r="D4498" t="s">
        <v>10</v>
      </c>
      <c r="E4498">
        <v>2</v>
      </c>
      <c r="F4498" t="s">
        <v>11</v>
      </c>
      <c r="G4498">
        <v>1</v>
      </c>
      <c r="H4498" t="s">
        <v>24</v>
      </c>
      <c r="I4498" t="s">
        <v>685</v>
      </c>
      <c r="J4498" t="b">
        <f t="shared" si="70"/>
        <v>0</v>
      </c>
      <c r="N4498">
        <v>398117</v>
      </c>
      <c r="V4498">
        <v>200</v>
      </c>
    </row>
    <row r="4499" spans="1:22" x14ac:dyDescent="0.25">
      <c r="A4499">
        <v>397810</v>
      </c>
      <c r="B4499">
        <v>15895</v>
      </c>
      <c r="C4499" t="s">
        <v>682</v>
      </c>
      <c r="D4499" t="s">
        <v>10</v>
      </c>
      <c r="E4499">
        <v>1</v>
      </c>
      <c r="F4499" t="s">
        <v>11</v>
      </c>
      <c r="G4499">
        <v>1</v>
      </c>
      <c r="H4499" t="s">
        <v>101</v>
      </c>
      <c r="I4499" t="s">
        <v>685</v>
      </c>
      <c r="J4499" t="b">
        <f t="shared" si="70"/>
        <v>0</v>
      </c>
      <c r="N4499">
        <v>398118</v>
      </c>
      <c r="V4499">
        <v>200</v>
      </c>
    </row>
    <row r="4500" spans="1:22" x14ac:dyDescent="0.25">
      <c r="A4500">
        <v>397811</v>
      </c>
      <c r="B4500">
        <v>15895</v>
      </c>
      <c r="C4500" t="s">
        <v>682</v>
      </c>
      <c r="D4500" t="s">
        <v>10</v>
      </c>
      <c r="E4500">
        <v>1</v>
      </c>
      <c r="F4500" t="s">
        <v>11</v>
      </c>
      <c r="G4500">
        <v>1</v>
      </c>
      <c r="I4500" t="s">
        <v>685</v>
      </c>
      <c r="J4500" t="b">
        <f t="shared" si="70"/>
        <v>0</v>
      </c>
      <c r="N4500">
        <v>398119</v>
      </c>
      <c r="V4500">
        <v>200</v>
      </c>
    </row>
    <row r="4501" spans="1:22" x14ac:dyDescent="0.25">
      <c r="A4501">
        <v>397812</v>
      </c>
      <c r="B4501">
        <v>1995</v>
      </c>
      <c r="C4501" t="s">
        <v>697</v>
      </c>
      <c r="D4501" t="s">
        <v>10</v>
      </c>
      <c r="E4501">
        <v>4</v>
      </c>
      <c r="F4501" t="s">
        <v>11</v>
      </c>
      <c r="G4501">
        <v>1</v>
      </c>
      <c r="H4501" t="s">
        <v>178</v>
      </c>
      <c r="I4501" t="s">
        <v>685</v>
      </c>
      <c r="J4501" t="b">
        <f t="shared" si="70"/>
        <v>0</v>
      </c>
      <c r="N4501">
        <v>398120</v>
      </c>
      <c r="V4501">
        <v>200</v>
      </c>
    </row>
    <row r="4502" spans="1:22" x14ac:dyDescent="0.25">
      <c r="A4502">
        <v>397813</v>
      </c>
      <c r="B4502">
        <v>2000</v>
      </c>
      <c r="C4502" t="s">
        <v>365</v>
      </c>
      <c r="D4502" t="s">
        <v>10</v>
      </c>
      <c r="E4502">
        <v>2</v>
      </c>
      <c r="F4502" t="s">
        <v>11</v>
      </c>
      <c r="G4502">
        <v>1</v>
      </c>
      <c r="H4502" t="s">
        <v>178</v>
      </c>
      <c r="I4502" t="s">
        <v>685</v>
      </c>
      <c r="J4502" t="b">
        <f t="shared" si="70"/>
        <v>0</v>
      </c>
      <c r="N4502">
        <v>398121</v>
      </c>
      <c r="V4502">
        <v>200</v>
      </c>
    </row>
    <row r="4503" spans="1:22" x14ac:dyDescent="0.25">
      <c r="A4503">
        <v>397814</v>
      </c>
      <c r="B4503">
        <v>20280</v>
      </c>
      <c r="C4503" t="s">
        <v>214</v>
      </c>
      <c r="D4503" t="s">
        <v>10</v>
      </c>
      <c r="E4503">
        <v>2</v>
      </c>
      <c r="F4503" t="s">
        <v>11</v>
      </c>
      <c r="G4503">
        <v>1</v>
      </c>
      <c r="H4503" t="s">
        <v>160</v>
      </c>
      <c r="I4503" t="s">
        <v>685</v>
      </c>
      <c r="J4503" t="b">
        <f t="shared" si="70"/>
        <v>0</v>
      </c>
      <c r="N4503">
        <v>398122</v>
      </c>
      <c r="V4503">
        <v>200</v>
      </c>
    </row>
    <row r="4504" spans="1:22" x14ac:dyDescent="0.25">
      <c r="A4504">
        <v>397815</v>
      </c>
      <c r="B4504">
        <v>2070</v>
      </c>
      <c r="C4504" t="s">
        <v>436</v>
      </c>
      <c r="D4504" t="s">
        <v>10</v>
      </c>
      <c r="E4504">
        <v>2</v>
      </c>
      <c r="F4504" t="s">
        <v>11</v>
      </c>
      <c r="G4504">
        <v>1</v>
      </c>
      <c r="H4504" t="s">
        <v>356</v>
      </c>
      <c r="I4504" t="s">
        <v>685</v>
      </c>
      <c r="J4504" t="b">
        <f t="shared" si="70"/>
        <v>0</v>
      </c>
      <c r="N4504">
        <v>398123</v>
      </c>
      <c r="V4504">
        <v>200</v>
      </c>
    </row>
    <row r="4505" spans="1:22" x14ac:dyDescent="0.25">
      <c r="A4505">
        <v>397816</v>
      </c>
      <c r="B4505">
        <v>2165</v>
      </c>
      <c r="C4505" t="s">
        <v>323</v>
      </c>
      <c r="D4505" t="s">
        <v>10</v>
      </c>
      <c r="E4505">
        <v>2</v>
      </c>
      <c r="F4505" t="s">
        <v>11</v>
      </c>
      <c r="G4505">
        <v>1</v>
      </c>
      <c r="H4505" t="s">
        <v>324</v>
      </c>
      <c r="I4505" t="s">
        <v>685</v>
      </c>
      <c r="J4505" t="b">
        <f t="shared" si="70"/>
        <v>0</v>
      </c>
      <c r="N4505">
        <v>398124</v>
      </c>
      <c r="V4505">
        <v>200</v>
      </c>
    </row>
    <row r="4506" spans="1:22" x14ac:dyDescent="0.25">
      <c r="A4506">
        <v>397817</v>
      </c>
      <c r="B4506">
        <v>225041</v>
      </c>
      <c r="C4506" t="s">
        <v>1407</v>
      </c>
      <c r="D4506" t="s">
        <v>10</v>
      </c>
      <c r="E4506">
        <v>2</v>
      </c>
      <c r="F4506" t="s">
        <v>11</v>
      </c>
      <c r="G4506">
        <v>1</v>
      </c>
      <c r="H4506" t="s">
        <v>1408</v>
      </c>
      <c r="I4506" t="s">
        <v>685</v>
      </c>
      <c r="J4506" t="b">
        <f t="shared" si="70"/>
        <v>0</v>
      </c>
      <c r="N4506">
        <v>398125</v>
      </c>
      <c r="V4506">
        <v>200</v>
      </c>
    </row>
    <row r="4507" spans="1:22" x14ac:dyDescent="0.25">
      <c r="A4507">
        <v>397818</v>
      </c>
      <c r="B4507">
        <v>237046</v>
      </c>
      <c r="C4507" t="s">
        <v>1409</v>
      </c>
      <c r="D4507" t="s">
        <v>10</v>
      </c>
      <c r="E4507">
        <v>2</v>
      </c>
      <c r="F4507" t="s">
        <v>11</v>
      </c>
      <c r="G4507">
        <v>1</v>
      </c>
      <c r="H4507" t="s">
        <v>574</v>
      </c>
      <c r="I4507" t="s">
        <v>685</v>
      </c>
      <c r="J4507" t="b">
        <f t="shared" si="70"/>
        <v>0</v>
      </c>
      <c r="N4507">
        <v>398126</v>
      </c>
      <c r="V4507">
        <v>200</v>
      </c>
    </row>
    <row r="4508" spans="1:22" x14ac:dyDescent="0.25">
      <c r="A4508">
        <v>397819</v>
      </c>
      <c r="B4508" t="s">
        <v>244</v>
      </c>
      <c r="C4508" t="s">
        <v>245</v>
      </c>
      <c r="D4508" t="s">
        <v>10</v>
      </c>
      <c r="E4508">
        <v>2</v>
      </c>
      <c r="F4508" t="s">
        <v>11</v>
      </c>
      <c r="G4508">
        <v>1</v>
      </c>
      <c r="H4508" t="s">
        <v>186</v>
      </c>
      <c r="I4508" t="s">
        <v>685</v>
      </c>
      <c r="J4508" t="b">
        <f t="shared" si="70"/>
        <v>0</v>
      </c>
      <c r="N4508">
        <v>398127</v>
      </c>
      <c r="V4508">
        <v>200</v>
      </c>
    </row>
    <row r="4509" spans="1:22" x14ac:dyDescent="0.25">
      <c r="A4509">
        <v>397820</v>
      </c>
      <c r="B4509">
        <v>25412</v>
      </c>
      <c r="C4509" t="s">
        <v>683</v>
      </c>
      <c r="D4509" t="s">
        <v>10</v>
      </c>
      <c r="E4509">
        <v>2</v>
      </c>
      <c r="F4509" t="s">
        <v>11</v>
      </c>
      <c r="G4509">
        <v>1</v>
      </c>
      <c r="H4509" t="s">
        <v>186</v>
      </c>
      <c r="I4509" t="s">
        <v>685</v>
      </c>
      <c r="J4509" t="b">
        <f t="shared" si="70"/>
        <v>0</v>
      </c>
      <c r="N4509">
        <v>398128</v>
      </c>
      <c r="V4509">
        <v>200</v>
      </c>
    </row>
    <row r="4510" spans="1:22" x14ac:dyDescent="0.25">
      <c r="A4510">
        <v>397821</v>
      </c>
      <c r="B4510">
        <v>30125</v>
      </c>
      <c r="C4510" t="s">
        <v>158</v>
      </c>
      <c r="D4510" t="s">
        <v>10</v>
      </c>
      <c r="E4510">
        <v>2</v>
      </c>
      <c r="F4510" t="s">
        <v>11</v>
      </c>
      <c r="G4510">
        <v>1</v>
      </c>
      <c r="H4510" t="s">
        <v>22</v>
      </c>
      <c r="I4510" t="s">
        <v>685</v>
      </c>
      <c r="J4510" t="b">
        <f t="shared" si="70"/>
        <v>0</v>
      </c>
      <c r="N4510">
        <v>398149</v>
      </c>
      <c r="V4510">
        <v>200</v>
      </c>
    </row>
    <row r="4511" spans="1:22" x14ac:dyDescent="0.25">
      <c r="A4511">
        <v>397822</v>
      </c>
      <c r="B4511">
        <v>30472</v>
      </c>
      <c r="C4511" t="s">
        <v>825</v>
      </c>
      <c r="D4511" t="s">
        <v>10</v>
      </c>
      <c r="E4511">
        <v>2</v>
      </c>
      <c r="F4511" t="s">
        <v>11</v>
      </c>
      <c r="G4511">
        <v>1</v>
      </c>
      <c r="I4511" t="s">
        <v>685</v>
      </c>
      <c r="J4511" t="b">
        <f t="shared" si="70"/>
        <v>0</v>
      </c>
      <c r="N4511">
        <v>398150</v>
      </c>
      <c r="V4511">
        <v>200</v>
      </c>
    </row>
    <row r="4512" spans="1:22" x14ac:dyDescent="0.25">
      <c r="A4512">
        <v>397823</v>
      </c>
      <c r="B4512">
        <v>35430</v>
      </c>
      <c r="C4512" t="s">
        <v>1410</v>
      </c>
      <c r="D4512" t="s">
        <v>10</v>
      </c>
      <c r="E4512">
        <v>6</v>
      </c>
      <c r="F4512" t="s">
        <v>11</v>
      </c>
      <c r="G4512">
        <v>1</v>
      </c>
      <c r="H4512" t="s">
        <v>572</v>
      </c>
      <c r="I4512" t="s">
        <v>685</v>
      </c>
      <c r="J4512" t="b">
        <f t="shared" si="70"/>
        <v>0</v>
      </c>
      <c r="N4512">
        <v>398151</v>
      </c>
      <c r="V4512">
        <v>200</v>
      </c>
    </row>
    <row r="4513" spans="1:22" x14ac:dyDescent="0.25">
      <c r="A4513">
        <v>397824</v>
      </c>
      <c r="B4513">
        <v>35808</v>
      </c>
      <c r="C4513" t="s">
        <v>249</v>
      </c>
      <c r="D4513" t="s">
        <v>10</v>
      </c>
      <c r="E4513">
        <v>2</v>
      </c>
      <c r="F4513" t="s">
        <v>11</v>
      </c>
      <c r="G4513">
        <v>1</v>
      </c>
      <c r="H4513" t="s">
        <v>22</v>
      </c>
      <c r="I4513" t="s">
        <v>685</v>
      </c>
      <c r="J4513" t="b">
        <f t="shared" si="70"/>
        <v>0</v>
      </c>
      <c r="N4513">
        <v>398152</v>
      </c>
      <c r="V4513">
        <v>200</v>
      </c>
    </row>
    <row r="4514" spans="1:22" x14ac:dyDescent="0.25">
      <c r="A4514">
        <v>397825</v>
      </c>
      <c r="B4514">
        <v>35830</v>
      </c>
      <c r="C4514" t="s">
        <v>1411</v>
      </c>
      <c r="D4514" t="s">
        <v>10</v>
      </c>
      <c r="E4514">
        <v>2</v>
      </c>
      <c r="F4514" t="s">
        <v>11</v>
      </c>
      <c r="G4514">
        <v>1</v>
      </c>
      <c r="H4514" t="s">
        <v>22</v>
      </c>
      <c r="I4514" t="s">
        <v>685</v>
      </c>
      <c r="J4514" t="b">
        <f t="shared" si="70"/>
        <v>0</v>
      </c>
      <c r="N4514">
        <v>398153</v>
      </c>
      <c r="V4514">
        <v>200</v>
      </c>
    </row>
    <row r="4515" spans="1:22" x14ac:dyDescent="0.25">
      <c r="A4515">
        <v>397826</v>
      </c>
      <c r="B4515">
        <v>35870</v>
      </c>
      <c r="C4515" t="s">
        <v>1412</v>
      </c>
      <c r="D4515" t="s">
        <v>10</v>
      </c>
      <c r="E4515">
        <v>2</v>
      </c>
      <c r="F4515" t="s">
        <v>11</v>
      </c>
      <c r="G4515">
        <v>1</v>
      </c>
      <c r="H4515" t="s">
        <v>22</v>
      </c>
      <c r="I4515" t="s">
        <v>685</v>
      </c>
      <c r="J4515" t="b">
        <f t="shared" si="70"/>
        <v>0</v>
      </c>
      <c r="N4515">
        <v>398154</v>
      </c>
      <c r="V4515">
        <v>200</v>
      </c>
    </row>
    <row r="4516" spans="1:22" x14ac:dyDescent="0.25">
      <c r="A4516">
        <v>397827</v>
      </c>
      <c r="B4516">
        <v>3640</v>
      </c>
      <c r="C4516" t="s">
        <v>319</v>
      </c>
      <c r="D4516" t="s">
        <v>10</v>
      </c>
      <c r="E4516">
        <v>2</v>
      </c>
      <c r="F4516" t="s">
        <v>11</v>
      </c>
      <c r="G4516">
        <v>1</v>
      </c>
      <c r="H4516" t="s">
        <v>155</v>
      </c>
      <c r="I4516" t="s">
        <v>685</v>
      </c>
      <c r="J4516" t="b">
        <f t="shared" si="70"/>
        <v>0</v>
      </c>
      <c r="N4516">
        <v>398155</v>
      </c>
      <c r="V4516">
        <v>200</v>
      </c>
    </row>
    <row r="4517" spans="1:22" x14ac:dyDescent="0.25">
      <c r="A4517">
        <v>397828</v>
      </c>
      <c r="B4517">
        <v>3730</v>
      </c>
      <c r="C4517" t="s">
        <v>315</v>
      </c>
      <c r="D4517" t="s">
        <v>10</v>
      </c>
      <c r="E4517">
        <v>2</v>
      </c>
      <c r="F4517" t="s">
        <v>11</v>
      </c>
      <c r="G4517">
        <v>1</v>
      </c>
      <c r="H4517" t="s">
        <v>717</v>
      </c>
      <c r="I4517" t="s">
        <v>685</v>
      </c>
      <c r="J4517" t="b">
        <f t="shared" si="70"/>
        <v>0</v>
      </c>
      <c r="N4517">
        <v>398156</v>
      </c>
      <c r="V4517">
        <v>200</v>
      </c>
    </row>
    <row r="4518" spans="1:22" x14ac:dyDescent="0.25">
      <c r="A4518">
        <v>397829</v>
      </c>
      <c r="B4518">
        <v>45700</v>
      </c>
      <c r="C4518" t="s">
        <v>318</v>
      </c>
      <c r="D4518" t="s">
        <v>10</v>
      </c>
      <c r="E4518">
        <v>2</v>
      </c>
      <c r="F4518" t="s">
        <v>11</v>
      </c>
      <c r="G4518">
        <v>1</v>
      </c>
      <c r="I4518" t="s">
        <v>685</v>
      </c>
      <c r="J4518" t="b">
        <f t="shared" si="70"/>
        <v>0</v>
      </c>
      <c r="N4518">
        <v>398157</v>
      </c>
      <c r="V4518">
        <v>200</v>
      </c>
    </row>
    <row r="4519" spans="1:22" x14ac:dyDescent="0.25">
      <c r="A4519">
        <v>397830</v>
      </c>
      <c r="B4519">
        <v>5240</v>
      </c>
      <c r="C4519" t="s">
        <v>1321</v>
      </c>
      <c r="D4519" t="s">
        <v>10</v>
      </c>
      <c r="E4519">
        <v>2</v>
      </c>
      <c r="F4519" t="s">
        <v>11</v>
      </c>
      <c r="G4519">
        <v>1</v>
      </c>
      <c r="H4519" t="s">
        <v>150</v>
      </c>
      <c r="I4519" t="s">
        <v>685</v>
      </c>
      <c r="J4519" t="b">
        <f t="shared" si="70"/>
        <v>0</v>
      </c>
      <c r="N4519">
        <v>398158</v>
      </c>
      <c r="V4519">
        <v>200</v>
      </c>
    </row>
    <row r="4520" spans="1:22" x14ac:dyDescent="0.25">
      <c r="A4520">
        <v>397831</v>
      </c>
      <c r="B4520" t="s">
        <v>1413</v>
      </c>
      <c r="C4520" t="s">
        <v>1414</v>
      </c>
      <c r="D4520" t="s">
        <v>10</v>
      </c>
      <c r="E4520">
        <v>2</v>
      </c>
      <c r="F4520" t="s">
        <v>11</v>
      </c>
      <c r="G4520">
        <v>1</v>
      </c>
      <c r="H4520" t="s">
        <v>222</v>
      </c>
      <c r="I4520" t="s">
        <v>685</v>
      </c>
      <c r="J4520" t="b">
        <f t="shared" si="70"/>
        <v>0</v>
      </c>
      <c r="N4520">
        <v>398159</v>
      </c>
      <c r="V4520">
        <v>200</v>
      </c>
    </row>
    <row r="4521" spans="1:22" x14ac:dyDescent="0.25">
      <c r="A4521">
        <v>397832</v>
      </c>
      <c r="B4521">
        <v>5630</v>
      </c>
      <c r="C4521" t="s">
        <v>1415</v>
      </c>
      <c r="D4521" t="s">
        <v>10</v>
      </c>
      <c r="E4521">
        <v>4</v>
      </c>
      <c r="F4521" t="s">
        <v>11</v>
      </c>
      <c r="G4521">
        <v>1</v>
      </c>
      <c r="H4521" t="s">
        <v>152</v>
      </c>
      <c r="I4521" t="s">
        <v>685</v>
      </c>
      <c r="J4521" t="b">
        <f t="shared" si="70"/>
        <v>0</v>
      </c>
      <c r="N4521">
        <v>398160</v>
      </c>
      <c r="V4521">
        <v>200</v>
      </c>
    </row>
    <row r="4522" spans="1:22" x14ac:dyDescent="0.25">
      <c r="A4522">
        <v>397833</v>
      </c>
      <c r="B4522">
        <v>60542</v>
      </c>
      <c r="C4522" t="s">
        <v>754</v>
      </c>
      <c r="D4522" t="s">
        <v>10</v>
      </c>
      <c r="E4522">
        <v>6</v>
      </c>
      <c r="F4522" t="s">
        <v>11</v>
      </c>
      <c r="G4522">
        <v>1</v>
      </c>
      <c r="H4522" t="s">
        <v>194</v>
      </c>
      <c r="I4522" t="s">
        <v>685</v>
      </c>
      <c r="J4522" t="b">
        <f t="shared" si="70"/>
        <v>0</v>
      </c>
      <c r="N4522">
        <v>398161</v>
      </c>
      <c r="V4522">
        <v>200</v>
      </c>
    </row>
    <row r="4523" spans="1:22" x14ac:dyDescent="0.25">
      <c r="A4523">
        <v>397834</v>
      </c>
      <c r="B4523">
        <v>6600</v>
      </c>
      <c r="C4523" t="s">
        <v>154</v>
      </c>
      <c r="D4523" t="s">
        <v>10</v>
      </c>
      <c r="E4523">
        <v>2</v>
      </c>
      <c r="F4523" t="s">
        <v>11</v>
      </c>
      <c r="G4523">
        <v>1</v>
      </c>
      <c r="H4523" t="s">
        <v>155</v>
      </c>
      <c r="I4523" t="s">
        <v>685</v>
      </c>
      <c r="J4523" t="b">
        <f t="shared" si="70"/>
        <v>0</v>
      </c>
      <c r="N4523">
        <v>398162</v>
      </c>
      <c r="V4523">
        <v>200</v>
      </c>
    </row>
    <row r="4524" spans="1:22" x14ac:dyDescent="0.25">
      <c r="A4524">
        <v>397835</v>
      </c>
      <c r="B4524">
        <v>7251</v>
      </c>
      <c r="C4524" t="s">
        <v>156</v>
      </c>
      <c r="D4524" t="s">
        <v>10</v>
      </c>
      <c r="E4524">
        <v>4</v>
      </c>
      <c r="F4524" t="s">
        <v>11</v>
      </c>
      <c r="G4524">
        <v>1</v>
      </c>
      <c r="H4524" t="s">
        <v>20</v>
      </c>
      <c r="I4524" t="s">
        <v>685</v>
      </c>
      <c r="J4524" t="b">
        <f t="shared" si="70"/>
        <v>0</v>
      </c>
      <c r="N4524">
        <v>398163</v>
      </c>
      <c r="V4524">
        <v>200</v>
      </c>
    </row>
    <row r="4525" spans="1:22" x14ac:dyDescent="0.25">
      <c r="A4525">
        <v>397837</v>
      </c>
      <c r="B4525">
        <v>61316</v>
      </c>
      <c r="C4525" t="s">
        <v>1069</v>
      </c>
      <c r="D4525" t="s">
        <v>10</v>
      </c>
      <c r="E4525">
        <v>100</v>
      </c>
      <c r="F4525" t="s">
        <v>31</v>
      </c>
      <c r="G4525">
        <v>1</v>
      </c>
      <c r="H4525" t="s">
        <v>386</v>
      </c>
      <c r="I4525" t="s">
        <v>231</v>
      </c>
      <c r="J4525" t="b">
        <f t="shared" si="70"/>
        <v>0</v>
      </c>
      <c r="N4525">
        <v>398164</v>
      </c>
      <c r="V4525">
        <v>200</v>
      </c>
    </row>
    <row r="4526" spans="1:22" x14ac:dyDescent="0.25">
      <c r="A4526">
        <v>397839</v>
      </c>
      <c r="B4526">
        <v>30473</v>
      </c>
      <c r="C4526" t="s">
        <v>1416</v>
      </c>
      <c r="D4526" t="s">
        <v>10</v>
      </c>
      <c r="E4526">
        <v>40</v>
      </c>
      <c r="F4526" t="s">
        <v>31</v>
      </c>
      <c r="G4526">
        <v>1</v>
      </c>
      <c r="H4526" t="s">
        <v>22</v>
      </c>
      <c r="I4526" t="s">
        <v>231</v>
      </c>
      <c r="J4526" t="b">
        <f t="shared" si="70"/>
        <v>0</v>
      </c>
      <c r="N4526">
        <v>398165</v>
      </c>
      <c r="V4526">
        <v>200</v>
      </c>
    </row>
    <row r="4527" spans="1:22" x14ac:dyDescent="0.25">
      <c r="A4527">
        <v>397841</v>
      </c>
      <c r="B4527">
        <v>35057</v>
      </c>
      <c r="C4527" t="s">
        <v>1417</v>
      </c>
      <c r="D4527" t="s">
        <v>10</v>
      </c>
      <c r="E4527">
        <v>200</v>
      </c>
      <c r="F4527" t="s">
        <v>31</v>
      </c>
      <c r="G4527">
        <v>1</v>
      </c>
      <c r="H4527" t="s">
        <v>22</v>
      </c>
      <c r="I4527" t="s">
        <v>231</v>
      </c>
      <c r="J4527" t="b">
        <f t="shared" si="70"/>
        <v>0</v>
      </c>
      <c r="N4527">
        <v>398166</v>
      </c>
      <c r="V4527">
        <v>200</v>
      </c>
    </row>
    <row r="4528" spans="1:22" x14ac:dyDescent="0.25">
      <c r="A4528">
        <v>397844</v>
      </c>
      <c r="B4528">
        <v>55562</v>
      </c>
      <c r="C4528" t="s">
        <v>993</v>
      </c>
      <c r="D4528" t="s">
        <v>10</v>
      </c>
      <c r="E4528">
        <v>126</v>
      </c>
      <c r="F4528" t="s">
        <v>31</v>
      </c>
      <c r="G4528">
        <v>1</v>
      </c>
      <c r="H4528" t="s">
        <v>222</v>
      </c>
      <c r="I4528" t="s">
        <v>231</v>
      </c>
      <c r="J4528" t="b">
        <f t="shared" si="70"/>
        <v>0</v>
      </c>
      <c r="N4528">
        <v>398167</v>
      </c>
      <c r="V4528">
        <v>200</v>
      </c>
    </row>
    <row r="4529" spans="1:22" x14ac:dyDescent="0.25">
      <c r="A4529">
        <v>397845</v>
      </c>
      <c r="B4529">
        <v>75765</v>
      </c>
      <c r="C4529" t="s">
        <v>196</v>
      </c>
      <c r="D4529" t="s">
        <v>10</v>
      </c>
      <c r="E4529">
        <v>1</v>
      </c>
      <c r="F4529" t="s">
        <v>31</v>
      </c>
      <c r="G4529">
        <v>1</v>
      </c>
      <c r="I4529" t="s">
        <v>231</v>
      </c>
      <c r="J4529" t="b">
        <f t="shared" si="70"/>
        <v>0</v>
      </c>
      <c r="N4529">
        <v>398173</v>
      </c>
      <c r="V4529">
        <v>200</v>
      </c>
    </row>
    <row r="4530" spans="1:22" x14ac:dyDescent="0.25">
      <c r="A4530">
        <v>397847</v>
      </c>
      <c r="B4530">
        <v>60543</v>
      </c>
      <c r="C4530" t="s">
        <v>723</v>
      </c>
      <c r="D4530" t="s">
        <v>10</v>
      </c>
      <c r="E4530">
        <v>240</v>
      </c>
      <c r="F4530" t="s">
        <v>31</v>
      </c>
      <c r="G4530">
        <v>1</v>
      </c>
      <c r="H4530" t="s">
        <v>1418</v>
      </c>
      <c r="I4530" t="s">
        <v>231</v>
      </c>
      <c r="J4530" t="b">
        <f t="shared" si="70"/>
        <v>0</v>
      </c>
      <c r="N4530">
        <v>398174</v>
      </c>
      <c r="V4530">
        <v>200</v>
      </c>
    </row>
    <row r="4531" spans="1:22" x14ac:dyDescent="0.25">
      <c r="A4531">
        <v>397853</v>
      </c>
      <c r="B4531">
        <v>127035</v>
      </c>
      <c r="C4531" t="s">
        <v>259</v>
      </c>
      <c r="D4531" t="s">
        <v>10</v>
      </c>
      <c r="E4531">
        <v>3</v>
      </c>
      <c r="F4531" t="s">
        <v>31</v>
      </c>
      <c r="G4531">
        <v>1</v>
      </c>
      <c r="H4531" t="s">
        <v>24</v>
      </c>
      <c r="I4531" t="s">
        <v>231</v>
      </c>
      <c r="J4531" t="b">
        <f t="shared" si="70"/>
        <v>0</v>
      </c>
      <c r="N4531">
        <v>398175</v>
      </c>
      <c r="V4531">
        <v>200</v>
      </c>
    </row>
    <row r="4532" spans="1:22" x14ac:dyDescent="0.25">
      <c r="A4532">
        <v>397859</v>
      </c>
      <c r="B4532">
        <v>3710</v>
      </c>
      <c r="C4532" t="s">
        <v>203</v>
      </c>
      <c r="D4532" t="s">
        <v>10</v>
      </c>
      <c r="E4532">
        <v>50</v>
      </c>
      <c r="F4532" t="s">
        <v>31</v>
      </c>
      <c r="G4532">
        <v>1</v>
      </c>
      <c r="H4532" t="s">
        <v>204</v>
      </c>
      <c r="I4532" t="s">
        <v>231</v>
      </c>
      <c r="J4532" t="b">
        <f t="shared" si="70"/>
        <v>0</v>
      </c>
      <c r="N4532">
        <v>398176</v>
      </c>
      <c r="V4532">
        <v>200</v>
      </c>
    </row>
    <row r="4533" spans="1:22" x14ac:dyDescent="0.25">
      <c r="A4533">
        <v>397860</v>
      </c>
      <c r="B4533">
        <v>5280</v>
      </c>
      <c r="C4533" t="s">
        <v>1309</v>
      </c>
      <c r="D4533" t="s">
        <v>10</v>
      </c>
      <c r="E4533">
        <v>10</v>
      </c>
      <c r="F4533" t="s">
        <v>31</v>
      </c>
      <c r="G4533">
        <v>1</v>
      </c>
      <c r="H4533" t="s">
        <v>150</v>
      </c>
      <c r="I4533" t="s">
        <v>231</v>
      </c>
      <c r="J4533" t="b">
        <f t="shared" si="70"/>
        <v>0</v>
      </c>
      <c r="N4533">
        <v>398179</v>
      </c>
      <c r="V4533">
        <v>200</v>
      </c>
    </row>
    <row r="4534" spans="1:22" x14ac:dyDescent="0.25">
      <c r="A4534">
        <v>397861</v>
      </c>
      <c r="B4534">
        <v>5515</v>
      </c>
      <c r="C4534" t="s">
        <v>212</v>
      </c>
      <c r="D4534" t="s">
        <v>10</v>
      </c>
      <c r="E4534">
        <v>10</v>
      </c>
      <c r="F4534" t="s">
        <v>31</v>
      </c>
      <c r="G4534">
        <v>1</v>
      </c>
      <c r="H4534" t="s">
        <v>152</v>
      </c>
      <c r="I4534" t="s">
        <v>231</v>
      </c>
      <c r="J4534" t="b">
        <f t="shared" si="70"/>
        <v>0</v>
      </c>
      <c r="N4534">
        <v>398180</v>
      </c>
      <c r="V4534">
        <v>200</v>
      </c>
    </row>
    <row r="4535" spans="1:22" x14ac:dyDescent="0.25">
      <c r="A4535">
        <v>397862</v>
      </c>
      <c r="B4535">
        <v>25480</v>
      </c>
      <c r="C4535" t="s">
        <v>1071</v>
      </c>
      <c r="D4535" t="s">
        <v>10</v>
      </c>
      <c r="E4535">
        <v>100</v>
      </c>
      <c r="F4535" t="s">
        <v>31</v>
      </c>
      <c r="G4535">
        <v>1</v>
      </c>
      <c r="H4535" t="s">
        <v>186</v>
      </c>
      <c r="I4535" t="s">
        <v>231</v>
      </c>
      <c r="J4535" t="b">
        <f t="shared" si="70"/>
        <v>0</v>
      </c>
      <c r="N4535">
        <v>398181</v>
      </c>
      <c r="V4535">
        <v>200</v>
      </c>
    </row>
    <row r="4536" spans="1:22" x14ac:dyDescent="0.25">
      <c r="A4536">
        <v>397863</v>
      </c>
      <c r="B4536" t="s">
        <v>172</v>
      </c>
      <c r="C4536" t="s">
        <v>173</v>
      </c>
      <c r="D4536" t="s">
        <v>10</v>
      </c>
      <c r="E4536">
        <v>50</v>
      </c>
      <c r="F4536" t="s">
        <v>31</v>
      </c>
      <c r="G4536">
        <v>1</v>
      </c>
      <c r="H4536" t="s">
        <v>22</v>
      </c>
      <c r="I4536" t="s">
        <v>231</v>
      </c>
      <c r="J4536" t="b">
        <f t="shared" si="70"/>
        <v>0</v>
      </c>
      <c r="N4536">
        <v>398182</v>
      </c>
      <c r="V4536">
        <v>200</v>
      </c>
    </row>
    <row r="4537" spans="1:22" x14ac:dyDescent="0.25">
      <c r="A4537">
        <v>397868</v>
      </c>
      <c r="B4537">
        <v>30384</v>
      </c>
      <c r="C4537" t="s">
        <v>769</v>
      </c>
      <c r="D4537" t="s">
        <v>10</v>
      </c>
      <c r="E4537">
        <v>200</v>
      </c>
      <c r="F4537" t="s">
        <v>31</v>
      </c>
      <c r="G4537">
        <v>1</v>
      </c>
      <c r="H4537" t="s">
        <v>22</v>
      </c>
      <c r="I4537" t="s">
        <v>231</v>
      </c>
      <c r="J4537" t="b">
        <f t="shared" si="70"/>
        <v>0</v>
      </c>
      <c r="N4537">
        <v>398183</v>
      </c>
      <c r="V4537">
        <v>200</v>
      </c>
    </row>
    <row r="4538" spans="1:22" x14ac:dyDescent="0.25">
      <c r="A4538">
        <v>397869</v>
      </c>
      <c r="B4538">
        <v>50260</v>
      </c>
      <c r="C4538" t="s">
        <v>238</v>
      </c>
      <c r="D4538" t="s">
        <v>10</v>
      </c>
      <c r="E4538">
        <v>100</v>
      </c>
      <c r="F4538" t="s">
        <v>31</v>
      </c>
      <c r="G4538">
        <v>1</v>
      </c>
      <c r="H4538" t="s">
        <v>206</v>
      </c>
      <c r="I4538" t="s">
        <v>231</v>
      </c>
      <c r="J4538" t="b">
        <f t="shared" si="70"/>
        <v>0</v>
      </c>
      <c r="N4538">
        <v>398184</v>
      </c>
      <c r="V4538">
        <v>200</v>
      </c>
    </row>
    <row r="4539" spans="1:22" x14ac:dyDescent="0.25">
      <c r="A4539">
        <v>397870</v>
      </c>
      <c r="B4539">
        <v>103334</v>
      </c>
      <c r="C4539" t="s">
        <v>443</v>
      </c>
      <c r="D4539" t="s">
        <v>10</v>
      </c>
      <c r="E4539">
        <v>200</v>
      </c>
      <c r="F4539" t="s">
        <v>31</v>
      </c>
      <c r="G4539">
        <v>1</v>
      </c>
      <c r="H4539" t="s">
        <v>24</v>
      </c>
      <c r="I4539" t="s">
        <v>231</v>
      </c>
      <c r="J4539" t="b">
        <f t="shared" si="70"/>
        <v>0</v>
      </c>
      <c r="N4539">
        <v>398185</v>
      </c>
      <c r="V4539">
        <v>200</v>
      </c>
    </row>
    <row r="4540" spans="1:22" x14ac:dyDescent="0.25">
      <c r="A4540">
        <v>397871</v>
      </c>
      <c r="B4540">
        <v>35053</v>
      </c>
      <c r="C4540" t="s">
        <v>844</v>
      </c>
      <c r="D4540" t="s">
        <v>10</v>
      </c>
      <c r="E4540">
        <v>100</v>
      </c>
      <c r="F4540" t="s">
        <v>31</v>
      </c>
      <c r="G4540">
        <v>1</v>
      </c>
      <c r="H4540" t="s">
        <v>22</v>
      </c>
      <c r="I4540" t="s">
        <v>231</v>
      </c>
      <c r="J4540" t="b">
        <f t="shared" si="70"/>
        <v>0</v>
      </c>
      <c r="N4540">
        <v>398186</v>
      </c>
      <c r="V4540">
        <v>200</v>
      </c>
    </row>
    <row r="4541" spans="1:22" x14ac:dyDescent="0.25">
      <c r="A4541">
        <v>397872</v>
      </c>
      <c r="B4541" t="s">
        <v>1419</v>
      </c>
      <c r="C4541" t="s">
        <v>1420</v>
      </c>
      <c r="D4541" t="s">
        <v>10</v>
      </c>
      <c r="E4541">
        <v>500</v>
      </c>
      <c r="F4541" t="s">
        <v>11</v>
      </c>
      <c r="G4541">
        <v>1</v>
      </c>
      <c r="I4541" t="s">
        <v>13</v>
      </c>
      <c r="J4541" t="b">
        <f t="shared" si="70"/>
        <v>0</v>
      </c>
      <c r="N4541">
        <v>398187</v>
      </c>
      <c r="V4541">
        <v>200</v>
      </c>
    </row>
    <row r="4542" spans="1:22" x14ac:dyDescent="0.25">
      <c r="A4542">
        <v>397873</v>
      </c>
      <c r="B4542" t="s">
        <v>1419</v>
      </c>
      <c r="C4542" t="s">
        <v>1420</v>
      </c>
      <c r="D4542" t="s">
        <v>10</v>
      </c>
      <c r="E4542">
        <v>60</v>
      </c>
      <c r="F4542" t="s">
        <v>11</v>
      </c>
      <c r="G4542">
        <v>1</v>
      </c>
      <c r="H4542" t="s">
        <v>1355</v>
      </c>
      <c r="I4542" t="s">
        <v>13</v>
      </c>
      <c r="J4542" t="b">
        <f t="shared" si="70"/>
        <v>0</v>
      </c>
      <c r="N4542">
        <v>398188</v>
      </c>
      <c r="V4542">
        <v>200</v>
      </c>
    </row>
    <row r="4543" spans="1:22" x14ac:dyDescent="0.25">
      <c r="A4543">
        <v>397874</v>
      </c>
      <c r="B4543" t="s">
        <v>1421</v>
      </c>
      <c r="C4543" t="s">
        <v>1422</v>
      </c>
      <c r="D4543" t="s">
        <v>10</v>
      </c>
      <c r="E4543">
        <v>1.2</v>
      </c>
      <c r="F4543" t="s">
        <v>11</v>
      </c>
      <c r="G4543">
        <v>1</v>
      </c>
      <c r="I4543" t="s">
        <v>13</v>
      </c>
      <c r="J4543" t="b">
        <f t="shared" si="70"/>
        <v>0</v>
      </c>
      <c r="N4543">
        <v>398194</v>
      </c>
      <c r="V4543">
        <v>200</v>
      </c>
    </row>
    <row r="4544" spans="1:22" x14ac:dyDescent="0.25">
      <c r="A4544">
        <v>397875</v>
      </c>
      <c r="B4544" t="s">
        <v>1421</v>
      </c>
      <c r="C4544" t="s">
        <v>1422</v>
      </c>
      <c r="D4544" t="s">
        <v>10</v>
      </c>
      <c r="E4544">
        <v>81</v>
      </c>
      <c r="F4544" t="s">
        <v>11</v>
      </c>
      <c r="G4544">
        <v>1</v>
      </c>
      <c r="H4544" t="s">
        <v>1355</v>
      </c>
      <c r="I4544" t="s">
        <v>13</v>
      </c>
      <c r="J4544" t="b">
        <f t="shared" si="70"/>
        <v>0</v>
      </c>
      <c r="N4544">
        <v>398195</v>
      </c>
      <c r="V4544">
        <v>200</v>
      </c>
    </row>
    <row r="4545" spans="1:22" x14ac:dyDescent="0.25">
      <c r="A4545">
        <v>397876</v>
      </c>
      <c r="B4545">
        <v>20546</v>
      </c>
      <c r="C4545" t="s">
        <v>1423</v>
      </c>
      <c r="D4545" t="s">
        <v>10</v>
      </c>
      <c r="E4545">
        <v>10</v>
      </c>
      <c r="F4545" t="s">
        <v>31</v>
      </c>
      <c r="G4545">
        <v>1</v>
      </c>
      <c r="H4545" t="s">
        <v>160</v>
      </c>
      <c r="I4545" t="s">
        <v>13</v>
      </c>
      <c r="J4545" t="b">
        <f t="shared" si="70"/>
        <v>0</v>
      </c>
      <c r="N4545">
        <v>398196</v>
      </c>
      <c r="V4545">
        <v>200</v>
      </c>
    </row>
    <row r="4546" spans="1:22" x14ac:dyDescent="0.25">
      <c r="A4546">
        <v>397877</v>
      </c>
      <c r="B4546">
        <v>127035</v>
      </c>
      <c r="C4546" t="s">
        <v>259</v>
      </c>
      <c r="D4546" t="s">
        <v>10</v>
      </c>
      <c r="E4546">
        <v>2</v>
      </c>
      <c r="F4546" t="s">
        <v>11</v>
      </c>
      <c r="G4546">
        <v>1</v>
      </c>
      <c r="H4546" t="s">
        <v>24</v>
      </c>
      <c r="I4546" t="s">
        <v>297</v>
      </c>
      <c r="J4546" t="b">
        <f t="shared" si="70"/>
        <v>0</v>
      </c>
      <c r="N4546">
        <v>398197</v>
      </c>
      <c r="V4546">
        <v>200</v>
      </c>
    </row>
    <row r="4547" spans="1:22" x14ac:dyDescent="0.25">
      <c r="A4547">
        <v>397880</v>
      </c>
      <c r="B4547">
        <v>85084</v>
      </c>
      <c r="C4547" t="s">
        <v>39</v>
      </c>
      <c r="D4547" t="s">
        <v>10</v>
      </c>
      <c r="E4547">
        <v>8</v>
      </c>
      <c r="F4547" t="s">
        <v>31</v>
      </c>
      <c r="G4547">
        <v>1</v>
      </c>
      <c r="I4547" t="s">
        <v>1424</v>
      </c>
      <c r="J4547" t="b">
        <f t="shared" si="70"/>
        <v>0</v>
      </c>
      <c r="N4547">
        <v>398198</v>
      </c>
      <c r="V4547">
        <v>200</v>
      </c>
    </row>
    <row r="4548" spans="1:22" x14ac:dyDescent="0.25">
      <c r="A4548">
        <v>397881</v>
      </c>
      <c r="B4548">
        <v>70201</v>
      </c>
      <c r="C4548" t="s">
        <v>43</v>
      </c>
      <c r="D4548" t="s">
        <v>10</v>
      </c>
      <c r="E4548">
        <v>5</v>
      </c>
      <c r="F4548" t="s">
        <v>31</v>
      </c>
      <c r="G4548">
        <v>1</v>
      </c>
      <c r="I4548" t="s">
        <v>1424</v>
      </c>
      <c r="J4548" t="b">
        <f t="shared" si="70"/>
        <v>0</v>
      </c>
      <c r="N4548">
        <v>398199</v>
      </c>
      <c r="V4548">
        <v>200</v>
      </c>
    </row>
    <row r="4549" spans="1:22" x14ac:dyDescent="0.25">
      <c r="A4549">
        <v>397882</v>
      </c>
      <c r="B4549">
        <v>55769</v>
      </c>
      <c r="C4549" t="s">
        <v>422</v>
      </c>
      <c r="D4549" t="s">
        <v>10</v>
      </c>
      <c r="E4549">
        <v>10</v>
      </c>
      <c r="F4549" t="s">
        <v>11</v>
      </c>
      <c r="G4549">
        <v>1</v>
      </c>
      <c r="H4549" t="s">
        <v>192</v>
      </c>
      <c r="I4549" t="s">
        <v>13</v>
      </c>
      <c r="J4549" t="b">
        <f t="shared" si="70"/>
        <v>0</v>
      </c>
      <c r="N4549">
        <v>398217</v>
      </c>
      <c r="V4549">
        <v>200</v>
      </c>
    </row>
    <row r="4550" spans="1:22" x14ac:dyDescent="0.25">
      <c r="A4550">
        <v>397883</v>
      </c>
      <c r="B4550" t="s">
        <v>1425</v>
      </c>
      <c r="C4550" t="s">
        <v>1426</v>
      </c>
      <c r="D4550" t="s">
        <v>10</v>
      </c>
      <c r="E4550">
        <v>2</v>
      </c>
      <c r="F4550" t="s">
        <v>11</v>
      </c>
      <c r="G4550">
        <v>10</v>
      </c>
      <c r="I4550" t="s">
        <v>13</v>
      </c>
      <c r="J4550" t="b">
        <f t="shared" si="70"/>
        <v>0</v>
      </c>
      <c r="N4550">
        <v>398218</v>
      </c>
      <c r="V4550">
        <v>200</v>
      </c>
    </row>
    <row r="4551" spans="1:22" x14ac:dyDescent="0.25">
      <c r="A4551">
        <v>397884</v>
      </c>
      <c r="B4551" t="s">
        <v>397</v>
      </c>
      <c r="C4551" t="s">
        <v>398</v>
      </c>
      <c r="D4551" t="s">
        <v>10</v>
      </c>
      <c r="E4551">
        <v>2</v>
      </c>
      <c r="F4551" t="s">
        <v>11</v>
      </c>
      <c r="G4551">
        <v>3</v>
      </c>
      <c r="H4551" t="s">
        <v>62</v>
      </c>
      <c r="I4551" t="s">
        <v>13</v>
      </c>
      <c r="J4551" t="b">
        <f t="shared" si="70"/>
        <v>0</v>
      </c>
      <c r="N4551">
        <v>398219</v>
      </c>
      <c r="V4551">
        <v>200</v>
      </c>
    </row>
    <row r="4552" spans="1:22" x14ac:dyDescent="0.25">
      <c r="A4552">
        <v>397885</v>
      </c>
      <c r="B4552" t="s">
        <v>1427</v>
      </c>
      <c r="C4552" t="s">
        <v>1428</v>
      </c>
      <c r="D4552" t="s">
        <v>10</v>
      </c>
      <c r="E4552">
        <v>2</v>
      </c>
      <c r="F4552" t="s">
        <v>11</v>
      </c>
      <c r="G4552">
        <v>3</v>
      </c>
      <c r="H4552" t="s">
        <v>1429</v>
      </c>
      <c r="I4552" t="s">
        <v>13</v>
      </c>
      <c r="J4552" t="b">
        <f t="shared" si="70"/>
        <v>0</v>
      </c>
      <c r="N4552">
        <v>398220</v>
      </c>
      <c r="V4552">
        <v>200</v>
      </c>
    </row>
    <row r="4553" spans="1:22" x14ac:dyDescent="0.25">
      <c r="A4553">
        <v>397897</v>
      </c>
      <c r="B4553">
        <v>2240</v>
      </c>
      <c r="C4553" t="s">
        <v>1057</v>
      </c>
      <c r="D4553" t="s">
        <v>10</v>
      </c>
      <c r="E4553">
        <v>200</v>
      </c>
      <c r="F4553" t="s">
        <v>31</v>
      </c>
      <c r="G4553">
        <v>1</v>
      </c>
      <c r="H4553" t="s">
        <v>426</v>
      </c>
      <c r="I4553" t="s">
        <v>231</v>
      </c>
      <c r="J4553" t="b">
        <f t="shared" si="70"/>
        <v>0</v>
      </c>
      <c r="N4553">
        <v>398221</v>
      </c>
      <c r="V4553">
        <v>200</v>
      </c>
    </row>
    <row r="4554" spans="1:22" x14ac:dyDescent="0.25">
      <c r="A4554">
        <v>397898</v>
      </c>
      <c r="B4554">
        <v>5515</v>
      </c>
      <c r="C4554" t="s">
        <v>212</v>
      </c>
      <c r="D4554" t="s">
        <v>10</v>
      </c>
      <c r="E4554">
        <v>50</v>
      </c>
      <c r="F4554" t="s">
        <v>31</v>
      </c>
      <c r="G4554">
        <v>1</v>
      </c>
      <c r="H4554" t="s">
        <v>152</v>
      </c>
      <c r="I4554" t="s">
        <v>231</v>
      </c>
      <c r="J4554" t="b">
        <f t="shared" si="70"/>
        <v>0</v>
      </c>
      <c r="N4554">
        <v>398222</v>
      </c>
      <c r="V4554">
        <v>200</v>
      </c>
    </row>
    <row r="4555" spans="1:22" x14ac:dyDescent="0.25">
      <c r="A4555">
        <v>397899</v>
      </c>
      <c r="B4555">
        <v>5560</v>
      </c>
      <c r="C4555" t="s">
        <v>213</v>
      </c>
      <c r="D4555" t="s">
        <v>10</v>
      </c>
      <c r="E4555">
        <v>11</v>
      </c>
      <c r="F4555" t="s">
        <v>31</v>
      </c>
      <c r="G4555">
        <v>1</v>
      </c>
      <c r="H4555" t="s">
        <v>152</v>
      </c>
      <c r="I4555" t="s">
        <v>231</v>
      </c>
      <c r="J4555" t="b">
        <f t="shared" si="70"/>
        <v>0</v>
      </c>
      <c r="N4555">
        <v>398223</v>
      </c>
      <c r="V4555">
        <v>200</v>
      </c>
    </row>
    <row r="4556" spans="1:22" x14ac:dyDescent="0.25">
      <c r="A4556">
        <v>397900</v>
      </c>
      <c r="B4556">
        <v>7223</v>
      </c>
      <c r="C4556" t="s">
        <v>766</v>
      </c>
      <c r="D4556" t="s">
        <v>10</v>
      </c>
      <c r="E4556">
        <v>11</v>
      </c>
      <c r="F4556" t="s">
        <v>31</v>
      </c>
      <c r="G4556">
        <v>1</v>
      </c>
      <c r="H4556" t="s">
        <v>20</v>
      </c>
      <c r="I4556" t="s">
        <v>231</v>
      </c>
      <c r="J4556" t="b">
        <f t="shared" ref="J4556:J4619" si="71">A4556=A4555</f>
        <v>0</v>
      </c>
      <c r="N4556">
        <v>398224</v>
      </c>
      <c r="V4556">
        <v>200</v>
      </c>
    </row>
    <row r="4557" spans="1:22" x14ac:dyDescent="0.25">
      <c r="A4557">
        <v>397901</v>
      </c>
      <c r="B4557">
        <v>15040</v>
      </c>
      <c r="C4557" t="s">
        <v>100</v>
      </c>
      <c r="D4557" t="s">
        <v>10</v>
      </c>
      <c r="E4557">
        <v>50</v>
      </c>
      <c r="F4557" t="s">
        <v>31</v>
      </c>
      <c r="G4557">
        <v>1</v>
      </c>
      <c r="H4557" t="s">
        <v>101</v>
      </c>
      <c r="I4557" t="s">
        <v>231</v>
      </c>
      <c r="J4557" t="b">
        <f t="shared" si="71"/>
        <v>0</v>
      </c>
      <c r="N4557">
        <v>398225</v>
      </c>
      <c r="V4557">
        <v>200</v>
      </c>
    </row>
    <row r="4558" spans="1:22" x14ac:dyDescent="0.25">
      <c r="A4558">
        <v>397902</v>
      </c>
      <c r="B4558">
        <v>15760</v>
      </c>
      <c r="C4558" t="s">
        <v>632</v>
      </c>
      <c r="D4558" t="s">
        <v>10</v>
      </c>
      <c r="E4558">
        <v>11</v>
      </c>
      <c r="F4558" t="s">
        <v>31</v>
      </c>
      <c r="G4558">
        <v>1</v>
      </c>
      <c r="H4558" t="s">
        <v>204</v>
      </c>
      <c r="I4558" t="s">
        <v>231</v>
      </c>
      <c r="J4558" t="b">
        <f t="shared" si="71"/>
        <v>0</v>
      </c>
      <c r="N4558">
        <v>398226</v>
      </c>
      <c r="V4558">
        <v>200</v>
      </c>
    </row>
    <row r="4559" spans="1:22" x14ac:dyDescent="0.25">
      <c r="A4559">
        <v>397903</v>
      </c>
      <c r="B4559">
        <v>20040</v>
      </c>
      <c r="C4559" t="s">
        <v>1128</v>
      </c>
      <c r="D4559" t="s">
        <v>10</v>
      </c>
      <c r="E4559">
        <v>50</v>
      </c>
      <c r="F4559" t="s">
        <v>31</v>
      </c>
      <c r="G4559">
        <v>1</v>
      </c>
      <c r="H4559" t="s">
        <v>160</v>
      </c>
      <c r="I4559" t="s">
        <v>231</v>
      </c>
      <c r="J4559" t="b">
        <f t="shared" si="71"/>
        <v>0</v>
      </c>
      <c r="N4559">
        <v>398227</v>
      </c>
      <c r="V4559">
        <v>200</v>
      </c>
    </row>
    <row r="4560" spans="1:22" x14ac:dyDescent="0.25">
      <c r="A4560">
        <v>397904</v>
      </c>
      <c r="B4560">
        <v>20060</v>
      </c>
      <c r="C4560" t="s">
        <v>767</v>
      </c>
      <c r="D4560" t="s">
        <v>10</v>
      </c>
      <c r="E4560">
        <v>50</v>
      </c>
      <c r="F4560" t="s">
        <v>31</v>
      </c>
      <c r="G4560">
        <v>1</v>
      </c>
      <c r="H4560" t="s">
        <v>186</v>
      </c>
      <c r="I4560" t="s">
        <v>231</v>
      </c>
      <c r="J4560" t="b">
        <f t="shared" si="71"/>
        <v>0</v>
      </c>
      <c r="N4560">
        <v>398228</v>
      </c>
      <c r="V4560">
        <v>200</v>
      </c>
    </row>
    <row r="4561" spans="1:22" x14ac:dyDescent="0.25">
      <c r="A4561">
        <v>397905</v>
      </c>
      <c r="B4561">
        <v>20280</v>
      </c>
      <c r="C4561" t="s">
        <v>214</v>
      </c>
      <c r="D4561" t="s">
        <v>10</v>
      </c>
      <c r="E4561">
        <v>11</v>
      </c>
      <c r="F4561" t="s">
        <v>31</v>
      </c>
      <c r="G4561">
        <v>1</v>
      </c>
      <c r="H4561" t="s">
        <v>160</v>
      </c>
      <c r="I4561" t="s">
        <v>231</v>
      </c>
      <c r="J4561" t="b">
        <f t="shared" si="71"/>
        <v>0</v>
      </c>
      <c r="N4561">
        <v>398229</v>
      </c>
      <c r="V4561">
        <v>200</v>
      </c>
    </row>
    <row r="4562" spans="1:22" x14ac:dyDescent="0.25">
      <c r="A4562">
        <v>397906</v>
      </c>
      <c r="B4562">
        <v>25030</v>
      </c>
      <c r="C4562" t="s">
        <v>187</v>
      </c>
      <c r="D4562" t="s">
        <v>10</v>
      </c>
      <c r="E4562">
        <v>11</v>
      </c>
      <c r="F4562" t="s">
        <v>31</v>
      </c>
      <c r="G4562">
        <v>1</v>
      </c>
      <c r="H4562" t="s">
        <v>160</v>
      </c>
      <c r="I4562" t="s">
        <v>231</v>
      </c>
      <c r="J4562" t="b">
        <f t="shared" si="71"/>
        <v>0</v>
      </c>
      <c r="N4562">
        <v>398230</v>
      </c>
      <c r="V4562">
        <v>200</v>
      </c>
    </row>
    <row r="4563" spans="1:22" x14ac:dyDescent="0.25">
      <c r="A4563">
        <v>397907</v>
      </c>
      <c r="B4563">
        <v>50151</v>
      </c>
      <c r="C4563" t="s">
        <v>234</v>
      </c>
      <c r="D4563" t="s">
        <v>10</v>
      </c>
      <c r="E4563">
        <v>20</v>
      </c>
      <c r="F4563" t="s">
        <v>31</v>
      </c>
      <c r="G4563">
        <v>1</v>
      </c>
      <c r="H4563" t="s">
        <v>160</v>
      </c>
      <c r="I4563" t="s">
        <v>231</v>
      </c>
      <c r="J4563" t="b">
        <f t="shared" si="71"/>
        <v>0</v>
      </c>
      <c r="N4563">
        <v>398231</v>
      </c>
      <c r="V4563">
        <v>200</v>
      </c>
    </row>
    <row r="4564" spans="1:22" x14ac:dyDescent="0.25">
      <c r="A4564">
        <v>397909</v>
      </c>
      <c r="B4564" t="s">
        <v>1176</v>
      </c>
      <c r="C4564" t="s">
        <v>1177</v>
      </c>
      <c r="D4564" t="s">
        <v>10</v>
      </c>
      <c r="E4564">
        <v>1</v>
      </c>
      <c r="F4564" t="s">
        <v>31</v>
      </c>
      <c r="G4564">
        <v>1</v>
      </c>
      <c r="H4564" t="s">
        <v>62</v>
      </c>
      <c r="I4564" t="s">
        <v>52</v>
      </c>
      <c r="J4564" t="b">
        <f t="shared" si="71"/>
        <v>0</v>
      </c>
      <c r="N4564">
        <v>398232</v>
      </c>
      <c r="V4564">
        <v>206</v>
      </c>
    </row>
    <row r="4565" spans="1:22" x14ac:dyDescent="0.25">
      <c r="A4565">
        <v>397910</v>
      </c>
      <c r="B4565" t="s">
        <v>1174</v>
      </c>
      <c r="C4565" t="s">
        <v>1175</v>
      </c>
      <c r="D4565" t="s">
        <v>10</v>
      </c>
      <c r="E4565">
        <v>1</v>
      </c>
      <c r="F4565" t="s">
        <v>11</v>
      </c>
      <c r="G4565">
        <v>1</v>
      </c>
      <c r="H4565" t="s">
        <v>140</v>
      </c>
      <c r="I4565" t="s">
        <v>52</v>
      </c>
      <c r="J4565" t="b">
        <f t="shared" si="71"/>
        <v>0</v>
      </c>
      <c r="N4565">
        <v>398233</v>
      </c>
      <c r="V4565">
        <v>206</v>
      </c>
    </row>
    <row r="4566" spans="1:22" x14ac:dyDescent="0.25">
      <c r="A4566">
        <v>397911</v>
      </c>
      <c r="B4566" t="s">
        <v>1172</v>
      </c>
      <c r="C4566" t="s">
        <v>1173</v>
      </c>
      <c r="D4566" t="s">
        <v>10</v>
      </c>
      <c r="E4566">
        <v>1</v>
      </c>
      <c r="F4566" t="s">
        <v>11</v>
      </c>
      <c r="G4566">
        <v>1</v>
      </c>
      <c r="I4566" t="s">
        <v>52</v>
      </c>
      <c r="J4566" t="b">
        <f t="shared" si="71"/>
        <v>0</v>
      </c>
      <c r="N4566">
        <v>398234</v>
      </c>
      <c r="V4566">
        <v>206</v>
      </c>
    </row>
    <row r="4567" spans="1:22" x14ac:dyDescent="0.25">
      <c r="A4567">
        <v>397912</v>
      </c>
      <c r="B4567" t="s">
        <v>1164</v>
      </c>
      <c r="C4567" t="s">
        <v>1165</v>
      </c>
      <c r="D4567" t="s">
        <v>10</v>
      </c>
      <c r="E4567">
        <v>1</v>
      </c>
      <c r="F4567" t="s">
        <v>11</v>
      </c>
      <c r="G4567">
        <v>1</v>
      </c>
      <c r="H4567" t="s">
        <v>140</v>
      </c>
      <c r="I4567" t="s">
        <v>52</v>
      </c>
      <c r="J4567" t="b">
        <f t="shared" si="71"/>
        <v>0</v>
      </c>
      <c r="N4567">
        <v>398235</v>
      </c>
      <c r="V4567">
        <v>206</v>
      </c>
    </row>
    <row r="4568" spans="1:22" x14ac:dyDescent="0.25">
      <c r="A4568">
        <v>397913</v>
      </c>
      <c r="B4568" t="s">
        <v>1176</v>
      </c>
      <c r="C4568" t="s">
        <v>1177</v>
      </c>
      <c r="D4568" t="s">
        <v>10</v>
      </c>
      <c r="E4568">
        <v>100</v>
      </c>
      <c r="F4568" t="s">
        <v>11</v>
      </c>
      <c r="G4568">
        <v>1</v>
      </c>
      <c r="H4568" t="s">
        <v>62</v>
      </c>
      <c r="I4568" t="s">
        <v>13</v>
      </c>
      <c r="J4568" t="b">
        <f t="shared" si="71"/>
        <v>0</v>
      </c>
      <c r="N4568">
        <v>398236</v>
      </c>
      <c r="V4568">
        <v>206</v>
      </c>
    </row>
    <row r="4569" spans="1:22" x14ac:dyDescent="0.25">
      <c r="A4569">
        <v>397915</v>
      </c>
      <c r="B4569">
        <v>40545</v>
      </c>
      <c r="C4569" t="s">
        <v>1116</v>
      </c>
      <c r="D4569" t="s">
        <v>10</v>
      </c>
      <c r="E4569">
        <v>28</v>
      </c>
      <c r="F4569" t="s">
        <v>31</v>
      </c>
      <c r="G4569">
        <v>1</v>
      </c>
      <c r="I4569" t="s">
        <v>52</v>
      </c>
      <c r="J4569" t="b">
        <f t="shared" si="71"/>
        <v>0</v>
      </c>
      <c r="N4569">
        <v>398237</v>
      </c>
      <c r="V4569">
        <v>206</v>
      </c>
    </row>
    <row r="4570" spans="1:22" x14ac:dyDescent="0.25">
      <c r="A4570">
        <v>397916</v>
      </c>
      <c r="B4570">
        <v>220031</v>
      </c>
      <c r="C4570" t="s">
        <v>1115</v>
      </c>
      <c r="D4570" t="s">
        <v>10</v>
      </c>
      <c r="E4570">
        <v>11</v>
      </c>
      <c r="F4570" t="s">
        <v>31</v>
      </c>
      <c r="G4570">
        <v>1</v>
      </c>
      <c r="I4570" t="s">
        <v>52</v>
      </c>
      <c r="J4570" t="b">
        <f t="shared" si="71"/>
        <v>0</v>
      </c>
      <c r="N4570">
        <v>398240</v>
      </c>
      <c r="V4570">
        <v>206</v>
      </c>
    </row>
    <row r="4571" spans="1:22" x14ac:dyDescent="0.25">
      <c r="A4571">
        <v>397917</v>
      </c>
      <c r="B4571">
        <v>45163</v>
      </c>
      <c r="C4571" t="s">
        <v>348</v>
      </c>
      <c r="D4571" t="s">
        <v>10</v>
      </c>
      <c r="E4571">
        <v>11</v>
      </c>
      <c r="F4571" t="s">
        <v>11</v>
      </c>
      <c r="G4571">
        <v>1</v>
      </c>
      <c r="H4571" t="s">
        <v>38</v>
      </c>
      <c r="I4571" t="s">
        <v>52</v>
      </c>
      <c r="J4571" t="b">
        <f t="shared" si="71"/>
        <v>0</v>
      </c>
      <c r="N4571">
        <v>398241</v>
      </c>
      <c r="V4571">
        <v>206</v>
      </c>
    </row>
    <row r="4572" spans="1:22" x14ac:dyDescent="0.25">
      <c r="A4572">
        <v>397918</v>
      </c>
      <c r="B4572">
        <v>45170</v>
      </c>
      <c r="C4572" t="s">
        <v>349</v>
      </c>
      <c r="D4572" t="s">
        <v>10</v>
      </c>
      <c r="E4572">
        <v>22</v>
      </c>
      <c r="F4572" t="s">
        <v>11</v>
      </c>
      <c r="G4572">
        <v>1</v>
      </c>
      <c r="I4572" t="s">
        <v>52</v>
      </c>
      <c r="J4572" t="b">
        <f t="shared" si="71"/>
        <v>0</v>
      </c>
      <c r="N4572">
        <v>398251</v>
      </c>
      <c r="V4572">
        <v>206</v>
      </c>
    </row>
    <row r="4573" spans="1:22" x14ac:dyDescent="0.25">
      <c r="A4573">
        <v>397919</v>
      </c>
      <c r="B4573">
        <v>45400</v>
      </c>
      <c r="C4573" t="s">
        <v>1033</v>
      </c>
      <c r="D4573" t="s">
        <v>10</v>
      </c>
      <c r="E4573">
        <v>11</v>
      </c>
      <c r="F4573" t="s">
        <v>31</v>
      </c>
      <c r="G4573">
        <v>1</v>
      </c>
      <c r="H4573" t="s">
        <v>334</v>
      </c>
      <c r="I4573" t="s">
        <v>13</v>
      </c>
      <c r="J4573" t="b">
        <f t="shared" si="71"/>
        <v>0</v>
      </c>
      <c r="N4573">
        <v>398252</v>
      </c>
      <c r="V4573">
        <v>206</v>
      </c>
    </row>
    <row r="4574" spans="1:22" x14ac:dyDescent="0.25">
      <c r="A4574">
        <v>397920</v>
      </c>
      <c r="B4574">
        <v>46203</v>
      </c>
      <c r="C4574" t="s">
        <v>1114</v>
      </c>
      <c r="D4574" t="s">
        <v>10</v>
      </c>
      <c r="E4574">
        <v>11</v>
      </c>
      <c r="F4574" t="s">
        <v>31</v>
      </c>
      <c r="G4574">
        <v>1</v>
      </c>
      <c r="I4574" t="s">
        <v>52</v>
      </c>
      <c r="J4574" t="b">
        <f t="shared" si="71"/>
        <v>0</v>
      </c>
      <c r="N4574">
        <v>398253</v>
      </c>
      <c r="V4574">
        <v>206</v>
      </c>
    </row>
    <row r="4575" spans="1:22" x14ac:dyDescent="0.25">
      <c r="A4575">
        <v>397921</v>
      </c>
      <c r="B4575">
        <v>45400</v>
      </c>
      <c r="C4575" t="s">
        <v>1033</v>
      </c>
      <c r="D4575" t="s">
        <v>10</v>
      </c>
      <c r="E4575">
        <v>11</v>
      </c>
      <c r="F4575" t="s">
        <v>11</v>
      </c>
      <c r="G4575">
        <v>1</v>
      </c>
      <c r="H4575" t="s">
        <v>334</v>
      </c>
      <c r="I4575" t="s">
        <v>52</v>
      </c>
      <c r="J4575" t="b">
        <f t="shared" si="71"/>
        <v>0</v>
      </c>
      <c r="N4575">
        <v>398254</v>
      </c>
      <c r="V4575">
        <v>206</v>
      </c>
    </row>
    <row r="4576" spans="1:22" x14ac:dyDescent="0.25">
      <c r="A4576">
        <v>397932</v>
      </c>
      <c r="B4576" t="s">
        <v>1117</v>
      </c>
      <c r="C4576" t="s">
        <v>1118</v>
      </c>
      <c r="D4576" t="s">
        <v>10</v>
      </c>
      <c r="E4576">
        <v>11</v>
      </c>
      <c r="F4576" t="s">
        <v>31</v>
      </c>
      <c r="G4576">
        <v>2</v>
      </c>
      <c r="I4576" t="s">
        <v>52</v>
      </c>
      <c r="J4576" t="b">
        <f t="shared" si="71"/>
        <v>0</v>
      </c>
      <c r="N4576">
        <v>398255</v>
      </c>
      <c r="V4576">
        <v>206</v>
      </c>
    </row>
    <row r="4577" spans="1:22" x14ac:dyDescent="0.25">
      <c r="A4577">
        <v>397933</v>
      </c>
      <c r="B4577">
        <v>50151</v>
      </c>
      <c r="C4577" t="s">
        <v>234</v>
      </c>
      <c r="D4577" t="s">
        <v>10</v>
      </c>
      <c r="E4577">
        <v>11</v>
      </c>
      <c r="F4577" t="s">
        <v>11</v>
      </c>
      <c r="G4577">
        <v>1</v>
      </c>
      <c r="H4577" t="s">
        <v>160</v>
      </c>
      <c r="I4577" t="s">
        <v>52</v>
      </c>
      <c r="J4577" t="b">
        <f t="shared" si="71"/>
        <v>0</v>
      </c>
      <c r="N4577">
        <v>398256</v>
      </c>
      <c r="V4577">
        <v>206</v>
      </c>
    </row>
    <row r="4578" spans="1:22" x14ac:dyDescent="0.25">
      <c r="A4578">
        <v>397934</v>
      </c>
      <c r="B4578">
        <v>60380</v>
      </c>
      <c r="C4578" t="s">
        <v>1119</v>
      </c>
      <c r="D4578" t="s">
        <v>10</v>
      </c>
      <c r="E4578">
        <v>11</v>
      </c>
      <c r="F4578" t="s">
        <v>11</v>
      </c>
      <c r="G4578">
        <v>1</v>
      </c>
      <c r="H4578" t="s">
        <v>713</v>
      </c>
      <c r="I4578" t="s">
        <v>52</v>
      </c>
      <c r="J4578" t="b">
        <f t="shared" si="71"/>
        <v>0</v>
      </c>
      <c r="N4578">
        <v>398257</v>
      </c>
      <c r="V4578">
        <v>206</v>
      </c>
    </row>
    <row r="4579" spans="1:22" x14ac:dyDescent="0.25">
      <c r="A4579">
        <v>397935</v>
      </c>
      <c r="B4579">
        <v>70020</v>
      </c>
      <c r="C4579" t="s">
        <v>405</v>
      </c>
      <c r="D4579" t="s">
        <v>10</v>
      </c>
      <c r="E4579">
        <v>0</v>
      </c>
      <c r="F4579" t="s">
        <v>11</v>
      </c>
      <c r="G4579">
        <v>1</v>
      </c>
      <c r="H4579" t="s">
        <v>225</v>
      </c>
      <c r="I4579" t="s">
        <v>52</v>
      </c>
      <c r="J4579" t="b">
        <f t="shared" si="71"/>
        <v>0</v>
      </c>
      <c r="N4579">
        <v>398258</v>
      </c>
      <c r="V4579">
        <v>206</v>
      </c>
    </row>
    <row r="4580" spans="1:22" x14ac:dyDescent="0.25">
      <c r="A4580">
        <v>397936</v>
      </c>
      <c r="B4580">
        <v>70030</v>
      </c>
      <c r="C4580" t="s">
        <v>387</v>
      </c>
      <c r="D4580" t="s">
        <v>10</v>
      </c>
      <c r="E4580">
        <v>0</v>
      </c>
      <c r="F4580" t="s">
        <v>11</v>
      </c>
      <c r="G4580">
        <v>1</v>
      </c>
      <c r="H4580" t="s">
        <v>225</v>
      </c>
      <c r="I4580" t="s">
        <v>52</v>
      </c>
      <c r="J4580" t="b">
        <f t="shared" si="71"/>
        <v>0</v>
      </c>
      <c r="N4580">
        <v>398259</v>
      </c>
      <c r="V4580">
        <v>206</v>
      </c>
    </row>
    <row r="4581" spans="1:22" x14ac:dyDescent="0.25">
      <c r="A4581">
        <v>397937</v>
      </c>
      <c r="B4581">
        <v>60132</v>
      </c>
      <c r="C4581" t="s">
        <v>883</v>
      </c>
      <c r="D4581" t="s">
        <v>10</v>
      </c>
      <c r="E4581">
        <v>22</v>
      </c>
      <c r="F4581" t="s">
        <v>11</v>
      </c>
      <c r="G4581">
        <v>1</v>
      </c>
      <c r="I4581" t="s">
        <v>297</v>
      </c>
      <c r="J4581" t="b">
        <f t="shared" si="71"/>
        <v>0</v>
      </c>
      <c r="N4581">
        <v>398260</v>
      </c>
      <c r="V4581">
        <v>206</v>
      </c>
    </row>
    <row r="4582" spans="1:22" x14ac:dyDescent="0.25">
      <c r="A4582">
        <v>397938</v>
      </c>
      <c r="B4582">
        <v>61309</v>
      </c>
      <c r="C4582" t="s">
        <v>881</v>
      </c>
      <c r="D4582" t="s">
        <v>10</v>
      </c>
      <c r="E4582">
        <v>11</v>
      </c>
      <c r="F4582" t="s">
        <v>11</v>
      </c>
      <c r="G4582">
        <v>1</v>
      </c>
      <c r="H4582" t="s">
        <v>882</v>
      </c>
      <c r="I4582" t="s">
        <v>297</v>
      </c>
      <c r="J4582" t="b">
        <f t="shared" si="71"/>
        <v>0</v>
      </c>
      <c r="N4582">
        <v>398261</v>
      </c>
      <c r="V4582">
        <v>206</v>
      </c>
    </row>
    <row r="4583" spans="1:22" x14ac:dyDescent="0.25">
      <c r="A4583">
        <v>397939</v>
      </c>
      <c r="B4583" t="s">
        <v>172</v>
      </c>
      <c r="C4583" t="s">
        <v>173</v>
      </c>
      <c r="D4583" t="s">
        <v>10</v>
      </c>
      <c r="E4583">
        <v>33</v>
      </c>
      <c r="F4583" t="s">
        <v>11</v>
      </c>
      <c r="G4583">
        <v>1</v>
      </c>
      <c r="H4583" t="s">
        <v>22</v>
      </c>
      <c r="I4583" t="s">
        <v>297</v>
      </c>
      <c r="J4583" t="b">
        <f t="shared" si="71"/>
        <v>0</v>
      </c>
      <c r="N4583">
        <v>398262</v>
      </c>
      <c r="V4583">
        <v>206</v>
      </c>
    </row>
    <row r="4584" spans="1:22" x14ac:dyDescent="0.25">
      <c r="A4584">
        <v>397940</v>
      </c>
      <c r="B4584" t="s">
        <v>1067</v>
      </c>
      <c r="C4584" t="s">
        <v>1068</v>
      </c>
      <c r="D4584" t="s">
        <v>10</v>
      </c>
      <c r="E4584">
        <v>11</v>
      </c>
      <c r="F4584" t="s">
        <v>31</v>
      </c>
      <c r="G4584">
        <v>2</v>
      </c>
      <c r="I4584" t="s">
        <v>52</v>
      </c>
      <c r="J4584" t="b">
        <f t="shared" si="71"/>
        <v>0</v>
      </c>
      <c r="N4584">
        <v>398263</v>
      </c>
      <c r="V4584">
        <v>206</v>
      </c>
    </row>
    <row r="4585" spans="1:22" x14ac:dyDescent="0.25">
      <c r="A4585">
        <v>397941</v>
      </c>
      <c r="B4585" t="s">
        <v>1117</v>
      </c>
      <c r="C4585" t="s">
        <v>1118</v>
      </c>
      <c r="D4585" t="s">
        <v>10</v>
      </c>
      <c r="E4585">
        <v>11</v>
      </c>
      <c r="F4585" t="s">
        <v>11</v>
      </c>
      <c r="G4585">
        <v>2</v>
      </c>
      <c r="I4585" t="s">
        <v>52</v>
      </c>
      <c r="J4585" t="b">
        <f t="shared" si="71"/>
        <v>0</v>
      </c>
      <c r="N4585">
        <v>398278</v>
      </c>
      <c r="V4585">
        <v>206</v>
      </c>
    </row>
    <row r="4586" spans="1:22" x14ac:dyDescent="0.25">
      <c r="A4586">
        <v>397971</v>
      </c>
      <c r="B4586" t="s">
        <v>1120</v>
      </c>
      <c r="C4586" t="s">
        <v>1121</v>
      </c>
      <c r="D4586" t="s">
        <v>10</v>
      </c>
      <c r="E4586">
        <v>11</v>
      </c>
      <c r="F4586" t="s">
        <v>31</v>
      </c>
      <c r="G4586">
        <v>2</v>
      </c>
      <c r="I4586" t="s">
        <v>52</v>
      </c>
      <c r="J4586" t="b">
        <f t="shared" si="71"/>
        <v>0</v>
      </c>
      <c r="N4586">
        <v>398279</v>
      </c>
      <c r="V4586">
        <v>206</v>
      </c>
    </row>
    <row r="4587" spans="1:22" x14ac:dyDescent="0.25">
      <c r="A4587">
        <v>397972</v>
      </c>
      <c r="B4587">
        <v>15040</v>
      </c>
      <c r="C4587" t="s">
        <v>100</v>
      </c>
      <c r="D4587" t="s">
        <v>10</v>
      </c>
      <c r="E4587">
        <v>22</v>
      </c>
      <c r="F4587" t="s">
        <v>11</v>
      </c>
      <c r="G4587">
        <v>1</v>
      </c>
      <c r="H4587" t="s">
        <v>101</v>
      </c>
      <c r="I4587" t="s">
        <v>52</v>
      </c>
      <c r="J4587" t="b">
        <f t="shared" si="71"/>
        <v>0</v>
      </c>
      <c r="N4587">
        <v>398280</v>
      </c>
      <c r="V4587">
        <v>206</v>
      </c>
    </row>
    <row r="4588" spans="1:22" x14ac:dyDescent="0.25">
      <c r="A4588">
        <v>397973</v>
      </c>
      <c r="B4588">
        <v>220031</v>
      </c>
      <c r="C4588" t="s">
        <v>1115</v>
      </c>
      <c r="D4588" t="s">
        <v>10</v>
      </c>
      <c r="E4588">
        <v>11</v>
      </c>
      <c r="F4588" t="s">
        <v>11</v>
      </c>
      <c r="G4588">
        <v>1</v>
      </c>
      <c r="I4588" t="s">
        <v>52</v>
      </c>
      <c r="J4588" t="b">
        <f t="shared" si="71"/>
        <v>0</v>
      </c>
      <c r="N4588">
        <v>398281</v>
      </c>
      <c r="V4588">
        <v>206</v>
      </c>
    </row>
    <row r="4589" spans="1:22" x14ac:dyDescent="0.25">
      <c r="A4589">
        <v>397974</v>
      </c>
      <c r="B4589">
        <v>2025</v>
      </c>
      <c r="C4589" t="s">
        <v>1122</v>
      </c>
      <c r="D4589" t="s">
        <v>10</v>
      </c>
      <c r="E4589">
        <v>11</v>
      </c>
      <c r="F4589" t="s">
        <v>11</v>
      </c>
      <c r="G4589">
        <v>1</v>
      </c>
      <c r="H4589" t="s">
        <v>178</v>
      </c>
      <c r="I4589" t="s">
        <v>52</v>
      </c>
      <c r="J4589" t="b">
        <f t="shared" si="71"/>
        <v>0</v>
      </c>
      <c r="N4589">
        <v>398282</v>
      </c>
      <c r="V4589">
        <v>206</v>
      </c>
    </row>
    <row r="4590" spans="1:22" x14ac:dyDescent="0.25">
      <c r="A4590">
        <v>397975</v>
      </c>
      <c r="B4590">
        <v>2215</v>
      </c>
      <c r="C4590" t="s">
        <v>1123</v>
      </c>
      <c r="D4590" t="s">
        <v>10</v>
      </c>
      <c r="E4590">
        <v>11</v>
      </c>
      <c r="F4590" t="s">
        <v>11</v>
      </c>
      <c r="G4590">
        <v>1</v>
      </c>
      <c r="H4590" t="s">
        <v>426</v>
      </c>
      <c r="I4590" t="s">
        <v>52</v>
      </c>
      <c r="J4590" t="b">
        <f t="shared" si="71"/>
        <v>0</v>
      </c>
      <c r="N4590">
        <v>398291</v>
      </c>
      <c r="V4590">
        <v>206</v>
      </c>
    </row>
    <row r="4591" spans="1:22" x14ac:dyDescent="0.25">
      <c r="A4591">
        <v>397976</v>
      </c>
      <c r="B4591">
        <v>2320</v>
      </c>
      <c r="C4591" t="s">
        <v>471</v>
      </c>
      <c r="D4591" t="s">
        <v>10</v>
      </c>
      <c r="E4591">
        <v>11</v>
      </c>
      <c r="F4591" t="s">
        <v>11</v>
      </c>
      <c r="G4591">
        <v>1</v>
      </c>
      <c r="H4591" t="s">
        <v>472</v>
      </c>
      <c r="I4591" t="s">
        <v>52</v>
      </c>
      <c r="J4591" t="b">
        <f t="shared" si="71"/>
        <v>0</v>
      </c>
      <c r="N4591">
        <v>398292</v>
      </c>
      <c r="V4591">
        <v>206</v>
      </c>
    </row>
    <row r="4592" spans="1:22" x14ac:dyDescent="0.25">
      <c r="A4592">
        <v>397977</v>
      </c>
      <c r="B4592">
        <v>2185</v>
      </c>
      <c r="C4592" t="s">
        <v>1124</v>
      </c>
      <c r="D4592" t="s">
        <v>10</v>
      </c>
      <c r="E4592">
        <v>11</v>
      </c>
      <c r="F4592" t="s">
        <v>11</v>
      </c>
      <c r="G4592">
        <v>1</v>
      </c>
      <c r="H4592" t="s">
        <v>324</v>
      </c>
      <c r="I4592" t="s">
        <v>52</v>
      </c>
      <c r="J4592" t="b">
        <f t="shared" si="71"/>
        <v>0</v>
      </c>
      <c r="N4592">
        <v>398293</v>
      </c>
      <c r="V4592">
        <v>206</v>
      </c>
    </row>
    <row r="4593" spans="1:22" x14ac:dyDescent="0.25">
      <c r="A4593">
        <v>397978</v>
      </c>
      <c r="B4593">
        <v>20060</v>
      </c>
      <c r="C4593" t="s">
        <v>767</v>
      </c>
      <c r="D4593" t="s">
        <v>10</v>
      </c>
      <c r="E4593">
        <v>22</v>
      </c>
      <c r="F4593" t="s">
        <v>11</v>
      </c>
      <c r="G4593">
        <v>1</v>
      </c>
      <c r="H4593" t="s">
        <v>186</v>
      </c>
      <c r="I4593" t="s">
        <v>52</v>
      </c>
      <c r="J4593" t="b">
        <f t="shared" si="71"/>
        <v>0</v>
      </c>
      <c r="N4593">
        <v>398297</v>
      </c>
      <c r="V4593">
        <v>206</v>
      </c>
    </row>
    <row r="4594" spans="1:22" x14ac:dyDescent="0.25">
      <c r="A4594">
        <v>397979</v>
      </c>
      <c r="B4594">
        <v>40545</v>
      </c>
      <c r="C4594" t="s">
        <v>1116</v>
      </c>
      <c r="D4594" t="s">
        <v>10</v>
      </c>
      <c r="E4594">
        <v>28</v>
      </c>
      <c r="F4594" t="s">
        <v>11</v>
      </c>
      <c r="G4594">
        <v>1</v>
      </c>
      <c r="I4594" t="s">
        <v>52</v>
      </c>
      <c r="J4594" t="b">
        <f t="shared" si="71"/>
        <v>0</v>
      </c>
      <c r="N4594">
        <v>398298</v>
      </c>
      <c r="V4594">
        <v>206</v>
      </c>
    </row>
    <row r="4595" spans="1:22" x14ac:dyDescent="0.25">
      <c r="A4595">
        <v>397980</v>
      </c>
      <c r="B4595">
        <v>7410</v>
      </c>
      <c r="C4595" t="s">
        <v>96</v>
      </c>
      <c r="D4595" t="s">
        <v>10</v>
      </c>
      <c r="E4595">
        <v>33</v>
      </c>
      <c r="F4595" t="s">
        <v>11</v>
      </c>
      <c r="G4595">
        <v>1</v>
      </c>
      <c r="H4595" t="s">
        <v>20</v>
      </c>
      <c r="I4595" t="s">
        <v>52</v>
      </c>
      <c r="J4595" t="b">
        <f t="shared" si="71"/>
        <v>0</v>
      </c>
      <c r="N4595">
        <v>398299</v>
      </c>
      <c r="V4595">
        <v>206</v>
      </c>
    </row>
    <row r="4596" spans="1:22" x14ac:dyDescent="0.25">
      <c r="A4596">
        <v>397981</v>
      </c>
      <c r="B4596">
        <v>15030</v>
      </c>
      <c r="C4596" t="s">
        <v>102</v>
      </c>
      <c r="D4596" t="s">
        <v>10</v>
      </c>
      <c r="E4596">
        <v>44</v>
      </c>
      <c r="F4596" t="s">
        <v>11</v>
      </c>
      <c r="G4596">
        <v>1</v>
      </c>
      <c r="H4596" t="s">
        <v>101</v>
      </c>
      <c r="I4596" t="s">
        <v>52</v>
      </c>
      <c r="J4596" t="b">
        <f t="shared" si="71"/>
        <v>0</v>
      </c>
      <c r="N4596">
        <v>398300</v>
      </c>
      <c r="V4596">
        <v>206</v>
      </c>
    </row>
    <row r="4597" spans="1:22" x14ac:dyDescent="0.25">
      <c r="A4597">
        <v>397982</v>
      </c>
      <c r="B4597">
        <v>5515</v>
      </c>
      <c r="C4597" t="s">
        <v>212</v>
      </c>
      <c r="D4597" t="s">
        <v>10</v>
      </c>
      <c r="E4597">
        <v>44</v>
      </c>
      <c r="F4597" t="s">
        <v>11</v>
      </c>
      <c r="G4597">
        <v>1</v>
      </c>
      <c r="H4597" t="s">
        <v>152</v>
      </c>
      <c r="I4597" t="s">
        <v>52</v>
      </c>
      <c r="J4597" t="b">
        <f t="shared" si="71"/>
        <v>0</v>
      </c>
      <c r="N4597">
        <v>398301</v>
      </c>
      <c r="V4597">
        <v>206</v>
      </c>
    </row>
    <row r="4598" spans="1:22" x14ac:dyDescent="0.25">
      <c r="A4598">
        <v>397983</v>
      </c>
      <c r="B4598">
        <v>2005</v>
      </c>
      <c r="C4598" t="s">
        <v>435</v>
      </c>
      <c r="D4598" t="s">
        <v>10</v>
      </c>
      <c r="E4598">
        <v>44</v>
      </c>
      <c r="F4598" t="s">
        <v>11</v>
      </c>
      <c r="G4598">
        <v>1</v>
      </c>
      <c r="H4598" t="s">
        <v>178</v>
      </c>
      <c r="I4598" t="s">
        <v>52</v>
      </c>
      <c r="J4598" t="b">
        <f t="shared" si="71"/>
        <v>0</v>
      </c>
      <c r="N4598">
        <v>398302</v>
      </c>
      <c r="V4598">
        <v>206</v>
      </c>
    </row>
    <row r="4599" spans="1:22" x14ac:dyDescent="0.25">
      <c r="A4599">
        <v>397984</v>
      </c>
      <c r="B4599">
        <v>5180</v>
      </c>
      <c r="C4599" t="s">
        <v>1125</v>
      </c>
      <c r="D4599" t="s">
        <v>10</v>
      </c>
      <c r="E4599">
        <v>11</v>
      </c>
      <c r="F4599" t="s">
        <v>11</v>
      </c>
      <c r="G4599">
        <v>1</v>
      </c>
      <c r="H4599" t="s">
        <v>150</v>
      </c>
      <c r="I4599" t="s">
        <v>52</v>
      </c>
      <c r="J4599" t="b">
        <f t="shared" si="71"/>
        <v>0</v>
      </c>
      <c r="N4599">
        <v>398303</v>
      </c>
      <c r="V4599">
        <v>206</v>
      </c>
    </row>
    <row r="4600" spans="1:22" x14ac:dyDescent="0.25">
      <c r="A4600">
        <v>397985</v>
      </c>
      <c r="B4600">
        <v>55265</v>
      </c>
      <c r="C4600" t="s">
        <v>1126</v>
      </c>
      <c r="D4600" t="s">
        <v>10</v>
      </c>
      <c r="E4600">
        <v>11</v>
      </c>
      <c r="F4600" t="s">
        <v>11</v>
      </c>
      <c r="G4600">
        <v>1</v>
      </c>
      <c r="H4600" t="s">
        <v>192</v>
      </c>
      <c r="I4600" t="s">
        <v>52</v>
      </c>
      <c r="J4600" t="b">
        <f t="shared" si="71"/>
        <v>0</v>
      </c>
      <c r="N4600">
        <v>398304</v>
      </c>
      <c r="V4600">
        <v>206</v>
      </c>
    </row>
    <row r="4601" spans="1:22" x14ac:dyDescent="0.25">
      <c r="A4601">
        <v>397986</v>
      </c>
      <c r="B4601">
        <v>5560</v>
      </c>
      <c r="C4601" t="s">
        <v>213</v>
      </c>
      <c r="D4601" t="s">
        <v>10</v>
      </c>
      <c r="E4601">
        <v>11</v>
      </c>
      <c r="F4601" t="s">
        <v>11</v>
      </c>
      <c r="G4601">
        <v>1</v>
      </c>
      <c r="H4601" t="s">
        <v>152</v>
      </c>
      <c r="I4601" t="s">
        <v>52</v>
      </c>
      <c r="J4601" t="b">
        <f t="shared" si="71"/>
        <v>0</v>
      </c>
      <c r="N4601">
        <v>398305</v>
      </c>
      <c r="V4601">
        <v>206</v>
      </c>
    </row>
    <row r="4602" spans="1:22" x14ac:dyDescent="0.25">
      <c r="A4602">
        <v>397987</v>
      </c>
      <c r="B4602">
        <v>25170</v>
      </c>
      <c r="C4602" t="s">
        <v>768</v>
      </c>
      <c r="D4602" t="s">
        <v>10</v>
      </c>
      <c r="E4602">
        <v>10</v>
      </c>
      <c r="F4602" t="s">
        <v>11</v>
      </c>
      <c r="G4602">
        <v>1</v>
      </c>
      <c r="H4602" t="s">
        <v>186</v>
      </c>
      <c r="I4602" t="s">
        <v>52</v>
      </c>
      <c r="J4602" t="b">
        <f t="shared" si="71"/>
        <v>0</v>
      </c>
      <c r="N4602">
        <v>398306</v>
      </c>
      <c r="V4602">
        <v>206</v>
      </c>
    </row>
    <row r="4603" spans="1:22" x14ac:dyDescent="0.25">
      <c r="A4603">
        <v>397988</v>
      </c>
      <c r="B4603">
        <v>46203</v>
      </c>
      <c r="C4603" t="s">
        <v>1114</v>
      </c>
      <c r="D4603" t="s">
        <v>10</v>
      </c>
      <c r="E4603">
        <v>11</v>
      </c>
      <c r="F4603" t="s">
        <v>11</v>
      </c>
      <c r="G4603">
        <v>1</v>
      </c>
      <c r="I4603" t="s">
        <v>52</v>
      </c>
      <c r="J4603" t="b">
        <f t="shared" si="71"/>
        <v>0</v>
      </c>
      <c r="N4603">
        <v>398307</v>
      </c>
      <c r="V4603">
        <v>206</v>
      </c>
    </row>
    <row r="4604" spans="1:22" x14ac:dyDescent="0.25">
      <c r="A4604">
        <v>397989</v>
      </c>
      <c r="B4604">
        <v>20280</v>
      </c>
      <c r="C4604" t="s">
        <v>214</v>
      </c>
      <c r="D4604" t="s">
        <v>10</v>
      </c>
      <c r="E4604">
        <v>11</v>
      </c>
      <c r="F4604" t="s">
        <v>11</v>
      </c>
      <c r="G4604">
        <v>1</v>
      </c>
      <c r="H4604" t="s">
        <v>160</v>
      </c>
      <c r="I4604" t="s">
        <v>52</v>
      </c>
      <c r="J4604" t="b">
        <f t="shared" si="71"/>
        <v>0</v>
      </c>
      <c r="N4604">
        <v>398308</v>
      </c>
      <c r="V4604">
        <v>206</v>
      </c>
    </row>
    <row r="4605" spans="1:22" x14ac:dyDescent="0.25">
      <c r="A4605">
        <v>397990</v>
      </c>
      <c r="B4605">
        <v>2300</v>
      </c>
      <c r="C4605" t="s">
        <v>695</v>
      </c>
      <c r="D4605" t="s">
        <v>10</v>
      </c>
      <c r="E4605">
        <v>11</v>
      </c>
      <c r="F4605" t="s">
        <v>11</v>
      </c>
      <c r="G4605">
        <v>1</v>
      </c>
      <c r="H4605" t="s">
        <v>474</v>
      </c>
      <c r="I4605" t="s">
        <v>52</v>
      </c>
      <c r="J4605" t="b">
        <f t="shared" si="71"/>
        <v>0</v>
      </c>
      <c r="N4605">
        <v>398309</v>
      </c>
      <c r="V4605">
        <v>206</v>
      </c>
    </row>
    <row r="4606" spans="1:22" x14ac:dyDescent="0.25">
      <c r="A4606">
        <v>397991</v>
      </c>
      <c r="B4606">
        <v>25030</v>
      </c>
      <c r="C4606" t="s">
        <v>187</v>
      </c>
      <c r="D4606" t="s">
        <v>10</v>
      </c>
      <c r="E4606">
        <v>11</v>
      </c>
      <c r="F4606" t="s">
        <v>11</v>
      </c>
      <c r="G4606">
        <v>1</v>
      </c>
      <c r="H4606" t="s">
        <v>160</v>
      </c>
      <c r="I4606" t="s">
        <v>52</v>
      </c>
      <c r="J4606" t="b">
        <f t="shared" si="71"/>
        <v>0</v>
      </c>
      <c r="N4606">
        <v>398310</v>
      </c>
      <c r="V4606">
        <v>206</v>
      </c>
    </row>
    <row r="4607" spans="1:22" x14ac:dyDescent="0.25">
      <c r="A4607">
        <v>397992</v>
      </c>
      <c r="B4607">
        <v>2210</v>
      </c>
      <c r="C4607" t="s">
        <v>1127</v>
      </c>
      <c r="D4607" t="s">
        <v>10</v>
      </c>
      <c r="E4607">
        <v>11</v>
      </c>
      <c r="F4607" t="s">
        <v>11</v>
      </c>
      <c r="G4607">
        <v>1</v>
      </c>
      <c r="H4607" t="s">
        <v>426</v>
      </c>
      <c r="I4607" t="s">
        <v>52</v>
      </c>
      <c r="J4607" t="b">
        <f t="shared" si="71"/>
        <v>0</v>
      </c>
      <c r="N4607">
        <v>398311</v>
      </c>
      <c r="V4607">
        <v>206</v>
      </c>
    </row>
    <row r="4608" spans="1:22" x14ac:dyDescent="0.25">
      <c r="A4608">
        <v>397993</v>
      </c>
      <c r="B4608">
        <v>3540</v>
      </c>
      <c r="C4608" t="s">
        <v>560</v>
      </c>
      <c r="D4608" t="s">
        <v>10</v>
      </c>
      <c r="E4608">
        <v>11</v>
      </c>
      <c r="F4608" t="s">
        <v>11</v>
      </c>
      <c r="G4608">
        <v>1</v>
      </c>
      <c r="H4608" t="s">
        <v>372</v>
      </c>
      <c r="I4608" t="s">
        <v>52</v>
      </c>
      <c r="J4608" t="b">
        <f t="shared" si="71"/>
        <v>0</v>
      </c>
      <c r="N4608">
        <v>398335</v>
      </c>
      <c r="V4608">
        <v>206</v>
      </c>
    </row>
    <row r="4609" spans="1:22" x14ac:dyDescent="0.25">
      <c r="A4609">
        <v>397994</v>
      </c>
      <c r="B4609">
        <v>2240</v>
      </c>
      <c r="C4609" t="s">
        <v>1057</v>
      </c>
      <c r="D4609" t="s">
        <v>10</v>
      </c>
      <c r="E4609">
        <v>11</v>
      </c>
      <c r="F4609" t="s">
        <v>11</v>
      </c>
      <c r="G4609">
        <v>1</v>
      </c>
      <c r="H4609" t="s">
        <v>426</v>
      </c>
      <c r="I4609" t="s">
        <v>52</v>
      </c>
      <c r="J4609" t="b">
        <f t="shared" si="71"/>
        <v>0</v>
      </c>
      <c r="N4609">
        <v>398338</v>
      </c>
      <c r="V4609">
        <v>206</v>
      </c>
    </row>
    <row r="4610" spans="1:22" x14ac:dyDescent="0.25">
      <c r="A4610">
        <v>397995</v>
      </c>
      <c r="B4610">
        <v>20040</v>
      </c>
      <c r="C4610" t="s">
        <v>1128</v>
      </c>
      <c r="D4610" t="s">
        <v>10</v>
      </c>
      <c r="E4610">
        <v>11</v>
      </c>
      <c r="F4610" t="s">
        <v>11</v>
      </c>
      <c r="G4610">
        <v>1</v>
      </c>
      <c r="H4610" t="s">
        <v>160</v>
      </c>
      <c r="I4610" t="s">
        <v>52</v>
      </c>
      <c r="J4610" t="b">
        <f t="shared" si="71"/>
        <v>0</v>
      </c>
      <c r="N4610">
        <v>398339</v>
      </c>
      <c r="V4610">
        <v>206</v>
      </c>
    </row>
    <row r="4611" spans="1:22" x14ac:dyDescent="0.25">
      <c r="A4611">
        <v>397996</v>
      </c>
      <c r="B4611">
        <v>2140</v>
      </c>
      <c r="C4611" t="s">
        <v>427</v>
      </c>
      <c r="D4611" t="s">
        <v>10</v>
      </c>
      <c r="E4611">
        <v>11</v>
      </c>
      <c r="F4611" t="s">
        <v>11</v>
      </c>
      <c r="G4611">
        <v>1</v>
      </c>
      <c r="H4611" t="s">
        <v>324</v>
      </c>
      <c r="I4611" t="s">
        <v>52</v>
      </c>
      <c r="J4611" t="b">
        <f t="shared" si="71"/>
        <v>0</v>
      </c>
      <c r="N4611">
        <v>398340</v>
      </c>
      <c r="V4611">
        <v>206</v>
      </c>
    </row>
    <row r="4612" spans="1:22" x14ac:dyDescent="0.25">
      <c r="A4612">
        <v>397997</v>
      </c>
      <c r="B4612">
        <v>7100</v>
      </c>
      <c r="C4612" t="s">
        <v>357</v>
      </c>
      <c r="D4612" t="s">
        <v>10</v>
      </c>
      <c r="E4612">
        <v>11</v>
      </c>
      <c r="F4612" t="s">
        <v>11</v>
      </c>
      <c r="G4612">
        <v>1</v>
      </c>
      <c r="H4612" t="s">
        <v>155</v>
      </c>
      <c r="I4612" t="s">
        <v>52</v>
      </c>
      <c r="J4612" t="b">
        <f t="shared" si="71"/>
        <v>0</v>
      </c>
      <c r="N4612">
        <v>398370</v>
      </c>
      <c r="V4612">
        <v>206</v>
      </c>
    </row>
    <row r="4613" spans="1:22" x14ac:dyDescent="0.25">
      <c r="A4613">
        <v>397998</v>
      </c>
      <c r="B4613">
        <v>15760</v>
      </c>
      <c r="C4613" t="s">
        <v>632</v>
      </c>
      <c r="D4613" t="s">
        <v>10</v>
      </c>
      <c r="E4613">
        <v>11</v>
      </c>
      <c r="F4613" t="s">
        <v>11</v>
      </c>
      <c r="G4613">
        <v>1</v>
      </c>
      <c r="H4613" t="s">
        <v>204</v>
      </c>
      <c r="I4613" t="s">
        <v>52</v>
      </c>
      <c r="J4613" t="b">
        <f t="shared" si="71"/>
        <v>0</v>
      </c>
      <c r="N4613">
        <v>398371</v>
      </c>
      <c r="V4613">
        <v>206</v>
      </c>
    </row>
    <row r="4614" spans="1:22" x14ac:dyDescent="0.25">
      <c r="A4614">
        <v>397999</v>
      </c>
      <c r="B4614">
        <v>2225</v>
      </c>
      <c r="C4614" t="s">
        <v>425</v>
      </c>
      <c r="D4614" t="s">
        <v>10</v>
      </c>
      <c r="E4614">
        <v>11</v>
      </c>
      <c r="F4614" t="s">
        <v>11</v>
      </c>
      <c r="G4614">
        <v>1</v>
      </c>
      <c r="H4614" t="s">
        <v>426</v>
      </c>
      <c r="I4614" t="s">
        <v>52</v>
      </c>
      <c r="J4614" t="b">
        <f t="shared" si="71"/>
        <v>0</v>
      </c>
      <c r="N4614">
        <v>398372</v>
      </c>
      <c r="V4614">
        <v>206</v>
      </c>
    </row>
    <row r="4615" spans="1:22" x14ac:dyDescent="0.25">
      <c r="A4615">
        <v>398000</v>
      </c>
      <c r="B4615">
        <v>2345</v>
      </c>
      <c r="C4615" t="s">
        <v>1430</v>
      </c>
      <c r="D4615" t="s">
        <v>10</v>
      </c>
      <c r="E4615">
        <v>11</v>
      </c>
      <c r="F4615" t="s">
        <v>11</v>
      </c>
      <c r="G4615">
        <v>1</v>
      </c>
      <c r="H4615" t="s">
        <v>693</v>
      </c>
      <c r="I4615" t="s">
        <v>297</v>
      </c>
      <c r="J4615" t="b">
        <f t="shared" si="71"/>
        <v>0</v>
      </c>
      <c r="N4615">
        <v>398373</v>
      </c>
      <c r="V4615">
        <v>206</v>
      </c>
    </row>
    <row r="4616" spans="1:22" x14ac:dyDescent="0.25">
      <c r="A4616">
        <v>398001</v>
      </c>
      <c r="B4616">
        <v>7223</v>
      </c>
      <c r="C4616" t="s">
        <v>766</v>
      </c>
      <c r="D4616" t="s">
        <v>10</v>
      </c>
      <c r="E4616">
        <v>11</v>
      </c>
      <c r="F4616" t="s">
        <v>11</v>
      </c>
      <c r="G4616">
        <v>1</v>
      </c>
      <c r="H4616" t="s">
        <v>155</v>
      </c>
      <c r="I4616" t="s">
        <v>297</v>
      </c>
      <c r="J4616" t="b">
        <f t="shared" si="71"/>
        <v>0</v>
      </c>
      <c r="N4616">
        <v>398374</v>
      </c>
      <c r="V4616">
        <v>206</v>
      </c>
    </row>
    <row r="4617" spans="1:22" x14ac:dyDescent="0.25">
      <c r="A4617">
        <v>398002</v>
      </c>
      <c r="B4617" t="s">
        <v>1065</v>
      </c>
      <c r="C4617" t="s">
        <v>1066</v>
      </c>
      <c r="D4617" t="s">
        <v>10</v>
      </c>
      <c r="E4617">
        <v>11</v>
      </c>
      <c r="F4617" t="s">
        <v>31</v>
      </c>
      <c r="G4617">
        <v>2</v>
      </c>
      <c r="I4617" t="s">
        <v>52</v>
      </c>
      <c r="J4617" t="b">
        <f t="shared" si="71"/>
        <v>0</v>
      </c>
      <c r="N4617">
        <v>398375</v>
      </c>
      <c r="V4617">
        <v>206</v>
      </c>
    </row>
    <row r="4618" spans="1:22" x14ac:dyDescent="0.25">
      <c r="A4618">
        <v>398003</v>
      </c>
      <c r="B4618" t="s">
        <v>1120</v>
      </c>
      <c r="C4618" t="s">
        <v>1121</v>
      </c>
      <c r="D4618" t="s">
        <v>10</v>
      </c>
      <c r="E4618">
        <v>11</v>
      </c>
      <c r="F4618" t="s">
        <v>11</v>
      </c>
      <c r="G4618">
        <v>2</v>
      </c>
      <c r="I4618" t="s">
        <v>52</v>
      </c>
      <c r="J4618" t="b">
        <f t="shared" si="71"/>
        <v>0</v>
      </c>
      <c r="N4618">
        <v>398376</v>
      </c>
      <c r="V4618">
        <v>206</v>
      </c>
    </row>
    <row r="4619" spans="1:22" x14ac:dyDescent="0.25">
      <c r="A4619">
        <v>398009</v>
      </c>
      <c r="B4619" t="s">
        <v>1431</v>
      </c>
      <c r="C4619" t="s">
        <v>1432</v>
      </c>
      <c r="D4619" t="s">
        <v>10</v>
      </c>
      <c r="E4619">
        <v>2</v>
      </c>
      <c r="F4619" t="s">
        <v>31</v>
      </c>
      <c r="G4619">
        <v>2</v>
      </c>
      <c r="I4619" t="s">
        <v>52</v>
      </c>
      <c r="J4619" t="b">
        <f t="shared" si="71"/>
        <v>0</v>
      </c>
      <c r="N4619">
        <v>398377</v>
      </c>
      <c r="V4619">
        <v>206</v>
      </c>
    </row>
    <row r="4620" spans="1:22" x14ac:dyDescent="0.25">
      <c r="A4620">
        <v>398010</v>
      </c>
      <c r="B4620">
        <v>70030</v>
      </c>
      <c r="C4620" t="s">
        <v>387</v>
      </c>
      <c r="D4620" t="s">
        <v>10</v>
      </c>
      <c r="E4620">
        <v>0</v>
      </c>
      <c r="F4620" t="s">
        <v>11</v>
      </c>
      <c r="G4620">
        <v>1</v>
      </c>
      <c r="H4620" t="s">
        <v>225</v>
      </c>
      <c r="I4620" t="s">
        <v>52</v>
      </c>
      <c r="J4620" t="b">
        <f t="shared" ref="J4620:J4683" si="72">A4620=A4619</f>
        <v>0</v>
      </c>
      <c r="N4620">
        <v>398378</v>
      </c>
      <c r="V4620">
        <v>206</v>
      </c>
    </row>
    <row r="4621" spans="1:22" x14ac:dyDescent="0.25">
      <c r="A4621">
        <v>398011</v>
      </c>
      <c r="B4621">
        <v>70020</v>
      </c>
      <c r="C4621" t="s">
        <v>405</v>
      </c>
      <c r="D4621" t="s">
        <v>10</v>
      </c>
      <c r="E4621">
        <v>0</v>
      </c>
      <c r="F4621" t="s">
        <v>11</v>
      </c>
      <c r="G4621">
        <v>1</v>
      </c>
      <c r="H4621" t="s">
        <v>225</v>
      </c>
      <c r="I4621" t="s">
        <v>52</v>
      </c>
      <c r="J4621" t="b">
        <f t="shared" si="72"/>
        <v>0</v>
      </c>
      <c r="N4621">
        <v>398379</v>
      </c>
      <c r="V4621">
        <v>206</v>
      </c>
    </row>
    <row r="4622" spans="1:22" x14ac:dyDescent="0.25">
      <c r="A4622">
        <v>398012</v>
      </c>
      <c r="B4622">
        <v>61250</v>
      </c>
      <c r="C4622" t="s">
        <v>1433</v>
      </c>
      <c r="D4622" t="s">
        <v>10</v>
      </c>
      <c r="E4622">
        <v>2</v>
      </c>
      <c r="F4622" t="s">
        <v>11</v>
      </c>
      <c r="G4622">
        <v>1</v>
      </c>
      <c r="H4622" t="s">
        <v>1434</v>
      </c>
      <c r="I4622" t="s">
        <v>52</v>
      </c>
      <c r="J4622" t="b">
        <f t="shared" si="72"/>
        <v>0</v>
      </c>
      <c r="N4622">
        <v>398380</v>
      </c>
      <c r="V4622">
        <v>206</v>
      </c>
    </row>
    <row r="4623" spans="1:22" x14ac:dyDescent="0.25">
      <c r="A4623">
        <v>398013</v>
      </c>
      <c r="B4623">
        <v>60110</v>
      </c>
      <c r="C4623" t="s">
        <v>571</v>
      </c>
      <c r="D4623" t="s">
        <v>10</v>
      </c>
      <c r="E4623">
        <v>4</v>
      </c>
      <c r="F4623" t="s">
        <v>11</v>
      </c>
      <c r="G4623">
        <v>1</v>
      </c>
      <c r="H4623" t="s">
        <v>572</v>
      </c>
      <c r="I4623" t="s">
        <v>52</v>
      </c>
      <c r="J4623" t="b">
        <f t="shared" si="72"/>
        <v>0</v>
      </c>
      <c r="N4623">
        <v>398381</v>
      </c>
      <c r="V4623">
        <v>206</v>
      </c>
    </row>
    <row r="4624" spans="1:22" x14ac:dyDescent="0.25">
      <c r="A4624">
        <v>398014</v>
      </c>
      <c r="B4624" t="s">
        <v>1435</v>
      </c>
      <c r="C4624" t="s">
        <v>1436</v>
      </c>
      <c r="D4624" t="s">
        <v>10</v>
      </c>
      <c r="E4624">
        <v>2</v>
      </c>
      <c r="F4624" t="s">
        <v>31</v>
      </c>
      <c r="G4624">
        <v>2</v>
      </c>
      <c r="I4624" t="s">
        <v>52</v>
      </c>
      <c r="J4624" t="b">
        <f t="shared" si="72"/>
        <v>0</v>
      </c>
      <c r="N4624">
        <v>398382</v>
      </c>
      <c r="V4624">
        <v>206</v>
      </c>
    </row>
    <row r="4625" spans="1:22" x14ac:dyDescent="0.25">
      <c r="A4625">
        <v>398015</v>
      </c>
      <c r="B4625" t="s">
        <v>1431</v>
      </c>
      <c r="C4625" t="s">
        <v>1432</v>
      </c>
      <c r="D4625" t="s">
        <v>10</v>
      </c>
      <c r="E4625">
        <v>2</v>
      </c>
      <c r="F4625" t="s">
        <v>11</v>
      </c>
      <c r="G4625">
        <v>2</v>
      </c>
      <c r="I4625" t="s">
        <v>52</v>
      </c>
      <c r="J4625" t="b">
        <f t="shared" si="72"/>
        <v>0</v>
      </c>
      <c r="N4625">
        <v>398383</v>
      </c>
      <c r="V4625">
        <v>206</v>
      </c>
    </row>
    <row r="4626" spans="1:22" x14ac:dyDescent="0.25">
      <c r="A4626">
        <v>398025</v>
      </c>
      <c r="B4626" t="s">
        <v>1437</v>
      </c>
      <c r="C4626" t="s">
        <v>1438</v>
      </c>
      <c r="D4626" t="s">
        <v>10</v>
      </c>
      <c r="E4626">
        <v>2</v>
      </c>
      <c r="F4626" t="s">
        <v>31</v>
      </c>
      <c r="G4626">
        <v>2</v>
      </c>
      <c r="I4626" t="s">
        <v>52</v>
      </c>
      <c r="J4626" t="b">
        <f t="shared" si="72"/>
        <v>0</v>
      </c>
      <c r="N4626">
        <v>398384</v>
      </c>
      <c r="V4626">
        <v>206</v>
      </c>
    </row>
    <row r="4627" spans="1:22" x14ac:dyDescent="0.25">
      <c r="A4627">
        <v>398026</v>
      </c>
      <c r="B4627">
        <v>115040</v>
      </c>
      <c r="C4627" t="s">
        <v>162</v>
      </c>
      <c r="D4627" t="s">
        <v>10</v>
      </c>
      <c r="E4627">
        <v>2</v>
      </c>
      <c r="F4627" t="s">
        <v>11</v>
      </c>
      <c r="G4627">
        <v>1</v>
      </c>
      <c r="H4627" t="s">
        <v>163</v>
      </c>
      <c r="I4627" t="s">
        <v>52</v>
      </c>
      <c r="J4627" t="b">
        <f t="shared" si="72"/>
        <v>0</v>
      </c>
      <c r="N4627">
        <v>398385</v>
      </c>
      <c r="V4627">
        <v>206</v>
      </c>
    </row>
    <row r="4628" spans="1:22" x14ac:dyDescent="0.25">
      <c r="A4628">
        <v>398027</v>
      </c>
      <c r="B4628">
        <v>115030</v>
      </c>
      <c r="C4628" t="s">
        <v>308</v>
      </c>
      <c r="D4628" t="s">
        <v>10</v>
      </c>
      <c r="E4628">
        <v>8</v>
      </c>
      <c r="F4628" t="s">
        <v>11</v>
      </c>
      <c r="G4628">
        <v>1</v>
      </c>
      <c r="H4628" t="s">
        <v>163</v>
      </c>
      <c r="I4628" t="s">
        <v>52</v>
      </c>
      <c r="J4628" t="b">
        <f t="shared" si="72"/>
        <v>0</v>
      </c>
      <c r="N4628">
        <v>398386</v>
      </c>
      <c r="V4628">
        <v>206</v>
      </c>
    </row>
    <row r="4629" spans="1:22" x14ac:dyDescent="0.25">
      <c r="A4629">
        <v>398028</v>
      </c>
      <c r="B4629">
        <v>101242</v>
      </c>
      <c r="C4629" t="s">
        <v>304</v>
      </c>
      <c r="D4629" t="s">
        <v>10</v>
      </c>
      <c r="E4629">
        <v>2</v>
      </c>
      <c r="F4629" t="s">
        <v>11</v>
      </c>
      <c r="G4629">
        <v>1</v>
      </c>
      <c r="H4629" t="s">
        <v>303</v>
      </c>
      <c r="I4629" t="s">
        <v>52</v>
      </c>
      <c r="J4629" t="b">
        <f t="shared" si="72"/>
        <v>0</v>
      </c>
      <c r="N4629">
        <v>398387</v>
      </c>
      <c r="V4629">
        <v>206</v>
      </c>
    </row>
    <row r="4630" spans="1:22" x14ac:dyDescent="0.25">
      <c r="A4630">
        <v>398029</v>
      </c>
      <c r="B4630">
        <v>101358</v>
      </c>
      <c r="C4630" t="s">
        <v>341</v>
      </c>
      <c r="D4630" t="s">
        <v>10</v>
      </c>
      <c r="E4630">
        <v>2</v>
      </c>
      <c r="F4630" t="s">
        <v>11</v>
      </c>
      <c r="G4630">
        <v>1</v>
      </c>
      <c r="H4630" t="s">
        <v>303</v>
      </c>
      <c r="I4630" t="s">
        <v>52</v>
      </c>
      <c r="J4630" t="b">
        <f t="shared" si="72"/>
        <v>0</v>
      </c>
      <c r="N4630">
        <v>398388</v>
      </c>
      <c r="V4630">
        <v>206</v>
      </c>
    </row>
    <row r="4631" spans="1:22" x14ac:dyDescent="0.25">
      <c r="A4631">
        <v>398030</v>
      </c>
      <c r="B4631">
        <v>101409</v>
      </c>
      <c r="C4631" t="s">
        <v>382</v>
      </c>
      <c r="D4631" t="s">
        <v>10</v>
      </c>
      <c r="E4631">
        <v>2</v>
      </c>
      <c r="F4631" t="s">
        <v>11</v>
      </c>
      <c r="G4631">
        <v>1</v>
      </c>
      <c r="H4631" t="s">
        <v>303</v>
      </c>
      <c r="I4631" t="s">
        <v>52</v>
      </c>
      <c r="J4631" t="b">
        <f t="shared" si="72"/>
        <v>0</v>
      </c>
      <c r="N4631">
        <v>398389</v>
      </c>
      <c r="V4631">
        <v>206</v>
      </c>
    </row>
    <row r="4632" spans="1:22" x14ac:dyDescent="0.25">
      <c r="A4632">
        <v>398031</v>
      </c>
      <c r="B4632">
        <v>101451</v>
      </c>
      <c r="C4632" t="s">
        <v>550</v>
      </c>
      <c r="D4632" t="s">
        <v>10</v>
      </c>
      <c r="E4632">
        <v>2</v>
      </c>
      <c r="F4632" t="s">
        <v>11</v>
      </c>
      <c r="G4632">
        <v>1</v>
      </c>
      <c r="H4632" t="s">
        <v>307</v>
      </c>
      <c r="I4632" t="s">
        <v>52</v>
      </c>
      <c r="J4632" t="b">
        <f t="shared" si="72"/>
        <v>0</v>
      </c>
      <c r="N4632">
        <v>398390</v>
      </c>
      <c r="V4632">
        <v>206</v>
      </c>
    </row>
    <row r="4633" spans="1:22" x14ac:dyDescent="0.25">
      <c r="A4633">
        <v>398032</v>
      </c>
      <c r="B4633">
        <v>103601</v>
      </c>
      <c r="C4633" t="s">
        <v>964</v>
      </c>
      <c r="D4633" t="s">
        <v>10</v>
      </c>
      <c r="E4633">
        <v>2</v>
      </c>
      <c r="F4633" t="s">
        <v>11</v>
      </c>
      <c r="G4633">
        <v>1</v>
      </c>
      <c r="H4633" t="s">
        <v>24</v>
      </c>
      <c r="I4633" t="s">
        <v>52</v>
      </c>
      <c r="J4633" t="b">
        <f t="shared" si="72"/>
        <v>0</v>
      </c>
      <c r="N4633">
        <v>398391</v>
      </c>
      <c r="V4633">
        <v>206</v>
      </c>
    </row>
    <row r="4634" spans="1:22" x14ac:dyDescent="0.25">
      <c r="A4634">
        <v>398033</v>
      </c>
      <c r="B4634">
        <v>125180</v>
      </c>
      <c r="C4634" t="s">
        <v>165</v>
      </c>
      <c r="D4634" t="s">
        <v>10</v>
      </c>
      <c r="E4634">
        <v>2</v>
      </c>
      <c r="F4634" t="s">
        <v>11</v>
      </c>
      <c r="G4634">
        <v>1</v>
      </c>
      <c r="H4634" t="s">
        <v>24</v>
      </c>
      <c r="I4634" t="s">
        <v>52</v>
      </c>
      <c r="J4634" t="b">
        <f t="shared" si="72"/>
        <v>0</v>
      </c>
      <c r="N4634">
        <v>398392</v>
      </c>
      <c r="V4634">
        <v>206</v>
      </c>
    </row>
    <row r="4635" spans="1:22" x14ac:dyDescent="0.25">
      <c r="A4635">
        <v>398034</v>
      </c>
      <c r="B4635">
        <v>55165</v>
      </c>
      <c r="C4635" t="s">
        <v>1310</v>
      </c>
      <c r="D4635" t="s">
        <v>10</v>
      </c>
      <c r="E4635">
        <v>2</v>
      </c>
      <c r="F4635" t="s">
        <v>31</v>
      </c>
      <c r="G4635">
        <v>2</v>
      </c>
      <c r="I4635" t="s">
        <v>37</v>
      </c>
      <c r="J4635" t="b">
        <f t="shared" si="72"/>
        <v>0</v>
      </c>
      <c r="N4635">
        <v>398393</v>
      </c>
      <c r="V4635">
        <v>206</v>
      </c>
    </row>
    <row r="4636" spans="1:22" x14ac:dyDescent="0.25">
      <c r="A4636">
        <v>398035</v>
      </c>
      <c r="B4636">
        <v>55165</v>
      </c>
      <c r="C4636" t="s">
        <v>1310</v>
      </c>
      <c r="D4636" t="s">
        <v>10</v>
      </c>
      <c r="E4636">
        <v>2</v>
      </c>
      <c r="F4636" t="s">
        <v>11</v>
      </c>
      <c r="G4636">
        <v>1</v>
      </c>
      <c r="H4636" t="s">
        <v>192</v>
      </c>
      <c r="I4636" t="s">
        <v>37</v>
      </c>
      <c r="J4636" t="b">
        <f t="shared" si="72"/>
        <v>0</v>
      </c>
      <c r="N4636">
        <v>398394</v>
      </c>
      <c r="V4636">
        <v>206</v>
      </c>
    </row>
    <row r="4637" spans="1:22" x14ac:dyDescent="0.25">
      <c r="A4637">
        <v>398036</v>
      </c>
      <c r="B4637" t="s">
        <v>1439</v>
      </c>
      <c r="C4637" t="s">
        <v>1440</v>
      </c>
      <c r="D4637" t="s">
        <v>10</v>
      </c>
      <c r="E4637">
        <v>2</v>
      </c>
      <c r="F4637" t="s">
        <v>31</v>
      </c>
      <c r="G4637">
        <v>2</v>
      </c>
      <c r="I4637" t="s">
        <v>52</v>
      </c>
      <c r="J4637" t="b">
        <f t="shared" si="72"/>
        <v>0</v>
      </c>
      <c r="N4637">
        <v>398395</v>
      </c>
      <c r="V4637">
        <v>206</v>
      </c>
    </row>
    <row r="4638" spans="1:22" x14ac:dyDescent="0.25">
      <c r="A4638">
        <v>398037</v>
      </c>
      <c r="B4638" t="s">
        <v>1437</v>
      </c>
      <c r="C4638" t="s">
        <v>1438</v>
      </c>
      <c r="D4638" t="s">
        <v>10</v>
      </c>
      <c r="E4638">
        <v>2</v>
      </c>
      <c r="F4638" t="s">
        <v>11</v>
      </c>
      <c r="G4638">
        <v>2</v>
      </c>
      <c r="I4638" t="s">
        <v>52</v>
      </c>
      <c r="J4638" t="b">
        <f t="shared" si="72"/>
        <v>0</v>
      </c>
      <c r="N4638">
        <v>398396</v>
      </c>
      <c r="V4638">
        <v>206</v>
      </c>
    </row>
    <row r="4639" spans="1:22" x14ac:dyDescent="0.25">
      <c r="A4639">
        <v>398038</v>
      </c>
      <c r="B4639">
        <v>55165</v>
      </c>
      <c r="C4639" t="s">
        <v>1310</v>
      </c>
      <c r="D4639" t="s">
        <v>10</v>
      </c>
      <c r="E4639">
        <v>2</v>
      </c>
      <c r="F4639" t="s">
        <v>11</v>
      </c>
      <c r="G4639">
        <v>2</v>
      </c>
      <c r="I4639" t="s">
        <v>52</v>
      </c>
      <c r="J4639" t="b">
        <f t="shared" si="72"/>
        <v>0</v>
      </c>
      <c r="N4639">
        <v>398397</v>
      </c>
      <c r="V4639">
        <v>206</v>
      </c>
    </row>
    <row r="4640" spans="1:22" x14ac:dyDescent="0.25">
      <c r="A4640">
        <v>398039</v>
      </c>
      <c r="B4640">
        <v>40548</v>
      </c>
      <c r="C4640" t="s">
        <v>350</v>
      </c>
      <c r="D4640" t="s">
        <v>10</v>
      </c>
      <c r="E4640">
        <v>6</v>
      </c>
      <c r="F4640" t="s">
        <v>31</v>
      </c>
      <c r="G4640">
        <v>1</v>
      </c>
      <c r="I4640" t="s">
        <v>52</v>
      </c>
      <c r="J4640" t="b">
        <f t="shared" si="72"/>
        <v>0</v>
      </c>
      <c r="N4640">
        <v>398398</v>
      </c>
      <c r="V4640">
        <v>206</v>
      </c>
    </row>
    <row r="4641" spans="1:22" x14ac:dyDescent="0.25">
      <c r="A4641">
        <v>398040</v>
      </c>
      <c r="B4641">
        <v>40252</v>
      </c>
      <c r="C4641" t="s">
        <v>351</v>
      </c>
      <c r="D4641" t="s">
        <v>10</v>
      </c>
      <c r="E4641">
        <v>0</v>
      </c>
      <c r="F4641" t="s">
        <v>11</v>
      </c>
      <c r="G4641">
        <v>1</v>
      </c>
      <c r="H4641" t="s">
        <v>225</v>
      </c>
      <c r="I4641" t="s">
        <v>52</v>
      </c>
      <c r="J4641" t="b">
        <f t="shared" si="72"/>
        <v>0</v>
      </c>
      <c r="N4641">
        <v>398399</v>
      </c>
      <c r="V4641">
        <v>206</v>
      </c>
    </row>
    <row r="4642" spans="1:22" x14ac:dyDescent="0.25">
      <c r="A4642">
        <v>398042</v>
      </c>
      <c r="B4642">
        <v>40542</v>
      </c>
      <c r="C4642" t="s">
        <v>352</v>
      </c>
      <c r="D4642" t="s">
        <v>10</v>
      </c>
      <c r="E4642">
        <v>6</v>
      </c>
      <c r="F4642" t="s">
        <v>31</v>
      </c>
      <c r="G4642">
        <v>1</v>
      </c>
      <c r="I4642" t="s">
        <v>52</v>
      </c>
      <c r="J4642" t="b">
        <f t="shared" si="72"/>
        <v>0</v>
      </c>
      <c r="N4642">
        <v>398413</v>
      </c>
      <c r="V4642">
        <v>206</v>
      </c>
    </row>
    <row r="4643" spans="1:22" x14ac:dyDescent="0.25">
      <c r="A4643">
        <v>398043</v>
      </c>
      <c r="B4643">
        <v>237040</v>
      </c>
      <c r="C4643" t="s">
        <v>1441</v>
      </c>
      <c r="D4643" t="s">
        <v>10</v>
      </c>
      <c r="E4643">
        <v>2</v>
      </c>
      <c r="F4643" t="s">
        <v>31</v>
      </c>
      <c r="G4643">
        <v>1</v>
      </c>
      <c r="I4643" t="s">
        <v>52</v>
      </c>
      <c r="J4643" t="b">
        <f t="shared" si="72"/>
        <v>0</v>
      </c>
      <c r="N4643">
        <v>398414</v>
      </c>
      <c r="V4643">
        <v>206</v>
      </c>
    </row>
    <row r="4644" spans="1:22" x14ac:dyDescent="0.25">
      <c r="A4644">
        <v>398044</v>
      </c>
      <c r="B4644">
        <v>45202</v>
      </c>
      <c r="C4644" t="s">
        <v>36</v>
      </c>
      <c r="D4644" t="s">
        <v>10</v>
      </c>
      <c r="E4644">
        <v>2</v>
      </c>
      <c r="F4644" t="s">
        <v>11</v>
      </c>
      <c r="G4644">
        <v>1</v>
      </c>
      <c r="H4644" t="s">
        <v>38</v>
      </c>
      <c r="I4644" t="s">
        <v>52</v>
      </c>
      <c r="J4644" t="b">
        <f t="shared" si="72"/>
        <v>0</v>
      </c>
      <c r="N4644">
        <v>398415</v>
      </c>
      <c r="V4644">
        <v>206</v>
      </c>
    </row>
    <row r="4645" spans="1:22" x14ac:dyDescent="0.25">
      <c r="A4645">
        <v>398045</v>
      </c>
      <c r="B4645">
        <v>45210</v>
      </c>
      <c r="C4645" t="s">
        <v>617</v>
      </c>
      <c r="D4645" t="s">
        <v>10</v>
      </c>
      <c r="E4645">
        <v>4</v>
      </c>
      <c r="F4645" t="s">
        <v>11</v>
      </c>
      <c r="G4645">
        <v>1</v>
      </c>
      <c r="H4645" t="s">
        <v>283</v>
      </c>
      <c r="I4645" t="s">
        <v>52</v>
      </c>
      <c r="J4645" t="b">
        <f t="shared" si="72"/>
        <v>0</v>
      </c>
      <c r="N4645">
        <v>398416</v>
      </c>
      <c r="V4645">
        <v>206</v>
      </c>
    </row>
    <row r="4646" spans="1:22" x14ac:dyDescent="0.25">
      <c r="A4646">
        <v>398061</v>
      </c>
      <c r="B4646" t="s">
        <v>1442</v>
      </c>
      <c r="C4646" t="s">
        <v>1443</v>
      </c>
      <c r="D4646" t="s">
        <v>10</v>
      </c>
      <c r="E4646">
        <v>2</v>
      </c>
      <c r="F4646" t="s">
        <v>31</v>
      </c>
      <c r="G4646">
        <v>2</v>
      </c>
      <c r="I4646" t="s">
        <v>52</v>
      </c>
      <c r="J4646" t="b">
        <f t="shared" si="72"/>
        <v>0</v>
      </c>
      <c r="N4646">
        <v>398417</v>
      </c>
      <c r="V4646">
        <v>206</v>
      </c>
    </row>
    <row r="4647" spans="1:22" x14ac:dyDescent="0.25">
      <c r="A4647">
        <v>398062</v>
      </c>
      <c r="B4647">
        <v>3710</v>
      </c>
      <c r="C4647" t="s">
        <v>203</v>
      </c>
      <c r="D4647" t="s">
        <v>10</v>
      </c>
      <c r="E4647">
        <v>2</v>
      </c>
      <c r="F4647" t="s">
        <v>11</v>
      </c>
      <c r="G4647">
        <v>1</v>
      </c>
      <c r="H4647" t="s">
        <v>204</v>
      </c>
      <c r="I4647" t="s">
        <v>52</v>
      </c>
      <c r="J4647" t="b">
        <f t="shared" si="72"/>
        <v>0</v>
      </c>
      <c r="N4647">
        <v>398418</v>
      </c>
      <c r="V4647">
        <v>206</v>
      </c>
    </row>
    <row r="4648" spans="1:22" x14ac:dyDescent="0.25">
      <c r="A4648">
        <v>398063</v>
      </c>
      <c r="B4648">
        <v>5515</v>
      </c>
      <c r="C4648" t="s">
        <v>212</v>
      </c>
      <c r="D4648" t="s">
        <v>10</v>
      </c>
      <c r="E4648">
        <v>4</v>
      </c>
      <c r="F4648" t="s">
        <v>11</v>
      </c>
      <c r="G4648">
        <v>1</v>
      </c>
      <c r="H4648" t="s">
        <v>152</v>
      </c>
      <c r="I4648" t="s">
        <v>52</v>
      </c>
      <c r="J4648" t="b">
        <f t="shared" si="72"/>
        <v>0</v>
      </c>
      <c r="N4648">
        <v>398419</v>
      </c>
      <c r="V4648">
        <v>206</v>
      </c>
    </row>
    <row r="4649" spans="1:22" x14ac:dyDescent="0.25">
      <c r="A4649">
        <v>398064</v>
      </c>
      <c r="B4649">
        <v>5280</v>
      </c>
      <c r="C4649" t="s">
        <v>1309</v>
      </c>
      <c r="D4649" t="s">
        <v>10</v>
      </c>
      <c r="E4649">
        <v>2</v>
      </c>
      <c r="F4649" t="s">
        <v>11</v>
      </c>
      <c r="G4649">
        <v>1</v>
      </c>
      <c r="H4649" t="s">
        <v>150</v>
      </c>
      <c r="I4649" t="s">
        <v>52</v>
      </c>
      <c r="J4649" t="b">
        <f t="shared" si="72"/>
        <v>0</v>
      </c>
      <c r="N4649">
        <v>398420</v>
      </c>
      <c r="V4649">
        <v>206</v>
      </c>
    </row>
    <row r="4650" spans="1:22" x14ac:dyDescent="0.25">
      <c r="A4650">
        <v>398065</v>
      </c>
      <c r="B4650">
        <v>30120</v>
      </c>
      <c r="C4650" t="s">
        <v>188</v>
      </c>
      <c r="D4650" t="s">
        <v>10</v>
      </c>
      <c r="E4650">
        <v>2</v>
      </c>
      <c r="F4650" t="s">
        <v>11</v>
      </c>
      <c r="G4650">
        <v>1</v>
      </c>
      <c r="H4650" t="s">
        <v>22</v>
      </c>
      <c r="I4650" t="s">
        <v>52</v>
      </c>
      <c r="J4650" t="b">
        <f t="shared" si="72"/>
        <v>0</v>
      </c>
      <c r="N4650">
        <v>398421</v>
      </c>
      <c r="V4650">
        <v>206</v>
      </c>
    </row>
    <row r="4651" spans="1:22" x14ac:dyDescent="0.25">
      <c r="A4651">
        <v>398066</v>
      </c>
      <c r="B4651">
        <v>237040</v>
      </c>
      <c r="C4651" t="s">
        <v>1441</v>
      </c>
      <c r="D4651" t="s">
        <v>10</v>
      </c>
      <c r="E4651">
        <v>2</v>
      </c>
      <c r="F4651" t="s">
        <v>11</v>
      </c>
      <c r="G4651">
        <v>1</v>
      </c>
      <c r="I4651" t="s">
        <v>52</v>
      </c>
      <c r="J4651" t="b">
        <f t="shared" si="72"/>
        <v>0</v>
      </c>
      <c r="N4651">
        <v>398422</v>
      </c>
      <c r="V4651">
        <v>206</v>
      </c>
    </row>
    <row r="4652" spans="1:22" x14ac:dyDescent="0.25">
      <c r="A4652">
        <v>398067</v>
      </c>
      <c r="B4652">
        <v>2070</v>
      </c>
      <c r="C4652" t="s">
        <v>436</v>
      </c>
      <c r="D4652" t="s">
        <v>10</v>
      </c>
      <c r="E4652">
        <v>2</v>
      </c>
      <c r="F4652" t="s">
        <v>11</v>
      </c>
      <c r="G4652">
        <v>1</v>
      </c>
      <c r="H4652" t="s">
        <v>356</v>
      </c>
      <c r="I4652" t="s">
        <v>52</v>
      </c>
      <c r="J4652" t="b">
        <f t="shared" si="72"/>
        <v>0</v>
      </c>
      <c r="N4652">
        <v>398438</v>
      </c>
      <c r="V4652">
        <v>206</v>
      </c>
    </row>
    <row r="4653" spans="1:22" x14ac:dyDescent="0.25">
      <c r="A4653">
        <v>398068</v>
      </c>
      <c r="B4653">
        <v>3595</v>
      </c>
      <c r="C4653" t="s">
        <v>889</v>
      </c>
      <c r="D4653" t="s">
        <v>10</v>
      </c>
      <c r="E4653">
        <v>2</v>
      </c>
      <c r="F4653" t="s">
        <v>11</v>
      </c>
      <c r="G4653">
        <v>1</v>
      </c>
      <c r="H4653" t="s">
        <v>372</v>
      </c>
      <c r="I4653" t="s">
        <v>52</v>
      </c>
      <c r="J4653" t="b">
        <f t="shared" si="72"/>
        <v>0</v>
      </c>
      <c r="N4653">
        <v>398439</v>
      </c>
      <c r="V4653">
        <v>206</v>
      </c>
    </row>
    <row r="4654" spans="1:22" x14ac:dyDescent="0.25">
      <c r="A4654">
        <v>398069</v>
      </c>
      <c r="B4654">
        <v>7100</v>
      </c>
      <c r="C4654" t="s">
        <v>357</v>
      </c>
      <c r="D4654" t="s">
        <v>10</v>
      </c>
      <c r="E4654">
        <v>2</v>
      </c>
      <c r="F4654" t="s">
        <v>11</v>
      </c>
      <c r="G4654">
        <v>1</v>
      </c>
      <c r="H4654" t="s">
        <v>155</v>
      </c>
      <c r="I4654" t="s">
        <v>52</v>
      </c>
      <c r="J4654" t="b">
        <f t="shared" si="72"/>
        <v>0</v>
      </c>
      <c r="N4654">
        <v>398441</v>
      </c>
      <c r="V4654">
        <v>206</v>
      </c>
    </row>
    <row r="4655" spans="1:22" x14ac:dyDescent="0.25">
      <c r="A4655">
        <v>398070</v>
      </c>
      <c r="B4655">
        <v>45700</v>
      </c>
      <c r="C4655" t="s">
        <v>318</v>
      </c>
      <c r="D4655" t="s">
        <v>10</v>
      </c>
      <c r="E4655">
        <v>2</v>
      </c>
      <c r="F4655" t="s">
        <v>11</v>
      </c>
      <c r="G4655">
        <v>1</v>
      </c>
      <c r="I4655" t="s">
        <v>52</v>
      </c>
      <c r="J4655" t="b">
        <f t="shared" si="72"/>
        <v>0</v>
      </c>
      <c r="N4655">
        <v>398442</v>
      </c>
      <c r="V4655">
        <v>206</v>
      </c>
    </row>
    <row r="4656" spans="1:22" x14ac:dyDescent="0.25">
      <c r="A4656">
        <v>398071</v>
      </c>
      <c r="B4656">
        <v>40548</v>
      </c>
      <c r="C4656" t="s">
        <v>350</v>
      </c>
      <c r="D4656" t="s">
        <v>10</v>
      </c>
      <c r="E4656">
        <v>6</v>
      </c>
      <c r="F4656" t="s">
        <v>11</v>
      </c>
      <c r="G4656">
        <v>1</v>
      </c>
      <c r="I4656" t="s">
        <v>52</v>
      </c>
      <c r="J4656" t="b">
        <f t="shared" si="72"/>
        <v>0</v>
      </c>
      <c r="N4656">
        <v>398443</v>
      </c>
      <c r="V4656">
        <v>206</v>
      </c>
    </row>
    <row r="4657" spans="1:22" x14ac:dyDescent="0.25">
      <c r="A4657">
        <v>398072</v>
      </c>
      <c r="B4657">
        <v>40542</v>
      </c>
      <c r="C4657" t="s">
        <v>352</v>
      </c>
      <c r="D4657" t="s">
        <v>10</v>
      </c>
      <c r="E4657">
        <v>6</v>
      </c>
      <c r="F4657" t="s">
        <v>11</v>
      </c>
      <c r="G4657">
        <v>1</v>
      </c>
      <c r="I4657" t="s">
        <v>52</v>
      </c>
      <c r="J4657" t="b">
        <f t="shared" si="72"/>
        <v>0</v>
      </c>
      <c r="N4657">
        <v>398444</v>
      </c>
      <c r="V4657">
        <v>206</v>
      </c>
    </row>
    <row r="4658" spans="1:22" x14ac:dyDescent="0.25">
      <c r="A4658">
        <v>398073</v>
      </c>
      <c r="B4658">
        <v>5330</v>
      </c>
      <c r="C4658" t="s">
        <v>684</v>
      </c>
      <c r="D4658" t="s">
        <v>10</v>
      </c>
      <c r="E4658">
        <v>2</v>
      </c>
      <c r="F4658" t="s">
        <v>11</v>
      </c>
      <c r="G4658">
        <v>1</v>
      </c>
      <c r="H4658" t="s">
        <v>150</v>
      </c>
      <c r="I4658" t="s">
        <v>52</v>
      </c>
      <c r="J4658" t="b">
        <f t="shared" si="72"/>
        <v>0</v>
      </c>
      <c r="N4658">
        <v>398468</v>
      </c>
      <c r="V4658">
        <v>206</v>
      </c>
    </row>
    <row r="4659" spans="1:22" x14ac:dyDescent="0.25">
      <c r="A4659">
        <v>398074</v>
      </c>
      <c r="B4659">
        <v>6600</v>
      </c>
      <c r="C4659" t="s">
        <v>154</v>
      </c>
      <c r="D4659" t="s">
        <v>10</v>
      </c>
      <c r="E4659">
        <v>2</v>
      </c>
      <c r="F4659" t="s">
        <v>11</v>
      </c>
      <c r="G4659">
        <v>1</v>
      </c>
      <c r="H4659" t="s">
        <v>155</v>
      </c>
      <c r="I4659" t="s">
        <v>52</v>
      </c>
      <c r="J4659" t="b">
        <f t="shared" si="72"/>
        <v>0</v>
      </c>
      <c r="N4659">
        <v>398470</v>
      </c>
      <c r="V4659">
        <v>206</v>
      </c>
    </row>
    <row r="4660" spans="1:22" x14ac:dyDescent="0.25">
      <c r="A4660">
        <v>398075</v>
      </c>
      <c r="B4660">
        <v>7251</v>
      </c>
      <c r="C4660" t="s">
        <v>156</v>
      </c>
      <c r="D4660" t="s">
        <v>10</v>
      </c>
      <c r="E4660">
        <v>2</v>
      </c>
      <c r="F4660" t="s">
        <v>11</v>
      </c>
      <c r="G4660">
        <v>1</v>
      </c>
      <c r="H4660" t="s">
        <v>20</v>
      </c>
      <c r="I4660" t="s">
        <v>52</v>
      </c>
      <c r="J4660" t="b">
        <f t="shared" si="72"/>
        <v>0</v>
      </c>
      <c r="N4660">
        <v>398471</v>
      </c>
      <c r="V4660">
        <v>206</v>
      </c>
    </row>
    <row r="4661" spans="1:22" x14ac:dyDescent="0.25">
      <c r="A4661">
        <v>398076</v>
      </c>
      <c r="B4661">
        <v>25412</v>
      </c>
      <c r="C4661" t="s">
        <v>683</v>
      </c>
      <c r="D4661" t="s">
        <v>10</v>
      </c>
      <c r="E4661">
        <v>2</v>
      </c>
      <c r="F4661" t="s">
        <v>11</v>
      </c>
      <c r="G4661">
        <v>1</v>
      </c>
      <c r="H4661" t="s">
        <v>186</v>
      </c>
      <c r="I4661" t="s">
        <v>297</v>
      </c>
      <c r="J4661" t="b">
        <f t="shared" si="72"/>
        <v>0</v>
      </c>
      <c r="N4661">
        <v>398472</v>
      </c>
      <c r="V4661">
        <v>206</v>
      </c>
    </row>
    <row r="4662" spans="1:22" x14ac:dyDescent="0.25">
      <c r="A4662">
        <v>398077</v>
      </c>
      <c r="B4662" t="s">
        <v>172</v>
      </c>
      <c r="C4662" t="s">
        <v>173</v>
      </c>
      <c r="D4662" t="s">
        <v>10</v>
      </c>
      <c r="E4662">
        <v>6</v>
      </c>
      <c r="F4662" t="s">
        <v>11</v>
      </c>
      <c r="G4662">
        <v>1</v>
      </c>
      <c r="H4662" t="s">
        <v>22</v>
      </c>
      <c r="I4662" t="s">
        <v>297</v>
      </c>
      <c r="J4662" t="b">
        <f t="shared" si="72"/>
        <v>0</v>
      </c>
      <c r="N4662">
        <v>398473</v>
      </c>
      <c r="V4662">
        <v>206</v>
      </c>
    </row>
    <row r="4663" spans="1:22" x14ac:dyDescent="0.25">
      <c r="A4663">
        <v>398078</v>
      </c>
      <c r="B4663" t="s">
        <v>1444</v>
      </c>
      <c r="C4663" t="s">
        <v>1445</v>
      </c>
      <c r="D4663" t="s">
        <v>10</v>
      </c>
      <c r="E4663">
        <v>2</v>
      </c>
      <c r="F4663" t="s">
        <v>31</v>
      </c>
      <c r="G4663">
        <v>2</v>
      </c>
      <c r="I4663" t="s">
        <v>52</v>
      </c>
      <c r="J4663" t="b">
        <f t="shared" si="72"/>
        <v>0</v>
      </c>
      <c r="N4663">
        <v>398474</v>
      </c>
      <c r="V4663">
        <v>206</v>
      </c>
    </row>
    <row r="4664" spans="1:22" x14ac:dyDescent="0.25">
      <c r="A4664">
        <v>398079</v>
      </c>
      <c r="B4664" t="s">
        <v>1442</v>
      </c>
      <c r="C4664" t="s">
        <v>1443</v>
      </c>
      <c r="D4664" t="s">
        <v>10</v>
      </c>
      <c r="E4664">
        <v>2</v>
      </c>
      <c r="F4664" t="s">
        <v>11</v>
      </c>
      <c r="G4664">
        <v>2</v>
      </c>
      <c r="I4664" t="s">
        <v>52</v>
      </c>
      <c r="J4664" t="b">
        <f t="shared" si="72"/>
        <v>0</v>
      </c>
      <c r="N4664">
        <v>398475</v>
      </c>
      <c r="V4664">
        <v>206</v>
      </c>
    </row>
    <row r="4665" spans="1:22" x14ac:dyDescent="0.25">
      <c r="A4665">
        <v>398080</v>
      </c>
      <c r="B4665">
        <v>225068</v>
      </c>
      <c r="C4665" t="s">
        <v>1159</v>
      </c>
      <c r="D4665" t="s">
        <v>10</v>
      </c>
      <c r="E4665">
        <v>200</v>
      </c>
      <c r="F4665" t="s">
        <v>31</v>
      </c>
      <c r="G4665">
        <v>1</v>
      </c>
      <c r="H4665" t="s">
        <v>140</v>
      </c>
      <c r="I4665" t="s">
        <v>52</v>
      </c>
      <c r="J4665" t="b">
        <f t="shared" si="72"/>
        <v>0</v>
      </c>
      <c r="N4665">
        <v>398476</v>
      </c>
      <c r="V4665">
        <v>206</v>
      </c>
    </row>
    <row r="4666" spans="1:22" x14ac:dyDescent="0.25">
      <c r="A4666">
        <v>398081</v>
      </c>
      <c r="B4666">
        <v>45188</v>
      </c>
      <c r="C4666" t="s">
        <v>282</v>
      </c>
      <c r="D4666" t="s">
        <v>10</v>
      </c>
      <c r="E4666">
        <v>168</v>
      </c>
      <c r="F4666" t="s">
        <v>11</v>
      </c>
      <c r="G4666">
        <v>1</v>
      </c>
      <c r="H4666" t="s">
        <v>38</v>
      </c>
      <c r="I4666" t="s">
        <v>52</v>
      </c>
      <c r="J4666" t="b">
        <f t="shared" si="72"/>
        <v>0</v>
      </c>
      <c r="N4666">
        <v>398477</v>
      </c>
      <c r="V4666">
        <v>206</v>
      </c>
    </row>
    <row r="4667" spans="1:22" x14ac:dyDescent="0.25">
      <c r="A4667">
        <v>398082</v>
      </c>
      <c r="B4667">
        <v>45188</v>
      </c>
      <c r="C4667" t="s">
        <v>282</v>
      </c>
      <c r="D4667" t="s">
        <v>10</v>
      </c>
      <c r="E4667">
        <v>32</v>
      </c>
      <c r="F4667" t="s">
        <v>11</v>
      </c>
      <c r="G4667">
        <v>1</v>
      </c>
      <c r="H4667" t="s">
        <v>283</v>
      </c>
      <c r="I4667" t="s">
        <v>52</v>
      </c>
      <c r="J4667" t="b">
        <f t="shared" si="72"/>
        <v>0</v>
      </c>
      <c r="N4667">
        <v>398478</v>
      </c>
      <c r="V4667">
        <v>206</v>
      </c>
    </row>
    <row r="4668" spans="1:22" x14ac:dyDescent="0.25">
      <c r="A4668">
        <v>398083</v>
      </c>
      <c r="B4668">
        <v>45190</v>
      </c>
      <c r="C4668" t="s">
        <v>284</v>
      </c>
      <c r="D4668" t="s">
        <v>10</v>
      </c>
      <c r="E4668">
        <v>400</v>
      </c>
      <c r="F4668" t="s">
        <v>11</v>
      </c>
      <c r="G4668">
        <v>1</v>
      </c>
      <c r="H4668" t="s">
        <v>283</v>
      </c>
      <c r="I4668" t="s">
        <v>52</v>
      </c>
      <c r="J4668" t="b">
        <f t="shared" si="72"/>
        <v>0</v>
      </c>
      <c r="N4668">
        <v>398479</v>
      </c>
      <c r="V4668">
        <v>206</v>
      </c>
    </row>
    <row r="4669" spans="1:22" x14ac:dyDescent="0.25">
      <c r="A4669">
        <v>398084</v>
      </c>
      <c r="B4669">
        <v>40230</v>
      </c>
      <c r="C4669" t="s">
        <v>286</v>
      </c>
      <c r="D4669" t="s">
        <v>10</v>
      </c>
      <c r="E4669">
        <v>0</v>
      </c>
      <c r="F4669" t="s">
        <v>11</v>
      </c>
      <c r="G4669">
        <v>1</v>
      </c>
      <c r="H4669" t="s">
        <v>225</v>
      </c>
      <c r="I4669" t="s">
        <v>52</v>
      </c>
      <c r="J4669" t="b">
        <f t="shared" si="72"/>
        <v>0</v>
      </c>
      <c r="N4669">
        <v>398480</v>
      </c>
      <c r="V4669">
        <v>206</v>
      </c>
    </row>
    <row r="4670" spans="1:22" x14ac:dyDescent="0.25">
      <c r="A4670">
        <v>398085</v>
      </c>
      <c r="B4670">
        <v>40240</v>
      </c>
      <c r="C4670" t="s">
        <v>285</v>
      </c>
      <c r="D4670" t="s">
        <v>10</v>
      </c>
      <c r="E4670">
        <v>0</v>
      </c>
      <c r="F4670" t="s">
        <v>11</v>
      </c>
      <c r="G4670">
        <v>1</v>
      </c>
      <c r="H4670" t="s">
        <v>225</v>
      </c>
      <c r="I4670" t="s">
        <v>52</v>
      </c>
      <c r="J4670" t="b">
        <f t="shared" si="72"/>
        <v>0</v>
      </c>
      <c r="N4670">
        <v>398481</v>
      </c>
      <c r="V4670">
        <v>206</v>
      </c>
    </row>
    <row r="4671" spans="1:22" x14ac:dyDescent="0.25">
      <c r="A4671">
        <v>398086</v>
      </c>
      <c r="B4671">
        <v>40245</v>
      </c>
      <c r="C4671" t="s">
        <v>734</v>
      </c>
      <c r="D4671" t="s">
        <v>10</v>
      </c>
      <c r="E4671">
        <v>0</v>
      </c>
      <c r="F4671" t="s">
        <v>11</v>
      </c>
      <c r="G4671">
        <v>1</v>
      </c>
      <c r="H4671" t="s">
        <v>225</v>
      </c>
      <c r="I4671" t="s">
        <v>52</v>
      </c>
      <c r="J4671" t="b">
        <f t="shared" si="72"/>
        <v>0</v>
      </c>
      <c r="N4671">
        <v>398482</v>
      </c>
      <c r="V4671">
        <v>206</v>
      </c>
    </row>
    <row r="4672" spans="1:22" x14ac:dyDescent="0.25">
      <c r="A4672">
        <v>398087</v>
      </c>
      <c r="B4672">
        <v>313001</v>
      </c>
      <c r="C4672" t="s">
        <v>278</v>
      </c>
      <c r="D4672" t="s">
        <v>10</v>
      </c>
      <c r="E4672">
        <v>200</v>
      </c>
      <c r="F4672" t="s">
        <v>31</v>
      </c>
      <c r="G4672">
        <v>1</v>
      </c>
      <c r="I4672" t="s">
        <v>52</v>
      </c>
      <c r="J4672" t="b">
        <f t="shared" si="72"/>
        <v>0</v>
      </c>
      <c r="N4672">
        <v>398483</v>
      </c>
      <c r="V4672">
        <v>206</v>
      </c>
    </row>
    <row r="4673" spans="1:22" x14ac:dyDescent="0.25">
      <c r="A4673">
        <v>398088</v>
      </c>
      <c r="B4673">
        <v>45150</v>
      </c>
      <c r="C4673" t="s">
        <v>279</v>
      </c>
      <c r="D4673" t="s">
        <v>10</v>
      </c>
      <c r="E4673">
        <v>400</v>
      </c>
      <c r="F4673" t="s">
        <v>11</v>
      </c>
      <c r="G4673">
        <v>1</v>
      </c>
      <c r="H4673" t="s">
        <v>283</v>
      </c>
      <c r="I4673" t="s">
        <v>52</v>
      </c>
      <c r="J4673" t="b">
        <f t="shared" si="72"/>
        <v>0</v>
      </c>
      <c r="N4673">
        <v>398484</v>
      </c>
      <c r="V4673">
        <v>206</v>
      </c>
    </row>
    <row r="4674" spans="1:22" x14ac:dyDescent="0.25">
      <c r="A4674">
        <v>398089</v>
      </c>
      <c r="B4674">
        <v>45139</v>
      </c>
      <c r="C4674" t="s">
        <v>280</v>
      </c>
      <c r="D4674" t="s">
        <v>10</v>
      </c>
      <c r="E4674">
        <v>200</v>
      </c>
      <c r="F4674" t="s">
        <v>11</v>
      </c>
      <c r="G4674">
        <v>1</v>
      </c>
      <c r="H4674" t="s">
        <v>38</v>
      </c>
      <c r="I4674" t="s">
        <v>52</v>
      </c>
      <c r="J4674" t="b">
        <f t="shared" si="72"/>
        <v>0</v>
      </c>
      <c r="N4674">
        <v>398485</v>
      </c>
      <c r="V4674">
        <v>206</v>
      </c>
    </row>
    <row r="4675" spans="1:22" x14ac:dyDescent="0.25">
      <c r="A4675">
        <v>398106</v>
      </c>
      <c r="B4675" t="s">
        <v>1160</v>
      </c>
      <c r="C4675" t="s">
        <v>1161</v>
      </c>
      <c r="D4675" t="s">
        <v>10</v>
      </c>
      <c r="E4675">
        <v>200</v>
      </c>
      <c r="F4675" t="s">
        <v>31</v>
      </c>
      <c r="G4675">
        <v>1</v>
      </c>
      <c r="H4675" t="s">
        <v>140</v>
      </c>
      <c r="I4675" t="s">
        <v>52</v>
      </c>
      <c r="J4675" t="b">
        <f t="shared" si="72"/>
        <v>0</v>
      </c>
      <c r="N4675">
        <v>398486</v>
      </c>
      <c r="V4675">
        <v>206</v>
      </c>
    </row>
    <row r="4676" spans="1:22" x14ac:dyDescent="0.25">
      <c r="A4676">
        <v>398107</v>
      </c>
      <c r="B4676">
        <v>25032</v>
      </c>
      <c r="C4676" t="s">
        <v>1059</v>
      </c>
      <c r="D4676" t="s">
        <v>10</v>
      </c>
      <c r="E4676">
        <v>8</v>
      </c>
      <c r="F4676" t="s">
        <v>11</v>
      </c>
      <c r="G4676">
        <v>1</v>
      </c>
      <c r="H4676" t="s">
        <v>160</v>
      </c>
      <c r="I4676" t="s">
        <v>52</v>
      </c>
      <c r="J4676" t="b">
        <f t="shared" si="72"/>
        <v>0</v>
      </c>
      <c r="N4676">
        <v>398487</v>
      </c>
      <c r="V4676">
        <v>206</v>
      </c>
    </row>
    <row r="4677" spans="1:22" x14ac:dyDescent="0.25">
      <c r="A4677">
        <v>398108</v>
      </c>
      <c r="B4677">
        <v>225068</v>
      </c>
      <c r="C4677" t="s">
        <v>1159</v>
      </c>
      <c r="D4677" t="s">
        <v>10</v>
      </c>
      <c r="E4677">
        <v>200</v>
      </c>
      <c r="F4677" t="s">
        <v>11</v>
      </c>
      <c r="G4677">
        <v>1</v>
      </c>
      <c r="H4677" t="s">
        <v>140</v>
      </c>
      <c r="I4677" t="s">
        <v>52</v>
      </c>
      <c r="J4677" t="b">
        <f t="shared" si="72"/>
        <v>0</v>
      </c>
      <c r="N4677">
        <v>398488</v>
      </c>
      <c r="V4677">
        <v>206</v>
      </c>
    </row>
    <row r="4678" spans="1:22" x14ac:dyDescent="0.25">
      <c r="A4678">
        <v>398109</v>
      </c>
      <c r="B4678">
        <v>115080</v>
      </c>
      <c r="C4678" t="s">
        <v>236</v>
      </c>
      <c r="D4678" t="s">
        <v>10</v>
      </c>
      <c r="E4678">
        <v>380</v>
      </c>
      <c r="F4678" t="s">
        <v>11</v>
      </c>
      <c r="G4678">
        <v>1</v>
      </c>
      <c r="H4678" t="s">
        <v>24</v>
      </c>
      <c r="I4678" t="s">
        <v>52</v>
      </c>
      <c r="J4678" t="b">
        <f t="shared" si="72"/>
        <v>0</v>
      </c>
      <c r="N4678">
        <v>398489</v>
      </c>
      <c r="V4678">
        <v>206</v>
      </c>
    </row>
    <row r="4679" spans="1:22" x14ac:dyDescent="0.25">
      <c r="A4679">
        <v>398110</v>
      </c>
      <c r="B4679">
        <v>313001</v>
      </c>
      <c r="C4679" t="s">
        <v>278</v>
      </c>
      <c r="D4679" t="s">
        <v>10</v>
      </c>
      <c r="E4679">
        <v>200</v>
      </c>
      <c r="F4679" t="s">
        <v>11</v>
      </c>
      <c r="G4679">
        <v>1</v>
      </c>
      <c r="I4679" t="s">
        <v>52</v>
      </c>
      <c r="J4679" t="b">
        <f t="shared" si="72"/>
        <v>0</v>
      </c>
      <c r="N4679">
        <v>398490</v>
      </c>
      <c r="V4679">
        <v>206</v>
      </c>
    </row>
    <row r="4680" spans="1:22" x14ac:dyDescent="0.25">
      <c r="A4680">
        <v>398111</v>
      </c>
      <c r="B4680">
        <v>45700</v>
      </c>
      <c r="C4680" t="s">
        <v>318</v>
      </c>
      <c r="D4680" t="s">
        <v>10</v>
      </c>
      <c r="E4680">
        <v>200</v>
      </c>
      <c r="F4680" t="s">
        <v>11</v>
      </c>
      <c r="G4680">
        <v>1</v>
      </c>
      <c r="I4680" t="s">
        <v>52</v>
      </c>
      <c r="J4680" t="b">
        <f t="shared" si="72"/>
        <v>0</v>
      </c>
      <c r="N4680">
        <v>398494</v>
      </c>
      <c r="V4680">
        <v>206</v>
      </c>
    </row>
    <row r="4681" spans="1:22" x14ac:dyDescent="0.25">
      <c r="A4681">
        <v>398112</v>
      </c>
      <c r="B4681">
        <v>30120</v>
      </c>
      <c r="C4681" t="s">
        <v>188</v>
      </c>
      <c r="D4681" t="s">
        <v>10</v>
      </c>
      <c r="E4681">
        <v>196</v>
      </c>
      <c r="F4681" t="s">
        <v>11</v>
      </c>
      <c r="G4681">
        <v>1</v>
      </c>
      <c r="H4681" t="s">
        <v>22</v>
      </c>
      <c r="I4681" t="s">
        <v>52</v>
      </c>
      <c r="J4681" t="b">
        <f t="shared" si="72"/>
        <v>0</v>
      </c>
      <c r="N4681">
        <v>398495</v>
      </c>
      <c r="V4681">
        <v>206</v>
      </c>
    </row>
    <row r="4682" spans="1:22" x14ac:dyDescent="0.25">
      <c r="A4682">
        <v>398113</v>
      </c>
      <c r="B4682">
        <v>30384</v>
      </c>
      <c r="C4682" t="s">
        <v>769</v>
      </c>
      <c r="D4682" t="s">
        <v>10</v>
      </c>
      <c r="E4682">
        <v>200</v>
      </c>
      <c r="F4682" t="s">
        <v>11</v>
      </c>
      <c r="G4682">
        <v>1</v>
      </c>
      <c r="H4682" t="s">
        <v>22</v>
      </c>
      <c r="I4682" t="s">
        <v>52</v>
      </c>
      <c r="J4682" t="b">
        <f t="shared" si="72"/>
        <v>0</v>
      </c>
      <c r="N4682">
        <v>398496</v>
      </c>
      <c r="V4682">
        <v>206</v>
      </c>
    </row>
    <row r="4683" spans="1:22" x14ac:dyDescent="0.25">
      <c r="A4683">
        <v>398114</v>
      </c>
      <c r="B4683">
        <v>2005</v>
      </c>
      <c r="C4683" t="s">
        <v>435</v>
      </c>
      <c r="D4683" t="s">
        <v>10</v>
      </c>
      <c r="E4683">
        <v>200</v>
      </c>
      <c r="F4683" t="s">
        <v>11</v>
      </c>
      <c r="G4683">
        <v>1</v>
      </c>
      <c r="H4683" t="s">
        <v>178</v>
      </c>
      <c r="I4683" t="s">
        <v>52</v>
      </c>
      <c r="J4683" t="b">
        <f t="shared" si="72"/>
        <v>0</v>
      </c>
      <c r="N4683">
        <v>398498</v>
      </c>
      <c r="V4683">
        <v>206</v>
      </c>
    </row>
    <row r="4684" spans="1:22" x14ac:dyDescent="0.25">
      <c r="A4684">
        <v>398115</v>
      </c>
      <c r="B4684">
        <v>15130</v>
      </c>
      <c r="C4684" t="s">
        <v>260</v>
      </c>
      <c r="D4684" t="s">
        <v>10</v>
      </c>
      <c r="E4684">
        <v>400</v>
      </c>
      <c r="F4684" t="s">
        <v>11</v>
      </c>
      <c r="G4684">
        <v>1</v>
      </c>
      <c r="H4684" t="s">
        <v>101</v>
      </c>
      <c r="I4684" t="s">
        <v>52</v>
      </c>
      <c r="J4684" t="b">
        <f t="shared" ref="J4684:J4747" si="73">A4684=A4683</f>
        <v>0</v>
      </c>
      <c r="N4684">
        <v>398502</v>
      </c>
      <c r="V4684">
        <v>206</v>
      </c>
    </row>
    <row r="4685" spans="1:22" x14ac:dyDescent="0.25">
      <c r="A4685">
        <v>398116</v>
      </c>
      <c r="B4685">
        <v>7251</v>
      </c>
      <c r="C4685" t="s">
        <v>156</v>
      </c>
      <c r="D4685" t="s">
        <v>10</v>
      </c>
      <c r="E4685">
        <v>200</v>
      </c>
      <c r="F4685" t="s">
        <v>11</v>
      </c>
      <c r="G4685">
        <v>1</v>
      </c>
      <c r="H4685" t="s">
        <v>20</v>
      </c>
      <c r="I4685" t="s">
        <v>52</v>
      </c>
      <c r="J4685" t="b">
        <f t="shared" si="73"/>
        <v>0</v>
      </c>
      <c r="N4685">
        <v>398503</v>
      </c>
      <c r="V4685">
        <v>206</v>
      </c>
    </row>
    <row r="4686" spans="1:22" x14ac:dyDescent="0.25">
      <c r="A4686">
        <v>398117</v>
      </c>
      <c r="B4686">
        <v>7100</v>
      </c>
      <c r="C4686" t="s">
        <v>357</v>
      </c>
      <c r="D4686" t="s">
        <v>10</v>
      </c>
      <c r="E4686">
        <v>198</v>
      </c>
      <c r="F4686" t="s">
        <v>11</v>
      </c>
      <c r="G4686">
        <v>1</v>
      </c>
      <c r="H4686" t="s">
        <v>155</v>
      </c>
      <c r="I4686" t="s">
        <v>52</v>
      </c>
      <c r="J4686" t="b">
        <f t="shared" si="73"/>
        <v>0</v>
      </c>
      <c r="N4686">
        <v>398504</v>
      </c>
      <c r="V4686">
        <v>206</v>
      </c>
    </row>
    <row r="4687" spans="1:22" x14ac:dyDescent="0.25">
      <c r="A4687">
        <v>398118</v>
      </c>
      <c r="B4687">
        <v>5640</v>
      </c>
      <c r="C4687" t="s">
        <v>153</v>
      </c>
      <c r="D4687" t="s">
        <v>10</v>
      </c>
      <c r="E4687">
        <v>800</v>
      </c>
      <c r="F4687" t="s">
        <v>11</v>
      </c>
      <c r="G4687">
        <v>1</v>
      </c>
      <c r="H4687" t="s">
        <v>152</v>
      </c>
      <c r="I4687" t="s">
        <v>52</v>
      </c>
      <c r="J4687" t="b">
        <f t="shared" si="73"/>
        <v>0</v>
      </c>
      <c r="N4687">
        <v>398518</v>
      </c>
      <c r="V4687">
        <v>206</v>
      </c>
    </row>
    <row r="4688" spans="1:22" x14ac:dyDescent="0.25">
      <c r="A4688">
        <v>398119</v>
      </c>
      <c r="B4688">
        <v>3735</v>
      </c>
      <c r="C4688" t="s">
        <v>1108</v>
      </c>
      <c r="D4688" t="s">
        <v>10</v>
      </c>
      <c r="E4688">
        <v>40</v>
      </c>
      <c r="F4688" t="s">
        <v>11</v>
      </c>
      <c r="G4688">
        <v>1</v>
      </c>
      <c r="H4688" t="s">
        <v>717</v>
      </c>
      <c r="I4688" t="s">
        <v>52</v>
      </c>
      <c r="J4688" t="b">
        <f t="shared" si="73"/>
        <v>0</v>
      </c>
      <c r="N4688">
        <v>398531</v>
      </c>
      <c r="V4688">
        <v>206</v>
      </c>
    </row>
    <row r="4689" spans="1:22" x14ac:dyDescent="0.25">
      <c r="A4689">
        <v>398120</v>
      </c>
      <c r="B4689">
        <v>3620</v>
      </c>
      <c r="C4689" t="s">
        <v>371</v>
      </c>
      <c r="D4689" t="s">
        <v>10</v>
      </c>
      <c r="E4689">
        <v>200</v>
      </c>
      <c r="F4689" t="s">
        <v>11</v>
      </c>
      <c r="G4689">
        <v>1</v>
      </c>
      <c r="H4689" t="s">
        <v>372</v>
      </c>
      <c r="I4689" t="s">
        <v>52</v>
      </c>
      <c r="J4689" t="b">
        <f t="shared" si="73"/>
        <v>0</v>
      </c>
      <c r="N4689">
        <v>398532</v>
      </c>
      <c r="V4689">
        <v>206</v>
      </c>
    </row>
    <row r="4690" spans="1:22" x14ac:dyDescent="0.25">
      <c r="A4690">
        <v>398121</v>
      </c>
      <c r="B4690">
        <v>2305</v>
      </c>
      <c r="C4690" t="s">
        <v>927</v>
      </c>
      <c r="D4690" t="s">
        <v>10</v>
      </c>
      <c r="E4690">
        <v>400</v>
      </c>
      <c r="F4690" t="s">
        <v>11</v>
      </c>
      <c r="G4690">
        <v>1</v>
      </c>
      <c r="H4690" t="s">
        <v>472</v>
      </c>
      <c r="I4690" t="s">
        <v>52</v>
      </c>
      <c r="J4690" t="b">
        <f t="shared" si="73"/>
        <v>0</v>
      </c>
      <c r="N4690">
        <v>398546</v>
      </c>
      <c r="V4690">
        <v>206</v>
      </c>
    </row>
    <row r="4691" spans="1:22" x14ac:dyDescent="0.25">
      <c r="A4691">
        <v>398122</v>
      </c>
      <c r="B4691">
        <v>5279</v>
      </c>
      <c r="C4691" t="s">
        <v>765</v>
      </c>
      <c r="D4691" t="s">
        <v>10</v>
      </c>
      <c r="E4691">
        <v>200</v>
      </c>
      <c r="F4691" t="s">
        <v>11</v>
      </c>
      <c r="G4691">
        <v>1</v>
      </c>
      <c r="H4691" t="s">
        <v>150</v>
      </c>
      <c r="I4691" t="s">
        <v>297</v>
      </c>
      <c r="J4691" t="b">
        <f t="shared" si="73"/>
        <v>0</v>
      </c>
      <c r="N4691">
        <v>398547</v>
      </c>
      <c r="V4691">
        <v>206</v>
      </c>
    </row>
    <row r="4692" spans="1:22" x14ac:dyDescent="0.25">
      <c r="A4692">
        <v>398123</v>
      </c>
      <c r="B4692">
        <v>20549</v>
      </c>
      <c r="C4692" t="s">
        <v>807</v>
      </c>
      <c r="D4692" t="s">
        <v>10</v>
      </c>
      <c r="E4692">
        <v>200</v>
      </c>
      <c r="F4692" t="s">
        <v>11</v>
      </c>
      <c r="G4692">
        <v>1</v>
      </c>
      <c r="H4692" t="s">
        <v>160</v>
      </c>
      <c r="I4692" t="s">
        <v>297</v>
      </c>
      <c r="J4692" t="b">
        <f t="shared" si="73"/>
        <v>0</v>
      </c>
      <c r="N4692">
        <v>398548</v>
      </c>
      <c r="V4692">
        <v>206</v>
      </c>
    </row>
    <row r="4693" spans="1:22" x14ac:dyDescent="0.25">
      <c r="A4693">
        <v>398124</v>
      </c>
      <c r="B4693">
        <v>30382</v>
      </c>
      <c r="C4693" t="s">
        <v>818</v>
      </c>
      <c r="D4693" t="s">
        <v>10</v>
      </c>
      <c r="E4693">
        <v>180</v>
      </c>
      <c r="F4693" t="s">
        <v>11</v>
      </c>
      <c r="G4693">
        <v>1</v>
      </c>
      <c r="H4693" t="s">
        <v>22</v>
      </c>
      <c r="I4693" t="s">
        <v>297</v>
      </c>
      <c r="J4693" t="b">
        <f t="shared" si="73"/>
        <v>0</v>
      </c>
      <c r="N4693">
        <v>398549</v>
      </c>
      <c r="V4693">
        <v>206</v>
      </c>
    </row>
    <row r="4694" spans="1:22" x14ac:dyDescent="0.25">
      <c r="A4694">
        <v>398125</v>
      </c>
      <c r="B4694">
        <v>2010</v>
      </c>
      <c r="C4694" t="s">
        <v>1152</v>
      </c>
      <c r="D4694" t="s">
        <v>10</v>
      </c>
      <c r="E4694">
        <v>100</v>
      </c>
      <c r="F4694" t="s">
        <v>11</v>
      </c>
      <c r="G4694">
        <v>1</v>
      </c>
      <c r="H4694" t="s">
        <v>178</v>
      </c>
      <c r="I4694" t="s">
        <v>297</v>
      </c>
      <c r="J4694" t="b">
        <f t="shared" si="73"/>
        <v>0</v>
      </c>
      <c r="N4694">
        <v>398550</v>
      </c>
      <c r="V4694">
        <v>208</v>
      </c>
    </row>
    <row r="4695" spans="1:22" x14ac:dyDescent="0.25">
      <c r="A4695">
        <v>398126</v>
      </c>
      <c r="B4695">
        <v>40390</v>
      </c>
      <c r="C4695" t="s">
        <v>269</v>
      </c>
      <c r="D4695" t="s">
        <v>10</v>
      </c>
      <c r="E4695">
        <v>108</v>
      </c>
      <c r="F4695" t="s">
        <v>11</v>
      </c>
      <c r="G4695">
        <v>1</v>
      </c>
      <c r="H4695" t="s">
        <v>225</v>
      </c>
      <c r="I4695" t="s">
        <v>297</v>
      </c>
      <c r="J4695" t="b">
        <f t="shared" si="73"/>
        <v>0</v>
      </c>
      <c r="N4695">
        <v>398551</v>
      </c>
      <c r="V4695">
        <v>208</v>
      </c>
    </row>
    <row r="4696" spans="1:22" x14ac:dyDescent="0.25">
      <c r="A4696">
        <v>398127</v>
      </c>
      <c r="B4696">
        <v>40290</v>
      </c>
      <c r="C4696" t="s">
        <v>1397</v>
      </c>
      <c r="D4696" t="s">
        <v>10</v>
      </c>
      <c r="E4696">
        <v>54</v>
      </c>
      <c r="F4696" t="s">
        <v>11</v>
      </c>
      <c r="G4696">
        <v>1</v>
      </c>
      <c r="H4696" t="s">
        <v>506</v>
      </c>
      <c r="I4696" t="s">
        <v>297</v>
      </c>
      <c r="J4696" t="b">
        <f t="shared" si="73"/>
        <v>0</v>
      </c>
      <c r="N4696">
        <v>398552</v>
      </c>
      <c r="V4696">
        <v>209</v>
      </c>
    </row>
    <row r="4697" spans="1:22" x14ac:dyDescent="0.25">
      <c r="A4697">
        <v>398128</v>
      </c>
      <c r="B4697">
        <v>40330</v>
      </c>
      <c r="C4697" t="s">
        <v>507</v>
      </c>
      <c r="D4697" t="s">
        <v>10</v>
      </c>
      <c r="E4697">
        <v>54</v>
      </c>
      <c r="F4697" t="s">
        <v>11</v>
      </c>
      <c r="G4697">
        <v>1</v>
      </c>
      <c r="H4697" t="s">
        <v>225</v>
      </c>
      <c r="I4697" t="s">
        <v>297</v>
      </c>
      <c r="J4697" t="b">
        <f t="shared" si="73"/>
        <v>0</v>
      </c>
      <c r="N4697">
        <v>398553</v>
      </c>
      <c r="V4697">
        <v>210</v>
      </c>
    </row>
    <row r="4698" spans="1:22" x14ac:dyDescent="0.25">
      <c r="A4698">
        <v>398149</v>
      </c>
      <c r="B4698" t="s">
        <v>1155</v>
      </c>
      <c r="C4698" t="s">
        <v>1156</v>
      </c>
      <c r="D4698" t="s">
        <v>10</v>
      </c>
      <c r="E4698">
        <v>200</v>
      </c>
      <c r="F4698" t="s">
        <v>31</v>
      </c>
      <c r="G4698">
        <v>1</v>
      </c>
      <c r="H4698" t="s">
        <v>140</v>
      </c>
      <c r="I4698" t="s">
        <v>52</v>
      </c>
      <c r="J4698" t="b">
        <f t="shared" si="73"/>
        <v>0</v>
      </c>
      <c r="N4698">
        <v>398554</v>
      </c>
      <c r="V4698">
        <v>210</v>
      </c>
    </row>
    <row r="4699" spans="1:22" x14ac:dyDescent="0.25">
      <c r="A4699">
        <v>398150</v>
      </c>
      <c r="B4699">
        <v>107410</v>
      </c>
      <c r="C4699" t="s">
        <v>815</v>
      </c>
      <c r="D4699" t="s">
        <v>10</v>
      </c>
      <c r="E4699">
        <v>200</v>
      </c>
      <c r="F4699" t="s">
        <v>11</v>
      </c>
      <c r="G4699">
        <v>1</v>
      </c>
      <c r="H4699" t="s">
        <v>163</v>
      </c>
      <c r="I4699" t="s">
        <v>52</v>
      </c>
      <c r="J4699" t="b">
        <f t="shared" si="73"/>
        <v>0</v>
      </c>
      <c r="N4699">
        <v>398555</v>
      </c>
      <c r="V4699">
        <v>210</v>
      </c>
    </row>
    <row r="4700" spans="1:22" x14ac:dyDescent="0.25">
      <c r="A4700">
        <v>398151</v>
      </c>
      <c r="B4700" t="s">
        <v>257</v>
      </c>
      <c r="C4700" t="s">
        <v>258</v>
      </c>
      <c r="D4700" t="s">
        <v>10</v>
      </c>
      <c r="E4700">
        <v>160</v>
      </c>
      <c r="F4700" t="s">
        <v>11</v>
      </c>
      <c r="G4700">
        <v>1</v>
      </c>
      <c r="H4700" t="s">
        <v>24</v>
      </c>
      <c r="I4700" t="s">
        <v>52</v>
      </c>
      <c r="J4700" t="b">
        <f t="shared" si="73"/>
        <v>0</v>
      </c>
      <c r="N4700">
        <v>398556</v>
      </c>
      <c r="V4700">
        <v>210</v>
      </c>
    </row>
    <row r="4701" spans="1:22" x14ac:dyDescent="0.25">
      <c r="A4701">
        <v>398152</v>
      </c>
      <c r="B4701">
        <v>125180</v>
      </c>
      <c r="C4701" t="s">
        <v>165</v>
      </c>
      <c r="D4701" t="s">
        <v>10</v>
      </c>
      <c r="E4701">
        <v>192</v>
      </c>
      <c r="F4701" t="s">
        <v>11</v>
      </c>
      <c r="G4701">
        <v>1</v>
      </c>
      <c r="H4701" t="s">
        <v>24</v>
      </c>
      <c r="I4701" t="s">
        <v>52</v>
      </c>
      <c r="J4701" t="b">
        <f t="shared" si="73"/>
        <v>0</v>
      </c>
      <c r="N4701">
        <v>398557</v>
      </c>
      <c r="V4701">
        <v>210</v>
      </c>
    </row>
    <row r="4702" spans="1:22" x14ac:dyDescent="0.25">
      <c r="A4702">
        <v>398153</v>
      </c>
      <c r="B4702">
        <v>120030</v>
      </c>
      <c r="C4702" t="s">
        <v>164</v>
      </c>
      <c r="D4702" t="s">
        <v>10</v>
      </c>
      <c r="E4702">
        <v>344</v>
      </c>
      <c r="F4702" t="s">
        <v>11</v>
      </c>
      <c r="G4702">
        <v>1</v>
      </c>
      <c r="H4702" t="s">
        <v>163</v>
      </c>
      <c r="I4702" t="s">
        <v>52</v>
      </c>
      <c r="J4702" t="b">
        <f t="shared" si="73"/>
        <v>0</v>
      </c>
      <c r="N4702">
        <v>398558</v>
      </c>
      <c r="V4702">
        <v>210</v>
      </c>
    </row>
    <row r="4703" spans="1:22" x14ac:dyDescent="0.25">
      <c r="A4703">
        <v>398154</v>
      </c>
      <c r="B4703">
        <v>120030</v>
      </c>
      <c r="C4703" t="s">
        <v>164</v>
      </c>
      <c r="D4703" t="s">
        <v>10</v>
      </c>
      <c r="E4703">
        <v>26</v>
      </c>
      <c r="F4703" t="s">
        <v>11</v>
      </c>
      <c r="G4703">
        <v>1</v>
      </c>
      <c r="H4703" t="s">
        <v>820</v>
      </c>
      <c r="I4703" t="s">
        <v>52</v>
      </c>
      <c r="J4703" t="b">
        <f t="shared" si="73"/>
        <v>0</v>
      </c>
      <c r="N4703">
        <v>398570</v>
      </c>
      <c r="V4703">
        <v>210</v>
      </c>
    </row>
    <row r="4704" spans="1:22" x14ac:dyDescent="0.25">
      <c r="A4704">
        <v>398155</v>
      </c>
      <c r="B4704">
        <v>115040</v>
      </c>
      <c r="C4704" t="s">
        <v>162</v>
      </c>
      <c r="D4704" t="s">
        <v>10</v>
      </c>
      <c r="E4704">
        <v>600</v>
      </c>
      <c r="F4704" t="s">
        <v>11</v>
      </c>
      <c r="G4704">
        <v>1</v>
      </c>
      <c r="H4704" t="s">
        <v>163</v>
      </c>
      <c r="I4704" t="s">
        <v>52</v>
      </c>
      <c r="J4704" t="b">
        <f t="shared" si="73"/>
        <v>0</v>
      </c>
      <c r="N4704">
        <v>398571</v>
      </c>
      <c r="V4704">
        <v>216</v>
      </c>
    </row>
    <row r="4705" spans="1:22" x14ac:dyDescent="0.25">
      <c r="A4705">
        <v>398156</v>
      </c>
      <c r="B4705">
        <v>115030</v>
      </c>
      <c r="C4705" t="s">
        <v>308</v>
      </c>
      <c r="D4705" t="s">
        <v>10</v>
      </c>
      <c r="E4705">
        <v>800</v>
      </c>
      <c r="F4705" t="s">
        <v>11</v>
      </c>
      <c r="G4705">
        <v>1</v>
      </c>
      <c r="H4705" t="s">
        <v>163</v>
      </c>
      <c r="I4705" t="s">
        <v>52</v>
      </c>
      <c r="J4705" t="b">
        <f t="shared" si="73"/>
        <v>0</v>
      </c>
      <c r="N4705">
        <v>398572</v>
      </c>
      <c r="V4705">
        <v>216</v>
      </c>
    </row>
    <row r="4706" spans="1:22" x14ac:dyDescent="0.25">
      <c r="A4706">
        <v>398157</v>
      </c>
      <c r="B4706">
        <v>107410</v>
      </c>
      <c r="C4706" t="s">
        <v>815</v>
      </c>
      <c r="D4706" t="s">
        <v>10</v>
      </c>
      <c r="E4706">
        <v>200</v>
      </c>
      <c r="F4706" t="s">
        <v>11</v>
      </c>
      <c r="G4706">
        <v>1</v>
      </c>
      <c r="H4706" t="s">
        <v>163</v>
      </c>
      <c r="I4706" t="s">
        <v>52</v>
      </c>
      <c r="J4706" t="b">
        <f t="shared" si="73"/>
        <v>0</v>
      </c>
      <c r="N4706">
        <v>398573</v>
      </c>
      <c r="V4706">
        <v>216</v>
      </c>
    </row>
    <row r="4707" spans="1:22" x14ac:dyDescent="0.25">
      <c r="A4707">
        <v>398158</v>
      </c>
      <c r="B4707">
        <v>101289</v>
      </c>
      <c r="C4707" t="s">
        <v>381</v>
      </c>
      <c r="D4707" t="s">
        <v>10</v>
      </c>
      <c r="E4707">
        <v>400</v>
      </c>
      <c r="F4707" t="s">
        <v>11</v>
      </c>
      <c r="G4707">
        <v>1</v>
      </c>
      <c r="H4707" t="s">
        <v>307</v>
      </c>
      <c r="I4707" t="s">
        <v>52</v>
      </c>
      <c r="J4707" t="b">
        <f t="shared" si="73"/>
        <v>0</v>
      </c>
      <c r="N4707">
        <v>398574</v>
      </c>
      <c r="V4707">
        <v>220</v>
      </c>
    </row>
    <row r="4708" spans="1:22" x14ac:dyDescent="0.25">
      <c r="A4708">
        <v>398159</v>
      </c>
      <c r="B4708">
        <v>103334</v>
      </c>
      <c r="C4708" t="s">
        <v>443</v>
      </c>
      <c r="D4708" t="s">
        <v>10</v>
      </c>
      <c r="E4708">
        <v>200</v>
      </c>
      <c r="F4708" t="s">
        <v>11</v>
      </c>
      <c r="G4708">
        <v>1</v>
      </c>
      <c r="H4708" t="s">
        <v>24</v>
      </c>
      <c r="I4708" t="s">
        <v>52</v>
      </c>
      <c r="J4708" t="b">
        <f t="shared" si="73"/>
        <v>0</v>
      </c>
      <c r="N4708">
        <v>398575</v>
      </c>
      <c r="V4708">
        <v>220</v>
      </c>
    </row>
    <row r="4709" spans="1:22" x14ac:dyDescent="0.25">
      <c r="A4709">
        <v>398160</v>
      </c>
      <c r="B4709">
        <v>103326</v>
      </c>
      <c r="C4709" t="s">
        <v>1110</v>
      </c>
      <c r="D4709" t="s">
        <v>10</v>
      </c>
      <c r="E4709">
        <v>200</v>
      </c>
      <c r="F4709" t="s">
        <v>11</v>
      </c>
      <c r="G4709">
        <v>1</v>
      </c>
      <c r="H4709" t="s">
        <v>24</v>
      </c>
      <c r="I4709" t="s">
        <v>52</v>
      </c>
      <c r="J4709" t="b">
        <f t="shared" si="73"/>
        <v>0</v>
      </c>
      <c r="N4709">
        <v>398576</v>
      </c>
      <c r="V4709">
        <v>220</v>
      </c>
    </row>
    <row r="4710" spans="1:22" x14ac:dyDescent="0.25">
      <c r="A4710">
        <v>398161</v>
      </c>
      <c r="B4710">
        <v>103309</v>
      </c>
      <c r="C4710" t="s">
        <v>1109</v>
      </c>
      <c r="D4710" t="s">
        <v>10</v>
      </c>
      <c r="E4710">
        <v>380</v>
      </c>
      <c r="F4710" t="s">
        <v>11</v>
      </c>
      <c r="G4710">
        <v>1</v>
      </c>
      <c r="H4710" t="s">
        <v>24</v>
      </c>
      <c r="I4710" t="s">
        <v>52</v>
      </c>
      <c r="J4710" t="b">
        <f t="shared" si="73"/>
        <v>0</v>
      </c>
      <c r="N4710">
        <v>398577</v>
      </c>
      <c r="V4710">
        <v>220</v>
      </c>
    </row>
    <row r="4711" spans="1:22" x14ac:dyDescent="0.25">
      <c r="A4711">
        <v>398162</v>
      </c>
      <c r="B4711">
        <v>103301</v>
      </c>
      <c r="C4711" t="s">
        <v>1038</v>
      </c>
      <c r="D4711" t="s">
        <v>10</v>
      </c>
      <c r="E4711">
        <v>200</v>
      </c>
      <c r="F4711" t="s">
        <v>11</v>
      </c>
      <c r="G4711">
        <v>1</v>
      </c>
      <c r="H4711" t="s">
        <v>24</v>
      </c>
      <c r="I4711" t="s">
        <v>52</v>
      </c>
      <c r="J4711" t="b">
        <f t="shared" si="73"/>
        <v>0</v>
      </c>
      <c r="N4711">
        <v>398578</v>
      </c>
      <c r="V4711">
        <v>220</v>
      </c>
    </row>
    <row r="4712" spans="1:22" x14ac:dyDescent="0.25">
      <c r="A4712">
        <v>398163</v>
      </c>
      <c r="B4712">
        <v>103000</v>
      </c>
      <c r="C4712" t="s">
        <v>215</v>
      </c>
      <c r="D4712" t="s">
        <v>10</v>
      </c>
      <c r="E4712">
        <v>117</v>
      </c>
      <c r="F4712" t="s">
        <v>11</v>
      </c>
      <c r="G4712">
        <v>1</v>
      </c>
      <c r="H4712" t="s">
        <v>24</v>
      </c>
      <c r="I4712" t="s">
        <v>52</v>
      </c>
      <c r="J4712" t="b">
        <f t="shared" si="73"/>
        <v>0</v>
      </c>
      <c r="N4712">
        <v>398579</v>
      </c>
      <c r="V4712">
        <v>224</v>
      </c>
    </row>
    <row r="4713" spans="1:22" x14ac:dyDescent="0.25">
      <c r="A4713">
        <v>398164</v>
      </c>
      <c r="B4713">
        <v>101381</v>
      </c>
      <c r="C4713" t="s">
        <v>444</v>
      </c>
      <c r="D4713" t="s">
        <v>10</v>
      </c>
      <c r="E4713">
        <v>200</v>
      </c>
      <c r="F4713" t="s">
        <v>11</v>
      </c>
      <c r="G4713">
        <v>1</v>
      </c>
      <c r="H4713" t="s">
        <v>163</v>
      </c>
      <c r="I4713" t="s">
        <v>52</v>
      </c>
      <c r="J4713" t="b">
        <f t="shared" si="73"/>
        <v>0</v>
      </c>
      <c r="N4713">
        <v>398580</v>
      </c>
      <c r="V4713">
        <v>224</v>
      </c>
    </row>
    <row r="4714" spans="1:22" x14ac:dyDescent="0.25">
      <c r="A4714">
        <v>398165</v>
      </c>
      <c r="B4714">
        <v>101334</v>
      </c>
      <c r="C4714" t="s">
        <v>190</v>
      </c>
      <c r="D4714" t="s">
        <v>10</v>
      </c>
      <c r="E4714">
        <v>400</v>
      </c>
      <c r="F4714" t="s">
        <v>11</v>
      </c>
      <c r="G4714">
        <v>1</v>
      </c>
      <c r="H4714" t="s">
        <v>307</v>
      </c>
      <c r="I4714" t="s">
        <v>52</v>
      </c>
      <c r="J4714" t="b">
        <f t="shared" si="73"/>
        <v>0</v>
      </c>
      <c r="N4714">
        <v>398581</v>
      </c>
      <c r="V4714">
        <v>224</v>
      </c>
    </row>
    <row r="4715" spans="1:22" x14ac:dyDescent="0.25">
      <c r="A4715">
        <v>398166</v>
      </c>
      <c r="B4715">
        <v>103434</v>
      </c>
      <c r="C4715" t="s">
        <v>839</v>
      </c>
      <c r="D4715" t="s">
        <v>10</v>
      </c>
      <c r="E4715">
        <v>200</v>
      </c>
      <c r="F4715" t="s">
        <v>11</v>
      </c>
      <c r="G4715">
        <v>1</v>
      </c>
      <c r="H4715" t="s">
        <v>24</v>
      </c>
      <c r="I4715" t="s">
        <v>297</v>
      </c>
      <c r="J4715" t="b">
        <f t="shared" si="73"/>
        <v>0</v>
      </c>
      <c r="N4715">
        <v>398582</v>
      </c>
      <c r="V4715">
        <v>225</v>
      </c>
    </row>
    <row r="4716" spans="1:22" x14ac:dyDescent="0.25">
      <c r="A4716">
        <v>398167</v>
      </c>
      <c r="B4716">
        <v>108200</v>
      </c>
      <c r="C4716" t="s">
        <v>1062</v>
      </c>
      <c r="D4716" t="s">
        <v>10</v>
      </c>
      <c r="E4716">
        <v>600</v>
      </c>
      <c r="F4716" t="s">
        <v>11</v>
      </c>
      <c r="G4716">
        <v>1</v>
      </c>
      <c r="H4716" t="s">
        <v>307</v>
      </c>
      <c r="I4716" t="s">
        <v>297</v>
      </c>
      <c r="J4716" t="b">
        <f t="shared" si="73"/>
        <v>0</v>
      </c>
      <c r="N4716">
        <v>398583</v>
      </c>
      <c r="V4716">
        <v>230</v>
      </c>
    </row>
    <row r="4717" spans="1:22" x14ac:dyDescent="0.25">
      <c r="A4717">
        <v>398173</v>
      </c>
      <c r="B4717" t="s">
        <v>1092</v>
      </c>
      <c r="C4717" t="s">
        <v>1093</v>
      </c>
      <c r="D4717" t="s">
        <v>10</v>
      </c>
      <c r="E4717">
        <v>110</v>
      </c>
      <c r="F4717" t="s">
        <v>31</v>
      </c>
      <c r="G4717">
        <v>1</v>
      </c>
      <c r="H4717" t="s">
        <v>192</v>
      </c>
      <c r="I4717" t="s">
        <v>13</v>
      </c>
      <c r="J4717" t="b">
        <f t="shared" si="73"/>
        <v>0</v>
      </c>
      <c r="N4717">
        <v>398584</v>
      </c>
      <c r="V4717">
        <v>230</v>
      </c>
    </row>
    <row r="4718" spans="1:22" x14ac:dyDescent="0.25">
      <c r="A4718">
        <v>398174</v>
      </c>
      <c r="B4718" t="s">
        <v>1157</v>
      </c>
      <c r="C4718" t="s">
        <v>1158</v>
      </c>
      <c r="D4718" t="s">
        <v>10</v>
      </c>
      <c r="E4718">
        <v>200</v>
      </c>
      <c r="F4718" t="s">
        <v>31</v>
      </c>
      <c r="G4718">
        <v>1</v>
      </c>
      <c r="H4718" t="s">
        <v>140</v>
      </c>
      <c r="I4718" t="s">
        <v>52</v>
      </c>
      <c r="J4718" t="b">
        <f t="shared" si="73"/>
        <v>0</v>
      </c>
      <c r="N4718">
        <v>398585</v>
      </c>
      <c r="V4718">
        <v>240</v>
      </c>
    </row>
    <row r="4719" spans="1:22" x14ac:dyDescent="0.25">
      <c r="A4719">
        <v>398175</v>
      </c>
      <c r="B4719" t="s">
        <v>1155</v>
      </c>
      <c r="C4719" t="s">
        <v>1156</v>
      </c>
      <c r="D4719" t="s">
        <v>10</v>
      </c>
      <c r="E4719">
        <v>200</v>
      </c>
      <c r="F4719" t="s">
        <v>11</v>
      </c>
      <c r="G4719">
        <v>1</v>
      </c>
      <c r="H4719" t="s">
        <v>140</v>
      </c>
      <c r="I4719" t="s">
        <v>52</v>
      </c>
      <c r="J4719" t="b">
        <f t="shared" si="73"/>
        <v>0</v>
      </c>
      <c r="N4719">
        <v>398586</v>
      </c>
      <c r="V4719">
        <v>240</v>
      </c>
    </row>
    <row r="4720" spans="1:22" x14ac:dyDescent="0.25">
      <c r="A4720">
        <v>398176</v>
      </c>
      <c r="B4720" t="s">
        <v>1092</v>
      </c>
      <c r="C4720" t="s">
        <v>1093</v>
      </c>
      <c r="D4720" t="s">
        <v>10</v>
      </c>
      <c r="E4720">
        <v>200</v>
      </c>
      <c r="F4720" t="s">
        <v>11</v>
      </c>
      <c r="G4720">
        <v>1</v>
      </c>
      <c r="H4720" t="s">
        <v>192</v>
      </c>
      <c r="I4720" t="s">
        <v>52</v>
      </c>
      <c r="J4720" t="b">
        <f t="shared" si="73"/>
        <v>0</v>
      </c>
      <c r="N4720">
        <v>398587</v>
      </c>
      <c r="V4720">
        <v>240</v>
      </c>
    </row>
    <row r="4721" spans="1:22" x14ac:dyDescent="0.25">
      <c r="A4721">
        <v>398179</v>
      </c>
      <c r="B4721" t="s">
        <v>1162</v>
      </c>
      <c r="C4721" t="s">
        <v>1163</v>
      </c>
      <c r="D4721" t="s">
        <v>10</v>
      </c>
      <c r="E4721">
        <v>100</v>
      </c>
      <c r="F4721" t="s">
        <v>31</v>
      </c>
      <c r="G4721">
        <v>3</v>
      </c>
      <c r="H4721" t="s">
        <v>62</v>
      </c>
      <c r="I4721" t="s">
        <v>52</v>
      </c>
      <c r="J4721" t="b">
        <f t="shared" si="73"/>
        <v>0</v>
      </c>
      <c r="N4721">
        <v>398588</v>
      </c>
      <c r="V4721">
        <v>240</v>
      </c>
    </row>
    <row r="4722" spans="1:22" x14ac:dyDescent="0.25">
      <c r="A4722">
        <v>398180</v>
      </c>
      <c r="B4722" t="s">
        <v>1160</v>
      </c>
      <c r="C4722" t="s">
        <v>1161</v>
      </c>
      <c r="D4722" t="s">
        <v>10</v>
      </c>
      <c r="E4722">
        <v>100</v>
      </c>
      <c r="F4722" t="s">
        <v>11</v>
      </c>
      <c r="G4722">
        <v>1</v>
      </c>
      <c r="H4722" t="s">
        <v>140</v>
      </c>
      <c r="I4722" t="s">
        <v>52</v>
      </c>
      <c r="J4722" t="b">
        <f t="shared" si="73"/>
        <v>0</v>
      </c>
      <c r="N4722">
        <v>398589</v>
      </c>
      <c r="V4722">
        <v>240</v>
      </c>
    </row>
    <row r="4723" spans="1:22" x14ac:dyDescent="0.25">
      <c r="A4723">
        <v>398181</v>
      </c>
      <c r="B4723" t="s">
        <v>1157</v>
      </c>
      <c r="C4723" t="s">
        <v>1158</v>
      </c>
      <c r="D4723" t="s">
        <v>10</v>
      </c>
      <c r="E4723">
        <v>100</v>
      </c>
      <c r="F4723" t="s">
        <v>11</v>
      </c>
      <c r="G4723">
        <v>1</v>
      </c>
      <c r="H4723" t="s">
        <v>140</v>
      </c>
      <c r="I4723" t="s">
        <v>52</v>
      </c>
      <c r="J4723" t="b">
        <f t="shared" si="73"/>
        <v>0</v>
      </c>
      <c r="N4723">
        <v>398599</v>
      </c>
      <c r="V4723">
        <v>240</v>
      </c>
    </row>
    <row r="4724" spans="1:22" x14ac:dyDescent="0.25">
      <c r="A4724">
        <v>398182</v>
      </c>
      <c r="B4724" t="s">
        <v>1162</v>
      </c>
      <c r="C4724" t="s">
        <v>1163</v>
      </c>
      <c r="D4724" t="s">
        <v>10</v>
      </c>
      <c r="E4724">
        <v>100</v>
      </c>
      <c r="F4724" t="s">
        <v>11</v>
      </c>
      <c r="G4724">
        <v>3</v>
      </c>
      <c r="H4724" t="s">
        <v>62</v>
      </c>
      <c r="I4724" t="s">
        <v>13</v>
      </c>
      <c r="J4724" t="b">
        <f t="shared" si="73"/>
        <v>0</v>
      </c>
      <c r="N4724">
        <v>398602</v>
      </c>
      <c r="V4724">
        <v>240</v>
      </c>
    </row>
    <row r="4725" spans="1:22" x14ac:dyDescent="0.25">
      <c r="A4725">
        <v>398183</v>
      </c>
      <c r="B4725">
        <v>5640</v>
      </c>
      <c r="C4725" t="s">
        <v>153</v>
      </c>
      <c r="D4725" t="s">
        <v>10</v>
      </c>
      <c r="E4725">
        <v>1</v>
      </c>
      <c r="F4725" t="s">
        <v>11</v>
      </c>
      <c r="G4725">
        <v>1</v>
      </c>
      <c r="H4725" t="s">
        <v>152</v>
      </c>
      <c r="I4725" t="s">
        <v>13</v>
      </c>
      <c r="J4725" t="b">
        <f t="shared" si="73"/>
        <v>0</v>
      </c>
      <c r="N4725">
        <v>398606</v>
      </c>
      <c r="V4725">
        <v>248</v>
      </c>
    </row>
    <row r="4726" spans="1:22" x14ac:dyDescent="0.25">
      <c r="A4726">
        <v>398184</v>
      </c>
      <c r="B4726">
        <v>35053</v>
      </c>
      <c r="C4726" t="s">
        <v>844</v>
      </c>
      <c r="D4726" t="s">
        <v>10</v>
      </c>
      <c r="E4726">
        <v>1</v>
      </c>
      <c r="F4726" t="s">
        <v>11</v>
      </c>
      <c r="G4726">
        <v>1</v>
      </c>
      <c r="H4726" t="s">
        <v>22</v>
      </c>
      <c r="I4726" t="s">
        <v>13</v>
      </c>
      <c r="J4726" t="b">
        <f t="shared" si="73"/>
        <v>0</v>
      </c>
      <c r="N4726">
        <v>398607</v>
      </c>
      <c r="V4726">
        <v>248</v>
      </c>
    </row>
    <row r="4727" spans="1:22" x14ac:dyDescent="0.25">
      <c r="A4727">
        <v>398185</v>
      </c>
      <c r="B4727">
        <v>20549</v>
      </c>
      <c r="C4727" t="s">
        <v>807</v>
      </c>
      <c r="D4727" t="s">
        <v>10</v>
      </c>
      <c r="E4727">
        <v>1</v>
      </c>
      <c r="F4727" t="s">
        <v>11</v>
      </c>
      <c r="G4727">
        <v>1</v>
      </c>
      <c r="H4727" t="s">
        <v>160</v>
      </c>
      <c r="I4727" t="s">
        <v>13</v>
      </c>
      <c r="J4727" t="b">
        <f t="shared" si="73"/>
        <v>0</v>
      </c>
      <c r="N4727">
        <v>398617</v>
      </c>
      <c r="V4727">
        <v>248</v>
      </c>
    </row>
    <row r="4728" spans="1:22" x14ac:dyDescent="0.25">
      <c r="A4728">
        <v>398186</v>
      </c>
      <c r="B4728">
        <v>2010</v>
      </c>
      <c r="C4728" t="s">
        <v>1152</v>
      </c>
      <c r="D4728" t="s">
        <v>10</v>
      </c>
      <c r="E4728">
        <v>1</v>
      </c>
      <c r="F4728" t="s">
        <v>11</v>
      </c>
      <c r="G4728">
        <v>1</v>
      </c>
      <c r="H4728" t="s">
        <v>178</v>
      </c>
      <c r="I4728" t="s">
        <v>13</v>
      </c>
      <c r="J4728" t="b">
        <f t="shared" si="73"/>
        <v>0</v>
      </c>
      <c r="N4728">
        <v>398618</v>
      </c>
      <c r="V4728">
        <v>248</v>
      </c>
    </row>
    <row r="4729" spans="1:22" x14ac:dyDescent="0.25">
      <c r="A4729">
        <v>398187</v>
      </c>
      <c r="B4729">
        <v>2005</v>
      </c>
      <c r="C4729" t="s">
        <v>435</v>
      </c>
      <c r="D4729" t="s">
        <v>10</v>
      </c>
      <c r="E4729">
        <v>1</v>
      </c>
      <c r="F4729" t="s">
        <v>11</v>
      </c>
      <c r="G4729">
        <v>1</v>
      </c>
      <c r="H4729" t="s">
        <v>178</v>
      </c>
      <c r="I4729" t="s">
        <v>13</v>
      </c>
      <c r="J4729" t="b">
        <f t="shared" si="73"/>
        <v>0</v>
      </c>
      <c r="N4729">
        <v>398619</v>
      </c>
      <c r="V4729">
        <v>250</v>
      </c>
    </row>
    <row r="4730" spans="1:22" x14ac:dyDescent="0.25">
      <c r="A4730">
        <v>398188</v>
      </c>
      <c r="B4730">
        <v>15040</v>
      </c>
      <c r="C4730" t="s">
        <v>100</v>
      </c>
      <c r="D4730" t="s">
        <v>10</v>
      </c>
      <c r="E4730">
        <v>1</v>
      </c>
      <c r="F4730" t="s">
        <v>11</v>
      </c>
      <c r="G4730">
        <v>1</v>
      </c>
      <c r="H4730" t="s">
        <v>101</v>
      </c>
      <c r="I4730" t="s">
        <v>13</v>
      </c>
      <c r="J4730" t="b">
        <f t="shared" si="73"/>
        <v>0</v>
      </c>
      <c r="N4730">
        <v>398620</v>
      </c>
      <c r="V4730">
        <v>250</v>
      </c>
    </row>
    <row r="4731" spans="1:22" x14ac:dyDescent="0.25">
      <c r="A4731">
        <v>398194</v>
      </c>
      <c r="B4731" t="s">
        <v>1164</v>
      </c>
      <c r="C4731" t="s">
        <v>1165</v>
      </c>
      <c r="D4731" t="s">
        <v>10</v>
      </c>
      <c r="E4731">
        <v>100</v>
      </c>
      <c r="F4731" t="s">
        <v>31</v>
      </c>
      <c r="G4731">
        <v>1</v>
      </c>
      <c r="H4731" t="s">
        <v>140</v>
      </c>
      <c r="I4731" t="s">
        <v>52</v>
      </c>
      <c r="J4731" t="b">
        <f t="shared" si="73"/>
        <v>0</v>
      </c>
      <c r="N4731">
        <v>398621</v>
      </c>
      <c r="V4731">
        <v>250</v>
      </c>
    </row>
    <row r="4732" spans="1:22" x14ac:dyDescent="0.25">
      <c r="A4732">
        <v>398195</v>
      </c>
      <c r="B4732">
        <v>60132</v>
      </c>
      <c r="C4732" t="s">
        <v>883</v>
      </c>
      <c r="D4732" t="s">
        <v>10</v>
      </c>
      <c r="E4732">
        <v>100</v>
      </c>
      <c r="F4732" t="s">
        <v>11</v>
      </c>
      <c r="G4732">
        <v>1</v>
      </c>
      <c r="I4732" t="s">
        <v>52</v>
      </c>
      <c r="J4732" t="b">
        <f t="shared" si="73"/>
        <v>0</v>
      </c>
      <c r="N4732">
        <v>398622</v>
      </c>
      <c r="V4732">
        <v>250</v>
      </c>
    </row>
    <row r="4733" spans="1:22" x14ac:dyDescent="0.25">
      <c r="A4733">
        <v>398196</v>
      </c>
      <c r="B4733">
        <v>50151</v>
      </c>
      <c r="C4733" t="s">
        <v>234</v>
      </c>
      <c r="D4733" t="s">
        <v>10</v>
      </c>
      <c r="E4733">
        <v>100</v>
      </c>
      <c r="F4733" t="s">
        <v>11</v>
      </c>
      <c r="G4733">
        <v>1</v>
      </c>
      <c r="H4733" t="s">
        <v>160</v>
      </c>
      <c r="I4733" t="s">
        <v>52</v>
      </c>
      <c r="J4733" t="b">
        <f t="shared" si="73"/>
        <v>0</v>
      </c>
      <c r="N4733">
        <v>398623</v>
      </c>
      <c r="V4733">
        <v>250</v>
      </c>
    </row>
    <row r="4734" spans="1:22" x14ac:dyDescent="0.25">
      <c r="A4734">
        <v>398197</v>
      </c>
      <c r="B4734">
        <v>70020</v>
      </c>
      <c r="C4734" t="s">
        <v>405</v>
      </c>
      <c r="D4734" t="s">
        <v>10</v>
      </c>
      <c r="E4734">
        <v>10</v>
      </c>
      <c r="F4734" t="s">
        <v>11</v>
      </c>
      <c r="G4734">
        <v>1</v>
      </c>
      <c r="H4734" t="s">
        <v>225</v>
      </c>
      <c r="I4734" t="s">
        <v>52</v>
      </c>
      <c r="J4734" t="b">
        <f t="shared" si="73"/>
        <v>0</v>
      </c>
      <c r="N4734">
        <v>398624</v>
      </c>
      <c r="V4734">
        <v>250</v>
      </c>
    </row>
    <row r="4735" spans="1:22" x14ac:dyDescent="0.25">
      <c r="A4735">
        <v>398198</v>
      </c>
      <c r="B4735">
        <v>70030</v>
      </c>
      <c r="C4735" t="s">
        <v>387</v>
      </c>
      <c r="D4735" t="s">
        <v>10</v>
      </c>
      <c r="E4735">
        <v>5</v>
      </c>
      <c r="F4735" t="s">
        <v>11</v>
      </c>
      <c r="G4735">
        <v>1</v>
      </c>
      <c r="H4735" t="s">
        <v>225</v>
      </c>
      <c r="I4735" t="s">
        <v>52</v>
      </c>
      <c r="J4735" t="b">
        <f t="shared" si="73"/>
        <v>0</v>
      </c>
      <c r="N4735">
        <v>398625</v>
      </c>
      <c r="V4735">
        <v>250</v>
      </c>
    </row>
    <row r="4736" spans="1:22" x14ac:dyDescent="0.25">
      <c r="A4736">
        <v>398199</v>
      </c>
      <c r="B4736">
        <v>61316</v>
      </c>
      <c r="C4736" t="s">
        <v>1069</v>
      </c>
      <c r="D4736" t="s">
        <v>10</v>
      </c>
      <c r="E4736">
        <v>100</v>
      </c>
      <c r="F4736" t="s">
        <v>11</v>
      </c>
      <c r="G4736">
        <v>1</v>
      </c>
      <c r="H4736" t="s">
        <v>386</v>
      </c>
      <c r="I4736" t="s">
        <v>297</v>
      </c>
      <c r="J4736" t="b">
        <f t="shared" si="73"/>
        <v>0</v>
      </c>
      <c r="N4736">
        <v>398626</v>
      </c>
      <c r="V4736">
        <v>250</v>
      </c>
    </row>
    <row r="4737" spans="1:22" x14ac:dyDescent="0.25">
      <c r="A4737">
        <v>398217</v>
      </c>
      <c r="B4737" t="s">
        <v>1167</v>
      </c>
      <c r="C4737" t="s">
        <v>1168</v>
      </c>
      <c r="D4737" t="s">
        <v>10</v>
      </c>
      <c r="E4737">
        <v>100</v>
      </c>
      <c r="F4737" t="s">
        <v>31</v>
      </c>
      <c r="G4737">
        <v>1</v>
      </c>
      <c r="I4737" t="s">
        <v>52</v>
      </c>
      <c r="J4737" t="b">
        <f t="shared" si="73"/>
        <v>0</v>
      </c>
      <c r="N4737">
        <v>398627</v>
      </c>
      <c r="V4737">
        <v>250</v>
      </c>
    </row>
    <row r="4738" spans="1:22" x14ac:dyDescent="0.25">
      <c r="A4738">
        <v>398218</v>
      </c>
      <c r="B4738">
        <v>107410</v>
      </c>
      <c r="C4738" t="s">
        <v>815</v>
      </c>
      <c r="D4738" t="s">
        <v>10</v>
      </c>
      <c r="E4738">
        <v>583</v>
      </c>
      <c r="F4738" t="s">
        <v>11</v>
      </c>
      <c r="G4738">
        <v>1</v>
      </c>
      <c r="H4738" t="s">
        <v>163</v>
      </c>
      <c r="I4738" t="s">
        <v>52</v>
      </c>
      <c r="J4738" t="b">
        <f t="shared" si="73"/>
        <v>0</v>
      </c>
      <c r="N4738">
        <v>398630</v>
      </c>
      <c r="V4738">
        <v>250</v>
      </c>
    </row>
    <row r="4739" spans="1:22" x14ac:dyDescent="0.25">
      <c r="A4739">
        <v>398219</v>
      </c>
      <c r="B4739">
        <v>103101</v>
      </c>
      <c r="C4739" t="s">
        <v>942</v>
      </c>
      <c r="D4739" t="s">
        <v>10</v>
      </c>
      <c r="E4739">
        <v>500</v>
      </c>
      <c r="F4739" t="s">
        <v>11</v>
      </c>
      <c r="G4739">
        <v>1</v>
      </c>
      <c r="H4739" t="s">
        <v>24</v>
      </c>
      <c r="I4739" t="s">
        <v>52</v>
      </c>
      <c r="J4739" t="b">
        <f t="shared" si="73"/>
        <v>0</v>
      </c>
      <c r="N4739">
        <v>398631</v>
      </c>
      <c r="V4739">
        <v>250</v>
      </c>
    </row>
    <row r="4740" spans="1:22" x14ac:dyDescent="0.25">
      <c r="A4740">
        <v>398220</v>
      </c>
      <c r="B4740">
        <v>127057</v>
      </c>
      <c r="C4740" t="s">
        <v>1070</v>
      </c>
      <c r="D4740" t="s">
        <v>10</v>
      </c>
      <c r="E4740">
        <v>100</v>
      </c>
      <c r="F4740" t="s">
        <v>11</v>
      </c>
      <c r="G4740">
        <v>1</v>
      </c>
      <c r="H4740" t="s">
        <v>24</v>
      </c>
      <c r="I4740" t="s">
        <v>52</v>
      </c>
      <c r="J4740" t="b">
        <f t="shared" si="73"/>
        <v>0</v>
      </c>
      <c r="N4740">
        <v>398632</v>
      </c>
      <c r="V4740">
        <v>250</v>
      </c>
    </row>
    <row r="4741" spans="1:22" x14ac:dyDescent="0.25">
      <c r="A4741">
        <v>398221</v>
      </c>
      <c r="B4741">
        <v>125150</v>
      </c>
      <c r="C4741" t="s">
        <v>1169</v>
      </c>
      <c r="D4741" t="s">
        <v>10</v>
      </c>
      <c r="E4741">
        <v>100</v>
      </c>
      <c r="F4741" t="s">
        <v>11</v>
      </c>
      <c r="G4741">
        <v>1</v>
      </c>
      <c r="H4741" t="s">
        <v>963</v>
      </c>
      <c r="I4741" t="s">
        <v>52</v>
      </c>
      <c r="J4741" t="b">
        <f t="shared" si="73"/>
        <v>0</v>
      </c>
      <c r="N4741">
        <v>398634</v>
      </c>
      <c r="V4741">
        <v>250</v>
      </c>
    </row>
    <row r="4742" spans="1:22" x14ac:dyDescent="0.25">
      <c r="A4742">
        <v>398222</v>
      </c>
      <c r="B4742">
        <v>120020</v>
      </c>
      <c r="C4742" t="s">
        <v>418</v>
      </c>
      <c r="D4742" t="s">
        <v>10</v>
      </c>
      <c r="E4742">
        <v>147</v>
      </c>
      <c r="F4742" t="s">
        <v>11</v>
      </c>
      <c r="G4742">
        <v>1</v>
      </c>
      <c r="H4742" t="s">
        <v>163</v>
      </c>
      <c r="I4742" t="s">
        <v>52</v>
      </c>
      <c r="J4742" t="b">
        <f t="shared" si="73"/>
        <v>0</v>
      </c>
      <c r="N4742">
        <v>398654</v>
      </c>
      <c r="V4742">
        <v>250</v>
      </c>
    </row>
    <row r="4743" spans="1:22" x14ac:dyDescent="0.25">
      <c r="A4743">
        <v>398223</v>
      </c>
      <c r="B4743">
        <v>120020</v>
      </c>
      <c r="C4743" t="s">
        <v>418</v>
      </c>
      <c r="D4743" t="s">
        <v>10</v>
      </c>
      <c r="E4743">
        <v>1</v>
      </c>
      <c r="F4743" t="s">
        <v>11</v>
      </c>
      <c r="G4743">
        <v>1</v>
      </c>
      <c r="H4743" t="s">
        <v>307</v>
      </c>
      <c r="I4743" t="s">
        <v>52</v>
      </c>
      <c r="J4743" t="b">
        <f t="shared" si="73"/>
        <v>0</v>
      </c>
      <c r="N4743">
        <v>398661</v>
      </c>
      <c r="V4743">
        <v>250</v>
      </c>
    </row>
    <row r="4744" spans="1:22" x14ac:dyDescent="0.25">
      <c r="A4744">
        <v>398224</v>
      </c>
      <c r="B4744">
        <v>115040</v>
      </c>
      <c r="C4744" t="s">
        <v>162</v>
      </c>
      <c r="D4744" t="s">
        <v>10</v>
      </c>
      <c r="E4744">
        <v>321</v>
      </c>
      <c r="F4744" t="s">
        <v>11</v>
      </c>
      <c r="G4744">
        <v>1</v>
      </c>
      <c r="H4744" t="s">
        <v>163</v>
      </c>
      <c r="I4744" t="s">
        <v>52</v>
      </c>
      <c r="J4744" t="b">
        <f t="shared" si="73"/>
        <v>0</v>
      </c>
      <c r="N4744">
        <v>398662</v>
      </c>
      <c r="V4744">
        <v>250</v>
      </c>
    </row>
    <row r="4745" spans="1:22" x14ac:dyDescent="0.25">
      <c r="A4745">
        <v>398225</v>
      </c>
      <c r="B4745">
        <v>115030</v>
      </c>
      <c r="C4745" t="s">
        <v>308</v>
      </c>
      <c r="D4745" t="s">
        <v>10</v>
      </c>
      <c r="E4745">
        <v>70</v>
      </c>
      <c r="F4745" t="s">
        <v>11</v>
      </c>
      <c r="G4745">
        <v>1</v>
      </c>
      <c r="H4745" t="s">
        <v>163</v>
      </c>
      <c r="I4745" t="s">
        <v>52</v>
      </c>
      <c r="J4745" t="b">
        <f t="shared" si="73"/>
        <v>0</v>
      </c>
      <c r="N4745">
        <v>398665</v>
      </c>
      <c r="V4745">
        <v>250</v>
      </c>
    </row>
    <row r="4746" spans="1:22" x14ac:dyDescent="0.25">
      <c r="A4746">
        <v>398226</v>
      </c>
      <c r="B4746">
        <v>115030</v>
      </c>
      <c r="C4746" t="s">
        <v>308</v>
      </c>
      <c r="D4746" t="s">
        <v>10</v>
      </c>
      <c r="E4746">
        <v>30</v>
      </c>
      <c r="F4746" t="s">
        <v>11</v>
      </c>
      <c r="G4746">
        <v>1</v>
      </c>
      <c r="H4746" t="s">
        <v>24</v>
      </c>
      <c r="I4746" t="s">
        <v>52</v>
      </c>
      <c r="J4746" t="b">
        <f t="shared" si="73"/>
        <v>0</v>
      </c>
      <c r="N4746">
        <v>398666</v>
      </c>
      <c r="V4746">
        <v>250</v>
      </c>
    </row>
    <row r="4747" spans="1:22" x14ac:dyDescent="0.25">
      <c r="A4747">
        <v>398227</v>
      </c>
      <c r="B4747">
        <v>101201</v>
      </c>
      <c r="C4747" t="s">
        <v>940</v>
      </c>
      <c r="D4747" t="s">
        <v>10</v>
      </c>
      <c r="E4747">
        <v>100</v>
      </c>
      <c r="F4747" t="s">
        <v>11</v>
      </c>
      <c r="G4747">
        <v>1</v>
      </c>
      <c r="H4747" t="s">
        <v>303</v>
      </c>
      <c r="I4747" t="s">
        <v>52</v>
      </c>
      <c r="J4747" t="b">
        <f t="shared" si="73"/>
        <v>0</v>
      </c>
      <c r="N4747">
        <v>398667</v>
      </c>
      <c r="V4747">
        <v>250</v>
      </c>
    </row>
    <row r="4748" spans="1:22" x14ac:dyDescent="0.25">
      <c r="A4748">
        <v>398228</v>
      </c>
      <c r="B4748">
        <v>103401</v>
      </c>
      <c r="C4748" t="s">
        <v>814</v>
      </c>
      <c r="D4748" t="s">
        <v>10</v>
      </c>
      <c r="E4748">
        <v>100</v>
      </c>
      <c r="F4748" t="s">
        <v>11</v>
      </c>
      <c r="G4748">
        <v>1</v>
      </c>
      <c r="H4748" t="s">
        <v>24</v>
      </c>
      <c r="I4748" t="s">
        <v>52</v>
      </c>
      <c r="J4748" t="b">
        <f t="shared" ref="J4748:J4811" si="74">A4748=A4747</f>
        <v>0</v>
      </c>
      <c r="N4748">
        <v>398668</v>
      </c>
      <c r="V4748">
        <v>250</v>
      </c>
    </row>
    <row r="4749" spans="1:22" x14ac:dyDescent="0.25">
      <c r="A4749">
        <v>398229</v>
      </c>
      <c r="B4749">
        <v>101401</v>
      </c>
      <c r="C4749" t="s">
        <v>310</v>
      </c>
      <c r="D4749" t="s">
        <v>10</v>
      </c>
      <c r="E4749">
        <v>200</v>
      </c>
      <c r="F4749" t="s">
        <v>11</v>
      </c>
      <c r="G4749">
        <v>1</v>
      </c>
      <c r="H4749" t="s">
        <v>303</v>
      </c>
      <c r="I4749" t="s">
        <v>52</v>
      </c>
      <c r="J4749" t="b">
        <f t="shared" si="74"/>
        <v>0</v>
      </c>
      <c r="N4749">
        <v>398669</v>
      </c>
      <c r="V4749">
        <v>250</v>
      </c>
    </row>
    <row r="4750" spans="1:22" x14ac:dyDescent="0.25">
      <c r="A4750">
        <v>398230</v>
      </c>
      <c r="B4750">
        <v>101381</v>
      </c>
      <c r="C4750" t="s">
        <v>444</v>
      </c>
      <c r="D4750" t="s">
        <v>10</v>
      </c>
      <c r="E4750">
        <v>200</v>
      </c>
      <c r="F4750" t="s">
        <v>11</v>
      </c>
      <c r="G4750">
        <v>1</v>
      </c>
      <c r="H4750" t="s">
        <v>163</v>
      </c>
      <c r="I4750" t="s">
        <v>52</v>
      </c>
      <c r="J4750" t="b">
        <f t="shared" si="74"/>
        <v>0</v>
      </c>
      <c r="N4750">
        <v>398676</v>
      </c>
      <c r="V4750">
        <v>250</v>
      </c>
    </row>
    <row r="4751" spans="1:22" x14ac:dyDescent="0.25">
      <c r="A4751">
        <v>398231</v>
      </c>
      <c r="B4751">
        <v>101366</v>
      </c>
      <c r="C4751" t="s">
        <v>343</v>
      </c>
      <c r="D4751" t="s">
        <v>10</v>
      </c>
      <c r="E4751">
        <v>189</v>
      </c>
      <c r="F4751" t="s">
        <v>11</v>
      </c>
      <c r="G4751">
        <v>1</v>
      </c>
      <c r="H4751" t="s">
        <v>303</v>
      </c>
      <c r="I4751" t="s">
        <v>52</v>
      </c>
      <c r="J4751" t="b">
        <f t="shared" si="74"/>
        <v>0</v>
      </c>
      <c r="N4751">
        <v>398677</v>
      </c>
      <c r="V4751">
        <v>250</v>
      </c>
    </row>
    <row r="4752" spans="1:22" x14ac:dyDescent="0.25">
      <c r="A4752">
        <v>398232</v>
      </c>
      <c r="B4752">
        <v>101301</v>
      </c>
      <c r="C4752" t="s">
        <v>342</v>
      </c>
      <c r="D4752" t="s">
        <v>10</v>
      </c>
      <c r="E4752">
        <v>178</v>
      </c>
      <c r="F4752" t="s">
        <v>11</v>
      </c>
      <c r="G4752">
        <v>1</v>
      </c>
      <c r="H4752" t="s">
        <v>303</v>
      </c>
      <c r="I4752" t="s">
        <v>52</v>
      </c>
      <c r="J4752" t="b">
        <f t="shared" si="74"/>
        <v>0</v>
      </c>
      <c r="N4752">
        <v>398678</v>
      </c>
      <c r="V4752">
        <v>250</v>
      </c>
    </row>
    <row r="4753" spans="1:22" x14ac:dyDescent="0.25">
      <c r="A4753">
        <v>398233</v>
      </c>
      <c r="B4753">
        <v>101251</v>
      </c>
      <c r="C4753" t="s">
        <v>1170</v>
      </c>
      <c r="D4753" t="s">
        <v>10</v>
      </c>
      <c r="E4753">
        <v>200</v>
      </c>
      <c r="F4753" t="s">
        <v>11</v>
      </c>
      <c r="G4753">
        <v>1</v>
      </c>
      <c r="H4753" t="s">
        <v>303</v>
      </c>
      <c r="I4753" t="s">
        <v>52</v>
      </c>
      <c r="J4753" t="b">
        <f t="shared" si="74"/>
        <v>0</v>
      </c>
      <c r="N4753">
        <v>398679</v>
      </c>
      <c r="V4753">
        <v>250</v>
      </c>
    </row>
    <row r="4754" spans="1:22" x14ac:dyDescent="0.25">
      <c r="A4754">
        <v>398234</v>
      </c>
      <c r="B4754">
        <v>107165</v>
      </c>
      <c r="C4754" t="s">
        <v>1171</v>
      </c>
      <c r="D4754" t="s">
        <v>10</v>
      </c>
      <c r="E4754">
        <v>100</v>
      </c>
      <c r="F4754" t="s">
        <v>11</v>
      </c>
      <c r="G4754">
        <v>1</v>
      </c>
      <c r="H4754" t="s">
        <v>163</v>
      </c>
      <c r="I4754" t="s">
        <v>297</v>
      </c>
      <c r="J4754" t="b">
        <f t="shared" si="74"/>
        <v>0</v>
      </c>
      <c r="N4754">
        <v>398680</v>
      </c>
      <c r="V4754">
        <v>250</v>
      </c>
    </row>
    <row r="4755" spans="1:22" x14ac:dyDescent="0.25">
      <c r="A4755">
        <v>398235</v>
      </c>
      <c r="B4755" t="s">
        <v>1172</v>
      </c>
      <c r="C4755" t="s">
        <v>1173</v>
      </c>
      <c r="D4755" t="s">
        <v>10</v>
      </c>
      <c r="E4755">
        <v>100</v>
      </c>
      <c r="F4755" t="s">
        <v>31</v>
      </c>
      <c r="G4755">
        <v>1</v>
      </c>
      <c r="I4755" t="s">
        <v>52</v>
      </c>
      <c r="J4755" t="b">
        <f t="shared" si="74"/>
        <v>0</v>
      </c>
      <c r="N4755">
        <v>398681</v>
      </c>
      <c r="V4755">
        <v>250</v>
      </c>
    </row>
    <row r="4756" spans="1:22" x14ac:dyDescent="0.25">
      <c r="A4756">
        <v>398236</v>
      </c>
      <c r="B4756">
        <v>55564</v>
      </c>
      <c r="C4756" t="s">
        <v>1078</v>
      </c>
      <c r="D4756" t="s">
        <v>10</v>
      </c>
      <c r="E4756">
        <v>100</v>
      </c>
      <c r="F4756" t="s">
        <v>11</v>
      </c>
      <c r="G4756">
        <v>1</v>
      </c>
      <c r="H4756" t="s">
        <v>222</v>
      </c>
      <c r="I4756" t="s">
        <v>52</v>
      </c>
      <c r="J4756" t="b">
        <f t="shared" si="74"/>
        <v>0</v>
      </c>
      <c r="N4756">
        <v>398682</v>
      </c>
      <c r="V4756">
        <v>250</v>
      </c>
    </row>
    <row r="4757" spans="1:22" x14ac:dyDescent="0.25">
      <c r="A4757">
        <v>398237</v>
      </c>
      <c r="B4757" t="s">
        <v>1167</v>
      </c>
      <c r="C4757" t="s">
        <v>1168</v>
      </c>
      <c r="D4757" t="s">
        <v>10</v>
      </c>
      <c r="E4757">
        <v>100</v>
      </c>
      <c r="F4757" t="s">
        <v>11</v>
      </c>
      <c r="G4757">
        <v>1</v>
      </c>
      <c r="I4757" t="s">
        <v>52</v>
      </c>
      <c r="J4757" t="b">
        <f t="shared" si="74"/>
        <v>0</v>
      </c>
      <c r="N4757">
        <v>398683</v>
      </c>
      <c r="V4757">
        <v>250</v>
      </c>
    </row>
    <row r="4758" spans="1:22" x14ac:dyDescent="0.25">
      <c r="A4758">
        <v>398240</v>
      </c>
      <c r="B4758" t="s">
        <v>998</v>
      </c>
      <c r="C4758" t="s">
        <v>999</v>
      </c>
      <c r="D4758" t="s">
        <v>10</v>
      </c>
      <c r="E4758">
        <v>100</v>
      </c>
      <c r="F4758" t="s">
        <v>31</v>
      </c>
      <c r="G4758">
        <v>1</v>
      </c>
      <c r="H4758" t="s">
        <v>140</v>
      </c>
      <c r="I4758" t="s">
        <v>52</v>
      </c>
      <c r="J4758" t="b">
        <f t="shared" si="74"/>
        <v>0</v>
      </c>
      <c r="N4758">
        <v>398684</v>
      </c>
      <c r="V4758">
        <v>250</v>
      </c>
    </row>
    <row r="4759" spans="1:22" x14ac:dyDescent="0.25">
      <c r="A4759">
        <v>398241</v>
      </c>
      <c r="B4759">
        <v>40440</v>
      </c>
      <c r="C4759" t="s">
        <v>270</v>
      </c>
      <c r="D4759" t="s">
        <v>10</v>
      </c>
      <c r="E4759">
        <v>22</v>
      </c>
      <c r="F4759" t="s">
        <v>11</v>
      </c>
      <c r="G4759">
        <v>1</v>
      </c>
      <c r="H4759" t="s">
        <v>225</v>
      </c>
      <c r="I4759" t="s">
        <v>52</v>
      </c>
      <c r="J4759" t="b">
        <f t="shared" si="74"/>
        <v>0</v>
      </c>
      <c r="N4759">
        <v>398685</v>
      </c>
      <c r="V4759">
        <v>250</v>
      </c>
    </row>
    <row r="4760" spans="1:22" x14ac:dyDescent="0.25">
      <c r="A4760">
        <v>398251</v>
      </c>
      <c r="B4760">
        <v>220057</v>
      </c>
      <c r="C4760" t="s">
        <v>402</v>
      </c>
      <c r="D4760" t="s">
        <v>10</v>
      </c>
      <c r="E4760">
        <v>10</v>
      </c>
      <c r="F4760" t="s">
        <v>11</v>
      </c>
      <c r="G4760">
        <v>1</v>
      </c>
      <c r="H4760" t="s">
        <v>140</v>
      </c>
      <c r="I4760" t="s">
        <v>13</v>
      </c>
      <c r="J4760" t="b">
        <f t="shared" si="74"/>
        <v>0</v>
      </c>
      <c r="N4760">
        <v>398686</v>
      </c>
      <c r="V4760">
        <v>250</v>
      </c>
    </row>
    <row r="4761" spans="1:22" x14ac:dyDescent="0.25">
      <c r="A4761">
        <v>398252</v>
      </c>
      <c r="B4761">
        <v>25370</v>
      </c>
      <c r="C4761" t="s">
        <v>1244</v>
      </c>
      <c r="D4761" t="s">
        <v>10</v>
      </c>
      <c r="E4761">
        <v>2</v>
      </c>
      <c r="F4761" t="s">
        <v>11</v>
      </c>
      <c r="G4761">
        <v>1</v>
      </c>
      <c r="H4761" t="s">
        <v>1072</v>
      </c>
      <c r="I4761" t="s">
        <v>13</v>
      </c>
      <c r="J4761" t="b">
        <f t="shared" si="74"/>
        <v>0</v>
      </c>
      <c r="N4761">
        <v>398687</v>
      </c>
      <c r="V4761">
        <v>250</v>
      </c>
    </row>
    <row r="4762" spans="1:22" x14ac:dyDescent="0.25">
      <c r="A4762">
        <v>398253</v>
      </c>
      <c r="B4762">
        <v>5320</v>
      </c>
      <c r="C4762" t="s">
        <v>109</v>
      </c>
      <c r="D4762" t="s">
        <v>10</v>
      </c>
      <c r="E4762">
        <v>2</v>
      </c>
      <c r="F4762" t="s">
        <v>11</v>
      </c>
      <c r="G4762">
        <v>1</v>
      </c>
      <c r="H4762" t="s">
        <v>150</v>
      </c>
      <c r="I4762" t="s">
        <v>13</v>
      </c>
      <c r="J4762" t="b">
        <f t="shared" si="74"/>
        <v>0</v>
      </c>
      <c r="N4762">
        <v>398688</v>
      </c>
      <c r="V4762">
        <v>250</v>
      </c>
    </row>
    <row r="4763" spans="1:22" x14ac:dyDescent="0.25">
      <c r="A4763">
        <v>398254</v>
      </c>
      <c r="B4763">
        <v>103366</v>
      </c>
      <c r="C4763" t="s">
        <v>417</v>
      </c>
      <c r="D4763" t="s">
        <v>10</v>
      </c>
      <c r="E4763">
        <v>25</v>
      </c>
      <c r="F4763" t="s">
        <v>11</v>
      </c>
      <c r="G4763">
        <v>1</v>
      </c>
      <c r="H4763" t="s">
        <v>24</v>
      </c>
      <c r="I4763" t="s">
        <v>13</v>
      </c>
      <c r="J4763" t="b">
        <f t="shared" si="74"/>
        <v>0</v>
      </c>
      <c r="N4763">
        <v>398698</v>
      </c>
      <c r="V4763">
        <v>250</v>
      </c>
    </row>
    <row r="4764" spans="1:22" x14ac:dyDescent="0.25">
      <c r="A4764">
        <v>398255</v>
      </c>
      <c r="B4764">
        <v>115030</v>
      </c>
      <c r="C4764" t="s">
        <v>308</v>
      </c>
      <c r="D4764" t="s">
        <v>10</v>
      </c>
      <c r="E4764">
        <v>45</v>
      </c>
      <c r="F4764" t="s">
        <v>11</v>
      </c>
      <c r="G4764">
        <v>1</v>
      </c>
      <c r="H4764" t="s">
        <v>24</v>
      </c>
      <c r="I4764" t="s">
        <v>13</v>
      </c>
      <c r="J4764" t="b">
        <f t="shared" si="74"/>
        <v>0</v>
      </c>
      <c r="N4764">
        <v>398721</v>
      </c>
      <c r="V4764">
        <v>250</v>
      </c>
    </row>
    <row r="4765" spans="1:22" x14ac:dyDescent="0.25">
      <c r="A4765">
        <v>398256</v>
      </c>
      <c r="B4765" t="s">
        <v>1153</v>
      </c>
      <c r="C4765" t="s">
        <v>1154</v>
      </c>
      <c r="D4765" t="s">
        <v>10</v>
      </c>
      <c r="E4765">
        <v>6</v>
      </c>
      <c r="F4765" t="s">
        <v>11</v>
      </c>
      <c r="G4765">
        <v>1</v>
      </c>
      <c r="H4765" t="s">
        <v>24</v>
      </c>
      <c r="I4765" t="s">
        <v>13</v>
      </c>
      <c r="J4765" t="b">
        <f t="shared" si="74"/>
        <v>0</v>
      </c>
      <c r="N4765">
        <v>398722</v>
      </c>
      <c r="V4765">
        <v>250</v>
      </c>
    </row>
    <row r="4766" spans="1:22" x14ac:dyDescent="0.25">
      <c r="A4766">
        <v>398257</v>
      </c>
      <c r="B4766">
        <v>50151</v>
      </c>
      <c r="C4766" t="s">
        <v>234</v>
      </c>
      <c r="D4766" t="s">
        <v>10</v>
      </c>
      <c r="E4766">
        <v>100</v>
      </c>
      <c r="F4766" t="s">
        <v>11</v>
      </c>
      <c r="G4766">
        <v>1</v>
      </c>
      <c r="H4766" t="s">
        <v>160</v>
      </c>
      <c r="I4766" t="s">
        <v>297</v>
      </c>
      <c r="J4766" t="b">
        <f t="shared" si="74"/>
        <v>0</v>
      </c>
      <c r="N4766">
        <v>398723</v>
      </c>
      <c r="V4766">
        <v>250</v>
      </c>
    </row>
    <row r="4767" spans="1:22" x14ac:dyDescent="0.25">
      <c r="A4767">
        <v>398258</v>
      </c>
      <c r="B4767">
        <v>50151</v>
      </c>
      <c r="C4767" t="s">
        <v>234</v>
      </c>
      <c r="D4767" t="s">
        <v>10</v>
      </c>
      <c r="E4767">
        <v>4</v>
      </c>
      <c r="F4767" t="s">
        <v>31</v>
      </c>
      <c r="G4767">
        <v>1</v>
      </c>
      <c r="H4767" t="s">
        <v>1056</v>
      </c>
      <c r="I4767" t="s">
        <v>37</v>
      </c>
      <c r="J4767" t="b">
        <f t="shared" si="74"/>
        <v>0</v>
      </c>
      <c r="N4767">
        <v>398726</v>
      </c>
      <c r="V4767">
        <v>250</v>
      </c>
    </row>
    <row r="4768" spans="1:22" x14ac:dyDescent="0.25">
      <c r="A4768">
        <v>398259</v>
      </c>
      <c r="B4768">
        <v>50151</v>
      </c>
      <c r="C4768" t="s">
        <v>234</v>
      </c>
      <c r="D4768" t="s">
        <v>10</v>
      </c>
      <c r="E4768">
        <v>4</v>
      </c>
      <c r="F4768" t="s">
        <v>11</v>
      </c>
      <c r="G4768">
        <v>1</v>
      </c>
      <c r="H4768" t="s">
        <v>160</v>
      </c>
      <c r="I4768" t="s">
        <v>37</v>
      </c>
      <c r="J4768" t="b">
        <f t="shared" si="74"/>
        <v>0</v>
      </c>
      <c r="N4768">
        <v>398727</v>
      </c>
      <c r="V4768">
        <v>250</v>
      </c>
    </row>
    <row r="4769" spans="1:22" x14ac:dyDescent="0.25">
      <c r="A4769">
        <v>398260</v>
      </c>
      <c r="B4769">
        <v>50151</v>
      </c>
      <c r="C4769" t="s">
        <v>234</v>
      </c>
      <c r="D4769" t="s">
        <v>10</v>
      </c>
      <c r="E4769">
        <v>9</v>
      </c>
      <c r="F4769" t="s">
        <v>11</v>
      </c>
      <c r="G4769">
        <v>1</v>
      </c>
      <c r="H4769" t="s">
        <v>160</v>
      </c>
      <c r="I4769" t="s">
        <v>13</v>
      </c>
      <c r="J4769" t="b">
        <f t="shared" si="74"/>
        <v>0</v>
      </c>
      <c r="N4769">
        <v>398736</v>
      </c>
      <c r="V4769">
        <v>250</v>
      </c>
    </row>
    <row r="4770" spans="1:22" x14ac:dyDescent="0.25">
      <c r="A4770">
        <v>398261</v>
      </c>
      <c r="B4770" t="s">
        <v>172</v>
      </c>
      <c r="C4770" t="s">
        <v>173</v>
      </c>
      <c r="D4770" t="s">
        <v>10</v>
      </c>
      <c r="E4770">
        <v>200</v>
      </c>
      <c r="F4770" t="s">
        <v>11</v>
      </c>
      <c r="G4770">
        <v>1</v>
      </c>
      <c r="H4770" t="s">
        <v>22</v>
      </c>
      <c r="I4770" t="s">
        <v>13</v>
      </c>
      <c r="J4770" t="b">
        <f t="shared" si="74"/>
        <v>0</v>
      </c>
      <c r="N4770">
        <v>398737</v>
      </c>
      <c r="V4770">
        <v>250</v>
      </c>
    </row>
    <row r="4771" spans="1:22" x14ac:dyDescent="0.25">
      <c r="A4771">
        <v>398262</v>
      </c>
      <c r="B4771">
        <v>20452</v>
      </c>
      <c r="C4771" t="s">
        <v>1446</v>
      </c>
      <c r="D4771" t="s">
        <v>10</v>
      </c>
      <c r="E4771">
        <v>4</v>
      </c>
      <c r="F4771" t="s">
        <v>11</v>
      </c>
      <c r="G4771">
        <v>1</v>
      </c>
      <c r="H4771" t="s">
        <v>160</v>
      </c>
      <c r="I4771" t="s">
        <v>13</v>
      </c>
      <c r="J4771" t="b">
        <f t="shared" si="74"/>
        <v>0</v>
      </c>
      <c r="N4771">
        <v>398740</v>
      </c>
      <c r="V4771">
        <v>250</v>
      </c>
    </row>
    <row r="4772" spans="1:22" x14ac:dyDescent="0.25">
      <c r="A4772">
        <v>398263</v>
      </c>
      <c r="B4772">
        <v>20452</v>
      </c>
      <c r="C4772" t="s">
        <v>1446</v>
      </c>
      <c r="D4772" t="s">
        <v>10</v>
      </c>
      <c r="E4772">
        <v>6</v>
      </c>
      <c r="F4772" t="s">
        <v>11</v>
      </c>
      <c r="G4772">
        <v>1</v>
      </c>
      <c r="H4772" t="s">
        <v>160</v>
      </c>
      <c r="I4772" t="s">
        <v>13</v>
      </c>
      <c r="J4772" t="b">
        <f t="shared" si="74"/>
        <v>0</v>
      </c>
      <c r="N4772">
        <v>398748</v>
      </c>
      <c r="V4772">
        <v>250</v>
      </c>
    </row>
    <row r="4773" spans="1:22" x14ac:dyDescent="0.25">
      <c r="A4773">
        <v>398278</v>
      </c>
      <c r="B4773">
        <v>3760</v>
      </c>
      <c r="C4773" t="s">
        <v>716</v>
      </c>
      <c r="D4773" t="s">
        <v>10</v>
      </c>
      <c r="E4773">
        <v>130</v>
      </c>
      <c r="F4773" t="s">
        <v>11</v>
      </c>
      <c r="G4773">
        <v>1</v>
      </c>
      <c r="H4773" t="s">
        <v>717</v>
      </c>
      <c r="I4773" t="s">
        <v>13</v>
      </c>
      <c r="J4773" t="b">
        <f t="shared" si="74"/>
        <v>0</v>
      </c>
      <c r="N4773">
        <v>398749</v>
      </c>
      <c r="V4773">
        <v>250</v>
      </c>
    </row>
    <row r="4774" spans="1:22" x14ac:dyDescent="0.25">
      <c r="A4774">
        <v>398279</v>
      </c>
      <c r="B4774">
        <v>20570</v>
      </c>
      <c r="C4774" t="s">
        <v>19</v>
      </c>
      <c r="D4774" t="s">
        <v>10</v>
      </c>
      <c r="E4774">
        <v>1</v>
      </c>
      <c r="F4774" t="s">
        <v>11</v>
      </c>
      <c r="G4774">
        <v>1</v>
      </c>
      <c r="H4774" t="s">
        <v>186</v>
      </c>
      <c r="I4774" t="s">
        <v>13</v>
      </c>
      <c r="J4774" t="b">
        <f t="shared" si="74"/>
        <v>0</v>
      </c>
      <c r="N4774">
        <v>398750</v>
      </c>
      <c r="V4774">
        <v>250</v>
      </c>
    </row>
    <row r="4775" spans="1:22" x14ac:dyDescent="0.25">
      <c r="A4775">
        <v>398280</v>
      </c>
      <c r="B4775">
        <v>50260</v>
      </c>
      <c r="C4775" t="s">
        <v>238</v>
      </c>
      <c r="D4775" t="s">
        <v>10</v>
      </c>
      <c r="E4775">
        <v>100</v>
      </c>
      <c r="F4775" t="s">
        <v>11</v>
      </c>
      <c r="G4775">
        <v>1</v>
      </c>
      <c r="H4775" t="s">
        <v>206</v>
      </c>
      <c r="I4775" t="s">
        <v>297</v>
      </c>
      <c r="J4775" t="b">
        <f t="shared" si="74"/>
        <v>0</v>
      </c>
      <c r="N4775">
        <v>398775</v>
      </c>
      <c r="V4775">
        <v>250</v>
      </c>
    </row>
    <row r="4776" spans="1:22" x14ac:dyDescent="0.25">
      <c r="A4776">
        <v>398281</v>
      </c>
      <c r="B4776">
        <v>5631</v>
      </c>
      <c r="C4776" t="s">
        <v>237</v>
      </c>
      <c r="D4776" t="s">
        <v>10</v>
      </c>
      <c r="E4776">
        <v>39</v>
      </c>
      <c r="F4776" t="s">
        <v>11</v>
      </c>
      <c r="G4776">
        <v>1</v>
      </c>
      <c r="H4776" t="s">
        <v>152</v>
      </c>
      <c r="I4776" t="s">
        <v>13</v>
      </c>
      <c r="J4776" t="b">
        <f t="shared" si="74"/>
        <v>0</v>
      </c>
      <c r="N4776">
        <v>398776</v>
      </c>
      <c r="V4776">
        <v>250</v>
      </c>
    </row>
    <row r="4777" spans="1:22" x14ac:dyDescent="0.25">
      <c r="A4777">
        <v>398282</v>
      </c>
      <c r="B4777">
        <v>45010</v>
      </c>
      <c r="C4777" t="s">
        <v>876</v>
      </c>
      <c r="D4777" t="s">
        <v>10</v>
      </c>
      <c r="E4777">
        <v>14</v>
      </c>
      <c r="F4777" t="s">
        <v>11</v>
      </c>
      <c r="G4777">
        <v>1</v>
      </c>
      <c r="H4777" t="s">
        <v>728</v>
      </c>
      <c r="I4777" t="s">
        <v>13</v>
      </c>
      <c r="J4777" t="b">
        <f t="shared" si="74"/>
        <v>0</v>
      </c>
      <c r="N4777">
        <v>398777</v>
      </c>
      <c r="V4777">
        <v>250</v>
      </c>
    </row>
    <row r="4778" spans="1:22" x14ac:dyDescent="0.25">
      <c r="A4778">
        <v>398291</v>
      </c>
      <c r="B4778" t="s">
        <v>793</v>
      </c>
      <c r="C4778" t="s">
        <v>794</v>
      </c>
      <c r="D4778" t="s">
        <v>10</v>
      </c>
      <c r="E4778">
        <v>2</v>
      </c>
      <c r="F4778" t="s">
        <v>11</v>
      </c>
      <c r="G4778">
        <v>5</v>
      </c>
      <c r="I4778" t="s">
        <v>1079</v>
      </c>
      <c r="J4778" t="b">
        <f t="shared" si="74"/>
        <v>0</v>
      </c>
      <c r="N4778">
        <v>398778</v>
      </c>
      <c r="V4778">
        <v>250</v>
      </c>
    </row>
    <row r="4779" spans="1:22" x14ac:dyDescent="0.25">
      <c r="A4779">
        <v>398292</v>
      </c>
      <c r="B4779" t="s">
        <v>732</v>
      </c>
      <c r="C4779" t="s">
        <v>733</v>
      </c>
      <c r="D4779" t="s">
        <v>10</v>
      </c>
      <c r="E4779">
        <v>2</v>
      </c>
      <c r="F4779" t="s">
        <v>11</v>
      </c>
      <c r="G4779">
        <v>5</v>
      </c>
      <c r="I4779" t="s">
        <v>1079</v>
      </c>
      <c r="J4779" t="b">
        <f t="shared" si="74"/>
        <v>0</v>
      </c>
      <c r="N4779">
        <v>398779</v>
      </c>
      <c r="V4779">
        <v>250</v>
      </c>
    </row>
    <row r="4780" spans="1:22" x14ac:dyDescent="0.25">
      <c r="A4780">
        <v>398293</v>
      </c>
      <c r="B4780">
        <v>6710</v>
      </c>
      <c r="C4780" t="s">
        <v>167</v>
      </c>
      <c r="D4780" t="s">
        <v>10</v>
      </c>
      <c r="E4780">
        <v>7</v>
      </c>
      <c r="F4780" t="s">
        <v>31</v>
      </c>
      <c r="G4780">
        <v>1</v>
      </c>
      <c r="I4780" t="s">
        <v>13</v>
      </c>
      <c r="J4780" t="b">
        <f t="shared" si="74"/>
        <v>0</v>
      </c>
      <c r="N4780">
        <v>398780</v>
      </c>
      <c r="V4780">
        <v>250</v>
      </c>
    </row>
    <row r="4781" spans="1:22" x14ac:dyDescent="0.25">
      <c r="A4781">
        <v>398297</v>
      </c>
      <c r="B4781">
        <v>40410</v>
      </c>
      <c r="C4781" t="s">
        <v>1113</v>
      </c>
      <c r="D4781" t="s">
        <v>10</v>
      </c>
      <c r="E4781">
        <v>45</v>
      </c>
      <c r="F4781" t="s">
        <v>11</v>
      </c>
      <c r="G4781">
        <v>1</v>
      </c>
      <c r="H4781" t="s">
        <v>225</v>
      </c>
      <c r="I4781" t="s">
        <v>13</v>
      </c>
      <c r="J4781" t="b">
        <f t="shared" si="74"/>
        <v>0</v>
      </c>
      <c r="N4781">
        <v>398781</v>
      </c>
      <c r="V4781">
        <v>250</v>
      </c>
    </row>
    <row r="4782" spans="1:22" x14ac:dyDescent="0.25">
      <c r="A4782">
        <v>398298</v>
      </c>
      <c r="B4782">
        <v>40515</v>
      </c>
      <c r="C4782" t="s">
        <v>755</v>
      </c>
      <c r="D4782" t="s">
        <v>10</v>
      </c>
      <c r="E4782">
        <v>40</v>
      </c>
      <c r="F4782" t="s">
        <v>11</v>
      </c>
      <c r="G4782">
        <v>1</v>
      </c>
      <c r="H4782" t="s">
        <v>225</v>
      </c>
      <c r="I4782" t="s">
        <v>13</v>
      </c>
      <c r="J4782" t="b">
        <f t="shared" si="74"/>
        <v>0</v>
      </c>
      <c r="N4782">
        <v>398782</v>
      </c>
      <c r="V4782">
        <v>260</v>
      </c>
    </row>
    <row r="4783" spans="1:22" x14ac:dyDescent="0.25">
      <c r="A4783">
        <v>398299</v>
      </c>
      <c r="B4783">
        <v>40530</v>
      </c>
      <c r="C4783" t="s">
        <v>274</v>
      </c>
      <c r="D4783" t="s">
        <v>10</v>
      </c>
      <c r="E4783">
        <v>78</v>
      </c>
      <c r="F4783" t="s">
        <v>11</v>
      </c>
      <c r="G4783">
        <v>1</v>
      </c>
      <c r="H4783" t="s">
        <v>225</v>
      </c>
      <c r="I4783" t="s">
        <v>13</v>
      </c>
      <c r="J4783" t="b">
        <f t="shared" si="74"/>
        <v>0</v>
      </c>
      <c r="N4783">
        <v>398783</v>
      </c>
      <c r="V4783">
        <v>264</v>
      </c>
    </row>
    <row r="4784" spans="1:22" x14ac:dyDescent="0.25">
      <c r="A4784">
        <v>398300</v>
      </c>
      <c r="B4784">
        <v>75985</v>
      </c>
      <c r="C4784" t="s">
        <v>720</v>
      </c>
      <c r="D4784" t="s">
        <v>10</v>
      </c>
      <c r="E4784">
        <v>4.3680000000000003</v>
      </c>
      <c r="F4784" t="s">
        <v>11</v>
      </c>
      <c r="G4784">
        <v>1</v>
      </c>
      <c r="H4784" t="s">
        <v>12</v>
      </c>
      <c r="I4784" t="s">
        <v>13</v>
      </c>
      <c r="J4784" t="b">
        <f t="shared" si="74"/>
        <v>0</v>
      </c>
      <c r="N4784">
        <v>398784</v>
      </c>
      <c r="V4784">
        <v>264</v>
      </c>
    </row>
    <row r="4785" spans="1:22" x14ac:dyDescent="0.25">
      <c r="A4785">
        <v>398301</v>
      </c>
      <c r="B4785" t="s">
        <v>602</v>
      </c>
      <c r="C4785" t="s">
        <v>603</v>
      </c>
      <c r="D4785" t="s">
        <v>10</v>
      </c>
      <c r="E4785">
        <v>50</v>
      </c>
      <c r="F4785" t="s">
        <v>31</v>
      </c>
      <c r="G4785">
        <v>1</v>
      </c>
      <c r="H4785" t="s">
        <v>604</v>
      </c>
      <c r="I4785" t="s">
        <v>13</v>
      </c>
      <c r="J4785" t="b">
        <f t="shared" si="74"/>
        <v>0</v>
      </c>
      <c r="N4785">
        <v>398785</v>
      </c>
      <c r="V4785">
        <v>280</v>
      </c>
    </row>
    <row r="4786" spans="1:22" x14ac:dyDescent="0.25">
      <c r="A4786">
        <v>398302</v>
      </c>
      <c r="B4786">
        <v>55562</v>
      </c>
      <c r="C4786" t="s">
        <v>993</v>
      </c>
      <c r="D4786" t="s">
        <v>10</v>
      </c>
      <c r="E4786">
        <v>39</v>
      </c>
      <c r="F4786" t="s">
        <v>11</v>
      </c>
      <c r="G4786">
        <v>1</v>
      </c>
      <c r="H4786" t="s">
        <v>222</v>
      </c>
      <c r="I4786" t="s">
        <v>13</v>
      </c>
      <c r="J4786" t="b">
        <f t="shared" si="74"/>
        <v>0</v>
      </c>
      <c r="N4786">
        <v>398786</v>
      </c>
      <c r="V4786">
        <v>280</v>
      </c>
    </row>
    <row r="4787" spans="1:22" x14ac:dyDescent="0.25">
      <c r="A4787">
        <v>398303</v>
      </c>
      <c r="B4787">
        <v>21000</v>
      </c>
      <c r="C4787" t="s">
        <v>953</v>
      </c>
      <c r="D4787" t="s">
        <v>10</v>
      </c>
      <c r="E4787">
        <v>10</v>
      </c>
      <c r="F4787" t="s">
        <v>11</v>
      </c>
      <c r="G4787">
        <v>1</v>
      </c>
      <c r="I4787" t="s">
        <v>13</v>
      </c>
      <c r="J4787" t="b">
        <f t="shared" si="74"/>
        <v>0</v>
      </c>
      <c r="N4787">
        <v>398787</v>
      </c>
      <c r="V4787">
        <v>280</v>
      </c>
    </row>
    <row r="4788" spans="1:22" x14ac:dyDescent="0.25">
      <c r="A4788">
        <v>398304</v>
      </c>
      <c r="B4788">
        <v>21000</v>
      </c>
      <c r="C4788" t="s">
        <v>953</v>
      </c>
      <c r="D4788" t="s">
        <v>10</v>
      </c>
      <c r="E4788">
        <v>17</v>
      </c>
      <c r="F4788" t="s">
        <v>31</v>
      </c>
      <c r="G4788">
        <v>1</v>
      </c>
      <c r="I4788" t="s">
        <v>13</v>
      </c>
      <c r="J4788" t="b">
        <f t="shared" si="74"/>
        <v>0</v>
      </c>
      <c r="N4788">
        <v>398788</v>
      </c>
      <c r="V4788">
        <v>282</v>
      </c>
    </row>
    <row r="4789" spans="1:22" x14ac:dyDescent="0.25">
      <c r="A4789">
        <v>398305</v>
      </c>
      <c r="B4789">
        <v>70249</v>
      </c>
      <c r="C4789" t="s">
        <v>211</v>
      </c>
      <c r="D4789" t="s">
        <v>10</v>
      </c>
      <c r="E4789">
        <v>5</v>
      </c>
      <c r="F4789" t="s">
        <v>11</v>
      </c>
      <c r="G4789">
        <v>1</v>
      </c>
      <c r="H4789" t="s">
        <v>225</v>
      </c>
      <c r="I4789" t="s">
        <v>13</v>
      </c>
      <c r="J4789" t="b">
        <f t="shared" si="74"/>
        <v>0</v>
      </c>
      <c r="N4789">
        <v>398789</v>
      </c>
      <c r="V4789">
        <v>288</v>
      </c>
    </row>
    <row r="4790" spans="1:22" x14ac:dyDescent="0.25">
      <c r="A4790">
        <v>398306</v>
      </c>
      <c r="B4790">
        <v>70249</v>
      </c>
      <c r="C4790" t="s">
        <v>211</v>
      </c>
      <c r="D4790" t="s">
        <v>10</v>
      </c>
      <c r="E4790">
        <v>5</v>
      </c>
      <c r="F4790" t="s">
        <v>11</v>
      </c>
      <c r="G4790">
        <v>1</v>
      </c>
      <c r="I4790" t="s">
        <v>13</v>
      </c>
      <c r="J4790" t="b">
        <f t="shared" si="74"/>
        <v>0</v>
      </c>
      <c r="N4790">
        <v>398790</v>
      </c>
      <c r="V4790">
        <v>295</v>
      </c>
    </row>
    <row r="4791" spans="1:22" x14ac:dyDescent="0.25">
      <c r="A4791">
        <v>398307</v>
      </c>
      <c r="B4791">
        <v>70248</v>
      </c>
      <c r="C4791" t="s">
        <v>210</v>
      </c>
      <c r="D4791" t="s">
        <v>10</v>
      </c>
      <c r="E4791">
        <v>5</v>
      </c>
      <c r="F4791" t="s">
        <v>11</v>
      </c>
      <c r="G4791">
        <v>1</v>
      </c>
      <c r="H4791" t="s">
        <v>225</v>
      </c>
      <c r="I4791" t="s">
        <v>13</v>
      </c>
      <c r="J4791" t="b">
        <f t="shared" si="74"/>
        <v>0</v>
      </c>
      <c r="N4791">
        <v>398791</v>
      </c>
      <c r="V4791">
        <v>295</v>
      </c>
    </row>
    <row r="4792" spans="1:22" x14ac:dyDescent="0.25">
      <c r="A4792">
        <v>398308</v>
      </c>
      <c r="B4792">
        <v>70248</v>
      </c>
      <c r="C4792" t="s">
        <v>210</v>
      </c>
      <c r="D4792" t="s">
        <v>10</v>
      </c>
      <c r="E4792">
        <v>5</v>
      </c>
      <c r="F4792" t="s">
        <v>11</v>
      </c>
      <c r="G4792">
        <v>1</v>
      </c>
      <c r="I4792" t="s">
        <v>13</v>
      </c>
      <c r="J4792" t="b">
        <f t="shared" si="74"/>
        <v>0</v>
      </c>
      <c r="N4792">
        <v>398792</v>
      </c>
      <c r="V4792">
        <v>300</v>
      </c>
    </row>
    <row r="4793" spans="1:22" x14ac:dyDescent="0.25">
      <c r="A4793">
        <v>398309</v>
      </c>
      <c r="B4793">
        <v>75841</v>
      </c>
      <c r="C4793" t="s">
        <v>9</v>
      </c>
      <c r="D4793" t="s">
        <v>10</v>
      </c>
      <c r="E4793">
        <v>1</v>
      </c>
      <c r="F4793" t="s">
        <v>11</v>
      </c>
      <c r="G4793">
        <v>1</v>
      </c>
      <c r="H4793" t="s">
        <v>12</v>
      </c>
      <c r="I4793" t="s">
        <v>13</v>
      </c>
      <c r="J4793" t="b">
        <f t="shared" si="74"/>
        <v>0</v>
      </c>
      <c r="N4793">
        <v>398793</v>
      </c>
      <c r="V4793">
        <v>300</v>
      </c>
    </row>
    <row r="4794" spans="1:22" x14ac:dyDescent="0.25">
      <c r="A4794">
        <v>398310</v>
      </c>
      <c r="B4794">
        <v>75841</v>
      </c>
      <c r="C4794" t="s">
        <v>9</v>
      </c>
      <c r="D4794" t="s">
        <v>10</v>
      </c>
      <c r="E4794">
        <v>1</v>
      </c>
      <c r="F4794" t="s">
        <v>11</v>
      </c>
      <c r="G4794">
        <v>1</v>
      </c>
      <c r="H4794" t="s">
        <v>12</v>
      </c>
      <c r="I4794" t="s">
        <v>13</v>
      </c>
      <c r="J4794" t="b">
        <f t="shared" si="74"/>
        <v>0</v>
      </c>
      <c r="N4794">
        <v>398794</v>
      </c>
      <c r="V4794">
        <v>300</v>
      </c>
    </row>
    <row r="4795" spans="1:22" x14ac:dyDescent="0.25">
      <c r="A4795">
        <v>398311</v>
      </c>
      <c r="B4795">
        <v>70201</v>
      </c>
      <c r="C4795" t="s">
        <v>43</v>
      </c>
      <c r="D4795" t="s">
        <v>10</v>
      </c>
      <c r="E4795">
        <v>1</v>
      </c>
      <c r="F4795" t="s">
        <v>11</v>
      </c>
      <c r="G4795">
        <v>1</v>
      </c>
      <c r="I4795" t="s">
        <v>13</v>
      </c>
      <c r="J4795" t="b">
        <f t="shared" si="74"/>
        <v>0</v>
      </c>
      <c r="N4795">
        <v>398795</v>
      </c>
      <c r="V4795">
        <v>300</v>
      </c>
    </row>
    <row r="4796" spans="1:22" x14ac:dyDescent="0.25">
      <c r="A4796">
        <v>398335</v>
      </c>
      <c r="B4796" t="s">
        <v>590</v>
      </c>
      <c r="C4796" t="s">
        <v>591</v>
      </c>
      <c r="D4796" t="s">
        <v>10</v>
      </c>
      <c r="E4796">
        <v>2</v>
      </c>
      <c r="F4796" t="s">
        <v>11</v>
      </c>
      <c r="G4796">
        <v>3</v>
      </c>
      <c r="H4796" t="s">
        <v>62</v>
      </c>
      <c r="I4796" t="s">
        <v>13</v>
      </c>
      <c r="J4796" t="b">
        <f t="shared" si="74"/>
        <v>0</v>
      </c>
      <c r="N4796">
        <v>398807</v>
      </c>
      <c r="V4796">
        <v>300</v>
      </c>
    </row>
    <row r="4797" spans="1:22" x14ac:dyDescent="0.25">
      <c r="A4797">
        <v>398338</v>
      </c>
      <c r="B4797">
        <v>75841</v>
      </c>
      <c r="C4797" t="s">
        <v>9</v>
      </c>
      <c r="D4797" t="s">
        <v>10</v>
      </c>
      <c r="E4797">
        <v>1</v>
      </c>
      <c r="F4797" t="s">
        <v>11</v>
      </c>
      <c r="G4797">
        <v>1</v>
      </c>
      <c r="H4797" t="s">
        <v>12</v>
      </c>
      <c r="I4797" t="s">
        <v>13</v>
      </c>
      <c r="J4797" t="b">
        <f t="shared" si="74"/>
        <v>0</v>
      </c>
      <c r="N4797">
        <v>398808</v>
      </c>
      <c r="V4797">
        <v>300</v>
      </c>
    </row>
    <row r="4798" spans="1:22" x14ac:dyDescent="0.25">
      <c r="A4798">
        <v>398339</v>
      </c>
      <c r="B4798">
        <v>75841</v>
      </c>
      <c r="C4798" t="s">
        <v>9</v>
      </c>
      <c r="D4798" t="s">
        <v>10</v>
      </c>
      <c r="E4798">
        <v>1</v>
      </c>
      <c r="F4798" t="s">
        <v>11</v>
      </c>
      <c r="G4798">
        <v>1</v>
      </c>
      <c r="H4798" t="s">
        <v>12</v>
      </c>
      <c r="I4798" t="s">
        <v>13</v>
      </c>
      <c r="J4798" t="b">
        <f t="shared" si="74"/>
        <v>0</v>
      </c>
      <c r="N4798">
        <v>398809</v>
      </c>
      <c r="V4798">
        <v>300</v>
      </c>
    </row>
    <row r="4799" spans="1:22" x14ac:dyDescent="0.25">
      <c r="A4799">
        <v>398340</v>
      </c>
      <c r="B4799">
        <v>35752</v>
      </c>
      <c r="C4799" t="s">
        <v>248</v>
      </c>
      <c r="D4799" t="s">
        <v>10</v>
      </c>
      <c r="E4799">
        <v>15</v>
      </c>
      <c r="F4799" t="s">
        <v>11</v>
      </c>
      <c r="G4799">
        <v>1</v>
      </c>
      <c r="H4799" t="s">
        <v>160</v>
      </c>
      <c r="I4799" t="s">
        <v>13</v>
      </c>
      <c r="J4799" t="b">
        <f t="shared" si="74"/>
        <v>0</v>
      </c>
      <c r="N4799">
        <v>398810</v>
      </c>
      <c r="V4799">
        <v>300</v>
      </c>
    </row>
    <row r="4800" spans="1:22" x14ac:dyDescent="0.25">
      <c r="A4800">
        <v>398370</v>
      </c>
      <c r="B4800" t="s">
        <v>1447</v>
      </c>
      <c r="C4800" t="s">
        <v>1448</v>
      </c>
      <c r="D4800" t="s">
        <v>10</v>
      </c>
      <c r="E4800">
        <v>3</v>
      </c>
      <c r="F4800" t="s">
        <v>31</v>
      </c>
      <c r="G4800">
        <v>2</v>
      </c>
      <c r="I4800" t="s">
        <v>52</v>
      </c>
      <c r="J4800" t="b">
        <f t="shared" si="74"/>
        <v>0</v>
      </c>
      <c r="N4800">
        <v>398811</v>
      </c>
      <c r="V4800">
        <v>300</v>
      </c>
    </row>
    <row r="4801" spans="1:22" x14ac:dyDescent="0.25">
      <c r="A4801">
        <v>398371</v>
      </c>
      <c r="B4801">
        <v>20040</v>
      </c>
      <c r="C4801" t="s">
        <v>1128</v>
      </c>
      <c r="D4801" t="s">
        <v>10</v>
      </c>
      <c r="E4801">
        <v>6</v>
      </c>
      <c r="F4801" t="s">
        <v>11</v>
      </c>
      <c r="G4801">
        <v>1</v>
      </c>
      <c r="H4801" t="s">
        <v>160</v>
      </c>
      <c r="I4801" t="s">
        <v>52</v>
      </c>
      <c r="J4801" t="b">
        <f t="shared" si="74"/>
        <v>0</v>
      </c>
      <c r="N4801">
        <v>398812</v>
      </c>
      <c r="V4801">
        <v>300</v>
      </c>
    </row>
    <row r="4802" spans="1:22" x14ac:dyDescent="0.25">
      <c r="A4802">
        <v>398372</v>
      </c>
      <c r="B4802">
        <v>7040</v>
      </c>
      <c r="C4802" t="s">
        <v>1449</v>
      </c>
      <c r="D4802" t="s">
        <v>10</v>
      </c>
      <c r="E4802">
        <v>9</v>
      </c>
      <c r="F4802" t="s">
        <v>11</v>
      </c>
      <c r="G4802">
        <v>1</v>
      </c>
      <c r="H4802" t="s">
        <v>155</v>
      </c>
      <c r="I4802" t="s">
        <v>52</v>
      </c>
      <c r="J4802" t="b">
        <f t="shared" si="74"/>
        <v>0</v>
      </c>
      <c r="N4802">
        <v>398813</v>
      </c>
      <c r="V4802">
        <v>300</v>
      </c>
    </row>
    <row r="4803" spans="1:22" x14ac:dyDescent="0.25">
      <c r="A4803">
        <v>398373</v>
      </c>
      <c r="B4803">
        <v>7070</v>
      </c>
      <c r="C4803" t="s">
        <v>1302</v>
      </c>
      <c r="D4803" t="s">
        <v>10</v>
      </c>
      <c r="E4803">
        <v>6</v>
      </c>
      <c r="F4803" t="s">
        <v>11</v>
      </c>
      <c r="G4803">
        <v>1</v>
      </c>
      <c r="H4803" t="s">
        <v>155</v>
      </c>
      <c r="I4803" t="s">
        <v>52</v>
      </c>
      <c r="J4803" t="b">
        <f t="shared" si="74"/>
        <v>0</v>
      </c>
      <c r="N4803">
        <v>398814</v>
      </c>
      <c r="V4803">
        <v>300</v>
      </c>
    </row>
    <row r="4804" spans="1:22" x14ac:dyDescent="0.25">
      <c r="A4804">
        <v>398374</v>
      </c>
      <c r="B4804">
        <v>7410</v>
      </c>
      <c r="C4804" t="s">
        <v>96</v>
      </c>
      <c r="D4804" t="s">
        <v>10</v>
      </c>
      <c r="E4804">
        <v>9</v>
      </c>
      <c r="F4804" t="s">
        <v>11</v>
      </c>
      <c r="G4804">
        <v>1</v>
      </c>
      <c r="H4804" t="s">
        <v>152</v>
      </c>
      <c r="I4804" t="s">
        <v>52</v>
      </c>
      <c r="J4804" t="b">
        <f t="shared" si="74"/>
        <v>0</v>
      </c>
      <c r="N4804">
        <v>398815</v>
      </c>
      <c r="V4804">
        <v>300</v>
      </c>
    </row>
    <row r="4805" spans="1:22" x14ac:dyDescent="0.25">
      <c r="A4805">
        <v>398375</v>
      </c>
      <c r="B4805">
        <v>15040</v>
      </c>
      <c r="C4805" t="s">
        <v>100</v>
      </c>
      <c r="D4805" t="s">
        <v>10</v>
      </c>
      <c r="E4805">
        <v>60</v>
      </c>
      <c r="F4805" t="s">
        <v>11</v>
      </c>
      <c r="G4805">
        <v>1</v>
      </c>
      <c r="H4805" t="s">
        <v>101</v>
      </c>
      <c r="I4805" t="s">
        <v>52</v>
      </c>
      <c r="J4805" t="b">
        <f t="shared" si="74"/>
        <v>0</v>
      </c>
      <c r="N4805">
        <v>398816</v>
      </c>
      <c r="V4805">
        <v>300</v>
      </c>
    </row>
    <row r="4806" spans="1:22" x14ac:dyDescent="0.25">
      <c r="A4806">
        <v>398376</v>
      </c>
      <c r="B4806">
        <v>15660</v>
      </c>
      <c r="C4806" t="s">
        <v>1450</v>
      </c>
      <c r="D4806" t="s">
        <v>10</v>
      </c>
      <c r="E4806">
        <v>3</v>
      </c>
      <c r="F4806" t="s">
        <v>11</v>
      </c>
      <c r="G4806">
        <v>1</v>
      </c>
      <c r="H4806" t="s">
        <v>20</v>
      </c>
      <c r="I4806" t="s">
        <v>52</v>
      </c>
      <c r="J4806" t="b">
        <f t="shared" si="74"/>
        <v>0</v>
      </c>
      <c r="N4806">
        <v>398817</v>
      </c>
      <c r="V4806">
        <v>300</v>
      </c>
    </row>
    <row r="4807" spans="1:22" x14ac:dyDescent="0.25">
      <c r="A4807">
        <v>398377</v>
      </c>
      <c r="B4807">
        <v>15760</v>
      </c>
      <c r="C4807" t="s">
        <v>632</v>
      </c>
      <c r="D4807" t="s">
        <v>10</v>
      </c>
      <c r="E4807">
        <v>1</v>
      </c>
      <c r="F4807" t="s">
        <v>11</v>
      </c>
      <c r="G4807">
        <v>1</v>
      </c>
      <c r="H4807" t="s">
        <v>204</v>
      </c>
      <c r="I4807" t="s">
        <v>52</v>
      </c>
      <c r="J4807" t="b">
        <f t="shared" si="74"/>
        <v>0</v>
      </c>
      <c r="N4807">
        <v>398830</v>
      </c>
      <c r="V4807">
        <v>300</v>
      </c>
    </row>
    <row r="4808" spans="1:22" x14ac:dyDescent="0.25">
      <c r="A4808">
        <v>398378</v>
      </c>
      <c r="B4808">
        <v>6545</v>
      </c>
      <c r="C4808" t="s">
        <v>824</v>
      </c>
      <c r="D4808" t="s">
        <v>10</v>
      </c>
      <c r="E4808">
        <v>9</v>
      </c>
      <c r="F4808" t="s">
        <v>11</v>
      </c>
      <c r="G4808">
        <v>1</v>
      </c>
      <c r="H4808" t="s">
        <v>155</v>
      </c>
      <c r="I4808" t="s">
        <v>52</v>
      </c>
      <c r="J4808" t="b">
        <f t="shared" si="74"/>
        <v>0</v>
      </c>
      <c r="N4808">
        <v>398831</v>
      </c>
      <c r="V4808">
        <v>300</v>
      </c>
    </row>
    <row r="4809" spans="1:22" x14ac:dyDescent="0.25">
      <c r="A4809">
        <v>398379</v>
      </c>
      <c r="B4809">
        <v>20060</v>
      </c>
      <c r="C4809" t="s">
        <v>767</v>
      </c>
      <c r="D4809" t="s">
        <v>10</v>
      </c>
      <c r="E4809">
        <v>24</v>
      </c>
      <c r="F4809" t="s">
        <v>11</v>
      </c>
      <c r="G4809">
        <v>1</v>
      </c>
      <c r="H4809" t="s">
        <v>186</v>
      </c>
      <c r="I4809" t="s">
        <v>52</v>
      </c>
      <c r="J4809" t="b">
        <f t="shared" si="74"/>
        <v>0</v>
      </c>
      <c r="N4809">
        <v>398833</v>
      </c>
      <c r="V4809">
        <v>300</v>
      </c>
    </row>
    <row r="4810" spans="1:22" x14ac:dyDescent="0.25">
      <c r="A4810">
        <v>398380</v>
      </c>
      <c r="B4810">
        <v>25360</v>
      </c>
      <c r="C4810" t="s">
        <v>1402</v>
      </c>
      <c r="D4810" t="s">
        <v>10</v>
      </c>
      <c r="E4810">
        <v>3</v>
      </c>
      <c r="F4810" t="s">
        <v>11</v>
      </c>
      <c r="G4810">
        <v>1</v>
      </c>
      <c r="H4810" t="s">
        <v>113</v>
      </c>
      <c r="I4810" t="s">
        <v>52</v>
      </c>
      <c r="J4810" t="b">
        <f t="shared" si="74"/>
        <v>0</v>
      </c>
      <c r="N4810">
        <v>398846</v>
      </c>
      <c r="V4810">
        <v>300</v>
      </c>
    </row>
    <row r="4811" spans="1:22" x14ac:dyDescent="0.25">
      <c r="A4811">
        <v>398381</v>
      </c>
      <c r="B4811">
        <v>35190</v>
      </c>
      <c r="C4811" t="s">
        <v>1451</v>
      </c>
      <c r="D4811" t="s">
        <v>10</v>
      </c>
      <c r="E4811">
        <v>3</v>
      </c>
      <c r="F4811" t="s">
        <v>11</v>
      </c>
      <c r="G4811">
        <v>1</v>
      </c>
      <c r="H4811" t="s">
        <v>160</v>
      </c>
      <c r="I4811" t="s">
        <v>52</v>
      </c>
      <c r="J4811" t="b">
        <f t="shared" si="74"/>
        <v>0</v>
      </c>
      <c r="N4811">
        <v>398847</v>
      </c>
      <c r="V4811">
        <v>300</v>
      </c>
    </row>
    <row r="4812" spans="1:22" x14ac:dyDescent="0.25">
      <c r="A4812">
        <v>398382</v>
      </c>
      <c r="B4812">
        <v>55545</v>
      </c>
      <c r="C4812" t="s">
        <v>1452</v>
      </c>
      <c r="D4812" t="s">
        <v>10</v>
      </c>
      <c r="E4812">
        <v>1</v>
      </c>
      <c r="F4812" t="s">
        <v>11</v>
      </c>
      <c r="G4812">
        <v>1</v>
      </c>
      <c r="H4812" t="s">
        <v>604</v>
      </c>
      <c r="I4812" t="s">
        <v>52</v>
      </c>
      <c r="J4812" t="b">
        <f t="shared" ref="J4812:J4875" si="75">A4812=A4811</f>
        <v>0</v>
      </c>
      <c r="N4812">
        <v>398848</v>
      </c>
      <c r="V4812">
        <v>300</v>
      </c>
    </row>
    <row r="4813" spans="1:22" x14ac:dyDescent="0.25">
      <c r="A4813">
        <v>398383</v>
      </c>
      <c r="B4813">
        <v>40549</v>
      </c>
      <c r="C4813" t="s">
        <v>1453</v>
      </c>
      <c r="D4813" t="s">
        <v>10</v>
      </c>
      <c r="E4813">
        <v>9</v>
      </c>
      <c r="F4813" t="s">
        <v>11</v>
      </c>
      <c r="G4813">
        <v>1</v>
      </c>
      <c r="H4813" t="s">
        <v>140</v>
      </c>
      <c r="I4813" t="s">
        <v>52</v>
      </c>
      <c r="J4813" t="b">
        <f t="shared" si="75"/>
        <v>0</v>
      </c>
      <c r="N4813">
        <v>398849</v>
      </c>
      <c r="V4813">
        <v>300</v>
      </c>
    </row>
    <row r="4814" spans="1:22" x14ac:dyDescent="0.25">
      <c r="A4814">
        <v>398384</v>
      </c>
      <c r="B4814">
        <v>40548</v>
      </c>
      <c r="C4814" t="s">
        <v>350</v>
      </c>
      <c r="D4814" t="s">
        <v>10</v>
      </c>
      <c r="E4814">
        <v>3</v>
      </c>
      <c r="F4814" t="s">
        <v>11</v>
      </c>
      <c r="G4814">
        <v>1</v>
      </c>
      <c r="I4814" t="s">
        <v>52</v>
      </c>
      <c r="J4814" t="b">
        <f t="shared" si="75"/>
        <v>0</v>
      </c>
      <c r="N4814">
        <v>398863</v>
      </c>
      <c r="V4814">
        <v>300</v>
      </c>
    </row>
    <row r="4815" spans="1:22" x14ac:dyDescent="0.25">
      <c r="A4815">
        <v>398385</v>
      </c>
      <c r="B4815">
        <v>2000</v>
      </c>
      <c r="C4815" t="s">
        <v>365</v>
      </c>
      <c r="D4815" t="s">
        <v>10</v>
      </c>
      <c r="E4815">
        <v>6</v>
      </c>
      <c r="F4815" t="s">
        <v>11</v>
      </c>
      <c r="G4815">
        <v>1</v>
      </c>
      <c r="H4815" t="s">
        <v>178</v>
      </c>
      <c r="I4815" t="s">
        <v>52</v>
      </c>
      <c r="J4815" t="b">
        <f t="shared" si="75"/>
        <v>0</v>
      </c>
      <c r="N4815">
        <v>398864</v>
      </c>
      <c r="V4815">
        <v>300</v>
      </c>
    </row>
    <row r="4816" spans="1:22" x14ac:dyDescent="0.25">
      <c r="A4816">
        <v>398386</v>
      </c>
      <c r="B4816">
        <v>2190</v>
      </c>
      <c r="C4816" t="s">
        <v>1235</v>
      </c>
      <c r="D4816" t="s">
        <v>10</v>
      </c>
      <c r="E4816">
        <v>9</v>
      </c>
      <c r="F4816" t="s">
        <v>11</v>
      </c>
      <c r="G4816">
        <v>1</v>
      </c>
      <c r="H4816" t="s">
        <v>324</v>
      </c>
      <c r="I4816" t="s">
        <v>52</v>
      </c>
      <c r="J4816" t="b">
        <f t="shared" si="75"/>
        <v>0</v>
      </c>
      <c r="N4816">
        <v>398865</v>
      </c>
      <c r="V4816">
        <v>300</v>
      </c>
    </row>
    <row r="4817" spans="1:22" x14ac:dyDescent="0.25">
      <c r="A4817">
        <v>398387</v>
      </c>
      <c r="B4817">
        <v>2060</v>
      </c>
      <c r="C4817" t="s">
        <v>1220</v>
      </c>
      <c r="D4817" t="s">
        <v>10</v>
      </c>
      <c r="E4817">
        <v>15</v>
      </c>
      <c r="F4817" t="s">
        <v>11</v>
      </c>
      <c r="G4817">
        <v>1</v>
      </c>
      <c r="H4817" t="s">
        <v>356</v>
      </c>
      <c r="I4817" t="s">
        <v>52</v>
      </c>
      <c r="J4817" t="b">
        <f t="shared" si="75"/>
        <v>0</v>
      </c>
      <c r="N4817">
        <v>398866</v>
      </c>
      <c r="V4817">
        <v>300</v>
      </c>
    </row>
    <row r="4818" spans="1:22" x14ac:dyDescent="0.25">
      <c r="A4818">
        <v>398388</v>
      </c>
      <c r="B4818">
        <v>2100</v>
      </c>
      <c r="C4818" t="s">
        <v>498</v>
      </c>
      <c r="D4818" t="s">
        <v>10</v>
      </c>
      <c r="E4818">
        <v>6</v>
      </c>
      <c r="F4818" t="s">
        <v>11</v>
      </c>
      <c r="G4818">
        <v>1</v>
      </c>
      <c r="H4818" t="s">
        <v>374</v>
      </c>
      <c r="I4818" t="s">
        <v>52</v>
      </c>
      <c r="J4818" t="b">
        <f t="shared" si="75"/>
        <v>0</v>
      </c>
      <c r="N4818">
        <v>398867</v>
      </c>
      <c r="V4818">
        <v>300</v>
      </c>
    </row>
    <row r="4819" spans="1:22" x14ac:dyDescent="0.25">
      <c r="A4819">
        <v>398389</v>
      </c>
      <c r="B4819">
        <v>2140</v>
      </c>
      <c r="C4819" t="s">
        <v>427</v>
      </c>
      <c r="D4819" t="s">
        <v>10</v>
      </c>
      <c r="E4819">
        <v>6</v>
      </c>
      <c r="F4819" t="s">
        <v>11</v>
      </c>
      <c r="G4819">
        <v>1</v>
      </c>
      <c r="H4819" t="s">
        <v>324</v>
      </c>
      <c r="I4819" t="s">
        <v>52</v>
      </c>
      <c r="J4819" t="b">
        <f t="shared" si="75"/>
        <v>0</v>
      </c>
      <c r="N4819">
        <v>398868</v>
      </c>
      <c r="V4819">
        <v>300</v>
      </c>
    </row>
    <row r="4820" spans="1:22" x14ac:dyDescent="0.25">
      <c r="A4820">
        <v>398390</v>
      </c>
      <c r="B4820">
        <v>2165</v>
      </c>
      <c r="C4820" t="s">
        <v>323</v>
      </c>
      <c r="D4820" t="s">
        <v>10</v>
      </c>
      <c r="E4820">
        <v>6</v>
      </c>
      <c r="F4820" t="s">
        <v>11</v>
      </c>
      <c r="G4820">
        <v>1</v>
      </c>
      <c r="H4820" t="s">
        <v>324</v>
      </c>
      <c r="I4820" t="s">
        <v>52</v>
      </c>
      <c r="J4820" t="b">
        <f t="shared" si="75"/>
        <v>0</v>
      </c>
      <c r="N4820">
        <v>398869</v>
      </c>
      <c r="V4820">
        <v>300</v>
      </c>
    </row>
    <row r="4821" spans="1:22" x14ac:dyDescent="0.25">
      <c r="A4821">
        <v>398391</v>
      </c>
      <c r="B4821">
        <v>2180</v>
      </c>
      <c r="C4821" t="s">
        <v>1183</v>
      </c>
      <c r="D4821" t="s">
        <v>10</v>
      </c>
      <c r="E4821">
        <v>3</v>
      </c>
      <c r="F4821" t="s">
        <v>11</v>
      </c>
      <c r="G4821">
        <v>1</v>
      </c>
      <c r="H4821" t="s">
        <v>324</v>
      </c>
      <c r="I4821" t="s">
        <v>52</v>
      </c>
      <c r="J4821" t="b">
        <f t="shared" si="75"/>
        <v>0</v>
      </c>
      <c r="N4821">
        <v>398870</v>
      </c>
      <c r="V4821">
        <v>300</v>
      </c>
    </row>
    <row r="4822" spans="1:22" x14ac:dyDescent="0.25">
      <c r="A4822">
        <v>398392</v>
      </c>
      <c r="B4822">
        <v>2300</v>
      </c>
      <c r="C4822" t="s">
        <v>695</v>
      </c>
      <c r="D4822" t="s">
        <v>10</v>
      </c>
      <c r="E4822">
        <v>3</v>
      </c>
      <c r="F4822" t="s">
        <v>11</v>
      </c>
      <c r="G4822">
        <v>1</v>
      </c>
      <c r="H4822" t="s">
        <v>474</v>
      </c>
      <c r="I4822" t="s">
        <v>52</v>
      </c>
      <c r="J4822" t="b">
        <f t="shared" si="75"/>
        <v>0</v>
      </c>
      <c r="N4822">
        <v>398871</v>
      </c>
      <c r="V4822">
        <v>300</v>
      </c>
    </row>
    <row r="4823" spans="1:22" x14ac:dyDescent="0.25">
      <c r="A4823">
        <v>398393</v>
      </c>
      <c r="B4823">
        <v>2195</v>
      </c>
      <c r="C4823" t="s">
        <v>482</v>
      </c>
      <c r="D4823" t="s">
        <v>10</v>
      </c>
      <c r="E4823">
        <v>3</v>
      </c>
      <c r="F4823" t="s">
        <v>11</v>
      </c>
      <c r="G4823">
        <v>1</v>
      </c>
      <c r="H4823" t="s">
        <v>324</v>
      </c>
      <c r="I4823" t="s">
        <v>52</v>
      </c>
      <c r="J4823" t="b">
        <f t="shared" si="75"/>
        <v>0</v>
      </c>
      <c r="N4823">
        <v>398872</v>
      </c>
      <c r="V4823">
        <v>300</v>
      </c>
    </row>
    <row r="4824" spans="1:22" x14ac:dyDescent="0.25">
      <c r="A4824">
        <v>398394</v>
      </c>
      <c r="B4824">
        <v>2200</v>
      </c>
      <c r="C4824" t="s">
        <v>521</v>
      </c>
      <c r="D4824" t="s">
        <v>10</v>
      </c>
      <c r="E4824">
        <v>12</v>
      </c>
      <c r="F4824" t="s">
        <v>11</v>
      </c>
      <c r="G4824">
        <v>1</v>
      </c>
      <c r="H4824" t="s">
        <v>426</v>
      </c>
      <c r="I4824" t="s">
        <v>52</v>
      </c>
      <c r="J4824" t="b">
        <f t="shared" si="75"/>
        <v>0</v>
      </c>
      <c r="N4824">
        <v>398873</v>
      </c>
      <c r="V4824">
        <v>300</v>
      </c>
    </row>
    <row r="4825" spans="1:22" x14ac:dyDescent="0.25">
      <c r="A4825">
        <v>398395</v>
      </c>
      <c r="B4825">
        <v>2220</v>
      </c>
      <c r="C4825" t="s">
        <v>116</v>
      </c>
      <c r="D4825" t="s">
        <v>10</v>
      </c>
      <c r="E4825">
        <v>21</v>
      </c>
      <c r="F4825" t="s">
        <v>11</v>
      </c>
      <c r="G4825">
        <v>1</v>
      </c>
      <c r="H4825" t="s">
        <v>426</v>
      </c>
      <c r="I4825" t="s">
        <v>52</v>
      </c>
      <c r="J4825" t="b">
        <f t="shared" si="75"/>
        <v>0</v>
      </c>
      <c r="N4825">
        <v>398874</v>
      </c>
      <c r="V4825">
        <v>300</v>
      </c>
    </row>
    <row r="4826" spans="1:22" x14ac:dyDescent="0.25">
      <c r="A4826">
        <v>398396</v>
      </c>
      <c r="B4826">
        <v>2230</v>
      </c>
      <c r="C4826" t="s">
        <v>1196</v>
      </c>
      <c r="D4826" t="s">
        <v>10</v>
      </c>
      <c r="E4826">
        <v>3</v>
      </c>
      <c r="F4826" t="s">
        <v>11</v>
      </c>
      <c r="G4826">
        <v>1</v>
      </c>
      <c r="H4826" t="s">
        <v>426</v>
      </c>
      <c r="I4826" t="s">
        <v>52</v>
      </c>
      <c r="J4826" t="b">
        <f t="shared" si="75"/>
        <v>0</v>
      </c>
      <c r="N4826">
        <v>398875</v>
      </c>
      <c r="V4826">
        <v>300</v>
      </c>
    </row>
    <row r="4827" spans="1:22" x14ac:dyDescent="0.25">
      <c r="A4827">
        <v>398397</v>
      </c>
      <c r="B4827">
        <v>2240</v>
      </c>
      <c r="C4827" t="s">
        <v>1057</v>
      </c>
      <c r="D4827" t="s">
        <v>10</v>
      </c>
      <c r="E4827">
        <v>9</v>
      </c>
      <c r="F4827" t="s">
        <v>11</v>
      </c>
      <c r="G4827">
        <v>1</v>
      </c>
      <c r="H4827" t="s">
        <v>426</v>
      </c>
      <c r="I4827" t="s">
        <v>52</v>
      </c>
      <c r="J4827" t="b">
        <f t="shared" si="75"/>
        <v>0</v>
      </c>
      <c r="N4827">
        <v>398876</v>
      </c>
      <c r="V4827">
        <v>300</v>
      </c>
    </row>
    <row r="4828" spans="1:22" x14ac:dyDescent="0.25">
      <c r="A4828">
        <v>398398</v>
      </c>
      <c r="B4828">
        <v>2270</v>
      </c>
      <c r="C4828" t="s">
        <v>119</v>
      </c>
      <c r="D4828" t="s">
        <v>10</v>
      </c>
      <c r="E4828">
        <v>3</v>
      </c>
      <c r="F4828" t="s">
        <v>11</v>
      </c>
      <c r="G4828">
        <v>1</v>
      </c>
      <c r="H4828" t="s">
        <v>474</v>
      </c>
      <c r="I4828" t="s">
        <v>52</v>
      </c>
      <c r="J4828" t="b">
        <f t="shared" si="75"/>
        <v>0</v>
      </c>
      <c r="N4828">
        <v>398877</v>
      </c>
      <c r="V4828">
        <v>300</v>
      </c>
    </row>
    <row r="4829" spans="1:22" x14ac:dyDescent="0.25">
      <c r="A4829">
        <v>398399</v>
      </c>
      <c r="B4829">
        <v>25360</v>
      </c>
      <c r="C4829" t="s">
        <v>1402</v>
      </c>
      <c r="D4829" t="s">
        <v>10</v>
      </c>
      <c r="E4829">
        <v>1</v>
      </c>
      <c r="F4829" t="s">
        <v>11</v>
      </c>
      <c r="G4829">
        <v>1</v>
      </c>
      <c r="H4829" t="s">
        <v>113</v>
      </c>
      <c r="I4829" t="s">
        <v>13</v>
      </c>
      <c r="J4829" t="b">
        <f t="shared" si="75"/>
        <v>0</v>
      </c>
      <c r="N4829">
        <v>398879</v>
      </c>
      <c r="V4829">
        <v>300</v>
      </c>
    </row>
    <row r="4830" spans="1:22" x14ac:dyDescent="0.25">
      <c r="A4830">
        <v>398413</v>
      </c>
      <c r="B4830" t="s">
        <v>803</v>
      </c>
      <c r="C4830" t="s">
        <v>804</v>
      </c>
      <c r="D4830" t="s">
        <v>10</v>
      </c>
      <c r="E4830">
        <v>1</v>
      </c>
      <c r="F4830" t="s">
        <v>11</v>
      </c>
      <c r="G4830">
        <v>1</v>
      </c>
      <c r="H4830" t="s">
        <v>148</v>
      </c>
      <c r="I4830" t="s">
        <v>13</v>
      </c>
      <c r="J4830" t="b">
        <f t="shared" si="75"/>
        <v>0</v>
      </c>
      <c r="N4830">
        <v>398880</v>
      </c>
      <c r="V4830">
        <v>300</v>
      </c>
    </row>
    <row r="4831" spans="1:22" x14ac:dyDescent="0.25">
      <c r="A4831">
        <v>398414</v>
      </c>
      <c r="B4831" t="s">
        <v>1162</v>
      </c>
      <c r="C4831" t="s">
        <v>1163</v>
      </c>
      <c r="D4831" t="s">
        <v>10</v>
      </c>
      <c r="E4831">
        <v>100</v>
      </c>
      <c r="F4831" t="s">
        <v>31</v>
      </c>
      <c r="G4831">
        <v>3</v>
      </c>
      <c r="H4831" t="s">
        <v>62</v>
      </c>
      <c r="I4831" t="s">
        <v>52</v>
      </c>
      <c r="J4831" t="b">
        <f t="shared" si="75"/>
        <v>0</v>
      </c>
      <c r="N4831">
        <v>398886</v>
      </c>
      <c r="V4831">
        <v>300</v>
      </c>
    </row>
    <row r="4832" spans="1:22" x14ac:dyDescent="0.25">
      <c r="A4832">
        <v>398415</v>
      </c>
      <c r="B4832" t="s">
        <v>1160</v>
      </c>
      <c r="C4832" t="s">
        <v>1161</v>
      </c>
      <c r="D4832" t="s">
        <v>10</v>
      </c>
      <c r="E4832">
        <v>100</v>
      </c>
      <c r="F4832" t="s">
        <v>11</v>
      </c>
      <c r="G4832">
        <v>1</v>
      </c>
      <c r="H4832" t="s">
        <v>140</v>
      </c>
      <c r="I4832" t="s">
        <v>52</v>
      </c>
      <c r="J4832" t="b">
        <f t="shared" si="75"/>
        <v>0</v>
      </c>
      <c r="N4832">
        <v>398887</v>
      </c>
      <c r="V4832">
        <v>300</v>
      </c>
    </row>
    <row r="4833" spans="1:22" x14ac:dyDescent="0.25">
      <c r="A4833">
        <v>398416</v>
      </c>
      <c r="B4833" t="s">
        <v>1157</v>
      </c>
      <c r="C4833" t="s">
        <v>1158</v>
      </c>
      <c r="D4833" t="s">
        <v>10</v>
      </c>
      <c r="E4833">
        <v>100</v>
      </c>
      <c r="F4833" t="s">
        <v>11</v>
      </c>
      <c r="G4833">
        <v>1</v>
      </c>
      <c r="H4833" t="s">
        <v>140</v>
      </c>
      <c r="I4833" t="s">
        <v>52</v>
      </c>
      <c r="J4833" t="b">
        <f t="shared" si="75"/>
        <v>0</v>
      </c>
      <c r="N4833">
        <v>398888</v>
      </c>
      <c r="V4833">
        <v>303</v>
      </c>
    </row>
    <row r="4834" spans="1:22" x14ac:dyDescent="0.25">
      <c r="A4834">
        <v>398417</v>
      </c>
      <c r="B4834">
        <v>85090</v>
      </c>
      <c r="C4834" t="s">
        <v>1080</v>
      </c>
      <c r="D4834" t="s">
        <v>10</v>
      </c>
      <c r="E4834">
        <v>0</v>
      </c>
      <c r="F4834" t="s">
        <v>11</v>
      </c>
      <c r="G4834">
        <v>1</v>
      </c>
      <c r="H4834" t="s">
        <v>18</v>
      </c>
      <c r="I4834" t="s">
        <v>297</v>
      </c>
      <c r="J4834" t="b">
        <f t="shared" si="75"/>
        <v>0</v>
      </c>
      <c r="N4834">
        <v>398893</v>
      </c>
      <c r="V4834">
        <v>303</v>
      </c>
    </row>
    <row r="4835" spans="1:22" x14ac:dyDescent="0.25">
      <c r="A4835">
        <v>398418</v>
      </c>
      <c r="B4835">
        <v>85090</v>
      </c>
      <c r="C4835" t="s">
        <v>1080</v>
      </c>
      <c r="D4835" t="s">
        <v>10</v>
      </c>
      <c r="E4835">
        <v>0</v>
      </c>
      <c r="F4835" t="s">
        <v>31</v>
      </c>
      <c r="G4835">
        <v>1</v>
      </c>
      <c r="H4835" t="s">
        <v>18</v>
      </c>
      <c r="I4835" t="s">
        <v>37</v>
      </c>
      <c r="J4835" t="b">
        <f t="shared" si="75"/>
        <v>0</v>
      </c>
      <c r="V4835">
        <v>303</v>
      </c>
    </row>
    <row r="4836" spans="1:22" x14ac:dyDescent="0.25">
      <c r="A4836">
        <v>398419</v>
      </c>
      <c r="B4836">
        <v>85090</v>
      </c>
      <c r="C4836" t="s">
        <v>1080</v>
      </c>
      <c r="D4836" t="s">
        <v>10</v>
      </c>
      <c r="E4836">
        <v>0</v>
      </c>
      <c r="F4836" t="s">
        <v>11</v>
      </c>
      <c r="G4836">
        <v>1</v>
      </c>
      <c r="H4836" t="s">
        <v>225</v>
      </c>
      <c r="I4836" t="s">
        <v>37</v>
      </c>
      <c r="J4836" t="b">
        <f t="shared" si="75"/>
        <v>0</v>
      </c>
      <c r="V4836">
        <v>303</v>
      </c>
    </row>
    <row r="4837" spans="1:22" x14ac:dyDescent="0.25">
      <c r="A4837">
        <v>398420</v>
      </c>
      <c r="B4837">
        <v>85090</v>
      </c>
      <c r="C4837" t="s">
        <v>1080</v>
      </c>
      <c r="D4837" t="s">
        <v>10</v>
      </c>
      <c r="E4837">
        <v>0</v>
      </c>
      <c r="F4837" t="s">
        <v>11</v>
      </c>
      <c r="G4837">
        <v>1</v>
      </c>
      <c r="H4837" t="s">
        <v>225</v>
      </c>
      <c r="I4837" t="s">
        <v>13</v>
      </c>
      <c r="J4837" t="b">
        <f t="shared" si="75"/>
        <v>0</v>
      </c>
      <c r="V4837">
        <v>303</v>
      </c>
    </row>
    <row r="4838" spans="1:22" x14ac:dyDescent="0.25">
      <c r="A4838">
        <v>398421</v>
      </c>
      <c r="B4838">
        <v>7410</v>
      </c>
      <c r="C4838" t="s">
        <v>96</v>
      </c>
      <c r="D4838" t="s">
        <v>10</v>
      </c>
      <c r="E4838">
        <v>110</v>
      </c>
      <c r="F4838" t="s">
        <v>11</v>
      </c>
      <c r="G4838">
        <v>1</v>
      </c>
      <c r="H4838" t="s">
        <v>152</v>
      </c>
      <c r="I4838" t="s">
        <v>13</v>
      </c>
      <c r="J4838" t="b">
        <f t="shared" si="75"/>
        <v>0</v>
      </c>
      <c r="V4838">
        <v>303</v>
      </c>
    </row>
    <row r="4839" spans="1:22" x14ac:dyDescent="0.25">
      <c r="A4839">
        <v>398422</v>
      </c>
      <c r="B4839">
        <v>60710</v>
      </c>
      <c r="C4839" t="s">
        <v>1454</v>
      </c>
      <c r="D4839" t="s">
        <v>10</v>
      </c>
      <c r="E4839">
        <v>2</v>
      </c>
      <c r="F4839" t="s">
        <v>31</v>
      </c>
      <c r="G4839">
        <v>1</v>
      </c>
      <c r="H4839" t="s">
        <v>806</v>
      </c>
      <c r="I4839" t="s">
        <v>13</v>
      </c>
      <c r="J4839" t="b">
        <f t="shared" si="75"/>
        <v>0</v>
      </c>
      <c r="V4839">
        <v>304</v>
      </c>
    </row>
    <row r="4840" spans="1:22" x14ac:dyDescent="0.25">
      <c r="A4840">
        <v>398438</v>
      </c>
      <c r="B4840">
        <v>85560</v>
      </c>
      <c r="C4840" t="s">
        <v>718</v>
      </c>
      <c r="D4840" t="s">
        <v>10</v>
      </c>
      <c r="E4840">
        <v>1</v>
      </c>
      <c r="F4840" t="s">
        <v>11</v>
      </c>
      <c r="G4840">
        <v>1</v>
      </c>
      <c r="H4840" t="s">
        <v>225</v>
      </c>
      <c r="I4840" t="s">
        <v>13</v>
      </c>
      <c r="J4840" t="b">
        <f t="shared" si="75"/>
        <v>0</v>
      </c>
      <c r="V4840">
        <v>305</v>
      </c>
    </row>
    <row r="4841" spans="1:22" x14ac:dyDescent="0.25">
      <c r="A4841">
        <v>398439</v>
      </c>
      <c r="B4841">
        <v>85560</v>
      </c>
      <c r="C4841" t="s">
        <v>718</v>
      </c>
      <c r="D4841" t="s">
        <v>10</v>
      </c>
      <c r="E4841">
        <v>1</v>
      </c>
      <c r="F4841" t="s">
        <v>11</v>
      </c>
      <c r="G4841">
        <v>1</v>
      </c>
      <c r="H4841" t="s">
        <v>225</v>
      </c>
      <c r="I4841" t="s">
        <v>13</v>
      </c>
      <c r="J4841" t="b">
        <f t="shared" si="75"/>
        <v>0</v>
      </c>
      <c r="V4841">
        <v>308</v>
      </c>
    </row>
    <row r="4842" spans="1:22" x14ac:dyDescent="0.25">
      <c r="A4842">
        <v>398441</v>
      </c>
      <c r="B4842">
        <v>45139</v>
      </c>
      <c r="C4842" t="s">
        <v>280</v>
      </c>
      <c r="D4842" t="s">
        <v>10</v>
      </c>
      <c r="E4842">
        <v>300</v>
      </c>
      <c r="F4842" t="s">
        <v>31</v>
      </c>
      <c r="G4842">
        <v>1</v>
      </c>
      <c r="H4842" t="s">
        <v>38</v>
      </c>
      <c r="I4842" t="s">
        <v>231</v>
      </c>
      <c r="J4842" t="b">
        <f t="shared" si="75"/>
        <v>0</v>
      </c>
      <c r="V4842">
        <v>310</v>
      </c>
    </row>
    <row r="4843" spans="1:22" x14ac:dyDescent="0.25">
      <c r="A4843">
        <v>398442</v>
      </c>
      <c r="B4843">
        <v>60543</v>
      </c>
      <c r="C4843" t="s">
        <v>723</v>
      </c>
      <c r="D4843" t="s">
        <v>10</v>
      </c>
      <c r="E4843">
        <v>200</v>
      </c>
      <c r="F4843" t="s">
        <v>11</v>
      </c>
      <c r="G4843">
        <v>1</v>
      </c>
      <c r="H4843" t="s">
        <v>1418</v>
      </c>
      <c r="I4843" t="s">
        <v>297</v>
      </c>
      <c r="J4843" t="b">
        <f t="shared" si="75"/>
        <v>0</v>
      </c>
      <c r="V4843">
        <v>310</v>
      </c>
    </row>
    <row r="4844" spans="1:22" x14ac:dyDescent="0.25">
      <c r="A4844">
        <v>398443</v>
      </c>
      <c r="B4844">
        <v>7390</v>
      </c>
      <c r="C4844" t="s">
        <v>428</v>
      </c>
      <c r="D4844" t="s">
        <v>10</v>
      </c>
      <c r="E4844">
        <v>50</v>
      </c>
      <c r="F4844" t="s">
        <v>11</v>
      </c>
      <c r="G4844">
        <v>1</v>
      </c>
      <c r="H4844" t="s">
        <v>20</v>
      </c>
      <c r="I4844" t="s">
        <v>13</v>
      </c>
      <c r="J4844" t="b">
        <f t="shared" si="75"/>
        <v>0</v>
      </c>
      <c r="V4844">
        <v>310</v>
      </c>
    </row>
    <row r="4845" spans="1:22" x14ac:dyDescent="0.25">
      <c r="A4845">
        <v>398444</v>
      </c>
      <c r="B4845">
        <v>40290</v>
      </c>
      <c r="C4845" t="s">
        <v>1397</v>
      </c>
      <c r="D4845" t="s">
        <v>10</v>
      </c>
      <c r="E4845">
        <v>100</v>
      </c>
      <c r="F4845" t="s">
        <v>11</v>
      </c>
      <c r="G4845">
        <v>1</v>
      </c>
      <c r="H4845" t="s">
        <v>506</v>
      </c>
      <c r="I4845" t="s">
        <v>13</v>
      </c>
      <c r="J4845" t="b">
        <f t="shared" si="75"/>
        <v>0</v>
      </c>
      <c r="V4845">
        <v>310</v>
      </c>
    </row>
    <row r="4846" spans="1:22" x14ac:dyDescent="0.25">
      <c r="A4846">
        <v>398468</v>
      </c>
      <c r="B4846">
        <v>16047</v>
      </c>
      <c r="C4846" t="s">
        <v>775</v>
      </c>
      <c r="D4846" t="s">
        <v>10</v>
      </c>
      <c r="E4846">
        <v>70</v>
      </c>
      <c r="F4846" t="s">
        <v>31</v>
      </c>
      <c r="G4846">
        <v>4</v>
      </c>
      <c r="I4846" t="s">
        <v>704</v>
      </c>
      <c r="J4846" t="b">
        <f t="shared" si="75"/>
        <v>0</v>
      </c>
      <c r="V4846">
        <v>312</v>
      </c>
    </row>
    <row r="4847" spans="1:22" x14ac:dyDescent="0.25">
      <c r="A4847">
        <v>398470</v>
      </c>
      <c r="B4847">
        <v>50304</v>
      </c>
      <c r="C4847" t="s">
        <v>777</v>
      </c>
      <c r="D4847" t="s">
        <v>10</v>
      </c>
      <c r="E4847">
        <v>210</v>
      </c>
      <c r="F4847" t="s">
        <v>31</v>
      </c>
      <c r="G4847">
        <v>4</v>
      </c>
      <c r="I4847" t="s">
        <v>704</v>
      </c>
      <c r="J4847" t="b">
        <f t="shared" si="75"/>
        <v>0</v>
      </c>
      <c r="V4847">
        <v>312</v>
      </c>
    </row>
    <row r="4848" spans="1:22" x14ac:dyDescent="0.25">
      <c r="A4848">
        <v>398471</v>
      </c>
      <c r="B4848" t="s">
        <v>778</v>
      </c>
      <c r="C4848" t="s">
        <v>779</v>
      </c>
      <c r="D4848" t="s">
        <v>10</v>
      </c>
      <c r="E4848">
        <v>140</v>
      </c>
      <c r="F4848" t="s">
        <v>31</v>
      </c>
      <c r="G4848">
        <v>4</v>
      </c>
      <c r="I4848" t="s">
        <v>704</v>
      </c>
      <c r="J4848" t="b">
        <f t="shared" si="75"/>
        <v>0</v>
      </c>
      <c r="V4848">
        <v>315</v>
      </c>
    </row>
    <row r="4849" spans="1:22" x14ac:dyDescent="0.25">
      <c r="A4849">
        <v>398472</v>
      </c>
      <c r="B4849">
        <v>60768</v>
      </c>
      <c r="C4849" t="s">
        <v>780</v>
      </c>
      <c r="D4849" t="s">
        <v>10</v>
      </c>
      <c r="E4849">
        <v>70</v>
      </c>
      <c r="F4849" t="s">
        <v>31</v>
      </c>
      <c r="G4849">
        <v>4</v>
      </c>
      <c r="I4849" t="s">
        <v>704</v>
      </c>
      <c r="J4849" t="b">
        <f t="shared" si="75"/>
        <v>0</v>
      </c>
      <c r="V4849">
        <v>315</v>
      </c>
    </row>
    <row r="4850" spans="1:22" x14ac:dyDescent="0.25">
      <c r="A4850">
        <v>398473</v>
      </c>
      <c r="B4850">
        <v>36441</v>
      </c>
      <c r="C4850" t="s">
        <v>781</v>
      </c>
      <c r="D4850" t="s">
        <v>10</v>
      </c>
      <c r="E4850">
        <v>70</v>
      </c>
      <c r="F4850" t="s">
        <v>31</v>
      </c>
      <c r="G4850">
        <v>4</v>
      </c>
      <c r="I4850" t="s">
        <v>704</v>
      </c>
      <c r="J4850" t="b">
        <f t="shared" si="75"/>
        <v>0</v>
      </c>
      <c r="V4850">
        <v>315</v>
      </c>
    </row>
    <row r="4851" spans="1:22" x14ac:dyDescent="0.25">
      <c r="A4851">
        <v>398474</v>
      </c>
      <c r="B4851">
        <v>36439</v>
      </c>
      <c r="C4851" t="s">
        <v>782</v>
      </c>
      <c r="D4851" t="s">
        <v>10</v>
      </c>
      <c r="E4851">
        <v>70</v>
      </c>
      <c r="F4851" t="s">
        <v>31</v>
      </c>
      <c r="G4851">
        <v>4</v>
      </c>
      <c r="I4851" t="s">
        <v>704</v>
      </c>
      <c r="J4851" t="b">
        <f t="shared" si="75"/>
        <v>0</v>
      </c>
      <c r="V4851">
        <v>315</v>
      </c>
    </row>
    <row r="4852" spans="1:22" x14ac:dyDescent="0.25">
      <c r="A4852">
        <v>398475</v>
      </c>
      <c r="B4852" t="s">
        <v>783</v>
      </c>
      <c r="C4852" t="s">
        <v>784</v>
      </c>
      <c r="D4852" t="s">
        <v>10</v>
      </c>
      <c r="E4852">
        <v>70</v>
      </c>
      <c r="F4852" t="s">
        <v>31</v>
      </c>
      <c r="G4852">
        <v>4</v>
      </c>
      <c r="I4852" t="s">
        <v>704</v>
      </c>
      <c r="J4852" t="b">
        <f t="shared" si="75"/>
        <v>0</v>
      </c>
      <c r="V4852">
        <v>318</v>
      </c>
    </row>
    <row r="4853" spans="1:22" x14ac:dyDescent="0.25">
      <c r="A4853">
        <v>398476</v>
      </c>
      <c r="B4853">
        <v>36417</v>
      </c>
      <c r="C4853" t="s">
        <v>785</v>
      </c>
      <c r="D4853" t="s">
        <v>10</v>
      </c>
      <c r="E4853">
        <v>70</v>
      </c>
      <c r="F4853" t="s">
        <v>31</v>
      </c>
      <c r="G4853">
        <v>4</v>
      </c>
      <c r="I4853" t="s">
        <v>704</v>
      </c>
      <c r="J4853" t="b">
        <f t="shared" si="75"/>
        <v>0</v>
      </c>
      <c r="V4853">
        <v>320</v>
      </c>
    </row>
    <row r="4854" spans="1:22" x14ac:dyDescent="0.25">
      <c r="A4854">
        <v>398477</v>
      </c>
      <c r="B4854">
        <v>36418</v>
      </c>
      <c r="C4854" t="s">
        <v>786</v>
      </c>
      <c r="D4854" t="s">
        <v>10</v>
      </c>
      <c r="E4854">
        <v>70</v>
      </c>
      <c r="F4854" t="s">
        <v>31</v>
      </c>
      <c r="G4854">
        <v>4</v>
      </c>
      <c r="I4854" t="s">
        <v>704</v>
      </c>
      <c r="J4854" t="b">
        <f t="shared" si="75"/>
        <v>0</v>
      </c>
      <c r="V4854">
        <v>321</v>
      </c>
    </row>
    <row r="4855" spans="1:22" x14ac:dyDescent="0.25">
      <c r="A4855">
        <v>398478</v>
      </c>
      <c r="B4855">
        <v>36910</v>
      </c>
      <c r="C4855" t="s">
        <v>787</v>
      </c>
      <c r="D4855" t="s">
        <v>10</v>
      </c>
      <c r="E4855">
        <v>70</v>
      </c>
      <c r="F4855" t="s">
        <v>31</v>
      </c>
      <c r="G4855">
        <v>4</v>
      </c>
      <c r="I4855" t="s">
        <v>704</v>
      </c>
      <c r="J4855" t="b">
        <f t="shared" si="75"/>
        <v>0</v>
      </c>
      <c r="V4855">
        <v>321</v>
      </c>
    </row>
    <row r="4856" spans="1:22" x14ac:dyDescent="0.25">
      <c r="A4856">
        <v>398479</v>
      </c>
      <c r="B4856">
        <v>50290</v>
      </c>
      <c r="C4856" t="s">
        <v>788</v>
      </c>
      <c r="D4856" t="s">
        <v>10</v>
      </c>
      <c r="E4856">
        <v>70</v>
      </c>
      <c r="F4856" t="s">
        <v>31</v>
      </c>
      <c r="G4856">
        <v>4</v>
      </c>
      <c r="I4856" t="s">
        <v>704</v>
      </c>
      <c r="J4856" t="b">
        <f t="shared" si="75"/>
        <v>0</v>
      </c>
      <c r="V4856">
        <v>323</v>
      </c>
    </row>
    <row r="4857" spans="1:22" x14ac:dyDescent="0.25">
      <c r="A4857">
        <v>398480</v>
      </c>
      <c r="B4857">
        <v>36054</v>
      </c>
      <c r="C4857" t="s">
        <v>789</v>
      </c>
      <c r="D4857" t="s">
        <v>10</v>
      </c>
      <c r="E4857">
        <v>70</v>
      </c>
      <c r="F4857" t="s">
        <v>31</v>
      </c>
      <c r="G4857">
        <v>4</v>
      </c>
      <c r="I4857" t="s">
        <v>704</v>
      </c>
      <c r="J4857" t="b">
        <f t="shared" si="75"/>
        <v>0</v>
      </c>
      <c r="V4857">
        <v>323</v>
      </c>
    </row>
    <row r="4858" spans="1:22" x14ac:dyDescent="0.25">
      <c r="A4858">
        <v>398481</v>
      </c>
      <c r="B4858">
        <v>16048</v>
      </c>
      <c r="C4858" t="s">
        <v>776</v>
      </c>
      <c r="D4858" t="s">
        <v>10</v>
      </c>
      <c r="E4858">
        <v>70</v>
      </c>
      <c r="F4858" t="s">
        <v>31</v>
      </c>
      <c r="G4858">
        <v>4</v>
      </c>
      <c r="I4858" t="s">
        <v>704</v>
      </c>
      <c r="J4858" t="b">
        <f t="shared" si="75"/>
        <v>0</v>
      </c>
      <c r="V4858">
        <v>323</v>
      </c>
    </row>
    <row r="4859" spans="1:22" x14ac:dyDescent="0.25">
      <c r="A4859">
        <v>398482</v>
      </c>
      <c r="B4859">
        <v>16047</v>
      </c>
      <c r="C4859" t="s">
        <v>775</v>
      </c>
      <c r="D4859" t="s">
        <v>10</v>
      </c>
      <c r="E4859">
        <v>70</v>
      </c>
      <c r="F4859" t="s">
        <v>31</v>
      </c>
      <c r="G4859">
        <v>4</v>
      </c>
      <c r="I4859" t="s">
        <v>704</v>
      </c>
      <c r="J4859" t="b">
        <f t="shared" si="75"/>
        <v>0</v>
      </c>
      <c r="V4859">
        <v>323</v>
      </c>
    </row>
    <row r="4860" spans="1:22" x14ac:dyDescent="0.25">
      <c r="A4860">
        <v>398483</v>
      </c>
      <c r="B4860">
        <v>50304</v>
      </c>
      <c r="C4860" t="s">
        <v>777</v>
      </c>
      <c r="D4860" t="s">
        <v>10</v>
      </c>
      <c r="E4860">
        <v>70</v>
      </c>
      <c r="F4860" t="s">
        <v>31</v>
      </c>
      <c r="G4860">
        <v>4</v>
      </c>
      <c r="I4860" t="s">
        <v>704</v>
      </c>
      <c r="J4860" t="b">
        <f t="shared" si="75"/>
        <v>0</v>
      </c>
      <c r="V4860">
        <v>323</v>
      </c>
    </row>
    <row r="4861" spans="1:22" x14ac:dyDescent="0.25">
      <c r="A4861">
        <v>398484</v>
      </c>
      <c r="B4861">
        <v>35010</v>
      </c>
      <c r="C4861" t="s">
        <v>770</v>
      </c>
      <c r="D4861" t="s">
        <v>10</v>
      </c>
      <c r="E4861">
        <v>70</v>
      </c>
      <c r="F4861" t="s">
        <v>31</v>
      </c>
      <c r="G4861">
        <v>4</v>
      </c>
      <c r="I4861" t="s">
        <v>704</v>
      </c>
      <c r="J4861" t="b">
        <f t="shared" si="75"/>
        <v>0</v>
      </c>
      <c r="V4861">
        <v>330</v>
      </c>
    </row>
    <row r="4862" spans="1:22" x14ac:dyDescent="0.25">
      <c r="A4862">
        <v>398485</v>
      </c>
      <c r="B4862">
        <v>36441</v>
      </c>
      <c r="C4862" t="s">
        <v>781</v>
      </c>
      <c r="D4862" t="s">
        <v>10</v>
      </c>
      <c r="E4862">
        <v>70</v>
      </c>
      <c r="F4862" t="s">
        <v>31</v>
      </c>
      <c r="G4862">
        <v>4</v>
      </c>
      <c r="I4862" t="s">
        <v>704</v>
      </c>
      <c r="J4862" t="b">
        <f t="shared" si="75"/>
        <v>0</v>
      </c>
      <c r="V4862">
        <v>335</v>
      </c>
    </row>
    <row r="4863" spans="1:22" x14ac:dyDescent="0.25">
      <c r="A4863">
        <v>398486</v>
      </c>
      <c r="B4863">
        <v>36439</v>
      </c>
      <c r="C4863" t="s">
        <v>782</v>
      </c>
      <c r="D4863" t="s">
        <v>10</v>
      </c>
      <c r="E4863">
        <v>70</v>
      </c>
      <c r="F4863" t="s">
        <v>31</v>
      </c>
      <c r="G4863">
        <v>4</v>
      </c>
      <c r="I4863" t="s">
        <v>704</v>
      </c>
      <c r="J4863" t="b">
        <f t="shared" si="75"/>
        <v>0</v>
      </c>
      <c r="V4863">
        <v>342</v>
      </c>
    </row>
    <row r="4864" spans="1:22" x14ac:dyDescent="0.25">
      <c r="A4864">
        <v>398487</v>
      </c>
      <c r="B4864" t="s">
        <v>790</v>
      </c>
      <c r="C4864" t="s">
        <v>791</v>
      </c>
      <c r="D4864" t="s">
        <v>10</v>
      </c>
      <c r="E4864">
        <v>70</v>
      </c>
      <c r="F4864" t="s">
        <v>31</v>
      </c>
      <c r="G4864">
        <v>4</v>
      </c>
      <c r="I4864" t="s">
        <v>704</v>
      </c>
      <c r="J4864" t="b">
        <f t="shared" si="75"/>
        <v>0</v>
      </c>
      <c r="V4864">
        <v>344</v>
      </c>
    </row>
    <row r="4865" spans="1:22" x14ac:dyDescent="0.25">
      <c r="A4865">
        <v>398488</v>
      </c>
      <c r="B4865">
        <v>60769</v>
      </c>
      <c r="C4865" t="s">
        <v>792</v>
      </c>
      <c r="D4865" t="s">
        <v>10</v>
      </c>
      <c r="E4865">
        <v>70</v>
      </c>
      <c r="F4865" t="s">
        <v>31</v>
      </c>
      <c r="G4865">
        <v>4</v>
      </c>
      <c r="I4865" t="s">
        <v>704</v>
      </c>
      <c r="J4865" t="b">
        <f t="shared" si="75"/>
        <v>0</v>
      </c>
      <c r="V4865">
        <v>350</v>
      </c>
    </row>
    <row r="4866" spans="1:22" x14ac:dyDescent="0.25">
      <c r="A4866">
        <v>398489</v>
      </c>
      <c r="B4866">
        <v>36226</v>
      </c>
      <c r="C4866" t="s">
        <v>1087</v>
      </c>
      <c r="D4866" t="s">
        <v>10</v>
      </c>
      <c r="E4866">
        <v>50</v>
      </c>
      <c r="F4866" t="s">
        <v>31</v>
      </c>
      <c r="G4866">
        <v>4</v>
      </c>
      <c r="I4866" t="s">
        <v>704</v>
      </c>
      <c r="J4866" t="b">
        <f t="shared" si="75"/>
        <v>0</v>
      </c>
      <c r="V4866">
        <v>350</v>
      </c>
    </row>
    <row r="4867" spans="1:22" x14ac:dyDescent="0.25">
      <c r="A4867">
        <v>398490</v>
      </c>
      <c r="B4867">
        <v>36306</v>
      </c>
      <c r="C4867" t="s">
        <v>1085</v>
      </c>
      <c r="D4867" t="s">
        <v>10</v>
      </c>
      <c r="E4867">
        <v>50</v>
      </c>
      <c r="F4867" t="s">
        <v>31</v>
      </c>
      <c r="G4867">
        <v>4</v>
      </c>
      <c r="I4867" t="s">
        <v>704</v>
      </c>
      <c r="J4867" t="b">
        <f t="shared" si="75"/>
        <v>0</v>
      </c>
      <c r="V4867">
        <v>350</v>
      </c>
    </row>
    <row r="4868" spans="1:22" x14ac:dyDescent="0.25">
      <c r="A4868">
        <v>398494</v>
      </c>
      <c r="B4868">
        <v>36225</v>
      </c>
      <c r="C4868" t="s">
        <v>1086</v>
      </c>
      <c r="D4868" t="s">
        <v>10</v>
      </c>
      <c r="E4868">
        <v>50</v>
      </c>
      <c r="F4868" t="s">
        <v>31</v>
      </c>
      <c r="G4868">
        <v>4</v>
      </c>
      <c r="I4868" t="s">
        <v>704</v>
      </c>
      <c r="J4868" t="b">
        <f t="shared" si="75"/>
        <v>0</v>
      </c>
      <c r="V4868">
        <v>350</v>
      </c>
    </row>
    <row r="4869" spans="1:22" x14ac:dyDescent="0.25">
      <c r="A4869">
        <v>398495</v>
      </c>
      <c r="B4869">
        <v>65247</v>
      </c>
      <c r="C4869" t="s">
        <v>1084</v>
      </c>
      <c r="D4869" t="s">
        <v>10</v>
      </c>
      <c r="E4869">
        <v>50</v>
      </c>
      <c r="F4869" t="s">
        <v>31</v>
      </c>
      <c r="G4869">
        <v>4</v>
      </c>
      <c r="I4869" t="s">
        <v>704</v>
      </c>
      <c r="J4869" t="b">
        <f t="shared" si="75"/>
        <v>0</v>
      </c>
      <c r="V4869">
        <v>350</v>
      </c>
    </row>
    <row r="4870" spans="1:22" x14ac:dyDescent="0.25">
      <c r="A4870">
        <v>398496</v>
      </c>
      <c r="B4870">
        <v>16048</v>
      </c>
      <c r="C4870" t="s">
        <v>776</v>
      </c>
      <c r="D4870" t="s">
        <v>10</v>
      </c>
      <c r="E4870">
        <v>25</v>
      </c>
      <c r="F4870" t="s">
        <v>31</v>
      </c>
      <c r="G4870">
        <v>4</v>
      </c>
      <c r="I4870" t="s">
        <v>704</v>
      </c>
      <c r="J4870" t="b">
        <f t="shared" si="75"/>
        <v>0</v>
      </c>
      <c r="V4870">
        <v>350</v>
      </c>
    </row>
    <row r="4871" spans="1:22" x14ac:dyDescent="0.25">
      <c r="A4871">
        <v>398498</v>
      </c>
      <c r="B4871">
        <v>16048</v>
      </c>
      <c r="C4871" t="s">
        <v>776</v>
      </c>
      <c r="D4871" t="s">
        <v>10</v>
      </c>
      <c r="E4871">
        <v>70</v>
      </c>
      <c r="F4871" t="s">
        <v>31</v>
      </c>
      <c r="G4871">
        <v>4</v>
      </c>
      <c r="I4871" t="s">
        <v>704</v>
      </c>
      <c r="J4871" t="b">
        <f t="shared" si="75"/>
        <v>0</v>
      </c>
      <c r="V4871">
        <v>350</v>
      </c>
    </row>
    <row r="4872" spans="1:22" x14ac:dyDescent="0.25">
      <c r="A4872">
        <v>398502</v>
      </c>
      <c r="B4872" t="s">
        <v>1088</v>
      </c>
      <c r="C4872" t="s">
        <v>1089</v>
      </c>
      <c r="D4872" t="s">
        <v>10</v>
      </c>
      <c r="E4872">
        <v>50</v>
      </c>
      <c r="F4872" t="s">
        <v>31</v>
      </c>
      <c r="G4872">
        <v>1</v>
      </c>
      <c r="H4872" t="s">
        <v>140</v>
      </c>
      <c r="I4872" t="s">
        <v>52</v>
      </c>
      <c r="J4872" t="b">
        <f t="shared" si="75"/>
        <v>0</v>
      </c>
      <c r="V4872">
        <v>350</v>
      </c>
    </row>
    <row r="4873" spans="1:22" x14ac:dyDescent="0.25">
      <c r="A4873">
        <v>398503</v>
      </c>
      <c r="B4873">
        <v>36306</v>
      </c>
      <c r="C4873" t="s">
        <v>1085</v>
      </c>
      <c r="D4873" t="s">
        <v>10</v>
      </c>
      <c r="E4873">
        <v>50</v>
      </c>
      <c r="F4873" t="s">
        <v>11</v>
      </c>
      <c r="G4873">
        <v>4</v>
      </c>
      <c r="I4873" t="s">
        <v>52</v>
      </c>
      <c r="J4873" t="b">
        <f t="shared" si="75"/>
        <v>0</v>
      </c>
      <c r="V4873">
        <v>350</v>
      </c>
    </row>
    <row r="4874" spans="1:22" x14ac:dyDescent="0.25">
      <c r="A4874">
        <v>398504</v>
      </c>
      <c r="B4874">
        <v>36226</v>
      </c>
      <c r="C4874" t="s">
        <v>1087</v>
      </c>
      <c r="D4874" t="s">
        <v>10</v>
      </c>
      <c r="E4874">
        <v>50</v>
      </c>
      <c r="F4874" t="s">
        <v>11</v>
      </c>
      <c r="G4874">
        <v>4</v>
      </c>
      <c r="I4874" t="s">
        <v>52</v>
      </c>
      <c r="J4874" t="b">
        <f t="shared" si="75"/>
        <v>0</v>
      </c>
      <c r="V4874">
        <v>350</v>
      </c>
    </row>
    <row r="4875" spans="1:22" x14ac:dyDescent="0.25">
      <c r="A4875">
        <v>398518</v>
      </c>
      <c r="B4875" t="s">
        <v>1455</v>
      </c>
      <c r="C4875" t="s">
        <v>1456</v>
      </c>
      <c r="D4875" t="s">
        <v>10</v>
      </c>
      <c r="E4875">
        <v>140</v>
      </c>
      <c r="F4875" t="s">
        <v>31</v>
      </c>
      <c r="G4875">
        <v>1</v>
      </c>
      <c r="I4875" t="s">
        <v>52</v>
      </c>
      <c r="J4875" t="b">
        <f t="shared" si="75"/>
        <v>0</v>
      </c>
      <c r="V4875">
        <v>350</v>
      </c>
    </row>
    <row r="4876" spans="1:22" x14ac:dyDescent="0.25">
      <c r="A4876">
        <v>398531</v>
      </c>
      <c r="B4876" t="s">
        <v>1455</v>
      </c>
      <c r="C4876" t="s">
        <v>1456</v>
      </c>
      <c r="D4876" t="s">
        <v>10</v>
      </c>
      <c r="E4876">
        <v>140</v>
      </c>
      <c r="F4876" t="s">
        <v>31</v>
      </c>
      <c r="G4876">
        <v>4</v>
      </c>
      <c r="I4876" t="s">
        <v>37</v>
      </c>
      <c r="J4876" t="b">
        <f t="shared" ref="J4876:J4939" si="76">A4876=A4875</f>
        <v>0</v>
      </c>
      <c r="V4876">
        <v>350</v>
      </c>
    </row>
    <row r="4877" spans="1:22" x14ac:dyDescent="0.25">
      <c r="A4877">
        <v>398532</v>
      </c>
      <c r="B4877" t="s">
        <v>1455</v>
      </c>
      <c r="C4877" t="s">
        <v>1456</v>
      </c>
      <c r="D4877" t="s">
        <v>10</v>
      </c>
      <c r="E4877">
        <v>140</v>
      </c>
      <c r="F4877" t="s">
        <v>11</v>
      </c>
      <c r="G4877">
        <v>1</v>
      </c>
      <c r="I4877" t="s">
        <v>37</v>
      </c>
      <c r="J4877" t="b">
        <f t="shared" si="76"/>
        <v>0</v>
      </c>
      <c r="V4877">
        <v>350</v>
      </c>
    </row>
    <row r="4878" spans="1:22" x14ac:dyDescent="0.25">
      <c r="A4878">
        <v>398546</v>
      </c>
      <c r="B4878" t="s">
        <v>732</v>
      </c>
      <c r="C4878" t="s">
        <v>733</v>
      </c>
      <c r="D4878" t="s">
        <v>10</v>
      </c>
      <c r="E4878">
        <v>70</v>
      </c>
      <c r="F4878" t="s">
        <v>31</v>
      </c>
      <c r="G4878">
        <v>3</v>
      </c>
      <c r="I4878" t="s">
        <v>52</v>
      </c>
      <c r="J4878" t="b">
        <f t="shared" si="76"/>
        <v>0</v>
      </c>
      <c r="V4878">
        <v>350</v>
      </c>
    </row>
    <row r="4879" spans="1:22" x14ac:dyDescent="0.25">
      <c r="A4879">
        <v>398547</v>
      </c>
      <c r="B4879">
        <v>16047</v>
      </c>
      <c r="C4879" t="s">
        <v>775</v>
      </c>
      <c r="D4879" t="s">
        <v>10</v>
      </c>
      <c r="E4879">
        <v>70</v>
      </c>
      <c r="F4879" t="s">
        <v>11</v>
      </c>
      <c r="G4879">
        <v>4</v>
      </c>
      <c r="I4879" t="s">
        <v>52</v>
      </c>
      <c r="J4879" t="b">
        <f t="shared" si="76"/>
        <v>0</v>
      </c>
      <c r="V4879">
        <v>357</v>
      </c>
    </row>
    <row r="4880" spans="1:22" x14ac:dyDescent="0.25">
      <c r="A4880">
        <v>398548</v>
      </c>
      <c r="B4880" t="s">
        <v>1455</v>
      </c>
      <c r="C4880" t="s">
        <v>1456</v>
      </c>
      <c r="D4880" t="s">
        <v>10</v>
      </c>
      <c r="E4880">
        <v>140</v>
      </c>
      <c r="F4880" t="s">
        <v>11</v>
      </c>
      <c r="G4880">
        <v>4</v>
      </c>
      <c r="I4880" t="s">
        <v>52</v>
      </c>
      <c r="J4880" t="b">
        <f t="shared" si="76"/>
        <v>0</v>
      </c>
      <c r="V4880">
        <v>360</v>
      </c>
    </row>
    <row r="4881" spans="1:22" x14ac:dyDescent="0.25">
      <c r="A4881">
        <v>398549</v>
      </c>
      <c r="B4881">
        <v>50304</v>
      </c>
      <c r="C4881" t="s">
        <v>777</v>
      </c>
      <c r="D4881" t="s">
        <v>10</v>
      </c>
      <c r="E4881">
        <v>210</v>
      </c>
      <c r="F4881" t="s">
        <v>11</v>
      </c>
      <c r="G4881">
        <v>4</v>
      </c>
      <c r="I4881" t="s">
        <v>52</v>
      </c>
      <c r="J4881" t="b">
        <f t="shared" si="76"/>
        <v>0</v>
      </c>
      <c r="V4881">
        <v>360</v>
      </c>
    </row>
    <row r="4882" spans="1:22" x14ac:dyDescent="0.25">
      <c r="A4882">
        <v>398550</v>
      </c>
      <c r="B4882" t="s">
        <v>778</v>
      </c>
      <c r="C4882" t="s">
        <v>779</v>
      </c>
      <c r="D4882" t="s">
        <v>10</v>
      </c>
      <c r="E4882">
        <v>70</v>
      </c>
      <c r="F4882" t="s">
        <v>11</v>
      </c>
      <c r="G4882">
        <v>4</v>
      </c>
      <c r="I4882" t="s">
        <v>52</v>
      </c>
      <c r="J4882" t="b">
        <f t="shared" si="76"/>
        <v>0</v>
      </c>
      <c r="V4882">
        <v>363</v>
      </c>
    </row>
    <row r="4883" spans="1:22" x14ac:dyDescent="0.25">
      <c r="A4883">
        <v>398551</v>
      </c>
      <c r="B4883" t="s">
        <v>783</v>
      </c>
      <c r="C4883" t="s">
        <v>784</v>
      </c>
      <c r="D4883" t="s">
        <v>10</v>
      </c>
      <c r="E4883">
        <v>70</v>
      </c>
      <c r="F4883" t="s">
        <v>11</v>
      </c>
      <c r="G4883">
        <v>4</v>
      </c>
      <c r="I4883" t="s">
        <v>52</v>
      </c>
      <c r="J4883" t="b">
        <f t="shared" si="76"/>
        <v>0</v>
      </c>
      <c r="V4883">
        <v>363</v>
      </c>
    </row>
    <row r="4884" spans="1:22" x14ac:dyDescent="0.25">
      <c r="A4884">
        <v>398552</v>
      </c>
      <c r="B4884">
        <v>36910</v>
      </c>
      <c r="C4884" t="s">
        <v>787</v>
      </c>
      <c r="D4884" t="s">
        <v>10</v>
      </c>
      <c r="E4884">
        <v>70</v>
      </c>
      <c r="F4884" t="s">
        <v>11</v>
      </c>
      <c r="G4884">
        <v>4</v>
      </c>
      <c r="I4884" t="s">
        <v>52</v>
      </c>
      <c r="J4884" t="b">
        <f t="shared" si="76"/>
        <v>0</v>
      </c>
      <c r="V4884">
        <v>365</v>
      </c>
    </row>
    <row r="4885" spans="1:22" x14ac:dyDescent="0.25">
      <c r="A4885">
        <v>398553</v>
      </c>
      <c r="B4885">
        <v>60768</v>
      </c>
      <c r="C4885" t="s">
        <v>780</v>
      </c>
      <c r="D4885" t="s">
        <v>10</v>
      </c>
      <c r="E4885">
        <v>70</v>
      </c>
      <c r="F4885" t="s">
        <v>11</v>
      </c>
      <c r="G4885">
        <v>4</v>
      </c>
      <c r="I4885" t="s">
        <v>52</v>
      </c>
      <c r="J4885" t="b">
        <f t="shared" si="76"/>
        <v>0</v>
      </c>
      <c r="V4885">
        <v>365</v>
      </c>
    </row>
    <row r="4886" spans="1:22" x14ac:dyDescent="0.25">
      <c r="A4886">
        <v>398554</v>
      </c>
      <c r="B4886">
        <v>16048</v>
      </c>
      <c r="C4886" t="s">
        <v>776</v>
      </c>
      <c r="D4886" t="s">
        <v>10</v>
      </c>
      <c r="E4886">
        <v>70</v>
      </c>
      <c r="F4886" t="s">
        <v>11</v>
      </c>
      <c r="G4886">
        <v>4</v>
      </c>
      <c r="I4886" t="s">
        <v>52</v>
      </c>
      <c r="J4886" t="b">
        <f t="shared" si="76"/>
        <v>0</v>
      </c>
      <c r="V4886">
        <v>370</v>
      </c>
    </row>
    <row r="4887" spans="1:22" x14ac:dyDescent="0.25">
      <c r="A4887">
        <v>398555</v>
      </c>
      <c r="B4887">
        <v>36441</v>
      </c>
      <c r="C4887" t="s">
        <v>781</v>
      </c>
      <c r="D4887" t="s">
        <v>10</v>
      </c>
      <c r="E4887">
        <v>70</v>
      </c>
      <c r="F4887" t="s">
        <v>11</v>
      </c>
      <c r="G4887">
        <v>4</v>
      </c>
      <c r="I4887" t="s">
        <v>52</v>
      </c>
      <c r="J4887" t="b">
        <f t="shared" si="76"/>
        <v>0</v>
      </c>
      <c r="V4887">
        <v>374</v>
      </c>
    </row>
    <row r="4888" spans="1:22" x14ac:dyDescent="0.25">
      <c r="A4888">
        <v>398556</v>
      </c>
      <c r="B4888">
        <v>36439</v>
      </c>
      <c r="C4888" t="s">
        <v>782</v>
      </c>
      <c r="D4888" t="s">
        <v>10</v>
      </c>
      <c r="E4888">
        <v>70</v>
      </c>
      <c r="F4888" t="s">
        <v>11</v>
      </c>
      <c r="G4888">
        <v>4</v>
      </c>
      <c r="I4888" t="s">
        <v>52</v>
      </c>
      <c r="J4888" t="b">
        <f t="shared" si="76"/>
        <v>0</v>
      </c>
      <c r="V4888">
        <v>374</v>
      </c>
    </row>
    <row r="4889" spans="1:22" x14ac:dyDescent="0.25">
      <c r="A4889">
        <v>398557</v>
      </c>
      <c r="B4889">
        <v>36418</v>
      </c>
      <c r="C4889" t="s">
        <v>786</v>
      </c>
      <c r="D4889" t="s">
        <v>10</v>
      </c>
      <c r="E4889">
        <v>70</v>
      </c>
      <c r="F4889" t="s">
        <v>11</v>
      </c>
      <c r="G4889">
        <v>4</v>
      </c>
      <c r="I4889" t="s">
        <v>52</v>
      </c>
      <c r="J4889" t="b">
        <f t="shared" si="76"/>
        <v>0</v>
      </c>
      <c r="V4889">
        <v>380</v>
      </c>
    </row>
    <row r="4890" spans="1:22" x14ac:dyDescent="0.25">
      <c r="A4890">
        <v>398558</v>
      </c>
      <c r="B4890">
        <v>36417</v>
      </c>
      <c r="C4890" t="s">
        <v>785</v>
      </c>
      <c r="D4890" t="s">
        <v>10</v>
      </c>
      <c r="E4890">
        <v>70</v>
      </c>
      <c r="F4890" t="s">
        <v>11</v>
      </c>
      <c r="G4890">
        <v>4</v>
      </c>
      <c r="I4890" t="s">
        <v>52</v>
      </c>
      <c r="J4890" t="b">
        <f t="shared" si="76"/>
        <v>0</v>
      </c>
      <c r="V4890">
        <v>380</v>
      </c>
    </row>
    <row r="4891" spans="1:22" x14ac:dyDescent="0.25">
      <c r="A4891">
        <v>398570</v>
      </c>
      <c r="B4891" t="s">
        <v>793</v>
      </c>
      <c r="C4891" t="s">
        <v>794</v>
      </c>
      <c r="D4891" t="s">
        <v>10</v>
      </c>
      <c r="E4891">
        <v>70</v>
      </c>
      <c r="F4891" t="s">
        <v>31</v>
      </c>
      <c r="G4891">
        <v>1</v>
      </c>
      <c r="H4891" t="s">
        <v>140</v>
      </c>
      <c r="I4891" t="s">
        <v>52</v>
      </c>
      <c r="J4891" t="b">
        <f t="shared" si="76"/>
        <v>0</v>
      </c>
      <c r="V4891">
        <v>388</v>
      </c>
    </row>
    <row r="4892" spans="1:22" x14ac:dyDescent="0.25">
      <c r="A4892">
        <v>398571</v>
      </c>
      <c r="B4892">
        <v>50304</v>
      </c>
      <c r="C4892" t="s">
        <v>777</v>
      </c>
      <c r="D4892" t="s">
        <v>10</v>
      </c>
      <c r="E4892">
        <v>70</v>
      </c>
      <c r="F4892" t="s">
        <v>11</v>
      </c>
      <c r="G4892">
        <v>4</v>
      </c>
      <c r="I4892" t="s">
        <v>52</v>
      </c>
      <c r="J4892" t="b">
        <f t="shared" si="76"/>
        <v>0</v>
      </c>
      <c r="V4892">
        <v>391</v>
      </c>
    </row>
    <row r="4893" spans="1:22" x14ac:dyDescent="0.25">
      <c r="A4893">
        <v>398572</v>
      </c>
      <c r="B4893">
        <v>36054</v>
      </c>
      <c r="C4893" t="s">
        <v>789</v>
      </c>
      <c r="D4893" t="s">
        <v>10</v>
      </c>
      <c r="E4893">
        <v>70</v>
      </c>
      <c r="F4893" t="s">
        <v>11</v>
      </c>
      <c r="G4893">
        <v>4</v>
      </c>
      <c r="I4893" t="s">
        <v>52</v>
      </c>
      <c r="J4893" t="b">
        <f t="shared" si="76"/>
        <v>0</v>
      </c>
      <c r="V4893">
        <v>393</v>
      </c>
    </row>
    <row r="4894" spans="1:22" x14ac:dyDescent="0.25">
      <c r="A4894">
        <v>398573</v>
      </c>
      <c r="B4894">
        <v>16048</v>
      </c>
      <c r="C4894" t="s">
        <v>776</v>
      </c>
      <c r="D4894" t="s">
        <v>10</v>
      </c>
      <c r="E4894">
        <v>70</v>
      </c>
      <c r="F4894" t="s">
        <v>11</v>
      </c>
      <c r="G4894">
        <v>4</v>
      </c>
      <c r="I4894" t="s">
        <v>52</v>
      </c>
      <c r="J4894" t="b">
        <f t="shared" si="76"/>
        <v>0</v>
      </c>
      <c r="V4894">
        <v>393</v>
      </c>
    </row>
    <row r="4895" spans="1:22" x14ac:dyDescent="0.25">
      <c r="A4895">
        <v>398574</v>
      </c>
      <c r="B4895">
        <v>16047</v>
      </c>
      <c r="C4895" t="s">
        <v>775</v>
      </c>
      <c r="D4895" t="s">
        <v>10</v>
      </c>
      <c r="E4895">
        <v>70</v>
      </c>
      <c r="F4895" t="s">
        <v>11</v>
      </c>
      <c r="G4895">
        <v>4</v>
      </c>
      <c r="I4895" t="s">
        <v>52</v>
      </c>
      <c r="J4895" t="b">
        <f t="shared" si="76"/>
        <v>0</v>
      </c>
      <c r="V4895">
        <v>400</v>
      </c>
    </row>
    <row r="4896" spans="1:22" x14ac:dyDescent="0.25">
      <c r="A4896">
        <v>398575</v>
      </c>
      <c r="B4896">
        <v>36439</v>
      </c>
      <c r="C4896" t="s">
        <v>782</v>
      </c>
      <c r="D4896" t="s">
        <v>10</v>
      </c>
      <c r="E4896">
        <v>70</v>
      </c>
      <c r="F4896" t="s">
        <v>11</v>
      </c>
      <c r="G4896">
        <v>4</v>
      </c>
      <c r="I4896" t="s">
        <v>52</v>
      </c>
      <c r="J4896" t="b">
        <f t="shared" si="76"/>
        <v>0</v>
      </c>
      <c r="V4896">
        <v>400</v>
      </c>
    </row>
    <row r="4897" spans="1:22" x14ac:dyDescent="0.25">
      <c r="A4897">
        <v>398576</v>
      </c>
      <c r="B4897">
        <v>36441</v>
      </c>
      <c r="C4897" t="s">
        <v>781</v>
      </c>
      <c r="D4897" t="s">
        <v>10</v>
      </c>
      <c r="E4897">
        <v>70</v>
      </c>
      <c r="F4897" t="s">
        <v>11</v>
      </c>
      <c r="G4897">
        <v>4</v>
      </c>
      <c r="I4897" t="s">
        <v>52</v>
      </c>
      <c r="J4897" t="b">
        <f t="shared" si="76"/>
        <v>0</v>
      </c>
      <c r="V4897">
        <v>400</v>
      </c>
    </row>
    <row r="4898" spans="1:22" x14ac:dyDescent="0.25">
      <c r="A4898">
        <v>398577</v>
      </c>
      <c r="B4898" t="s">
        <v>790</v>
      </c>
      <c r="C4898" t="s">
        <v>791</v>
      </c>
      <c r="D4898" t="s">
        <v>10</v>
      </c>
      <c r="E4898">
        <v>70</v>
      </c>
      <c r="F4898" t="s">
        <v>11</v>
      </c>
      <c r="G4898">
        <v>4</v>
      </c>
      <c r="I4898" t="s">
        <v>52</v>
      </c>
      <c r="J4898" t="b">
        <f t="shared" si="76"/>
        <v>0</v>
      </c>
      <c r="V4898">
        <v>400</v>
      </c>
    </row>
    <row r="4899" spans="1:22" x14ac:dyDescent="0.25">
      <c r="A4899">
        <v>398578</v>
      </c>
      <c r="B4899">
        <v>60769</v>
      </c>
      <c r="C4899" t="s">
        <v>792</v>
      </c>
      <c r="D4899" t="s">
        <v>10</v>
      </c>
      <c r="E4899">
        <v>70</v>
      </c>
      <c r="F4899" t="s">
        <v>11</v>
      </c>
      <c r="G4899">
        <v>4</v>
      </c>
      <c r="I4899" t="s">
        <v>52</v>
      </c>
      <c r="J4899" t="b">
        <f t="shared" si="76"/>
        <v>0</v>
      </c>
      <c r="V4899">
        <v>400</v>
      </c>
    </row>
    <row r="4900" spans="1:22" x14ac:dyDescent="0.25">
      <c r="A4900">
        <v>398579</v>
      </c>
      <c r="B4900">
        <v>50290</v>
      </c>
      <c r="C4900" t="s">
        <v>788</v>
      </c>
      <c r="D4900" t="s">
        <v>10</v>
      </c>
      <c r="E4900">
        <v>70</v>
      </c>
      <c r="F4900" t="s">
        <v>11</v>
      </c>
      <c r="G4900">
        <v>4</v>
      </c>
      <c r="I4900" t="s">
        <v>52</v>
      </c>
      <c r="J4900" t="b">
        <f t="shared" si="76"/>
        <v>0</v>
      </c>
      <c r="V4900">
        <v>400</v>
      </c>
    </row>
    <row r="4901" spans="1:22" x14ac:dyDescent="0.25">
      <c r="A4901">
        <v>398580</v>
      </c>
      <c r="B4901">
        <v>35010</v>
      </c>
      <c r="C4901" t="s">
        <v>770</v>
      </c>
      <c r="D4901" t="s">
        <v>10</v>
      </c>
      <c r="E4901">
        <v>70</v>
      </c>
      <c r="F4901" t="s">
        <v>11</v>
      </c>
      <c r="G4901">
        <v>4</v>
      </c>
      <c r="I4901" t="s">
        <v>52</v>
      </c>
      <c r="J4901" t="b">
        <f t="shared" si="76"/>
        <v>0</v>
      </c>
      <c r="V4901">
        <v>400</v>
      </c>
    </row>
    <row r="4902" spans="1:22" x14ac:dyDescent="0.25">
      <c r="A4902">
        <v>398581</v>
      </c>
      <c r="B4902" t="s">
        <v>793</v>
      </c>
      <c r="C4902" t="s">
        <v>794</v>
      </c>
      <c r="D4902" t="s">
        <v>10</v>
      </c>
      <c r="E4902">
        <v>70</v>
      </c>
      <c r="F4902" t="s">
        <v>31</v>
      </c>
      <c r="G4902">
        <v>3</v>
      </c>
      <c r="I4902" t="s">
        <v>37</v>
      </c>
      <c r="J4902" t="b">
        <f t="shared" si="76"/>
        <v>0</v>
      </c>
      <c r="V4902">
        <v>400</v>
      </c>
    </row>
    <row r="4903" spans="1:22" x14ac:dyDescent="0.25">
      <c r="A4903">
        <v>398582</v>
      </c>
      <c r="B4903" t="s">
        <v>793</v>
      </c>
      <c r="C4903" t="s">
        <v>794</v>
      </c>
      <c r="D4903" t="s">
        <v>10</v>
      </c>
      <c r="E4903">
        <v>70</v>
      </c>
      <c r="F4903" t="s">
        <v>11</v>
      </c>
      <c r="G4903">
        <v>1</v>
      </c>
      <c r="H4903" t="s">
        <v>140</v>
      </c>
      <c r="I4903" t="s">
        <v>37</v>
      </c>
      <c r="J4903" t="b">
        <f t="shared" si="76"/>
        <v>0</v>
      </c>
      <c r="V4903">
        <v>400</v>
      </c>
    </row>
    <row r="4904" spans="1:22" x14ac:dyDescent="0.25">
      <c r="A4904">
        <v>398583</v>
      </c>
      <c r="B4904" t="s">
        <v>1088</v>
      </c>
      <c r="C4904" t="s">
        <v>1089</v>
      </c>
      <c r="D4904" t="s">
        <v>10</v>
      </c>
      <c r="E4904">
        <v>50</v>
      </c>
      <c r="F4904" t="s">
        <v>31</v>
      </c>
      <c r="G4904">
        <v>3</v>
      </c>
      <c r="I4904" t="s">
        <v>37</v>
      </c>
      <c r="J4904" t="b">
        <f t="shared" si="76"/>
        <v>0</v>
      </c>
      <c r="V4904">
        <v>400</v>
      </c>
    </row>
    <row r="4905" spans="1:22" x14ac:dyDescent="0.25">
      <c r="A4905">
        <v>398584</v>
      </c>
      <c r="B4905" t="s">
        <v>1088</v>
      </c>
      <c r="C4905" t="s">
        <v>1089</v>
      </c>
      <c r="D4905" t="s">
        <v>10</v>
      </c>
      <c r="E4905">
        <v>50</v>
      </c>
      <c r="F4905" t="s">
        <v>11</v>
      </c>
      <c r="G4905">
        <v>1</v>
      </c>
      <c r="H4905" t="s">
        <v>140</v>
      </c>
      <c r="I4905" t="s">
        <v>37</v>
      </c>
      <c r="J4905" t="b">
        <f t="shared" si="76"/>
        <v>0</v>
      </c>
      <c r="V4905">
        <v>400</v>
      </c>
    </row>
    <row r="4906" spans="1:22" x14ac:dyDescent="0.25">
      <c r="A4906">
        <v>398585</v>
      </c>
      <c r="B4906">
        <v>16047</v>
      </c>
      <c r="C4906" t="s">
        <v>775</v>
      </c>
      <c r="D4906" t="s">
        <v>10</v>
      </c>
      <c r="E4906">
        <v>23</v>
      </c>
      <c r="F4906" t="s">
        <v>31</v>
      </c>
      <c r="G4906">
        <v>4</v>
      </c>
      <c r="I4906" t="s">
        <v>13</v>
      </c>
      <c r="J4906" t="b">
        <f t="shared" si="76"/>
        <v>0</v>
      </c>
      <c r="V4906">
        <v>400</v>
      </c>
    </row>
    <row r="4907" spans="1:22" x14ac:dyDescent="0.25">
      <c r="A4907">
        <v>398586</v>
      </c>
      <c r="B4907" t="s">
        <v>1088</v>
      </c>
      <c r="C4907" t="s">
        <v>1089</v>
      </c>
      <c r="D4907" t="s">
        <v>10</v>
      </c>
      <c r="E4907">
        <v>50</v>
      </c>
      <c r="F4907" t="s">
        <v>11</v>
      </c>
      <c r="G4907">
        <v>3</v>
      </c>
      <c r="I4907" t="s">
        <v>230</v>
      </c>
      <c r="J4907" t="b">
        <f t="shared" si="76"/>
        <v>0</v>
      </c>
      <c r="V4907">
        <v>400</v>
      </c>
    </row>
    <row r="4908" spans="1:22" x14ac:dyDescent="0.25">
      <c r="A4908">
        <v>398587</v>
      </c>
      <c r="B4908" t="s">
        <v>793</v>
      </c>
      <c r="C4908" t="s">
        <v>794</v>
      </c>
      <c r="D4908" t="s">
        <v>10</v>
      </c>
      <c r="E4908">
        <v>70</v>
      </c>
      <c r="F4908" t="s">
        <v>11</v>
      </c>
      <c r="G4908">
        <v>3</v>
      </c>
      <c r="I4908" t="s">
        <v>230</v>
      </c>
      <c r="J4908" t="b">
        <f t="shared" si="76"/>
        <v>0</v>
      </c>
      <c r="V4908">
        <v>400</v>
      </c>
    </row>
    <row r="4909" spans="1:22" x14ac:dyDescent="0.25">
      <c r="A4909">
        <v>398588</v>
      </c>
      <c r="B4909" t="s">
        <v>732</v>
      </c>
      <c r="C4909" t="s">
        <v>733</v>
      </c>
      <c r="D4909" t="s">
        <v>10</v>
      </c>
      <c r="E4909">
        <v>70</v>
      </c>
      <c r="F4909" t="s">
        <v>11</v>
      </c>
      <c r="G4909">
        <v>3</v>
      </c>
      <c r="I4909" t="s">
        <v>230</v>
      </c>
      <c r="J4909" t="b">
        <f t="shared" si="76"/>
        <v>0</v>
      </c>
      <c r="V4909">
        <v>400</v>
      </c>
    </row>
    <row r="4910" spans="1:22" x14ac:dyDescent="0.25">
      <c r="A4910">
        <v>398589</v>
      </c>
      <c r="B4910">
        <v>16047</v>
      </c>
      <c r="C4910" t="s">
        <v>775</v>
      </c>
      <c r="D4910" t="s">
        <v>10</v>
      </c>
      <c r="E4910">
        <v>25</v>
      </c>
      <c r="F4910" t="s">
        <v>11</v>
      </c>
      <c r="G4910">
        <v>4</v>
      </c>
      <c r="I4910" t="s">
        <v>35</v>
      </c>
      <c r="J4910" t="b">
        <f t="shared" si="76"/>
        <v>0</v>
      </c>
      <c r="V4910">
        <v>400</v>
      </c>
    </row>
    <row r="4911" spans="1:22" x14ac:dyDescent="0.25">
      <c r="A4911">
        <v>398599</v>
      </c>
      <c r="B4911">
        <v>35053</v>
      </c>
      <c r="C4911" t="s">
        <v>844</v>
      </c>
      <c r="D4911" t="s">
        <v>10</v>
      </c>
      <c r="E4911">
        <v>100</v>
      </c>
      <c r="F4911" t="s">
        <v>11</v>
      </c>
      <c r="G4911">
        <v>1</v>
      </c>
      <c r="H4911" t="s">
        <v>22</v>
      </c>
      <c r="I4911" t="s">
        <v>297</v>
      </c>
      <c r="J4911" t="b">
        <f t="shared" si="76"/>
        <v>0</v>
      </c>
      <c r="V4911">
        <v>400</v>
      </c>
    </row>
    <row r="4912" spans="1:22" x14ac:dyDescent="0.25">
      <c r="A4912">
        <v>398602</v>
      </c>
      <c r="B4912">
        <v>16047</v>
      </c>
      <c r="C4912" t="s">
        <v>775</v>
      </c>
      <c r="D4912" t="s">
        <v>10</v>
      </c>
      <c r="E4912">
        <v>25</v>
      </c>
      <c r="F4912" t="s">
        <v>31</v>
      </c>
      <c r="G4912">
        <v>4</v>
      </c>
      <c r="I4912" t="s">
        <v>741</v>
      </c>
      <c r="J4912" t="b">
        <f t="shared" si="76"/>
        <v>0</v>
      </c>
      <c r="V4912">
        <v>400</v>
      </c>
    </row>
    <row r="4913" spans="1:22" x14ac:dyDescent="0.25">
      <c r="A4913">
        <v>398606</v>
      </c>
      <c r="B4913">
        <v>40245</v>
      </c>
      <c r="C4913" t="s">
        <v>734</v>
      </c>
      <c r="D4913" t="s">
        <v>10</v>
      </c>
      <c r="E4913">
        <v>4</v>
      </c>
      <c r="F4913" t="s">
        <v>11</v>
      </c>
      <c r="G4913">
        <v>1</v>
      </c>
      <c r="H4913" t="s">
        <v>225</v>
      </c>
      <c r="I4913" t="s">
        <v>13</v>
      </c>
      <c r="J4913" t="b">
        <f t="shared" si="76"/>
        <v>0</v>
      </c>
      <c r="V4913">
        <v>400</v>
      </c>
    </row>
    <row r="4914" spans="1:22" x14ac:dyDescent="0.25">
      <c r="A4914">
        <v>398607</v>
      </c>
      <c r="B4914">
        <v>40230</v>
      </c>
      <c r="C4914" t="s">
        <v>286</v>
      </c>
      <c r="D4914" t="s">
        <v>10</v>
      </c>
      <c r="E4914">
        <v>4</v>
      </c>
      <c r="F4914" t="s">
        <v>11</v>
      </c>
      <c r="G4914">
        <v>1</v>
      </c>
      <c r="H4914" t="s">
        <v>225</v>
      </c>
      <c r="I4914" t="s">
        <v>13</v>
      </c>
      <c r="J4914" t="b">
        <f t="shared" si="76"/>
        <v>0</v>
      </c>
      <c r="V4914">
        <v>400</v>
      </c>
    </row>
    <row r="4915" spans="1:22" x14ac:dyDescent="0.25">
      <c r="A4915">
        <v>398617</v>
      </c>
      <c r="B4915" t="s">
        <v>1174</v>
      </c>
      <c r="C4915" t="s">
        <v>1175</v>
      </c>
      <c r="D4915" t="s">
        <v>10</v>
      </c>
      <c r="E4915">
        <v>100</v>
      </c>
      <c r="F4915" t="s">
        <v>31</v>
      </c>
      <c r="G4915">
        <v>1</v>
      </c>
      <c r="H4915" t="s">
        <v>140</v>
      </c>
      <c r="I4915" t="s">
        <v>52</v>
      </c>
      <c r="J4915" t="b">
        <f t="shared" si="76"/>
        <v>0</v>
      </c>
      <c r="V4915">
        <v>400</v>
      </c>
    </row>
    <row r="4916" spans="1:22" x14ac:dyDescent="0.25">
      <c r="A4916">
        <v>398618</v>
      </c>
      <c r="B4916">
        <v>5070</v>
      </c>
      <c r="C4916" t="s">
        <v>831</v>
      </c>
      <c r="D4916" t="s">
        <v>10</v>
      </c>
      <c r="E4916">
        <v>100</v>
      </c>
      <c r="F4916" t="s">
        <v>11</v>
      </c>
      <c r="G4916">
        <v>1</v>
      </c>
      <c r="H4916" t="s">
        <v>150</v>
      </c>
      <c r="I4916" t="s">
        <v>52</v>
      </c>
      <c r="J4916" t="b">
        <f t="shared" si="76"/>
        <v>0</v>
      </c>
      <c r="V4916">
        <v>400</v>
      </c>
    </row>
    <row r="4917" spans="1:22" x14ac:dyDescent="0.25">
      <c r="A4917">
        <v>398619</v>
      </c>
      <c r="B4917">
        <v>5390</v>
      </c>
      <c r="C4917" t="s">
        <v>691</v>
      </c>
      <c r="D4917" t="s">
        <v>10</v>
      </c>
      <c r="E4917">
        <v>100</v>
      </c>
      <c r="F4917" t="s">
        <v>11</v>
      </c>
      <c r="G4917">
        <v>1</v>
      </c>
      <c r="H4917" t="s">
        <v>150</v>
      </c>
      <c r="I4917" t="s">
        <v>52</v>
      </c>
      <c r="J4917" t="b">
        <f t="shared" si="76"/>
        <v>0</v>
      </c>
      <c r="V4917">
        <v>400</v>
      </c>
    </row>
    <row r="4918" spans="1:22" x14ac:dyDescent="0.25">
      <c r="A4918">
        <v>398620</v>
      </c>
      <c r="B4918">
        <v>5640</v>
      </c>
      <c r="C4918" t="s">
        <v>153</v>
      </c>
      <c r="D4918" t="s">
        <v>10</v>
      </c>
      <c r="E4918">
        <v>100</v>
      </c>
      <c r="F4918" t="s">
        <v>11</v>
      </c>
      <c r="G4918">
        <v>1</v>
      </c>
      <c r="H4918" t="s">
        <v>152</v>
      </c>
      <c r="I4918" t="s">
        <v>52</v>
      </c>
      <c r="J4918" t="b">
        <f t="shared" si="76"/>
        <v>0</v>
      </c>
      <c r="V4918">
        <v>400</v>
      </c>
    </row>
    <row r="4919" spans="1:22" x14ac:dyDescent="0.25">
      <c r="A4919">
        <v>398621</v>
      </c>
      <c r="B4919">
        <v>20280</v>
      </c>
      <c r="C4919" t="s">
        <v>214</v>
      </c>
      <c r="D4919" t="s">
        <v>10</v>
      </c>
      <c r="E4919">
        <v>58</v>
      </c>
      <c r="F4919" t="s">
        <v>11</v>
      </c>
      <c r="G4919">
        <v>1</v>
      </c>
      <c r="H4919" t="s">
        <v>160</v>
      </c>
      <c r="I4919" t="s">
        <v>52</v>
      </c>
      <c r="J4919" t="b">
        <f t="shared" si="76"/>
        <v>0</v>
      </c>
      <c r="V4919">
        <v>400</v>
      </c>
    </row>
    <row r="4920" spans="1:22" x14ac:dyDescent="0.25">
      <c r="A4920">
        <v>398622</v>
      </c>
      <c r="B4920">
        <v>25480</v>
      </c>
      <c r="C4920" t="s">
        <v>1071</v>
      </c>
      <c r="D4920" t="s">
        <v>10</v>
      </c>
      <c r="E4920">
        <v>100</v>
      </c>
      <c r="F4920" t="s">
        <v>11</v>
      </c>
      <c r="G4920">
        <v>1</v>
      </c>
      <c r="H4920" t="s">
        <v>186</v>
      </c>
      <c r="I4920" t="s">
        <v>52</v>
      </c>
      <c r="J4920" t="b">
        <f t="shared" si="76"/>
        <v>0</v>
      </c>
      <c r="V4920">
        <v>400</v>
      </c>
    </row>
    <row r="4921" spans="1:22" x14ac:dyDescent="0.25">
      <c r="A4921">
        <v>398623</v>
      </c>
      <c r="B4921">
        <v>2280</v>
      </c>
      <c r="C4921" t="s">
        <v>117</v>
      </c>
      <c r="D4921" t="s">
        <v>10</v>
      </c>
      <c r="E4921">
        <v>100</v>
      </c>
      <c r="F4921" t="s">
        <v>11</v>
      </c>
      <c r="G4921">
        <v>1</v>
      </c>
      <c r="H4921" t="s">
        <v>474</v>
      </c>
      <c r="I4921" t="s">
        <v>52</v>
      </c>
      <c r="J4921" t="b">
        <f t="shared" si="76"/>
        <v>0</v>
      </c>
      <c r="V4921">
        <v>400</v>
      </c>
    </row>
    <row r="4922" spans="1:22" x14ac:dyDescent="0.25">
      <c r="A4922">
        <v>398624</v>
      </c>
      <c r="B4922" t="s">
        <v>998</v>
      </c>
      <c r="C4922" t="s">
        <v>999</v>
      </c>
      <c r="D4922" t="s">
        <v>10</v>
      </c>
      <c r="E4922">
        <v>100</v>
      </c>
      <c r="F4922" t="s">
        <v>11</v>
      </c>
      <c r="G4922">
        <v>1</v>
      </c>
      <c r="H4922" t="s">
        <v>140</v>
      </c>
      <c r="I4922" t="s">
        <v>52</v>
      </c>
      <c r="J4922" t="b">
        <f t="shared" si="76"/>
        <v>0</v>
      </c>
      <c r="V4922">
        <v>400</v>
      </c>
    </row>
    <row r="4923" spans="1:22" x14ac:dyDescent="0.25">
      <c r="A4923">
        <v>398625</v>
      </c>
      <c r="B4923">
        <v>36387</v>
      </c>
      <c r="C4923" t="s">
        <v>1083</v>
      </c>
      <c r="D4923" t="s">
        <v>10</v>
      </c>
      <c r="E4923">
        <v>95</v>
      </c>
      <c r="F4923" t="s">
        <v>11</v>
      </c>
      <c r="G4923">
        <v>1</v>
      </c>
      <c r="H4923" t="s">
        <v>225</v>
      </c>
      <c r="I4923" t="s">
        <v>52</v>
      </c>
      <c r="J4923" t="b">
        <f t="shared" si="76"/>
        <v>0</v>
      </c>
      <c r="V4923">
        <v>400</v>
      </c>
    </row>
    <row r="4924" spans="1:22" x14ac:dyDescent="0.25">
      <c r="A4924">
        <v>398626</v>
      </c>
      <c r="B4924" t="s">
        <v>761</v>
      </c>
      <c r="C4924" t="s">
        <v>762</v>
      </c>
      <c r="D4924" t="s">
        <v>10</v>
      </c>
      <c r="E4924">
        <v>3</v>
      </c>
      <c r="F4924" t="s">
        <v>11</v>
      </c>
      <c r="G4924">
        <v>1</v>
      </c>
      <c r="H4924" t="s">
        <v>12</v>
      </c>
      <c r="I4924" t="s">
        <v>13</v>
      </c>
      <c r="J4924" t="b">
        <f t="shared" si="76"/>
        <v>0</v>
      </c>
      <c r="V4924">
        <v>400</v>
      </c>
    </row>
    <row r="4925" spans="1:22" x14ac:dyDescent="0.25">
      <c r="A4925">
        <v>398627</v>
      </c>
      <c r="B4925">
        <v>70130</v>
      </c>
      <c r="C4925" t="s">
        <v>1457</v>
      </c>
      <c r="D4925" t="s">
        <v>10</v>
      </c>
      <c r="E4925">
        <v>1</v>
      </c>
      <c r="F4925" t="s">
        <v>11</v>
      </c>
      <c r="G4925">
        <v>1</v>
      </c>
      <c r="H4925" t="s">
        <v>12</v>
      </c>
      <c r="I4925" t="s">
        <v>13</v>
      </c>
      <c r="J4925" t="b">
        <f t="shared" si="76"/>
        <v>0</v>
      </c>
      <c r="V4925">
        <v>400</v>
      </c>
    </row>
    <row r="4926" spans="1:22" x14ac:dyDescent="0.25">
      <c r="A4926">
        <v>398630</v>
      </c>
      <c r="B4926" t="s">
        <v>1090</v>
      </c>
      <c r="C4926" t="s">
        <v>1091</v>
      </c>
      <c r="D4926" t="s">
        <v>10</v>
      </c>
      <c r="E4926">
        <v>50</v>
      </c>
      <c r="F4926" t="s">
        <v>31</v>
      </c>
      <c r="G4926">
        <v>1</v>
      </c>
      <c r="H4926" t="s">
        <v>140</v>
      </c>
      <c r="I4926" t="s">
        <v>52</v>
      </c>
      <c r="J4926" t="b">
        <f t="shared" si="76"/>
        <v>0</v>
      </c>
      <c r="V4926">
        <v>400</v>
      </c>
    </row>
    <row r="4927" spans="1:22" x14ac:dyDescent="0.25">
      <c r="A4927">
        <v>398631</v>
      </c>
      <c r="B4927">
        <v>36225</v>
      </c>
      <c r="C4927" t="s">
        <v>1086</v>
      </c>
      <c r="D4927" t="s">
        <v>10</v>
      </c>
      <c r="E4927">
        <v>50</v>
      </c>
      <c r="F4927" t="s">
        <v>11</v>
      </c>
      <c r="G4927">
        <v>4</v>
      </c>
      <c r="I4927" t="s">
        <v>52</v>
      </c>
      <c r="J4927" t="b">
        <f t="shared" si="76"/>
        <v>0</v>
      </c>
      <c r="V4927">
        <v>400</v>
      </c>
    </row>
    <row r="4928" spans="1:22" x14ac:dyDescent="0.25">
      <c r="A4928">
        <v>398632</v>
      </c>
      <c r="B4928">
        <v>65247</v>
      </c>
      <c r="C4928" t="s">
        <v>1084</v>
      </c>
      <c r="D4928" t="s">
        <v>10</v>
      </c>
      <c r="E4928">
        <v>50</v>
      </c>
      <c r="F4928" t="s">
        <v>11</v>
      </c>
      <c r="G4928">
        <v>4</v>
      </c>
      <c r="I4928" t="s">
        <v>52</v>
      </c>
      <c r="J4928" t="b">
        <f t="shared" si="76"/>
        <v>0</v>
      </c>
      <c r="V4928">
        <v>405</v>
      </c>
    </row>
    <row r="4929" spans="1:22" x14ac:dyDescent="0.25">
      <c r="A4929">
        <v>398634</v>
      </c>
      <c r="B4929" t="s">
        <v>1090</v>
      </c>
      <c r="C4929" t="s">
        <v>1091</v>
      </c>
      <c r="D4929" t="s">
        <v>10</v>
      </c>
      <c r="E4929">
        <v>50</v>
      </c>
      <c r="F4929" t="s">
        <v>11</v>
      </c>
      <c r="G4929">
        <v>1</v>
      </c>
      <c r="H4929" t="s">
        <v>140</v>
      </c>
      <c r="I4929" t="s">
        <v>230</v>
      </c>
      <c r="J4929" t="b">
        <f t="shared" si="76"/>
        <v>0</v>
      </c>
      <c r="V4929">
        <v>405</v>
      </c>
    </row>
    <row r="4930" spans="1:22" x14ac:dyDescent="0.25">
      <c r="A4930">
        <v>398654</v>
      </c>
      <c r="B4930">
        <v>74500</v>
      </c>
      <c r="C4930" t="s">
        <v>1458</v>
      </c>
      <c r="D4930" t="s">
        <v>10</v>
      </c>
      <c r="E4930">
        <v>200</v>
      </c>
      <c r="F4930" t="s">
        <v>11</v>
      </c>
      <c r="G4930">
        <v>1</v>
      </c>
      <c r="H4930" t="s">
        <v>225</v>
      </c>
      <c r="I4930" t="s">
        <v>13</v>
      </c>
      <c r="J4930" t="b">
        <f t="shared" si="76"/>
        <v>0</v>
      </c>
      <c r="V4930">
        <v>412</v>
      </c>
    </row>
    <row r="4931" spans="1:22" x14ac:dyDescent="0.25">
      <c r="A4931">
        <v>398661</v>
      </c>
      <c r="B4931">
        <v>85370</v>
      </c>
      <c r="C4931" t="s">
        <v>680</v>
      </c>
      <c r="D4931" t="s">
        <v>10</v>
      </c>
      <c r="E4931">
        <v>4</v>
      </c>
      <c r="F4931" t="s">
        <v>11</v>
      </c>
      <c r="G4931">
        <v>1</v>
      </c>
      <c r="H4931" t="s">
        <v>12</v>
      </c>
      <c r="I4931" t="s">
        <v>13</v>
      </c>
      <c r="J4931" t="b">
        <f t="shared" si="76"/>
        <v>0</v>
      </c>
      <c r="V4931">
        <v>412</v>
      </c>
    </row>
    <row r="4932" spans="1:22" x14ac:dyDescent="0.25">
      <c r="A4932">
        <v>398662</v>
      </c>
      <c r="B4932">
        <v>70201</v>
      </c>
      <c r="C4932" t="s">
        <v>43</v>
      </c>
      <c r="D4932" t="s">
        <v>10</v>
      </c>
      <c r="E4932">
        <v>4</v>
      </c>
      <c r="F4932" t="s">
        <v>11</v>
      </c>
      <c r="G4932">
        <v>1</v>
      </c>
      <c r="I4932" t="s">
        <v>13</v>
      </c>
      <c r="J4932" t="b">
        <f t="shared" si="76"/>
        <v>0</v>
      </c>
      <c r="V4932">
        <v>412</v>
      </c>
    </row>
    <row r="4933" spans="1:22" x14ac:dyDescent="0.25">
      <c r="A4933">
        <v>398665</v>
      </c>
      <c r="B4933">
        <v>2025</v>
      </c>
      <c r="C4933" t="s">
        <v>1122</v>
      </c>
      <c r="D4933" t="s">
        <v>10</v>
      </c>
      <c r="E4933">
        <v>99</v>
      </c>
      <c r="F4933" t="s">
        <v>11</v>
      </c>
      <c r="G4933">
        <v>1</v>
      </c>
      <c r="H4933" t="s">
        <v>178</v>
      </c>
      <c r="I4933" t="s">
        <v>13</v>
      </c>
      <c r="J4933" t="b">
        <f t="shared" si="76"/>
        <v>0</v>
      </c>
      <c r="V4933">
        <v>412</v>
      </c>
    </row>
    <row r="4934" spans="1:22" x14ac:dyDescent="0.25">
      <c r="A4934">
        <v>398666</v>
      </c>
      <c r="B4934">
        <v>5630</v>
      </c>
      <c r="C4934" t="s">
        <v>1415</v>
      </c>
      <c r="D4934" t="s">
        <v>10</v>
      </c>
      <c r="E4934">
        <v>22</v>
      </c>
      <c r="F4934" t="s">
        <v>11</v>
      </c>
      <c r="G4934">
        <v>1</v>
      </c>
      <c r="H4934" t="s">
        <v>152</v>
      </c>
      <c r="I4934" t="s">
        <v>13</v>
      </c>
      <c r="J4934" t="b">
        <f t="shared" si="76"/>
        <v>0</v>
      </c>
      <c r="V4934">
        <v>412</v>
      </c>
    </row>
    <row r="4935" spans="1:22" x14ac:dyDescent="0.25">
      <c r="A4935">
        <v>398667</v>
      </c>
      <c r="B4935">
        <v>5630</v>
      </c>
      <c r="C4935" t="s">
        <v>1415</v>
      </c>
      <c r="D4935" t="s">
        <v>10</v>
      </c>
      <c r="E4935">
        <v>4</v>
      </c>
      <c r="F4935" t="s">
        <v>11</v>
      </c>
      <c r="G4935">
        <v>1</v>
      </c>
      <c r="H4935" t="s">
        <v>150</v>
      </c>
      <c r="I4935" t="s">
        <v>13</v>
      </c>
      <c r="J4935" t="b">
        <f t="shared" si="76"/>
        <v>0</v>
      </c>
      <c r="V4935">
        <v>412</v>
      </c>
    </row>
    <row r="4936" spans="1:22" x14ac:dyDescent="0.25">
      <c r="A4936">
        <v>398668</v>
      </c>
      <c r="B4936">
        <v>35054</v>
      </c>
      <c r="C4936" t="s">
        <v>189</v>
      </c>
      <c r="D4936" t="s">
        <v>10</v>
      </c>
      <c r="E4936">
        <v>6</v>
      </c>
      <c r="F4936" t="s">
        <v>11</v>
      </c>
      <c r="G4936">
        <v>1</v>
      </c>
      <c r="H4936" t="s">
        <v>22</v>
      </c>
      <c r="I4936" t="s">
        <v>13</v>
      </c>
      <c r="J4936" t="b">
        <f t="shared" si="76"/>
        <v>0</v>
      </c>
      <c r="V4936">
        <v>412</v>
      </c>
    </row>
    <row r="4937" spans="1:22" x14ac:dyDescent="0.25">
      <c r="A4937">
        <v>398669</v>
      </c>
      <c r="B4937">
        <v>15895</v>
      </c>
      <c r="C4937" t="s">
        <v>682</v>
      </c>
      <c r="D4937" t="s">
        <v>10</v>
      </c>
      <c r="E4937">
        <v>1</v>
      </c>
      <c r="F4937" t="s">
        <v>31</v>
      </c>
      <c r="G4937">
        <v>1</v>
      </c>
      <c r="I4937" t="s">
        <v>13</v>
      </c>
      <c r="J4937" t="b">
        <f t="shared" si="76"/>
        <v>0</v>
      </c>
      <c r="V4937">
        <v>412</v>
      </c>
    </row>
    <row r="4938" spans="1:22" x14ac:dyDescent="0.25">
      <c r="A4938">
        <v>398676</v>
      </c>
      <c r="B4938">
        <v>20090</v>
      </c>
      <c r="C4938" t="s">
        <v>497</v>
      </c>
      <c r="D4938" t="s">
        <v>10</v>
      </c>
      <c r="E4938">
        <v>50</v>
      </c>
      <c r="F4938" t="s">
        <v>31</v>
      </c>
      <c r="G4938">
        <v>4</v>
      </c>
      <c r="I4938" t="s">
        <v>704</v>
      </c>
      <c r="J4938" t="b">
        <f t="shared" si="76"/>
        <v>0</v>
      </c>
      <c r="V4938">
        <v>412</v>
      </c>
    </row>
    <row r="4939" spans="1:22" x14ac:dyDescent="0.25">
      <c r="A4939">
        <v>398677</v>
      </c>
      <c r="B4939">
        <v>25190</v>
      </c>
      <c r="C4939" t="s">
        <v>705</v>
      </c>
      <c r="D4939" t="s">
        <v>10</v>
      </c>
      <c r="E4939">
        <v>50</v>
      </c>
      <c r="F4939" t="s">
        <v>31</v>
      </c>
      <c r="G4939">
        <v>4</v>
      </c>
      <c r="I4939" t="s">
        <v>704</v>
      </c>
      <c r="J4939" t="b">
        <f t="shared" si="76"/>
        <v>0</v>
      </c>
      <c r="V4939">
        <v>412</v>
      </c>
    </row>
    <row r="4940" spans="1:22" x14ac:dyDescent="0.25">
      <c r="A4940">
        <v>398678</v>
      </c>
      <c r="B4940">
        <v>36382</v>
      </c>
      <c r="C4940" t="s">
        <v>706</v>
      </c>
      <c r="D4940" t="s">
        <v>10</v>
      </c>
      <c r="E4940">
        <v>50</v>
      </c>
      <c r="F4940" t="s">
        <v>31</v>
      </c>
      <c r="G4940">
        <v>4</v>
      </c>
      <c r="I4940" t="s">
        <v>704</v>
      </c>
      <c r="J4940" t="b">
        <f t="shared" ref="J4940:J5003" si="77">A4940=A4939</f>
        <v>0</v>
      </c>
      <c r="V4940">
        <v>412</v>
      </c>
    </row>
    <row r="4941" spans="1:22" x14ac:dyDescent="0.25">
      <c r="A4941">
        <v>398679</v>
      </c>
      <c r="B4941">
        <v>10170</v>
      </c>
      <c r="C4941" t="s">
        <v>707</v>
      </c>
      <c r="D4941" t="s">
        <v>10</v>
      </c>
      <c r="E4941">
        <v>50</v>
      </c>
      <c r="F4941" t="s">
        <v>31</v>
      </c>
      <c r="G4941">
        <v>4</v>
      </c>
      <c r="I4941" t="s">
        <v>704</v>
      </c>
      <c r="J4941" t="b">
        <f t="shared" si="77"/>
        <v>0</v>
      </c>
      <c r="V4941">
        <v>412</v>
      </c>
    </row>
    <row r="4942" spans="1:22" x14ac:dyDescent="0.25">
      <c r="A4942">
        <v>398680</v>
      </c>
      <c r="B4942">
        <v>16060</v>
      </c>
      <c r="C4942" t="s">
        <v>708</v>
      </c>
      <c r="D4942" t="s">
        <v>10</v>
      </c>
      <c r="E4942">
        <v>50</v>
      </c>
      <c r="F4942" t="s">
        <v>31</v>
      </c>
      <c r="G4942">
        <v>4</v>
      </c>
      <c r="I4942" t="s">
        <v>704</v>
      </c>
      <c r="J4942" t="b">
        <f t="shared" si="77"/>
        <v>0</v>
      </c>
      <c r="V4942">
        <v>412</v>
      </c>
    </row>
    <row r="4943" spans="1:22" x14ac:dyDescent="0.25">
      <c r="A4943">
        <v>398681</v>
      </c>
      <c r="B4943">
        <v>55098</v>
      </c>
      <c r="C4943" t="s">
        <v>709</v>
      </c>
      <c r="D4943" t="s">
        <v>10</v>
      </c>
      <c r="E4943">
        <v>50</v>
      </c>
      <c r="F4943" t="s">
        <v>31</v>
      </c>
      <c r="G4943">
        <v>4</v>
      </c>
      <c r="I4943" t="s">
        <v>704</v>
      </c>
      <c r="J4943" t="b">
        <f t="shared" si="77"/>
        <v>0</v>
      </c>
      <c r="V4943">
        <v>412</v>
      </c>
    </row>
    <row r="4944" spans="1:22" x14ac:dyDescent="0.25">
      <c r="A4944">
        <v>398682</v>
      </c>
      <c r="B4944" t="s">
        <v>714</v>
      </c>
      <c r="C4944" t="s">
        <v>715</v>
      </c>
      <c r="D4944" t="s">
        <v>10</v>
      </c>
      <c r="E4944">
        <v>23</v>
      </c>
      <c r="F4944" t="s">
        <v>31</v>
      </c>
      <c r="G4944">
        <v>3</v>
      </c>
      <c r="I4944" t="s">
        <v>13</v>
      </c>
      <c r="J4944" t="b">
        <f t="shared" si="77"/>
        <v>0</v>
      </c>
      <c r="V4944">
        <v>412</v>
      </c>
    </row>
    <row r="4945" spans="1:22" x14ac:dyDescent="0.25">
      <c r="A4945">
        <v>398683</v>
      </c>
      <c r="B4945" t="s">
        <v>1020</v>
      </c>
      <c r="C4945" t="s">
        <v>1021</v>
      </c>
      <c r="D4945" t="s">
        <v>10</v>
      </c>
      <c r="E4945">
        <v>23</v>
      </c>
      <c r="F4945" t="s">
        <v>31</v>
      </c>
      <c r="G4945">
        <v>3</v>
      </c>
      <c r="I4945" t="s">
        <v>13</v>
      </c>
      <c r="J4945" t="b">
        <f t="shared" si="77"/>
        <v>0</v>
      </c>
      <c r="V4945">
        <v>412</v>
      </c>
    </row>
    <row r="4946" spans="1:22" x14ac:dyDescent="0.25">
      <c r="A4946">
        <v>398684</v>
      </c>
      <c r="B4946" t="s">
        <v>1020</v>
      </c>
      <c r="C4946" t="s">
        <v>1021</v>
      </c>
      <c r="D4946" t="s">
        <v>10</v>
      </c>
      <c r="E4946">
        <v>23</v>
      </c>
      <c r="F4946" t="s">
        <v>11</v>
      </c>
      <c r="G4946">
        <v>3</v>
      </c>
      <c r="I4946" t="s">
        <v>230</v>
      </c>
      <c r="J4946" t="b">
        <f t="shared" si="77"/>
        <v>0</v>
      </c>
      <c r="V4946">
        <v>440</v>
      </c>
    </row>
    <row r="4947" spans="1:22" x14ac:dyDescent="0.25">
      <c r="A4947">
        <v>398685</v>
      </c>
      <c r="B4947" t="s">
        <v>714</v>
      </c>
      <c r="C4947" t="s">
        <v>715</v>
      </c>
      <c r="D4947" t="s">
        <v>10</v>
      </c>
      <c r="E4947">
        <v>23</v>
      </c>
      <c r="F4947" t="s">
        <v>11</v>
      </c>
      <c r="G4947">
        <v>3</v>
      </c>
      <c r="I4947" t="s">
        <v>230</v>
      </c>
      <c r="J4947" t="b">
        <f t="shared" si="77"/>
        <v>0</v>
      </c>
      <c r="V4947">
        <v>440</v>
      </c>
    </row>
    <row r="4948" spans="1:22" x14ac:dyDescent="0.25">
      <c r="A4948">
        <v>398686</v>
      </c>
      <c r="B4948" t="s">
        <v>1020</v>
      </c>
      <c r="C4948" t="s">
        <v>1021</v>
      </c>
      <c r="D4948" t="s">
        <v>10</v>
      </c>
      <c r="E4948">
        <v>23</v>
      </c>
      <c r="F4948" t="s">
        <v>31</v>
      </c>
      <c r="G4948">
        <v>3</v>
      </c>
      <c r="I4948" t="s">
        <v>741</v>
      </c>
      <c r="J4948" t="b">
        <f t="shared" si="77"/>
        <v>0</v>
      </c>
      <c r="V4948">
        <v>440</v>
      </c>
    </row>
    <row r="4949" spans="1:22" x14ac:dyDescent="0.25">
      <c r="A4949">
        <v>398687</v>
      </c>
      <c r="B4949" t="s">
        <v>714</v>
      </c>
      <c r="C4949" t="s">
        <v>715</v>
      </c>
      <c r="D4949" t="s">
        <v>10</v>
      </c>
      <c r="E4949">
        <v>23</v>
      </c>
      <c r="F4949" t="s">
        <v>31</v>
      </c>
      <c r="G4949">
        <v>3</v>
      </c>
      <c r="I4949" t="s">
        <v>741</v>
      </c>
      <c r="J4949" t="b">
        <f t="shared" si="77"/>
        <v>0</v>
      </c>
      <c r="V4949">
        <v>450</v>
      </c>
    </row>
    <row r="4950" spans="1:22" x14ac:dyDescent="0.25">
      <c r="A4950">
        <v>398688</v>
      </c>
      <c r="B4950" t="s">
        <v>1020</v>
      </c>
      <c r="C4950" t="s">
        <v>1021</v>
      </c>
      <c r="D4950" t="s">
        <v>10</v>
      </c>
      <c r="E4950">
        <v>23</v>
      </c>
      <c r="F4950" t="s">
        <v>11</v>
      </c>
      <c r="G4950">
        <v>3</v>
      </c>
      <c r="I4950" t="s">
        <v>230</v>
      </c>
      <c r="J4950" t="b">
        <f t="shared" si="77"/>
        <v>0</v>
      </c>
      <c r="V4950">
        <v>450</v>
      </c>
    </row>
    <row r="4951" spans="1:22" x14ac:dyDescent="0.25">
      <c r="A4951">
        <v>398698</v>
      </c>
      <c r="B4951">
        <v>85623</v>
      </c>
      <c r="C4951" t="s">
        <v>1459</v>
      </c>
      <c r="D4951" t="s">
        <v>10</v>
      </c>
      <c r="E4951">
        <v>12</v>
      </c>
      <c r="F4951" t="s">
        <v>11</v>
      </c>
      <c r="G4951">
        <v>1</v>
      </c>
      <c r="H4951" t="s">
        <v>1460</v>
      </c>
      <c r="I4951" t="s">
        <v>13</v>
      </c>
      <c r="J4951" t="b">
        <f t="shared" si="77"/>
        <v>0</v>
      </c>
      <c r="V4951">
        <v>450</v>
      </c>
    </row>
    <row r="4952" spans="1:22" x14ac:dyDescent="0.25">
      <c r="A4952">
        <v>398721</v>
      </c>
      <c r="B4952" t="s">
        <v>857</v>
      </c>
      <c r="C4952" t="s">
        <v>858</v>
      </c>
      <c r="D4952" t="s">
        <v>10</v>
      </c>
      <c r="E4952">
        <v>1</v>
      </c>
      <c r="F4952" t="s">
        <v>31</v>
      </c>
      <c r="G4952">
        <v>1</v>
      </c>
      <c r="H4952" t="s">
        <v>140</v>
      </c>
      <c r="I4952" t="s">
        <v>13</v>
      </c>
      <c r="J4952" t="b">
        <f t="shared" si="77"/>
        <v>0</v>
      </c>
      <c r="V4952">
        <v>494</v>
      </c>
    </row>
    <row r="4953" spans="1:22" x14ac:dyDescent="0.25">
      <c r="A4953">
        <v>398722</v>
      </c>
      <c r="B4953" t="s">
        <v>857</v>
      </c>
      <c r="C4953" t="s">
        <v>858</v>
      </c>
      <c r="D4953" t="s">
        <v>10</v>
      </c>
      <c r="E4953">
        <v>1</v>
      </c>
      <c r="F4953" t="s">
        <v>11</v>
      </c>
      <c r="G4953">
        <v>1</v>
      </c>
      <c r="H4953" t="s">
        <v>140</v>
      </c>
      <c r="I4953" t="s">
        <v>685</v>
      </c>
      <c r="J4953" t="b">
        <f t="shared" si="77"/>
        <v>0</v>
      </c>
      <c r="V4953">
        <v>500</v>
      </c>
    </row>
    <row r="4954" spans="1:22" x14ac:dyDescent="0.25">
      <c r="A4954">
        <v>398723</v>
      </c>
      <c r="B4954" t="s">
        <v>678</v>
      </c>
      <c r="C4954" t="s">
        <v>679</v>
      </c>
      <c r="D4954" t="s">
        <v>10</v>
      </c>
      <c r="E4954">
        <v>30</v>
      </c>
      <c r="F4954" t="s">
        <v>11</v>
      </c>
      <c r="G4954">
        <v>3</v>
      </c>
      <c r="H4954" t="s">
        <v>62</v>
      </c>
      <c r="I4954" t="s">
        <v>35</v>
      </c>
      <c r="J4954" t="b">
        <f t="shared" si="77"/>
        <v>0</v>
      </c>
      <c r="V4954">
        <v>500</v>
      </c>
    </row>
    <row r="4955" spans="1:22" x14ac:dyDescent="0.25">
      <c r="A4955">
        <v>398726</v>
      </c>
      <c r="B4955" t="s">
        <v>1162</v>
      </c>
      <c r="C4955" t="s">
        <v>1163</v>
      </c>
      <c r="D4955" t="s">
        <v>10</v>
      </c>
      <c r="E4955">
        <v>288</v>
      </c>
      <c r="F4955" t="s">
        <v>31</v>
      </c>
      <c r="G4955">
        <v>3</v>
      </c>
      <c r="H4955" t="s">
        <v>62</v>
      </c>
      <c r="I4955" t="s">
        <v>52</v>
      </c>
      <c r="J4955" t="b">
        <f t="shared" si="77"/>
        <v>0</v>
      </c>
      <c r="V4955">
        <v>500</v>
      </c>
    </row>
    <row r="4956" spans="1:22" x14ac:dyDescent="0.25">
      <c r="A4956">
        <v>398727</v>
      </c>
      <c r="B4956" t="s">
        <v>1157</v>
      </c>
      <c r="C4956" t="s">
        <v>1158</v>
      </c>
      <c r="D4956" t="s">
        <v>10</v>
      </c>
      <c r="E4956">
        <v>7</v>
      </c>
      <c r="F4956" t="s">
        <v>11</v>
      </c>
      <c r="G4956">
        <v>1</v>
      </c>
      <c r="H4956" t="s">
        <v>140</v>
      </c>
      <c r="I4956" t="s">
        <v>52</v>
      </c>
      <c r="J4956" t="b">
        <f t="shared" si="77"/>
        <v>0</v>
      </c>
      <c r="V4956">
        <v>500</v>
      </c>
    </row>
    <row r="4957" spans="1:22" x14ac:dyDescent="0.25">
      <c r="A4957">
        <v>398736</v>
      </c>
      <c r="B4957" t="s">
        <v>1461</v>
      </c>
      <c r="C4957" t="s">
        <v>1462</v>
      </c>
      <c r="D4957" t="s">
        <v>10</v>
      </c>
      <c r="E4957">
        <v>2</v>
      </c>
      <c r="F4957" t="s">
        <v>11</v>
      </c>
      <c r="G4957">
        <v>1</v>
      </c>
      <c r="H4957" t="s">
        <v>140</v>
      </c>
      <c r="I4957" t="s">
        <v>13</v>
      </c>
      <c r="J4957" t="b">
        <f t="shared" si="77"/>
        <v>0</v>
      </c>
      <c r="V4957">
        <v>500</v>
      </c>
    </row>
    <row r="4958" spans="1:22" x14ac:dyDescent="0.25">
      <c r="A4958">
        <v>398737</v>
      </c>
      <c r="B4958" t="s">
        <v>1427</v>
      </c>
      <c r="C4958" t="s">
        <v>1428</v>
      </c>
      <c r="D4958" t="s">
        <v>10</v>
      </c>
      <c r="E4958">
        <v>2</v>
      </c>
      <c r="F4958" t="s">
        <v>11</v>
      </c>
      <c r="G4958">
        <v>3</v>
      </c>
      <c r="H4958" t="s">
        <v>1429</v>
      </c>
      <c r="I4958" t="s">
        <v>13</v>
      </c>
      <c r="J4958" t="b">
        <f t="shared" si="77"/>
        <v>0</v>
      </c>
      <c r="V4958">
        <v>500</v>
      </c>
    </row>
    <row r="4959" spans="1:22" x14ac:dyDescent="0.25">
      <c r="A4959">
        <v>398740</v>
      </c>
      <c r="B4959" t="s">
        <v>1020</v>
      </c>
      <c r="C4959" t="s">
        <v>1021</v>
      </c>
      <c r="D4959" t="s">
        <v>10</v>
      </c>
      <c r="E4959">
        <v>27</v>
      </c>
      <c r="F4959" t="s">
        <v>11</v>
      </c>
      <c r="G4959">
        <v>3</v>
      </c>
      <c r="I4959" t="s">
        <v>230</v>
      </c>
      <c r="J4959" t="b">
        <f t="shared" si="77"/>
        <v>0</v>
      </c>
      <c r="V4959">
        <v>500</v>
      </c>
    </row>
    <row r="4960" spans="1:22" x14ac:dyDescent="0.25">
      <c r="A4960">
        <v>398748</v>
      </c>
      <c r="B4960">
        <v>2000</v>
      </c>
      <c r="C4960" t="s">
        <v>365</v>
      </c>
      <c r="D4960" t="s">
        <v>10</v>
      </c>
      <c r="E4960">
        <v>50</v>
      </c>
      <c r="F4960" t="s">
        <v>11</v>
      </c>
      <c r="G4960">
        <v>1</v>
      </c>
      <c r="H4960" t="s">
        <v>178</v>
      </c>
      <c r="I4960" t="s">
        <v>13</v>
      </c>
      <c r="J4960" t="b">
        <f t="shared" si="77"/>
        <v>0</v>
      </c>
      <c r="V4960">
        <v>500</v>
      </c>
    </row>
    <row r="4961" spans="1:22" x14ac:dyDescent="0.25">
      <c r="A4961">
        <v>398749</v>
      </c>
      <c r="B4961">
        <v>40255</v>
      </c>
      <c r="C4961" t="s">
        <v>795</v>
      </c>
      <c r="D4961" t="s">
        <v>10</v>
      </c>
      <c r="E4961">
        <v>1</v>
      </c>
      <c r="F4961" t="s">
        <v>31</v>
      </c>
      <c r="G4961">
        <v>1</v>
      </c>
      <c r="H4961" t="s">
        <v>1055</v>
      </c>
      <c r="I4961" t="s">
        <v>13</v>
      </c>
      <c r="J4961" t="b">
        <f t="shared" si="77"/>
        <v>0</v>
      </c>
      <c r="V4961">
        <v>500</v>
      </c>
    </row>
    <row r="4962" spans="1:22" x14ac:dyDescent="0.25">
      <c r="A4962">
        <v>398750</v>
      </c>
      <c r="B4962">
        <v>40255</v>
      </c>
      <c r="C4962" t="s">
        <v>795</v>
      </c>
      <c r="D4962" t="s">
        <v>10</v>
      </c>
      <c r="E4962">
        <v>1</v>
      </c>
      <c r="F4962" t="s">
        <v>11</v>
      </c>
      <c r="G4962">
        <v>1</v>
      </c>
      <c r="H4962" t="s">
        <v>1055</v>
      </c>
      <c r="I4962" t="s">
        <v>13</v>
      </c>
      <c r="J4962" t="b">
        <f t="shared" si="77"/>
        <v>0</v>
      </c>
      <c r="V4962">
        <v>500</v>
      </c>
    </row>
    <row r="4963" spans="1:22" x14ac:dyDescent="0.25">
      <c r="A4963">
        <v>398775</v>
      </c>
      <c r="B4963">
        <v>16048</v>
      </c>
      <c r="C4963" t="s">
        <v>776</v>
      </c>
      <c r="D4963" t="s">
        <v>10</v>
      </c>
      <c r="E4963">
        <v>39</v>
      </c>
      <c r="F4963" t="s">
        <v>31</v>
      </c>
      <c r="G4963">
        <v>4</v>
      </c>
      <c r="I4963" t="s">
        <v>704</v>
      </c>
      <c r="J4963" t="b">
        <f t="shared" si="77"/>
        <v>0</v>
      </c>
      <c r="V4963">
        <v>500</v>
      </c>
    </row>
    <row r="4964" spans="1:22" x14ac:dyDescent="0.25">
      <c r="A4964">
        <v>398776</v>
      </c>
      <c r="B4964">
        <v>16047</v>
      </c>
      <c r="C4964" t="s">
        <v>775</v>
      </c>
      <c r="D4964" t="s">
        <v>10</v>
      </c>
      <c r="E4964">
        <v>39</v>
      </c>
      <c r="F4964" t="s">
        <v>31</v>
      </c>
      <c r="G4964">
        <v>4</v>
      </c>
      <c r="I4964" t="s">
        <v>704</v>
      </c>
      <c r="J4964" t="b">
        <f t="shared" si="77"/>
        <v>0</v>
      </c>
      <c r="V4964">
        <v>500</v>
      </c>
    </row>
    <row r="4965" spans="1:22" x14ac:dyDescent="0.25">
      <c r="A4965">
        <v>398777</v>
      </c>
      <c r="B4965">
        <v>50304</v>
      </c>
      <c r="C4965" t="s">
        <v>777</v>
      </c>
      <c r="D4965" t="s">
        <v>10</v>
      </c>
      <c r="E4965">
        <v>117</v>
      </c>
      <c r="F4965" t="s">
        <v>31</v>
      </c>
      <c r="G4965">
        <v>4</v>
      </c>
      <c r="I4965" t="s">
        <v>704</v>
      </c>
      <c r="J4965" t="b">
        <f t="shared" si="77"/>
        <v>0</v>
      </c>
      <c r="V4965">
        <v>500</v>
      </c>
    </row>
    <row r="4966" spans="1:22" x14ac:dyDescent="0.25">
      <c r="A4966">
        <v>398778</v>
      </c>
      <c r="B4966" t="s">
        <v>778</v>
      </c>
      <c r="C4966" t="s">
        <v>779</v>
      </c>
      <c r="D4966" t="s">
        <v>10</v>
      </c>
      <c r="E4966">
        <v>78</v>
      </c>
      <c r="F4966" t="s">
        <v>31</v>
      </c>
      <c r="G4966">
        <v>4</v>
      </c>
      <c r="I4966" t="s">
        <v>704</v>
      </c>
      <c r="J4966" t="b">
        <f t="shared" si="77"/>
        <v>0</v>
      </c>
      <c r="V4966">
        <v>500</v>
      </c>
    </row>
    <row r="4967" spans="1:22" x14ac:dyDescent="0.25">
      <c r="A4967">
        <v>398779</v>
      </c>
      <c r="B4967">
        <v>60768</v>
      </c>
      <c r="C4967" t="s">
        <v>780</v>
      </c>
      <c r="D4967" t="s">
        <v>10</v>
      </c>
      <c r="E4967">
        <v>39</v>
      </c>
      <c r="F4967" t="s">
        <v>31</v>
      </c>
      <c r="G4967">
        <v>4</v>
      </c>
      <c r="I4967" t="s">
        <v>704</v>
      </c>
      <c r="J4967" t="b">
        <f t="shared" si="77"/>
        <v>0</v>
      </c>
      <c r="V4967">
        <v>500</v>
      </c>
    </row>
    <row r="4968" spans="1:22" x14ac:dyDescent="0.25">
      <c r="A4968">
        <v>398780</v>
      </c>
      <c r="B4968">
        <v>36441</v>
      </c>
      <c r="C4968" t="s">
        <v>781</v>
      </c>
      <c r="D4968" t="s">
        <v>10</v>
      </c>
      <c r="E4968">
        <v>39</v>
      </c>
      <c r="F4968" t="s">
        <v>31</v>
      </c>
      <c r="G4968">
        <v>4</v>
      </c>
      <c r="I4968" t="s">
        <v>704</v>
      </c>
      <c r="J4968" t="b">
        <f t="shared" si="77"/>
        <v>0</v>
      </c>
      <c r="V4968">
        <v>500</v>
      </c>
    </row>
    <row r="4969" spans="1:22" x14ac:dyDescent="0.25">
      <c r="A4969">
        <v>398781</v>
      </c>
      <c r="B4969">
        <v>36439</v>
      </c>
      <c r="C4969" t="s">
        <v>782</v>
      </c>
      <c r="D4969" t="s">
        <v>10</v>
      </c>
      <c r="E4969">
        <v>39</v>
      </c>
      <c r="F4969" t="s">
        <v>31</v>
      </c>
      <c r="G4969">
        <v>4</v>
      </c>
      <c r="I4969" t="s">
        <v>704</v>
      </c>
      <c r="J4969" t="b">
        <f t="shared" si="77"/>
        <v>0</v>
      </c>
      <c r="V4969">
        <v>500</v>
      </c>
    </row>
    <row r="4970" spans="1:22" x14ac:dyDescent="0.25">
      <c r="A4970">
        <v>398782</v>
      </c>
      <c r="B4970" t="s">
        <v>783</v>
      </c>
      <c r="C4970" t="s">
        <v>784</v>
      </c>
      <c r="D4970" t="s">
        <v>10</v>
      </c>
      <c r="E4970">
        <v>39</v>
      </c>
      <c r="F4970" t="s">
        <v>31</v>
      </c>
      <c r="G4970">
        <v>4</v>
      </c>
      <c r="I4970" t="s">
        <v>704</v>
      </c>
      <c r="J4970" t="b">
        <f t="shared" si="77"/>
        <v>0</v>
      </c>
      <c r="V4970">
        <v>500</v>
      </c>
    </row>
    <row r="4971" spans="1:22" x14ac:dyDescent="0.25">
      <c r="A4971">
        <v>398783</v>
      </c>
      <c r="B4971">
        <v>36417</v>
      </c>
      <c r="C4971" t="s">
        <v>785</v>
      </c>
      <c r="D4971" t="s">
        <v>10</v>
      </c>
      <c r="E4971">
        <v>39</v>
      </c>
      <c r="F4971" t="s">
        <v>31</v>
      </c>
      <c r="G4971">
        <v>4</v>
      </c>
      <c r="I4971" t="s">
        <v>704</v>
      </c>
      <c r="J4971" t="b">
        <f t="shared" si="77"/>
        <v>0</v>
      </c>
      <c r="V4971">
        <v>500</v>
      </c>
    </row>
    <row r="4972" spans="1:22" x14ac:dyDescent="0.25">
      <c r="A4972">
        <v>398784</v>
      </c>
      <c r="B4972">
        <v>36418</v>
      </c>
      <c r="C4972" t="s">
        <v>786</v>
      </c>
      <c r="D4972" t="s">
        <v>10</v>
      </c>
      <c r="E4972">
        <v>39</v>
      </c>
      <c r="F4972" t="s">
        <v>31</v>
      </c>
      <c r="G4972">
        <v>1</v>
      </c>
      <c r="I4972" t="s">
        <v>704</v>
      </c>
      <c r="J4972" t="b">
        <f t="shared" si="77"/>
        <v>0</v>
      </c>
      <c r="V4972">
        <v>500</v>
      </c>
    </row>
    <row r="4973" spans="1:22" x14ac:dyDescent="0.25">
      <c r="A4973">
        <v>398785</v>
      </c>
      <c r="B4973">
        <v>36910</v>
      </c>
      <c r="C4973" t="s">
        <v>787</v>
      </c>
      <c r="D4973" t="s">
        <v>10</v>
      </c>
      <c r="E4973">
        <v>39</v>
      </c>
      <c r="F4973" t="s">
        <v>31</v>
      </c>
      <c r="G4973">
        <v>4</v>
      </c>
      <c r="I4973" t="s">
        <v>704</v>
      </c>
      <c r="J4973" t="b">
        <f t="shared" si="77"/>
        <v>0</v>
      </c>
      <c r="V4973">
        <v>500</v>
      </c>
    </row>
    <row r="4974" spans="1:22" x14ac:dyDescent="0.25">
      <c r="A4974">
        <v>398786</v>
      </c>
      <c r="B4974">
        <v>50290</v>
      </c>
      <c r="C4974" t="s">
        <v>788</v>
      </c>
      <c r="D4974" t="s">
        <v>10</v>
      </c>
      <c r="E4974">
        <v>36</v>
      </c>
      <c r="F4974" t="s">
        <v>31</v>
      </c>
      <c r="G4974">
        <v>4</v>
      </c>
      <c r="I4974" t="s">
        <v>704</v>
      </c>
      <c r="J4974" t="b">
        <f t="shared" si="77"/>
        <v>0</v>
      </c>
      <c r="V4974">
        <v>500</v>
      </c>
    </row>
    <row r="4975" spans="1:22" x14ac:dyDescent="0.25">
      <c r="A4975">
        <v>398787</v>
      </c>
      <c r="B4975">
        <v>36054</v>
      </c>
      <c r="C4975" t="s">
        <v>789</v>
      </c>
      <c r="D4975" t="s">
        <v>10</v>
      </c>
      <c r="E4975">
        <v>36</v>
      </c>
      <c r="F4975" t="s">
        <v>31</v>
      </c>
      <c r="G4975">
        <v>4</v>
      </c>
      <c r="I4975" t="s">
        <v>704</v>
      </c>
      <c r="J4975" t="b">
        <f t="shared" si="77"/>
        <v>0</v>
      </c>
      <c r="V4975">
        <v>500</v>
      </c>
    </row>
    <row r="4976" spans="1:22" x14ac:dyDescent="0.25">
      <c r="A4976">
        <v>398788</v>
      </c>
      <c r="B4976">
        <v>16048</v>
      </c>
      <c r="C4976" t="s">
        <v>776</v>
      </c>
      <c r="D4976" t="s">
        <v>10</v>
      </c>
      <c r="E4976">
        <v>36</v>
      </c>
      <c r="F4976" t="s">
        <v>31</v>
      </c>
      <c r="G4976">
        <v>4</v>
      </c>
      <c r="I4976" t="s">
        <v>704</v>
      </c>
      <c r="J4976" t="b">
        <f t="shared" si="77"/>
        <v>0</v>
      </c>
      <c r="V4976">
        <v>500</v>
      </c>
    </row>
    <row r="4977" spans="1:22" x14ac:dyDescent="0.25">
      <c r="A4977">
        <v>398789</v>
      </c>
      <c r="B4977">
        <v>16047</v>
      </c>
      <c r="C4977" t="s">
        <v>775</v>
      </c>
      <c r="D4977" t="s">
        <v>10</v>
      </c>
      <c r="E4977">
        <v>36</v>
      </c>
      <c r="F4977" t="s">
        <v>31</v>
      </c>
      <c r="G4977">
        <v>5</v>
      </c>
      <c r="I4977" t="s">
        <v>704</v>
      </c>
      <c r="J4977" t="b">
        <f t="shared" si="77"/>
        <v>0</v>
      </c>
      <c r="V4977">
        <v>500</v>
      </c>
    </row>
    <row r="4978" spans="1:22" x14ac:dyDescent="0.25">
      <c r="A4978">
        <v>398790</v>
      </c>
      <c r="B4978">
        <v>50304</v>
      </c>
      <c r="C4978" t="s">
        <v>777</v>
      </c>
      <c r="D4978" t="s">
        <v>10</v>
      </c>
      <c r="E4978">
        <v>36</v>
      </c>
      <c r="F4978" t="s">
        <v>31</v>
      </c>
      <c r="G4978">
        <v>4</v>
      </c>
      <c r="I4978" t="s">
        <v>704</v>
      </c>
      <c r="J4978" t="b">
        <f t="shared" si="77"/>
        <v>0</v>
      </c>
      <c r="V4978">
        <v>500</v>
      </c>
    </row>
    <row r="4979" spans="1:22" x14ac:dyDescent="0.25">
      <c r="A4979">
        <v>398791</v>
      </c>
      <c r="B4979">
        <v>35010</v>
      </c>
      <c r="C4979" t="s">
        <v>770</v>
      </c>
      <c r="D4979" t="s">
        <v>10</v>
      </c>
      <c r="E4979">
        <v>36</v>
      </c>
      <c r="F4979" t="s">
        <v>31</v>
      </c>
      <c r="G4979">
        <v>4</v>
      </c>
      <c r="I4979" t="s">
        <v>704</v>
      </c>
      <c r="J4979" t="b">
        <f t="shared" si="77"/>
        <v>0</v>
      </c>
      <c r="V4979">
        <v>500</v>
      </c>
    </row>
    <row r="4980" spans="1:22" x14ac:dyDescent="0.25">
      <c r="A4980">
        <v>398792</v>
      </c>
      <c r="B4980">
        <v>36441</v>
      </c>
      <c r="C4980" t="s">
        <v>781</v>
      </c>
      <c r="D4980" t="s">
        <v>10</v>
      </c>
      <c r="E4980">
        <v>36</v>
      </c>
      <c r="F4980" t="s">
        <v>31</v>
      </c>
      <c r="G4980">
        <v>4</v>
      </c>
      <c r="I4980" t="s">
        <v>704</v>
      </c>
      <c r="J4980" t="b">
        <f t="shared" si="77"/>
        <v>0</v>
      </c>
      <c r="V4980">
        <v>500</v>
      </c>
    </row>
    <row r="4981" spans="1:22" x14ac:dyDescent="0.25">
      <c r="A4981">
        <v>398793</v>
      </c>
      <c r="B4981">
        <v>36439</v>
      </c>
      <c r="C4981" t="s">
        <v>782</v>
      </c>
      <c r="D4981" t="s">
        <v>10</v>
      </c>
      <c r="E4981">
        <v>36</v>
      </c>
      <c r="F4981" t="s">
        <v>31</v>
      </c>
      <c r="G4981">
        <v>4</v>
      </c>
      <c r="I4981" t="s">
        <v>704</v>
      </c>
      <c r="J4981" t="b">
        <f t="shared" si="77"/>
        <v>0</v>
      </c>
      <c r="V4981">
        <v>500</v>
      </c>
    </row>
    <row r="4982" spans="1:22" x14ac:dyDescent="0.25">
      <c r="A4982">
        <v>398794</v>
      </c>
      <c r="B4982" t="s">
        <v>790</v>
      </c>
      <c r="C4982" t="s">
        <v>791</v>
      </c>
      <c r="D4982" t="s">
        <v>10</v>
      </c>
      <c r="E4982">
        <v>36</v>
      </c>
      <c r="F4982" t="s">
        <v>31</v>
      </c>
      <c r="G4982">
        <v>4</v>
      </c>
      <c r="I4982" t="s">
        <v>704</v>
      </c>
      <c r="J4982" t="b">
        <f t="shared" si="77"/>
        <v>0</v>
      </c>
      <c r="V4982">
        <v>500</v>
      </c>
    </row>
    <row r="4983" spans="1:22" x14ac:dyDescent="0.25">
      <c r="A4983">
        <v>398795</v>
      </c>
      <c r="B4983">
        <v>60769</v>
      </c>
      <c r="C4983" t="s">
        <v>792</v>
      </c>
      <c r="D4983" t="s">
        <v>10</v>
      </c>
      <c r="E4983">
        <v>36</v>
      </c>
      <c r="F4983" t="s">
        <v>31</v>
      </c>
      <c r="G4983">
        <v>4</v>
      </c>
      <c r="I4983" t="s">
        <v>704</v>
      </c>
      <c r="J4983" t="b">
        <f t="shared" si="77"/>
        <v>0</v>
      </c>
      <c r="V4983">
        <v>500</v>
      </c>
    </row>
    <row r="4984" spans="1:22" x14ac:dyDescent="0.25">
      <c r="A4984">
        <v>398807</v>
      </c>
      <c r="B4984" t="s">
        <v>793</v>
      </c>
      <c r="C4984" t="s">
        <v>794</v>
      </c>
      <c r="D4984" t="s">
        <v>10</v>
      </c>
      <c r="E4984">
        <v>36</v>
      </c>
      <c r="F4984" t="s">
        <v>31</v>
      </c>
      <c r="G4984">
        <v>1</v>
      </c>
      <c r="H4984" t="s">
        <v>140</v>
      </c>
      <c r="I4984" t="s">
        <v>52</v>
      </c>
      <c r="J4984" t="b">
        <f t="shared" si="77"/>
        <v>0</v>
      </c>
      <c r="V4984">
        <v>525</v>
      </c>
    </row>
    <row r="4985" spans="1:22" x14ac:dyDescent="0.25">
      <c r="A4985">
        <v>398808</v>
      </c>
      <c r="B4985">
        <v>50304</v>
      </c>
      <c r="C4985" t="s">
        <v>777</v>
      </c>
      <c r="D4985" t="s">
        <v>10</v>
      </c>
      <c r="E4985">
        <v>36</v>
      </c>
      <c r="F4985" t="s">
        <v>11</v>
      </c>
      <c r="G4985">
        <v>4</v>
      </c>
      <c r="I4985" t="s">
        <v>52</v>
      </c>
      <c r="J4985" t="b">
        <f t="shared" si="77"/>
        <v>0</v>
      </c>
      <c r="V4985">
        <v>525</v>
      </c>
    </row>
    <row r="4986" spans="1:22" x14ac:dyDescent="0.25">
      <c r="A4986">
        <v>398809</v>
      </c>
      <c r="B4986">
        <v>36054</v>
      </c>
      <c r="C4986" t="s">
        <v>789</v>
      </c>
      <c r="D4986" t="s">
        <v>10</v>
      </c>
      <c r="E4986">
        <v>36</v>
      </c>
      <c r="F4986" t="s">
        <v>11</v>
      </c>
      <c r="G4986">
        <v>4</v>
      </c>
      <c r="I4986" t="s">
        <v>52</v>
      </c>
      <c r="J4986" t="b">
        <f t="shared" si="77"/>
        <v>0</v>
      </c>
      <c r="V4986">
        <v>540</v>
      </c>
    </row>
    <row r="4987" spans="1:22" x14ac:dyDescent="0.25">
      <c r="A4987">
        <v>398810</v>
      </c>
      <c r="B4987">
        <v>16048</v>
      </c>
      <c r="C4987" t="s">
        <v>776</v>
      </c>
      <c r="D4987" t="s">
        <v>10</v>
      </c>
      <c r="E4987">
        <v>36</v>
      </c>
      <c r="F4987" t="s">
        <v>11</v>
      </c>
      <c r="G4987">
        <v>4</v>
      </c>
      <c r="I4987" t="s">
        <v>52</v>
      </c>
      <c r="J4987" t="b">
        <f t="shared" si="77"/>
        <v>0</v>
      </c>
      <c r="V4987">
        <v>550</v>
      </c>
    </row>
    <row r="4988" spans="1:22" x14ac:dyDescent="0.25">
      <c r="A4988">
        <v>398811</v>
      </c>
      <c r="B4988">
        <v>16047</v>
      </c>
      <c r="C4988" t="s">
        <v>775</v>
      </c>
      <c r="D4988" t="s">
        <v>10</v>
      </c>
      <c r="E4988">
        <v>36</v>
      </c>
      <c r="F4988" t="s">
        <v>11</v>
      </c>
      <c r="G4988">
        <v>4</v>
      </c>
      <c r="I4988" t="s">
        <v>52</v>
      </c>
      <c r="J4988" t="b">
        <f t="shared" si="77"/>
        <v>0</v>
      </c>
      <c r="V4988">
        <v>560</v>
      </c>
    </row>
    <row r="4989" spans="1:22" x14ac:dyDescent="0.25">
      <c r="A4989">
        <v>398812</v>
      </c>
      <c r="B4989">
        <v>36439</v>
      </c>
      <c r="C4989" t="s">
        <v>782</v>
      </c>
      <c r="D4989" t="s">
        <v>10</v>
      </c>
      <c r="E4989">
        <v>36</v>
      </c>
      <c r="F4989" t="s">
        <v>11</v>
      </c>
      <c r="G4989">
        <v>4</v>
      </c>
      <c r="I4989" t="s">
        <v>52</v>
      </c>
      <c r="J4989" t="b">
        <f t="shared" si="77"/>
        <v>0</v>
      </c>
      <c r="V4989">
        <v>575</v>
      </c>
    </row>
    <row r="4990" spans="1:22" x14ac:dyDescent="0.25">
      <c r="A4990">
        <v>398813</v>
      </c>
      <c r="B4990">
        <v>36441</v>
      </c>
      <c r="C4990" t="s">
        <v>781</v>
      </c>
      <c r="D4990" t="s">
        <v>10</v>
      </c>
      <c r="E4990">
        <v>36</v>
      </c>
      <c r="F4990" t="s">
        <v>11</v>
      </c>
      <c r="G4990">
        <v>4</v>
      </c>
      <c r="I4990" t="s">
        <v>52</v>
      </c>
      <c r="J4990" t="b">
        <f t="shared" si="77"/>
        <v>0</v>
      </c>
      <c r="V4990">
        <v>583</v>
      </c>
    </row>
    <row r="4991" spans="1:22" x14ac:dyDescent="0.25">
      <c r="A4991">
        <v>398814</v>
      </c>
      <c r="B4991" t="s">
        <v>790</v>
      </c>
      <c r="C4991" t="s">
        <v>791</v>
      </c>
      <c r="D4991" t="s">
        <v>10</v>
      </c>
      <c r="E4991">
        <v>36</v>
      </c>
      <c r="F4991" t="s">
        <v>11</v>
      </c>
      <c r="G4991">
        <v>4</v>
      </c>
      <c r="I4991" t="s">
        <v>52</v>
      </c>
      <c r="J4991" t="b">
        <f t="shared" si="77"/>
        <v>0</v>
      </c>
      <c r="V4991">
        <v>596</v>
      </c>
    </row>
    <row r="4992" spans="1:22" x14ac:dyDescent="0.25">
      <c r="A4992">
        <v>398815</v>
      </c>
      <c r="B4992">
        <v>60769</v>
      </c>
      <c r="C4992" t="s">
        <v>792</v>
      </c>
      <c r="D4992" t="s">
        <v>10</v>
      </c>
      <c r="E4992">
        <v>36</v>
      </c>
      <c r="F4992" t="s">
        <v>11</v>
      </c>
      <c r="G4992">
        <v>4</v>
      </c>
      <c r="I4992" t="s">
        <v>52</v>
      </c>
      <c r="J4992" t="b">
        <f t="shared" si="77"/>
        <v>0</v>
      </c>
      <c r="V4992">
        <v>600</v>
      </c>
    </row>
    <row r="4993" spans="1:22" x14ac:dyDescent="0.25">
      <c r="A4993">
        <v>398816</v>
      </c>
      <c r="B4993">
        <v>50290</v>
      </c>
      <c r="C4993" t="s">
        <v>788</v>
      </c>
      <c r="D4993" t="s">
        <v>10</v>
      </c>
      <c r="E4993">
        <v>36</v>
      </c>
      <c r="F4993" t="s">
        <v>11</v>
      </c>
      <c r="G4993">
        <v>4</v>
      </c>
      <c r="I4993" t="s">
        <v>52</v>
      </c>
      <c r="J4993" t="b">
        <f t="shared" si="77"/>
        <v>0</v>
      </c>
      <c r="V4993">
        <v>600</v>
      </c>
    </row>
    <row r="4994" spans="1:22" x14ac:dyDescent="0.25">
      <c r="A4994">
        <v>398817</v>
      </c>
      <c r="B4994">
        <v>35010</v>
      </c>
      <c r="C4994" t="s">
        <v>770</v>
      </c>
      <c r="D4994" t="s">
        <v>10</v>
      </c>
      <c r="E4994">
        <v>36</v>
      </c>
      <c r="F4994" t="s">
        <v>11</v>
      </c>
      <c r="G4994">
        <v>4</v>
      </c>
      <c r="I4994" t="s">
        <v>52</v>
      </c>
      <c r="J4994" t="b">
        <f t="shared" si="77"/>
        <v>0</v>
      </c>
      <c r="V4994">
        <v>600</v>
      </c>
    </row>
    <row r="4995" spans="1:22" x14ac:dyDescent="0.25">
      <c r="A4995">
        <v>398830</v>
      </c>
      <c r="B4995">
        <v>36418</v>
      </c>
      <c r="C4995" t="s">
        <v>786</v>
      </c>
      <c r="D4995" t="s">
        <v>10</v>
      </c>
      <c r="E4995">
        <v>39</v>
      </c>
      <c r="F4995" t="s">
        <v>31</v>
      </c>
      <c r="G4995">
        <v>4</v>
      </c>
      <c r="I4995" t="s">
        <v>37</v>
      </c>
      <c r="J4995" t="b">
        <f t="shared" si="77"/>
        <v>0</v>
      </c>
      <c r="V4995">
        <v>600</v>
      </c>
    </row>
    <row r="4996" spans="1:22" x14ac:dyDescent="0.25">
      <c r="A4996">
        <v>398831</v>
      </c>
      <c r="B4996">
        <v>36418</v>
      </c>
      <c r="C4996" t="s">
        <v>786</v>
      </c>
      <c r="D4996" t="s">
        <v>10</v>
      </c>
      <c r="E4996">
        <v>39</v>
      </c>
      <c r="F4996" t="s">
        <v>11</v>
      </c>
      <c r="G4996">
        <v>1</v>
      </c>
      <c r="I4996" t="s">
        <v>37</v>
      </c>
      <c r="J4996" t="b">
        <f t="shared" si="77"/>
        <v>0</v>
      </c>
      <c r="V4996">
        <v>600</v>
      </c>
    </row>
    <row r="4997" spans="1:22" x14ac:dyDescent="0.25">
      <c r="A4997">
        <v>398833</v>
      </c>
      <c r="B4997" t="s">
        <v>1455</v>
      </c>
      <c r="C4997" t="s">
        <v>1456</v>
      </c>
      <c r="D4997" t="s">
        <v>10</v>
      </c>
      <c r="E4997">
        <v>78</v>
      </c>
      <c r="F4997" t="s">
        <v>31</v>
      </c>
      <c r="G4997">
        <v>1</v>
      </c>
      <c r="I4997" t="s">
        <v>52</v>
      </c>
      <c r="J4997" t="b">
        <f t="shared" si="77"/>
        <v>0</v>
      </c>
      <c r="V4997">
        <v>600</v>
      </c>
    </row>
    <row r="4998" spans="1:22" x14ac:dyDescent="0.25">
      <c r="A4998">
        <v>398846</v>
      </c>
      <c r="B4998" t="s">
        <v>1455</v>
      </c>
      <c r="C4998" t="s">
        <v>1456</v>
      </c>
      <c r="D4998" t="s">
        <v>10</v>
      </c>
      <c r="E4998">
        <v>78</v>
      </c>
      <c r="F4998" t="s">
        <v>31</v>
      </c>
      <c r="G4998">
        <v>4</v>
      </c>
      <c r="I4998" t="s">
        <v>37</v>
      </c>
      <c r="J4998" t="b">
        <f t="shared" si="77"/>
        <v>0</v>
      </c>
      <c r="V4998">
        <v>600</v>
      </c>
    </row>
    <row r="4999" spans="1:22" x14ac:dyDescent="0.25">
      <c r="A4999">
        <v>398847</v>
      </c>
      <c r="B4999" t="s">
        <v>1455</v>
      </c>
      <c r="C4999" t="s">
        <v>1456</v>
      </c>
      <c r="D4999" t="s">
        <v>10</v>
      </c>
      <c r="E4999">
        <v>78</v>
      </c>
      <c r="F4999" t="s">
        <v>11</v>
      </c>
      <c r="G4999">
        <v>1</v>
      </c>
      <c r="I4999" t="s">
        <v>37</v>
      </c>
      <c r="J4999" t="b">
        <f t="shared" si="77"/>
        <v>0</v>
      </c>
      <c r="V4999">
        <v>600</v>
      </c>
    </row>
    <row r="5000" spans="1:22" x14ac:dyDescent="0.25">
      <c r="A5000">
        <v>398848</v>
      </c>
      <c r="B5000">
        <v>16047</v>
      </c>
      <c r="C5000" t="s">
        <v>775</v>
      </c>
      <c r="D5000" t="s">
        <v>10</v>
      </c>
      <c r="E5000">
        <v>36</v>
      </c>
      <c r="F5000" t="s">
        <v>31</v>
      </c>
      <c r="G5000">
        <v>4</v>
      </c>
      <c r="I5000" t="s">
        <v>37</v>
      </c>
      <c r="J5000" t="b">
        <f t="shared" si="77"/>
        <v>0</v>
      </c>
      <c r="V5000">
        <v>600</v>
      </c>
    </row>
    <row r="5001" spans="1:22" x14ac:dyDescent="0.25">
      <c r="A5001">
        <v>398849</v>
      </c>
      <c r="B5001">
        <v>16047</v>
      </c>
      <c r="C5001" t="s">
        <v>775</v>
      </c>
      <c r="D5001" t="s">
        <v>10</v>
      </c>
      <c r="E5001">
        <v>36</v>
      </c>
      <c r="F5001" t="s">
        <v>11</v>
      </c>
      <c r="G5001">
        <v>5</v>
      </c>
      <c r="I5001" t="s">
        <v>37</v>
      </c>
      <c r="J5001" t="b">
        <f t="shared" si="77"/>
        <v>0</v>
      </c>
      <c r="V5001">
        <v>618</v>
      </c>
    </row>
    <row r="5002" spans="1:22" x14ac:dyDescent="0.25">
      <c r="A5002">
        <v>398863</v>
      </c>
      <c r="B5002" t="s">
        <v>732</v>
      </c>
      <c r="C5002" t="s">
        <v>733</v>
      </c>
      <c r="D5002" t="s">
        <v>10</v>
      </c>
      <c r="E5002">
        <v>39</v>
      </c>
      <c r="F5002" t="s">
        <v>31</v>
      </c>
      <c r="G5002">
        <v>3</v>
      </c>
      <c r="I5002" t="s">
        <v>52</v>
      </c>
      <c r="J5002" t="b">
        <f t="shared" si="77"/>
        <v>0</v>
      </c>
      <c r="V5002">
        <v>618</v>
      </c>
    </row>
    <row r="5003" spans="1:22" x14ac:dyDescent="0.25">
      <c r="A5003">
        <v>398864</v>
      </c>
      <c r="B5003">
        <v>16047</v>
      </c>
      <c r="C5003" t="s">
        <v>775</v>
      </c>
      <c r="D5003" t="s">
        <v>10</v>
      </c>
      <c r="E5003">
        <v>39</v>
      </c>
      <c r="F5003" t="s">
        <v>11</v>
      </c>
      <c r="G5003">
        <v>4</v>
      </c>
      <c r="I5003" t="s">
        <v>52</v>
      </c>
      <c r="J5003" t="b">
        <f t="shared" si="77"/>
        <v>0</v>
      </c>
      <c r="V5003">
        <v>700</v>
      </c>
    </row>
    <row r="5004" spans="1:22" x14ac:dyDescent="0.25">
      <c r="A5004">
        <v>398865</v>
      </c>
      <c r="B5004" t="s">
        <v>1455</v>
      </c>
      <c r="C5004" t="s">
        <v>1456</v>
      </c>
      <c r="D5004" t="s">
        <v>10</v>
      </c>
      <c r="E5004">
        <v>78</v>
      </c>
      <c r="F5004" t="s">
        <v>11</v>
      </c>
      <c r="G5004">
        <v>4</v>
      </c>
      <c r="I5004" t="s">
        <v>52</v>
      </c>
      <c r="J5004" t="b">
        <f t="shared" ref="J5004:J5022" si="78">A5004=A5003</f>
        <v>0</v>
      </c>
      <c r="V5004">
        <v>700</v>
      </c>
    </row>
    <row r="5005" spans="1:22" x14ac:dyDescent="0.25">
      <c r="A5005">
        <v>398866</v>
      </c>
      <c r="B5005">
        <v>50304</v>
      </c>
      <c r="C5005" t="s">
        <v>777</v>
      </c>
      <c r="D5005" t="s">
        <v>10</v>
      </c>
      <c r="E5005">
        <v>117</v>
      </c>
      <c r="F5005" t="s">
        <v>11</v>
      </c>
      <c r="G5005">
        <v>4</v>
      </c>
      <c r="I5005" t="s">
        <v>52</v>
      </c>
      <c r="J5005" t="b">
        <f t="shared" si="78"/>
        <v>0</v>
      </c>
      <c r="V5005">
        <v>700</v>
      </c>
    </row>
    <row r="5006" spans="1:22" x14ac:dyDescent="0.25">
      <c r="A5006">
        <v>398867</v>
      </c>
      <c r="B5006" t="s">
        <v>778</v>
      </c>
      <c r="C5006" t="s">
        <v>779</v>
      </c>
      <c r="D5006" t="s">
        <v>10</v>
      </c>
      <c r="E5006">
        <v>39</v>
      </c>
      <c r="F5006" t="s">
        <v>11</v>
      </c>
      <c r="G5006">
        <v>4</v>
      </c>
      <c r="I5006" t="s">
        <v>52</v>
      </c>
      <c r="J5006" t="b">
        <f t="shared" si="78"/>
        <v>0</v>
      </c>
      <c r="V5006">
        <v>700</v>
      </c>
    </row>
    <row r="5007" spans="1:22" x14ac:dyDescent="0.25">
      <c r="A5007">
        <v>398868</v>
      </c>
      <c r="B5007" t="s">
        <v>783</v>
      </c>
      <c r="C5007" t="s">
        <v>784</v>
      </c>
      <c r="D5007" t="s">
        <v>10</v>
      </c>
      <c r="E5007">
        <v>39</v>
      </c>
      <c r="F5007" t="s">
        <v>11</v>
      </c>
      <c r="G5007">
        <v>4</v>
      </c>
      <c r="I5007" t="s">
        <v>52</v>
      </c>
      <c r="J5007" t="b">
        <f t="shared" si="78"/>
        <v>0</v>
      </c>
      <c r="V5007">
        <v>735</v>
      </c>
    </row>
    <row r="5008" spans="1:22" x14ac:dyDescent="0.25">
      <c r="A5008">
        <v>398869</v>
      </c>
      <c r="B5008">
        <v>36910</v>
      </c>
      <c r="C5008" t="s">
        <v>787</v>
      </c>
      <c r="D5008" t="s">
        <v>10</v>
      </c>
      <c r="E5008">
        <v>39</v>
      </c>
      <c r="F5008" t="s">
        <v>11</v>
      </c>
      <c r="G5008">
        <v>4</v>
      </c>
      <c r="I5008" t="s">
        <v>52</v>
      </c>
      <c r="J5008" t="b">
        <f t="shared" si="78"/>
        <v>0</v>
      </c>
      <c r="V5008">
        <v>750</v>
      </c>
    </row>
    <row r="5009" spans="1:22" x14ac:dyDescent="0.25">
      <c r="A5009">
        <v>398870</v>
      </c>
      <c r="B5009">
        <v>60768</v>
      </c>
      <c r="C5009" t="s">
        <v>780</v>
      </c>
      <c r="D5009" t="s">
        <v>10</v>
      </c>
      <c r="E5009">
        <v>39</v>
      </c>
      <c r="F5009" t="s">
        <v>11</v>
      </c>
      <c r="G5009">
        <v>4</v>
      </c>
      <c r="I5009" t="s">
        <v>52</v>
      </c>
      <c r="J5009" t="b">
        <f t="shared" si="78"/>
        <v>0</v>
      </c>
      <c r="V5009">
        <v>750</v>
      </c>
    </row>
    <row r="5010" spans="1:22" x14ac:dyDescent="0.25">
      <c r="A5010">
        <v>398871</v>
      </c>
      <c r="B5010">
        <v>16048</v>
      </c>
      <c r="C5010" t="s">
        <v>776</v>
      </c>
      <c r="D5010" t="s">
        <v>10</v>
      </c>
      <c r="E5010">
        <v>39</v>
      </c>
      <c r="F5010" t="s">
        <v>11</v>
      </c>
      <c r="G5010">
        <v>4</v>
      </c>
      <c r="I5010" t="s">
        <v>52</v>
      </c>
      <c r="J5010" t="b">
        <f t="shared" si="78"/>
        <v>0</v>
      </c>
      <c r="V5010">
        <v>770</v>
      </c>
    </row>
    <row r="5011" spans="1:22" x14ac:dyDescent="0.25">
      <c r="A5011">
        <v>398872</v>
      </c>
      <c r="B5011">
        <v>36441</v>
      </c>
      <c r="C5011" t="s">
        <v>781</v>
      </c>
      <c r="D5011" t="s">
        <v>10</v>
      </c>
      <c r="E5011">
        <v>39</v>
      </c>
      <c r="F5011" t="s">
        <v>11</v>
      </c>
      <c r="G5011">
        <v>4</v>
      </c>
      <c r="I5011" t="s">
        <v>52</v>
      </c>
      <c r="J5011" t="b">
        <f t="shared" si="78"/>
        <v>0</v>
      </c>
      <c r="V5011">
        <v>800</v>
      </c>
    </row>
    <row r="5012" spans="1:22" x14ac:dyDescent="0.25">
      <c r="A5012">
        <v>398873</v>
      </c>
      <c r="B5012">
        <v>36439</v>
      </c>
      <c r="C5012" t="s">
        <v>782</v>
      </c>
      <c r="D5012" t="s">
        <v>10</v>
      </c>
      <c r="E5012">
        <v>39</v>
      </c>
      <c r="F5012" t="s">
        <v>11</v>
      </c>
      <c r="G5012">
        <v>4</v>
      </c>
      <c r="I5012" t="s">
        <v>52</v>
      </c>
      <c r="J5012" t="b">
        <f t="shared" si="78"/>
        <v>0</v>
      </c>
      <c r="V5012">
        <v>800</v>
      </c>
    </row>
    <row r="5013" spans="1:22" x14ac:dyDescent="0.25">
      <c r="A5013">
        <v>398874</v>
      </c>
      <c r="B5013">
        <v>36418</v>
      </c>
      <c r="C5013" t="s">
        <v>786</v>
      </c>
      <c r="D5013" t="s">
        <v>10</v>
      </c>
      <c r="E5013">
        <v>39</v>
      </c>
      <c r="F5013" t="s">
        <v>11</v>
      </c>
      <c r="G5013">
        <v>4</v>
      </c>
      <c r="I5013" t="s">
        <v>52</v>
      </c>
      <c r="J5013" t="b">
        <f t="shared" si="78"/>
        <v>0</v>
      </c>
      <c r="V5013">
        <v>800</v>
      </c>
    </row>
    <row r="5014" spans="1:22" x14ac:dyDescent="0.25">
      <c r="A5014">
        <v>398875</v>
      </c>
      <c r="B5014">
        <v>36417</v>
      </c>
      <c r="C5014" t="s">
        <v>785</v>
      </c>
      <c r="D5014" t="s">
        <v>10</v>
      </c>
      <c r="E5014">
        <v>39</v>
      </c>
      <c r="F5014" t="s">
        <v>11</v>
      </c>
      <c r="G5014">
        <v>4</v>
      </c>
      <c r="I5014" t="s">
        <v>52</v>
      </c>
      <c r="J5014" t="b">
        <f t="shared" si="78"/>
        <v>0</v>
      </c>
      <c r="V5014">
        <v>824</v>
      </c>
    </row>
    <row r="5015" spans="1:22" x14ac:dyDescent="0.25">
      <c r="A5015">
        <v>398876</v>
      </c>
      <c r="B5015" t="s">
        <v>793</v>
      </c>
      <c r="C5015" t="s">
        <v>794</v>
      </c>
      <c r="D5015" t="s">
        <v>10</v>
      </c>
      <c r="E5015">
        <v>36</v>
      </c>
      <c r="F5015" t="s">
        <v>31</v>
      </c>
      <c r="G5015">
        <v>3</v>
      </c>
      <c r="I5015" t="s">
        <v>37</v>
      </c>
      <c r="J5015" t="b">
        <f t="shared" si="78"/>
        <v>0</v>
      </c>
      <c r="V5015">
        <v>824</v>
      </c>
    </row>
    <row r="5016" spans="1:22" x14ac:dyDescent="0.25">
      <c r="A5016">
        <v>398877</v>
      </c>
      <c r="B5016" t="s">
        <v>793</v>
      </c>
      <c r="C5016" t="s">
        <v>794</v>
      </c>
      <c r="D5016" t="s">
        <v>10</v>
      </c>
      <c r="E5016">
        <v>36</v>
      </c>
      <c r="F5016" t="s">
        <v>11</v>
      </c>
      <c r="G5016">
        <v>1</v>
      </c>
      <c r="H5016" t="s">
        <v>140</v>
      </c>
      <c r="I5016" t="s">
        <v>37</v>
      </c>
      <c r="J5016" t="b">
        <f t="shared" si="78"/>
        <v>0</v>
      </c>
      <c r="V5016">
        <v>824</v>
      </c>
    </row>
    <row r="5017" spans="1:22" x14ac:dyDescent="0.25">
      <c r="A5017">
        <v>398879</v>
      </c>
      <c r="B5017" t="s">
        <v>793</v>
      </c>
      <c r="C5017" t="s">
        <v>794</v>
      </c>
      <c r="D5017" t="s">
        <v>10</v>
      </c>
      <c r="E5017">
        <v>36</v>
      </c>
      <c r="F5017" t="s">
        <v>11</v>
      </c>
      <c r="G5017">
        <v>3</v>
      </c>
      <c r="I5017" t="s">
        <v>230</v>
      </c>
      <c r="J5017" t="b">
        <f t="shared" si="78"/>
        <v>0</v>
      </c>
      <c r="V5017">
        <v>824</v>
      </c>
    </row>
    <row r="5018" spans="1:22" x14ac:dyDescent="0.25">
      <c r="A5018">
        <v>398880</v>
      </c>
      <c r="B5018" t="s">
        <v>732</v>
      </c>
      <c r="C5018" t="s">
        <v>733</v>
      </c>
      <c r="D5018" t="s">
        <v>10</v>
      </c>
      <c r="E5018">
        <v>39</v>
      </c>
      <c r="F5018" t="s">
        <v>11</v>
      </c>
      <c r="G5018">
        <v>3</v>
      </c>
      <c r="I5018" t="s">
        <v>230</v>
      </c>
      <c r="J5018" t="b">
        <f t="shared" si="78"/>
        <v>0</v>
      </c>
      <c r="V5018">
        <v>824</v>
      </c>
    </row>
    <row r="5019" spans="1:22" x14ac:dyDescent="0.25">
      <c r="A5019">
        <v>398886</v>
      </c>
      <c r="B5019">
        <v>85084</v>
      </c>
      <c r="C5019" t="s">
        <v>39</v>
      </c>
      <c r="D5019" t="s">
        <v>10</v>
      </c>
      <c r="E5019">
        <v>8</v>
      </c>
      <c r="F5019" t="s">
        <v>11</v>
      </c>
      <c r="G5019">
        <v>1</v>
      </c>
      <c r="I5019" t="s">
        <v>13</v>
      </c>
      <c r="J5019" t="b">
        <f t="shared" si="78"/>
        <v>0</v>
      </c>
      <c r="V5019">
        <v>824</v>
      </c>
    </row>
    <row r="5020" spans="1:22" x14ac:dyDescent="0.25">
      <c r="A5020">
        <v>398887</v>
      </c>
      <c r="B5020" t="s">
        <v>759</v>
      </c>
      <c r="C5020" t="s">
        <v>760</v>
      </c>
      <c r="D5020" t="s">
        <v>10</v>
      </c>
      <c r="E5020">
        <v>1</v>
      </c>
      <c r="F5020" t="s">
        <v>11</v>
      </c>
      <c r="G5020">
        <v>1</v>
      </c>
      <c r="H5020" t="s">
        <v>12</v>
      </c>
      <c r="I5020" t="s">
        <v>13</v>
      </c>
      <c r="J5020" t="b">
        <f t="shared" si="78"/>
        <v>0</v>
      </c>
      <c r="V5020">
        <v>900</v>
      </c>
    </row>
    <row r="5021" spans="1:22" x14ac:dyDescent="0.25">
      <c r="A5021">
        <v>398888</v>
      </c>
      <c r="B5021" t="s">
        <v>761</v>
      </c>
      <c r="C5021" t="s">
        <v>762</v>
      </c>
      <c r="D5021" t="s">
        <v>10</v>
      </c>
      <c r="E5021">
        <v>3</v>
      </c>
      <c r="F5021" t="s">
        <v>11</v>
      </c>
      <c r="G5021">
        <v>1</v>
      </c>
      <c r="H5021" t="s">
        <v>12</v>
      </c>
      <c r="I5021" t="s">
        <v>13</v>
      </c>
      <c r="J5021" t="b">
        <f t="shared" si="78"/>
        <v>0</v>
      </c>
      <c r="V5021">
        <v>950</v>
      </c>
    </row>
    <row r="5022" spans="1:22" x14ac:dyDescent="0.25">
      <c r="A5022">
        <v>398893</v>
      </c>
      <c r="B5022" t="s">
        <v>678</v>
      </c>
      <c r="C5022" t="s">
        <v>679</v>
      </c>
      <c r="D5022" t="s">
        <v>10</v>
      </c>
      <c r="E5022">
        <v>30</v>
      </c>
      <c r="F5022" t="s">
        <v>11</v>
      </c>
      <c r="G5022">
        <v>3</v>
      </c>
      <c r="H5022" t="s">
        <v>62</v>
      </c>
      <c r="I5022" t="s">
        <v>35</v>
      </c>
      <c r="J5022" t="b">
        <f t="shared" si="78"/>
        <v>0</v>
      </c>
      <c r="V5022">
        <v>984</v>
      </c>
    </row>
  </sheetData>
  <sortState ref="AD11:AD28">
    <sortCondition ref="AD11"/>
  </sortState>
  <conditionalFormatting sqref="A11:J5022">
    <cfRule type="expression" dxfId="1" priority="1">
      <formula>$J11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833"/>
  <sheetViews>
    <sheetView tabSelected="1" topLeftCell="I1" workbookViewId="0">
      <selection activeCell="R19" sqref="R19"/>
    </sheetView>
  </sheetViews>
  <sheetFormatPr defaultRowHeight="15" x14ac:dyDescent="0.25"/>
  <cols>
    <col min="2" max="2" width="14.140625" bestFit="1" customWidth="1"/>
    <col min="3" max="3" width="44.28515625" bestFit="1" customWidth="1"/>
    <col min="4" max="4" width="10.42578125" bestFit="1" customWidth="1"/>
    <col min="5" max="5" width="13.42578125" bestFit="1" customWidth="1"/>
    <col min="8" max="8" width="12.85546875" bestFit="1" customWidth="1"/>
    <col min="9" max="9" width="22.42578125" bestFit="1" customWidth="1"/>
    <col min="14" max="14" width="15.140625" customWidth="1"/>
    <col min="15" max="15" width="11" customWidth="1"/>
    <col min="16" max="16" width="13.140625" customWidth="1"/>
    <col min="17" max="17" width="13.140625" bestFit="1" customWidth="1"/>
    <col min="18" max="18" width="9.7109375" customWidth="1"/>
  </cols>
  <sheetData>
    <row r="7" spans="1:18" x14ac:dyDescent="0.25">
      <c r="D7" t="s">
        <v>1466</v>
      </c>
      <c r="H7" t="s">
        <v>1465</v>
      </c>
    </row>
    <row r="8" spans="1:18" x14ac:dyDescent="0.25">
      <c r="A8">
        <f>ROWS(Tabela2[IDM])</f>
        <v>4823</v>
      </c>
      <c r="D8" t="s">
        <v>10</v>
      </c>
      <c r="H8">
        <f>COUNTIF(Tabela2[localizacao],"")</f>
        <v>1224</v>
      </c>
    </row>
    <row r="10" spans="1:18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1470</v>
      </c>
      <c r="K10" t="s">
        <v>1471</v>
      </c>
      <c r="N10" s="1" t="s">
        <v>1468</v>
      </c>
      <c r="O10" t="s">
        <v>1469</v>
      </c>
      <c r="P10" t="s">
        <v>1472</v>
      </c>
      <c r="Q10" t="s">
        <v>1473</v>
      </c>
      <c r="R10" t="s">
        <v>1474</v>
      </c>
    </row>
    <row r="11" spans="1:18" x14ac:dyDescent="0.25">
      <c r="A11">
        <v>390450</v>
      </c>
      <c r="B11">
        <v>75841</v>
      </c>
      <c r="C11" t="s">
        <v>9</v>
      </c>
      <c r="D11" t="s">
        <v>10</v>
      </c>
      <c r="E11">
        <v>3</v>
      </c>
      <c r="F11" t="s">
        <v>11</v>
      </c>
      <c r="G11">
        <v>1</v>
      </c>
      <c r="H11" t="s">
        <v>12</v>
      </c>
      <c r="I11" t="s">
        <v>13</v>
      </c>
      <c r="J11">
        <f>IF(Tabela2[[#This Row],[tipo]]="E",Tabela2[[#This Row],[quantidade]],0)</f>
        <v>0</v>
      </c>
      <c r="K11">
        <f>IF(Tabela2[[#This Row],[tipo]]="S",Tabela2[[#This Row],[quantidade]],0)</f>
        <v>3</v>
      </c>
      <c r="N11" s="2">
        <v>115030</v>
      </c>
      <c r="O11" s="3">
        <v>38</v>
      </c>
      <c r="P11" s="3">
        <v>277</v>
      </c>
      <c r="Q11" s="3">
        <v>4452</v>
      </c>
      <c r="R11" s="3">
        <v>-4175</v>
      </c>
    </row>
    <row r="12" spans="1:18" x14ac:dyDescent="0.25">
      <c r="A12">
        <v>390453</v>
      </c>
      <c r="B12">
        <v>70080</v>
      </c>
      <c r="C12" t="s">
        <v>14</v>
      </c>
      <c r="D12" t="s">
        <v>10</v>
      </c>
      <c r="E12">
        <v>2</v>
      </c>
      <c r="F12" t="s">
        <v>11</v>
      </c>
      <c r="G12">
        <v>1</v>
      </c>
      <c r="H12" t="s">
        <v>12</v>
      </c>
      <c r="I12" t="s">
        <v>13</v>
      </c>
      <c r="J12">
        <f>IF(Tabela2[[#This Row],[tipo]]="E",Tabela2[[#This Row],[quantidade]],0)</f>
        <v>0</v>
      </c>
      <c r="K12">
        <f>IF(Tabela2[[#This Row],[tipo]]="S",Tabela2[[#This Row],[quantidade]],0)</f>
        <v>2</v>
      </c>
      <c r="N12" s="2">
        <v>45150</v>
      </c>
      <c r="O12" s="3">
        <v>22</v>
      </c>
      <c r="P12" s="3">
        <v>0</v>
      </c>
      <c r="Q12" s="3">
        <v>1620</v>
      </c>
      <c r="R12" s="3">
        <v>-1620</v>
      </c>
    </row>
    <row r="13" spans="1:18" x14ac:dyDescent="0.25">
      <c r="A13">
        <v>390454</v>
      </c>
      <c r="B13">
        <v>16012</v>
      </c>
      <c r="C13" t="s">
        <v>15</v>
      </c>
      <c r="D13" t="s">
        <v>10</v>
      </c>
      <c r="E13">
        <v>110</v>
      </c>
      <c r="F13" t="s">
        <v>11</v>
      </c>
      <c r="G13">
        <v>1</v>
      </c>
      <c r="I13" t="s">
        <v>13</v>
      </c>
      <c r="J13">
        <f>IF(Tabela2[[#This Row],[tipo]]="E",Tabela2[[#This Row],[quantidade]],0)</f>
        <v>0</v>
      </c>
      <c r="K13">
        <f>IF(Tabela2[[#This Row],[tipo]]="S",Tabela2[[#This Row],[quantidade]],0)</f>
        <v>110</v>
      </c>
      <c r="N13" s="2">
        <v>115040</v>
      </c>
      <c r="O13" s="3">
        <v>54</v>
      </c>
      <c r="P13" s="3">
        <v>2432.75</v>
      </c>
      <c r="Q13" s="3">
        <v>3685.75</v>
      </c>
      <c r="R13" s="3">
        <v>-1253</v>
      </c>
    </row>
    <row r="14" spans="1:18" x14ac:dyDescent="0.25">
      <c r="A14">
        <v>390455</v>
      </c>
      <c r="B14">
        <v>16014</v>
      </c>
      <c r="C14" t="s">
        <v>16</v>
      </c>
      <c r="D14" t="s">
        <v>10</v>
      </c>
      <c r="E14">
        <v>150</v>
      </c>
      <c r="F14" t="s">
        <v>11</v>
      </c>
      <c r="G14">
        <v>1</v>
      </c>
      <c r="I14" t="s">
        <v>13</v>
      </c>
      <c r="J14">
        <f>IF(Tabela2[[#This Row],[tipo]]="E",Tabela2[[#This Row],[quantidade]],0)</f>
        <v>0</v>
      </c>
      <c r="K14">
        <f>IF(Tabela2[[#This Row],[tipo]]="S",Tabela2[[#This Row],[quantidade]],0)</f>
        <v>150</v>
      </c>
      <c r="N14" s="2">
        <v>103351</v>
      </c>
      <c r="O14" s="3">
        <v>7</v>
      </c>
      <c r="P14" s="3">
        <v>0</v>
      </c>
      <c r="Q14" s="3">
        <v>1119</v>
      </c>
      <c r="R14" s="3">
        <v>-1119</v>
      </c>
    </row>
    <row r="15" spans="1:18" x14ac:dyDescent="0.25">
      <c r="A15">
        <v>390456</v>
      </c>
      <c r="B15">
        <v>16010</v>
      </c>
      <c r="C15" t="s">
        <v>17</v>
      </c>
      <c r="D15" t="s">
        <v>10</v>
      </c>
      <c r="E15">
        <v>103</v>
      </c>
      <c r="F15" t="s">
        <v>11</v>
      </c>
      <c r="G15">
        <v>1</v>
      </c>
      <c r="H15" t="s">
        <v>18</v>
      </c>
      <c r="I15" t="s">
        <v>13</v>
      </c>
      <c r="J15">
        <f>IF(Tabela2[[#This Row],[tipo]]="E",Tabela2[[#This Row],[quantidade]],0)</f>
        <v>0</v>
      </c>
      <c r="K15">
        <f>IF(Tabela2[[#This Row],[tipo]]="S",Tabela2[[#This Row],[quantidade]],0)</f>
        <v>103</v>
      </c>
      <c r="N15" s="2">
        <v>45700</v>
      </c>
      <c r="O15" s="3">
        <v>27</v>
      </c>
      <c r="P15" s="3">
        <v>0</v>
      </c>
      <c r="Q15" s="3">
        <v>1085</v>
      </c>
      <c r="R15" s="3">
        <v>-1085</v>
      </c>
    </row>
    <row r="16" spans="1:18" x14ac:dyDescent="0.25">
      <c r="A16">
        <v>390457</v>
      </c>
      <c r="B16">
        <v>20570</v>
      </c>
      <c r="C16" t="s">
        <v>19</v>
      </c>
      <c r="D16" t="s">
        <v>10</v>
      </c>
      <c r="E16">
        <v>20</v>
      </c>
      <c r="F16" t="s">
        <v>11</v>
      </c>
      <c r="G16">
        <v>1</v>
      </c>
      <c r="H16" t="s">
        <v>20</v>
      </c>
      <c r="I16" t="s">
        <v>13</v>
      </c>
      <c r="J16">
        <f>IF(Tabela2[[#This Row],[tipo]]="E",Tabela2[[#This Row],[quantidade]],0)</f>
        <v>0</v>
      </c>
      <c r="K16">
        <f>IF(Tabela2[[#This Row],[tipo]]="S",Tabela2[[#This Row],[quantidade]],0)</f>
        <v>20</v>
      </c>
      <c r="N16" s="2">
        <v>103101</v>
      </c>
      <c r="O16" s="3">
        <v>3</v>
      </c>
      <c r="P16" s="3">
        <v>0</v>
      </c>
      <c r="Q16" s="3">
        <v>1050</v>
      </c>
      <c r="R16" s="3">
        <v>-1050</v>
      </c>
    </row>
    <row r="17" spans="1:18" x14ac:dyDescent="0.25">
      <c r="A17">
        <v>390458</v>
      </c>
      <c r="B17">
        <v>35652</v>
      </c>
      <c r="C17" t="s">
        <v>21</v>
      </c>
      <c r="D17" t="s">
        <v>10</v>
      </c>
      <c r="E17">
        <v>12.2</v>
      </c>
      <c r="F17" t="s">
        <v>11</v>
      </c>
      <c r="G17">
        <v>1</v>
      </c>
      <c r="H17" t="s">
        <v>22</v>
      </c>
      <c r="I17" t="s">
        <v>13</v>
      </c>
      <c r="J17">
        <f>IF(Tabela2[[#This Row],[tipo]]="E",Tabela2[[#This Row],[quantidade]],0)</f>
        <v>0</v>
      </c>
      <c r="K17">
        <f>IF(Tabela2[[#This Row],[tipo]]="S",Tabela2[[#This Row],[quantidade]],0)</f>
        <v>12.2</v>
      </c>
      <c r="N17" s="2">
        <v>60100</v>
      </c>
      <c r="O17" s="3">
        <v>8</v>
      </c>
      <c r="P17" s="3">
        <v>1</v>
      </c>
      <c r="Q17" s="3">
        <v>1000</v>
      </c>
      <c r="R17" s="3">
        <v>-999</v>
      </c>
    </row>
    <row r="18" spans="1:18" x14ac:dyDescent="0.25">
      <c r="A18">
        <v>390459</v>
      </c>
      <c r="B18">
        <v>35652</v>
      </c>
      <c r="C18" t="s">
        <v>21</v>
      </c>
      <c r="D18" t="s">
        <v>10</v>
      </c>
      <c r="E18">
        <v>365</v>
      </c>
      <c r="F18" t="s">
        <v>11</v>
      </c>
      <c r="G18">
        <v>1</v>
      </c>
      <c r="H18" t="s">
        <v>22</v>
      </c>
      <c r="I18" t="s">
        <v>13</v>
      </c>
      <c r="J18">
        <f>IF(Tabela2[[#This Row],[tipo]]="E",Tabela2[[#This Row],[quantidade]],0)</f>
        <v>0</v>
      </c>
      <c r="K18">
        <f>IF(Tabela2[[#This Row],[tipo]]="S",Tabela2[[#This Row],[quantidade]],0)</f>
        <v>365</v>
      </c>
      <c r="N18" s="2">
        <v>107410</v>
      </c>
      <c r="O18" s="3">
        <v>25</v>
      </c>
      <c r="P18" s="3">
        <v>1813</v>
      </c>
      <c r="Q18" s="3">
        <v>2812</v>
      </c>
      <c r="R18" s="3">
        <v>-999</v>
      </c>
    </row>
    <row r="19" spans="1:18" x14ac:dyDescent="0.25">
      <c r="A19">
        <v>390460</v>
      </c>
      <c r="B19">
        <v>103501</v>
      </c>
      <c r="C19" t="s">
        <v>23</v>
      </c>
      <c r="D19" t="s">
        <v>10</v>
      </c>
      <c r="E19">
        <v>155</v>
      </c>
      <c r="F19" t="s">
        <v>11</v>
      </c>
      <c r="G19">
        <v>1</v>
      </c>
      <c r="H19" t="s">
        <v>24</v>
      </c>
      <c r="I19" t="s">
        <v>13</v>
      </c>
      <c r="J19">
        <f>IF(Tabela2[[#This Row],[tipo]]="E",Tabela2[[#This Row],[quantidade]],0)</f>
        <v>0</v>
      </c>
      <c r="K19">
        <f>IF(Tabela2[[#This Row],[tipo]]="S",Tabela2[[#This Row],[quantidade]],0)</f>
        <v>155</v>
      </c>
      <c r="N19" s="2">
        <v>60132</v>
      </c>
      <c r="O19" s="3">
        <v>14</v>
      </c>
      <c r="P19" s="3">
        <v>1</v>
      </c>
      <c r="Q19" s="3">
        <v>988</v>
      </c>
      <c r="R19" s="3">
        <v>-987</v>
      </c>
    </row>
    <row r="20" spans="1:18" x14ac:dyDescent="0.25">
      <c r="A20">
        <v>390461</v>
      </c>
      <c r="B20" t="s">
        <v>25</v>
      </c>
      <c r="C20" t="s">
        <v>26</v>
      </c>
      <c r="D20" t="s">
        <v>10</v>
      </c>
      <c r="E20">
        <v>24</v>
      </c>
      <c r="F20" t="s">
        <v>11</v>
      </c>
      <c r="G20">
        <v>1</v>
      </c>
      <c r="H20" t="s">
        <v>27</v>
      </c>
      <c r="I20" t="s">
        <v>13</v>
      </c>
      <c r="J20">
        <f>IF(Tabela2[[#This Row],[tipo]]="E",Tabela2[[#This Row],[quantidade]],0)</f>
        <v>0</v>
      </c>
      <c r="K20">
        <f>IF(Tabela2[[#This Row],[tipo]]="S",Tabela2[[#This Row],[quantidade]],0)</f>
        <v>24</v>
      </c>
      <c r="N20" s="2">
        <v>2305</v>
      </c>
      <c r="O20" s="3">
        <v>11</v>
      </c>
      <c r="P20" s="3">
        <v>0</v>
      </c>
      <c r="Q20" s="3">
        <v>907</v>
      </c>
      <c r="R20" s="3">
        <v>-907</v>
      </c>
    </row>
    <row r="21" spans="1:18" x14ac:dyDescent="0.25">
      <c r="A21">
        <v>390462</v>
      </c>
      <c r="B21">
        <v>36302</v>
      </c>
      <c r="C21" t="s">
        <v>28</v>
      </c>
      <c r="D21" t="s">
        <v>10</v>
      </c>
      <c r="E21">
        <v>4</v>
      </c>
      <c r="F21" t="s">
        <v>11</v>
      </c>
      <c r="G21">
        <v>1</v>
      </c>
      <c r="H21" t="s">
        <v>27</v>
      </c>
      <c r="I21" t="s">
        <v>13</v>
      </c>
      <c r="J21">
        <f>IF(Tabela2[[#This Row],[tipo]]="E",Tabela2[[#This Row],[quantidade]],0)</f>
        <v>0</v>
      </c>
      <c r="K21">
        <f>IF(Tabela2[[#This Row],[tipo]]="S",Tabela2[[#This Row],[quantidade]],0)</f>
        <v>4</v>
      </c>
      <c r="N21" s="2">
        <v>101289</v>
      </c>
      <c r="O21" s="3">
        <v>6</v>
      </c>
      <c r="P21" s="3">
        <v>0</v>
      </c>
      <c r="Q21" s="3">
        <v>903</v>
      </c>
      <c r="R21" s="3">
        <v>-903</v>
      </c>
    </row>
    <row r="22" spans="1:18" x14ac:dyDescent="0.25">
      <c r="A22">
        <v>390463</v>
      </c>
      <c r="B22">
        <v>40500</v>
      </c>
      <c r="C22" t="s">
        <v>29</v>
      </c>
      <c r="D22" t="s">
        <v>10</v>
      </c>
      <c r="E22">
        <v>95</v>
      </c>
      <c r="F22" t="s">
        <v>11</v>
      </c>
      <c r="G22">
        <v>1</v>
      </c>
      <c r="H22" t="s">
        <v>27</v>
      </c>
      <c r="I22" t="s">
        <v>13</v>
      </c>
      <c r="J22">
        <f>IF(Tabela2[[#This Row],[tipo]]="E",Tabela2[[#This Row],[quantidade]],0)</f>
        <v>0</v>
      </c>
      <c r="K22">
        <f>IF(Tabela2[[#This Row],[tipo]]="S",Tabela2[[#This Row],[quantidade]],0)</f>
        <v>95</v>
      </c>
      <c r="N22" s="2">
        <v>1871</v>
      </c>
      <c r="O22" s="3">
        <v>1</v>
      </c>
      <c r="P22" s="3">
        <v>0</v>
      </c>
      <c r="Q22" s="3">
        <v>824</v>
      </c>
      <c r="R22" s="3">
        <v>-824</v>
      </c>
    </row>
    <row r="23" spans="1:18" x14ac:dyDescent="0.25">
      <c r="A23">
        <v>390464</v>
      </c>
      <c r="B23">
        <v>56035</v>
      </c>
      <c r="C23" t="s">
        <v>30</v>
      </c>
      <c r="D23" t="s">
        <v>10</v>
      </c>
      <c r="E23">
        <v>6</v>
      </c>
      <c r="F23" t="s">
        <v>31</v>
      </c>
      <c r="G23">
        <v>1</v>
      </c>
      <c r="H23" t="s">
        <v>32</v>
      </c>
      <c r="I23" t="s">
        <v>13</v>
      </c>
      <c r="J23">
        <f>IF(Tabela2[[#This Row],[tipo]]="E",Tabela2[[#This Row],[quantidade]],0)</f>
        <v>6</v>
      </c>
      <c r="K23">
        <f>IF(Tabela2[[#This Row],[tipo]]="S",Tabela2[[#This Row],[quantidade]],0)</f>
        <v>0</v>
      </c>
      <c r="N23" s="2">
        <v>15995</v>
      </c>
      <c r="O23" s="3">
        <v>1</v>
      </c>
      <c r="P23" s="3">
        <v>0</v>
      </c>
      <c r="Q23" s="3">
        <v>824</v>
      </c>
      <c r="R23" s="3">
        <v>-824</v>
      </c>
    </row>
    <row r="24" spans="1:18" x14ac:dyDescent="0.25">
      <c r="A24">
        <v>390472</v>
      </c>
      <c r="B24" t="s">
        <v>33</v>
      </c>
      <c r="C24" t="s">
        <v>34</v>
      </c>
      <c r="D24" t="s">
        <v>10</v>
      </c>
      <c r="E24">
        <v>10</v>
      </c>
      <c r="F24" t="s">
        <v>11</v>
      </c>
      <c r="G24">
        <v>3</v>
      </c>
      <c r="I24" t="s">
        <v>35</v>
      </c>
      <c r="J24">
        <f>IF(Tabela2[[#This Row],[tipo]]="E",Tabela2[[#This Row],[quantidade]],0)</f>
        <v>0</v>
      </c>
      <c r="K24">
        <f>IF(Tabela2[[#This Row],[tipo]]="S",Tabela2[[#This Row],[quantidade]],0)</f>
        <v>10</v>
      </c>
      <c r="N24" s="2">
        <v>125604</v>
      </c>
      <c r="O24" s="3">
        <v>1</v>
      </c>
      <c r="P24" s="3">
        <v>0</v>
      </c>
      <c r="Q24" s="3">
        <v>824</v>
      </c>
      <c r="R24" s="3">
        <v>-824</v>
      </c>
    </row>
    <row r="25" spans="1:18" x14ac:dyDescent="0.25">
      <c r="A25">
        <v>390543</v>
      </c>
      <c r="B25">
        <v>45202</v>
      </c>
      <c r="C25" t="s">
        <v>36</v>
      </c>
      <c r="D25" t="s">
        <v>10</v>
      </c>
      <c r="E25">
        <v>3</v>
      </c>
      <c r="F25" t="s">
        <v>31</v>
      </c>
      <c r="G25">
        <v>1</v>
      </c>
      <c r="I25" t="s">
        <v>37</v>
      </c>
      <c r="J25">
        <f>IF(Tabela2[[#This Row],[tipo]]="E",Tabela2[[#This Row],[quantidade]],0)</f>
        <v>3</v>
      </c>
      <c r="K25">
        <f>IF(Tabela2[[#This Row],[tipo]]="S",Tabela2[[#This Row],[quantidade]],0)</f>
        <v>0</v>
      </c>
      <c r="N25" s="2">
        <v>45190</v>
      </c>
      <c r="O25" s="3">
        <v>15</v>
      </c>
      <c r="P25" s="3">
        <v>561.12</v>
      </c>
      <c r="Q25" s="3">
        <v>1378</v>
      </c>
      <c r="R25" s="3">
        <v>-816.88</v>
      </c>
    </row>
    <row r="26" spans="1:18" x14ac:dyDescent="0.25">
      <c r="A26">
        <v>390544</v>
      </c>
      <c r="B26">
        <v>45202</v>
      </c>
      <c r="C26" t="s">
        <v>36</v>
      </c>
      <c r="D26" t="s">
        <v>10</v>
      </c>
      <c r="E26">
        <v>3</v>
      </c>
      <c r="F26" t="s">
        <v>11</v>
      </c>
      <c r="G26">
        <v>1</v>
      </c>
      <c r="H26" t="s">
        <v>38</v>
      </c>
      <c r="I26" t="s">
        <v>37</v>
      </c>
      <c r="J26">
        <f>IF(Tabela2[[#This Row],[tipo]]="E",Tabela2[[#This Row],[quantidade]],0)</f>
        <v>0</v>
      </c>
      <c r="K26">
        <f>IF(Tabela2[[#This Row],[tipo]]="S",Tabela2[[#This Row],[quantidade]],0)</f>
        <v>3</v>
      </c>
      <c r="N26" s="2">
        <v>5340</v>
      </c>
      <c r="O26" s="3">
        <v>3</v>
      </c>
      <c r="P26" s="3">
        <v>0</v>
      </c>
      <c r="Q26" s="3">
        <v>772</v>
      </c>
      <c r="R26" s="3">
        <v>-772</v>
      </c>
    </row>
    <row r="27" spans="1:18" x14ac:dyDescent="0.25">
      <c r="A27">
        <v>390545</v>
      </c>
      <c r="B27">
        <v>45202</v>
      </c>
      <c r="C27" t="s">
        <v>36</v>
      </c>
      <c r="D27" t="s">
        <v>10</v>
      </c>
      <c r="E27">
        <v>224</v>
      </c>
      <c r="F27" t="s">
        <v>11</v>
      </c>
      <c r="G27">
        <v>1</v>
      </c>
      <c r="H27" t="s">
        <v>38</v>
      </c>
      <c r="I27" t="s">
        <v>13</v>
      </c>
      <c r="J27">
        <f>IF(Tabela2[[#This Row],[tipo]]="E",Tabela2[[#This Row],[quantidade]],0)</f>
        <v>0</v>
      </c>
      <c r="K27">
        <f>IF(Tabela2[[#This Row],[tipo]]="S",Tabela2[[#This Row],[quantidade]],0)</f>
        <v>224</v>
      </c>
      <c r="N27" s="2">
        <v>101418</v>
      </c>
      <c r="O27" s="3">
        <v>6</v>
      </c>
      <c r="P27" s="3">
        <v>0</v>
      </c>
      <c r="Q27" s="3">
        <v>643</v>
      </c>
      <c r="R27" s="3">
        <v>-643</v>
      </c>
    </row>
    <row r="28" spans="1:18" x14ac:dyDescent="0.25">
      <c r="A28">
        <v>390546</v>
      </c>
      <c r="B28">
        <v>85084</v>
      </c>
      <c r="C28" t="s">
        <v>39</v>
      </c>
      <c r="D28" t="s">
        <v>10</v>
      </c>
      <c r="E28">
        <v>9</v>
      </c>
      <c r="F28" t="s">
        <v>11</v>
      </c>
      <c r="G28">
        <v>1</v>
      </c>
      <c r="H28" t="s">
        <v>40</v>
      </c>
      <c r="I28" t="s">
        <v>13</v>
      </c>
      <c r="J28">
        <f>IF(Tabela2[[#This Row],[tipo]]="E",Tabela2[[#This Row],[quantidade]],0)</f>
        <v>0</v>
      </c>
      <c r="K28">
        <f>IF(Tabela2[[#This Row],[tipo]]="S",Tabela2[[#This Row],[quantidade]],0)</f>
        <v>9</v>
      </c>
      <c r="N28" s="2">
        <v>108200</v>
      </c>
      <c r="O28" s="3">
        <v>3</v>
      </c>
      <c r="P28" s="3">
        <v>2.1</v>
      </c>
      <c r="Q28" s="3">
        <v>630</v>
      </c>
      <c r="R28" s="3">
        <v>-627.9</v>
      </c>
    </row>
    <row r="29" spans="1:18" x14ac:dyDescent="0.25">
      <c r="A29">
        <v>390564</v>
      </c>
      <c r="B29">
        <v>50019</v>
      </c>
      <c r="C29" t="s">
        <v>41</v>
      </c>
      <c r="D29" t="s">
        <v>10</v>
      </c>
      <c r="E29">
        <v>6</v>
      </c>
      <c r="F29" t="s">
        <v>31</v>
      </c>
      <c r="G29">
        <v>1</v>
      </c>
      <c r="H29" t="s">
        <v>27</v>
      </c>
      <c r="I29" t="s">
        <v>42</v>
      </c>
      <c r="J29">
        <f>IF(Tabela2[[#This Row],[tipo]]="E",Tabela2[[#This Row],[quantidade]],0)</f>
        <v>6</v>
      </c>
      <c r="K29">
        <f>IF(Tabela2[[#This Row],[tipo]]="S",Tabela2[[#This Row],[quantidade]],0)</f>
        <v>0</v>
      </c>
      <c r="N29" s="2">
        <v>101381</v>
      </c>
      <c r="O29" s="3">
        <v>7</v>
      </c>
      <c r="P29" s="3">
        <v>0</v>
      </c>
      <c r="Q29" s="3">
        <v>621</v>
      </c>
      <c r="R29" s="3">
        <v>-621</v>
      </c>
    </row>
    <row r="30" spans="1:18" x14ac:dyDescent="0.25">
      <c r="A30">
        <v>390565</v>
      </c>
      <c r="B30">
        <v>70201</v>
      </c>
      <c r="C30" t="s">
        <v>43</v>
      </c>
      <c r="D30" t="s">
        <v>10</v>
      </c>
      <c r="E30">
        <v>2</v>
      </c>
      <c r="F30" t="s">
        <v>31</v>
      </c>
      <c r="G30">
        <v>1</v>
      </c>
      <c r="H30" t="s">
        <v>12</v>
      </c>
      <c r="I30" t="s">
        <v>13</v>
      </c>
      <c r="J30">
        <f>IF(Tabela2[[#This Row],[tipo]]="E",Tabela2[[#This Row],[quantidade]],0)</f>
        <v>2</v>
      </c>
      <c r="K30">
        <f>IF(Tabela2[[#This Row],[tipo]]="S",Tabela2[[#This Row],[quantidade]],0)</f>
        <v>0</v>
      </c>
      <c r="N30" s="2">
        <v>16063</v>
      </c>
      <c r="O30" s="3">
        <v>1</v>
      </c>
      <c r="P30" s="3">
        <v>0</v>
      </c>
      <c r="Q30" s="3">
        <v>618</v>
      </c>
      <c r="R30" s="3">
        <v>-618</v>
      </c>
    </row>
    <row r="31" spans="1:18" x14ac:dyDescent="0.25">
      <c r="A31">
        <v>390566</v>
      </c>
      <c r="B31">
        <v>60268</v>
      </c>
      <c r="C31" t="s">
        <v>44</v>
      </c>
      <c r="D31" t="s">
        <v>10</v>
      </c>
      <c r="E31">
        <v>500</v>
      </c>
      <c r="F31" t="s">
        <v>31</v>
      </c>
      <c r="G31">
        <v>1</v>
      </c>
      <c r="H31" t="s">
        <v>45</v>
      </c>
      <c r="I31" t="s">
        <v>13</v>
      </c>
      <c r="J31">
        <f>IF(Tabela2[[#This Row],[tipo]]="E",Tabela2[[#This Row],[quantidade]],0)</f>
        <v>500</v>
      </c>
      <c r="K31">
        <f>IF(Tabela2[[#This Row],[tipo]]="S",Tabela2[[#This Row],[quantidade]],0)</f>
        <v>0</v>
      </c>
      <c r="N31" s="2">
        <v>45170</v>
      </c>
      <c r="O31" s="3">
        <v>8</v>
      </c>
      <c r="P31" s="3">
        <v>0</v>
      </c>
      <c r="Q31" s="3">
        <v>614</v>
      </c>
      <c r="R31" s="3">
        <v>-614</v>
      </c>
    </row>
    <row r="32" spans="1:18" x14ac:dyDescent="0.25">
      <c r="A32">
        <v>390568</v>
      </c>
      <c r="B32" t="s">
        <v>46</v>
      </c>
      <c r="C32" t="s">
        <v>47</v>
      </c>
      <c r="D32" t="s">
        <v>10</v>
      </c>
      <c r="E32">
        <v>2</v>
      </c>
      <c r="F32" t="s">
        <v>31</v>
      </c>
      <c r="G32">
        <v>1</v>
      </c>
      <c r="H32" t="s">
        <v>12</v>
      </c>
      <c r="I32" t="s">
        <v>42</v>
      </c>
      <c r="J32">
        <f>IF(Tabela2[[#This Row],[tipo]]="E",Tabela2[[#This Row],[quantidade]],0)</f>
        <v>2</v>
      </c>
      <c r="K32">
        <f>IF(Tabela2[[#This Row],[tipo]]="S",Tabela2[[#This Row],[quantidade]],0)</f>
        <v>0</v>
      </c>
      <c r="N32" s="2" t="s">
        <v>1419</v>
      </c>
      <c r="O32" s="3">
        <v>2</v>
      </c>
      <c r="P32" s="3">
        <v>0</v>
      </c>
      <c r="Q32" s="3">
        <v>560</v>
      </c>
      <c r="R32" s="3">
        <v>-560</v>
      </c>
    </row>
    <row r="33" spans="1:18" x14ac:dyDescent="0.25">
      <c r="A33">
        <v>390570</v>
      </c>
      <c r="B33">
        <v>75133</v>
      </c>
      <c r="C33" t="s">
        <v>48</v>
      </c>
      <c r="D33" t="s">
        <v>10</v>
      </c>
      <c r="E33">
        <v>1</v>
      </c>
      <c r="F33" t="s">
        <v>31</v>
      </c>
      <c r="G33">
        <v>1</v>
      </c>
      <c r="H33" t="s">
        <v>27</v>
      </c>
      <c r="I33" t="s">
        <v>42</v>
      </c>
      <c r="J33">
        <f>IF(Tabela2[[#This Row],[tipo]]="E",Tabela2[[#This Row],[quantidade]],0)</f>
        <v>1</v>
      </c>
      <c r="K33">
        <f>IF(Tabela2[[#This Row],[tipo]]="S",Tabela2[[#This Row],[quantidade]],0)</f>
        <v>0</v>
      </c>
      <c r="N33" s="2">
        <v>45010</v>
      </c>
      <c r="O33" s="3">
        <v>2</v>
      </c>
      <c r="P33" s="3">
        <v>0</v>
      </c>
      <c r="Q33" s="3">
        <v>514</v>
      </c>
      <c r="R33" s="3">
        <v>-514</v>
      </c>
    </row>
    <row r="34" spans="1:18" x14ac:dyDescent="0.25">
      <c r="A34">
        <v>390572</v>
      </c>
      <c r="B34">
        <v>75550</v>
      </c>
      <c r="C34" t="s">
        <v>49</v>
      </c>
      <c r="D34" t="s">
        <v>10</v>
      </c>
      <c r="E34">
        <v>1</v>
      </c>
      <c r="F34" t="s">
        <v>31</v>
      </c>
      <c r="G34">
        <v>1</v>
      </c>
      <c r="I34" t="s">
        <v>42</v>
      </c>
      <c r="J34">
        <f>IF(Tabela2[[#This Row],[tipo]]="E",Tabela2[[#This Row],[quantidade]],0)</f>
        <v>1</v>
      </c>
      <c r="K34">
        <f>IF(Tabela2[[#This Row],[tipo]]="S",Tabela2[[#This Row],[quantidade]],0)</f>
        <v>0</v>
      </c>
      <c r="N34" s="2">
        <v>7410</v>
      </c>
      <c r="O34" s="3">
        <v>21</v>
      </c>
      <c r="P34" s="3">
        <v>0</v>
      </c>
      <c r="Q34" s="3">
        <v>495.23599999999999</v>
      </c>
      <c r="R34" s="3">
        <v>-495.23599999999999</v>
      </c>
    </row>
    <row r="35" spans="1:18" x14ac:dyDescent="0.25">
      <c r="A35">
        <v>390573</v>
      </c>
      <c r="B35">
        <v>75550</v>
      </c>
      <c r="C35" t="s">
        <v>49</v>
      </c>
      <c r="D35" t="s">
        <v>10</v>
      </c>
      <c r="E35">
        <v>1</v>
      </c>
      <c r="F35" t="s">
        <v>11</v>
      </c>
      <c r="G35">
        <v>1</v>
      </c>
      <c r="I35" t="s">
        <v>13</v>
      </c>
      <c r="J35">
        <f>IF(Tabela2[[#This Row],[tipo]]="E",Tabela2[[#This Row],[quantidade]],0)</f>
        <v>0</v>
      </c>
      <c r="K35">
        <f>IF(Tabela2[[#This Row],[tipo]]="S",Tabela2[[#This Row],[quantidade]],0)</f>
        <v>1</v>
      </c>
      <c r="N35" s="2">
        <v>2240</v>
      </c>
      <c r="O35" s="3">
        <v>20</v>
      </c>
      <c r="P35" s="3">
        <v>219</v>
      </c>
      <c r="Q35" s="3">
        <v>663</v>
      </c>
      <c r="R35" s="3">
        <v>-444</v>
      </c>
    </row>
    <row r="36" spans="1:18" x14ac:dyDescent="0.25">
      <c r="A36">
        <v>390590</v>
      </c>
      <c r="B36" t="s">
        <v>50</v>
      </c>
      <c r="C36" t="s">
        <v>51</v>
      </c>
      <c r="D36" t="s">
        <v>10</v>
      </c>
      <c r="E36">
        <v>206</v>
      </c>
      <c r="F36" t="s">
        <v>31</v>
      </c>
      <c r="G36">
        <v>2</v>
      </c>
      <c r="I36" t="s">
        <v>52</v>
      </c>
      <c r="J36">
        <f>IF(Tabela2[[#This Row],[tipo]]="E",Tabela2[[#This Row],[quantidade]],0)</f>
        <v>206</v>
      </c>
      <c r="K36">
        <f>IF(Tabela2[[#This Row],[tipo]]="S",Tabela2[[#This Row],[quantidade]],0)</f>
        <v>0</v>
      </c>
      <c r="N36" s="2">
        <v>102000</v>
      </c>
      <c r="O36" s="3">
        <v>1</v>
      </c>
      <c r="P36" s="3">
        <v>0</v>
      </c>
      <c r="Q36" s="3">
        <v>440</v>
      </c>
      <c r="R36" s="3">
        <v>-440</v>
      </c>
    </row>
    <row r="37" spans="1:18" x14ac:dyDescent="0.25">
      <c r="A37">
        <v>390591</v>
      </c>
      <c r="B37">
        <v>125604</v>
      </c>
      <c r="C37" t="s">
        <v>53</v>
      </c>
      <c r="D37" t="s">
        <v>10</v>
      </c>
      <c r="E37">
        <v>824</v>
      </c>
      <c r="F37" t="s">
        <v>11</v>
      </c>
      <c r="G37">
        <v>4</v>
      </c>
      <c r="I37" t="s">
        <v>52</v>
      </c>
      <c r="J37">
        <f>IF(Tabela2[[#This Row],[tipo]]="E",Tabela2[[#This Row],[quantidade]],0)</f>
        <v>0</v>
      </c>
      <c r="K37">
        <f>IF(Tabela2[[#This Row],[tipo]]="S",Tabela2[[#This Row],[quantidade]],0)</f>
        <v>824</v>
      </c>
      <c r="N37" s="2">
        <v>2280</v>
      </c>
      <c r="O37" s="3">
        <v>11</v>
      </c>
      <c r="P37" s="3">
        <v>0</v>
      </c>
      <c r="Q37" s="3">
        <v>433</v>
      </c>
      <c r="R37" s="3">
        <v>-433</v>
      </c>
    </row>
    <row r="38" spans="1:18" x14ac:dyDescent="0.25">
      <c r="A38">
        <v>390592</v>
      </c>
      <c r="B38">
        <v>56004</v>
      </c>
      <c r="C38" t="s">
        <v>54</v>
      </c>
      <c r="D38" t="s">
        <v>10</v>
      </c>
      <c r="E38">
        <v>206</v>
      </c>
      <c r="F38" t="s">
        <v>11</v>
      </c>
      <c r="G38">
        <v>4</v>
      </c>
      <c r="I38" t="s">
        <v>52</v>
      </c>
      <c r="J38">
        <f>IF(Tabela2[[#This Row],[tipo]]="E",Tabela2[[#This Row],[quantidade]],0)</f>
        <v>0</v>
      </c>
      <c r="K38">
        <f>IF(Tabela2[[#This Row],[tipo]]="S",Tabela2[[#This Row],[quantidade]],0)</f>
        <v>206</v>
      </c>
      <c r="N38" s="2">
        <v>101481</v>
      </c>
      <c r="O38" s="3">
        <v>6</v>
      </c>
      <c r="P38" s="3">
        <v>0</v>
      </c>
      <c r="Q38" s="3">
        <v>421</v>
      </c>
      <c r="R38" s="3">
        <v>-421</v>
      </c>
    </row>
    <row r="39" spans="1:18" x14ac:dyDescent="0.25">
      <c r="A39">
        <v>390593</v>
      </c>
      <c r="B39">
        <v>15995</v>
      </c>
      <c r="C39" t="s">
        <v>55</v>
      </c>
      <c r="D39" t="s">
        <v>10</v>
      </c>
      <c r="E39">
        <v>824</v>
      </c>
      <c r="F39" t="s">
        <v>11</v>
      </c>
      <c r="G39">
        <v>4</v>
      </c>
      <c r="I39" t="s">
        <v>52</v>
      </c>
      <c r="J39">
        <f>IF(Tabela2[[#This Row],[tipo]]="E",Tabela2[[#This Row],[quantidade]],0)</f>
        <v>0</v>
      </c>
      <c r="K39">
        <f>IF(Tabela2[[#This Row],[tipo]]="S",Tabela2[[#This Row],[quantidade]],0)</f>
        <v>824</v>
      </c>
      <c r="N39" s="2">
        <v>5501</v>
      </c>
      <c r="O39" s="3">
        <v>5</v>
      </c>
      <c r="P39" s="3">
        <v>150</v>
      </c>
      <c r="Q39" s="3">
        <v>564</v>
      </c>
      <c r="R39" s="3">
        <v>-414</v>
      </c>
    </row>
    <row r="40" spans="1:18" x14ac:dyDescent="0.25">
      <c r="A40">
        <v>390594</v>
      </c>
      <c r="B40">
        <v>36504</v>
      </c>
      <c r="C40" t="s">
        <v>56</v>
      </c>
      <c r="D40" t="s">
        <v>10</v>
      </c>
      <c r="E40">
        <v>412</v>
      </c>
      <c r="F40" t="s">
        <v>11</v>
      </c>
      <c r="G40">
        <v>4</v>
      </c>
      <c r="I40" t="s">
        <v>52</v>
      </c>
      <c r="J40">
        <f>IF(Tabela2[[#This Row],[tipo]]="E",Tabela2[[#This Row],[quantidade]],0)</f>
        <v>0</v>
      </c>
      <c r="K40">
        <f>IF(Tabela2[[#This Row],[tipo]]="S",Tabela2[[#This Row],[quantidade]],0)</f>
        <v>412</v>
      </c>
      <c r="N40" s="2">
        <v>5010</v>
      </c>
      <c r="O40" s="3">
        <v>1</v>
      </c>
      <c r="P40" s="3">
        <v>0</v>
      </c>
      <c r="Q40" s="3">
        <v>412</v>
      </c>
      <c r="R40" s="3">
        <v>-412</v>
      </c>
    </row>
    <row r="41" spans="1:18" x14ac:dyDescent="0.25">
      <c r="A41">
        <v>390595</v>
      </c>
      <c r="B41">
        <v>16063</v>
      </c>
      <c r="C41" t="s">
        <v>57</v>
      </c>
      <c r="D41" t="s">
        <v>10</v>
      </c>
      <c r="E41">
        <v>618</v>
      </c>
      <c r="F41" t="s">
        <v>11</v>
      </c>
      <c r="G41">
        <v>4</v>
      </c>
      <c r="I41" t="s">
        <v>52</v>
      </c>
      <c r="J41">
        <f>IF(Tabela2[[#This Row],[tipo]]="E",Tabela2[[#This Row],[quantidade]],0)</f>
        <v>0</v>
      </c>
      <c r="K41">
        <f>IF(Tabela2[[#This Row],[tipo]]="S",Tabela2[[#This Row],[quantidade]],0)</f>
        <v>618</v>
      </c>
      <c r="N41" s="2">
        <v>7026</v>
      </c>
      <c r="O41" s="3">
        <v>1</v>
      </c>
      <c r="P41" s="3">
        <v>0</v>
      </c>
      <c r="Q41" s="3">
        <v>412</v>
      </c>
      <c r="R41" s="3">
        <v>-412</v>
      </c>
    </row>
    <row r="42" spans="1:18" x14ac:dyDescent="0.25">
      <c r="A42">
        <v>390596</v>
      </c>
      <c r="B42" t="s">
        <v>58</v>
      </c>
      <c r="C42" t="s">
        <v>59</v>
      </c>
      <c r="D42" t="s">
        <v>10</v>
      </c>
      <c r="E42">
        <v>206</v>
      </c>
      <c r="F42" t="s">
        <v>31</v>
      </c>
      <c r="G42">
        <v>2</v>
      </c>
      <c r="I42" t="s">
        <v>52</v>
      </c>
      <c r="J42">
        <f>IF(Tabela2[[#This Row],[tipo]]="E",Tabela2[[#This Row],[quantidade]],0)</f>
        <v>206</v>
      </c>
      <c r="K42">
        <f>IF(Tabela2[[#This Row],[tipo]]="S",Tabela2[[#This Row],[quantidade]],0)</f>
        <v>0</v>
      </c>
      <c r="N42" s="2">
        <v>1847</v>
      </c>
      <c r="O42" s="3">
        <v>1</v>
      </c>
      <c r="P42" s="3">
        <v>0</v>
      </c>
      <c r="Q42" s="3">
        <v>412</v>
      </c>
      <c r="R42" s="3">
        <v>-412</v>
      </c>
    </row>
    <row r="43" spans="1:18" x14ac:dyDescent="0.25">
      <c r="A43">
        <v>390597</v>
      </c>
      <c r="B43" t="s">
        <v>50</v>
      </c>
      <c r="C43" t="s">
        <v>51</v>
      </c>
      <c r="D43" t="s">
        <v>10</v>
      </c>
      <c r="E43">
        <v>206</v>
      </c>
      <c r="F43" t="s">
        <v>11</v>
      </c>
      <c r="G43">
        <v>2</v>
      </c>
      <c r="I43" t="s">
        <v>52</v>
      </c>
      <c r="J43">
        <f>IF(Tabela2[[#This Row],[tipo]]="E",Tabela2[[#This Row],[quantidade]],0)</f>
        <v>0</v>
      </c>
      <c r="K43">
        <f>IF(Tabela2[[#This Row],[tipo]]="S",Tabela2[[#This Row],[quantidade]],0)</f>
        <v>206</v>
      </c>
      <c r="N43" s="2">
        <v>30581</v>
      </c>
      <c r="O43" s="3">
        <v>1</v>
      </c>
      <c r="P43" s="3">
        <v>0</v>
      </c>
      <c r="Q43" s="3">
        <v>412</v>
      </c>
      <c r="R43" s="3">
        <v>-412</v>
      </c>
    </row>
    <row r="44" spans="1:18" x14ac:dyDescent="0.25">
      <c r="A44">
        <v>390598</v>
      </c>
      <c r="B44" t="s">
        <v>60</v>
      </c>
      <c r="C44" t="s">
        <v>61</v>
      </c>
      <c r="D44" t="s">
        <v>10</v>
      </c>
      <c r="E44">
        <v>206</v>
      </c>
      <c r="F44" t="s">
        <v>31</v>
      </c>
      <c r="G44">
        <v>3</v>
      </c>
      <c r="H44" t="s">
        <v>62</v>
      </c>
      <c r="I44" t="s">
        <v>52</v>
      </c>
      <c r="J44">
        <f>IF(Tabela2[[#This Row],[tipo]]="E",Tabela2[[#This Row],[quantidade]],0)</f>
        <v>206</v>
      </c>
      <c r="K44">
        <f>IF(Tabela2[[#This Row],[tipo]]="S",Tabela2[[#This Row],[quantidade]],0)</f>
        <v>0</v>
      </c>
      <c r="N44" s="2">
        <v>1843</v>
      </c>
      <c r="O44" s="3">
        <v>2</v>
      </c>
      <c r="P44" s="3">
        <v>0</v>
      </c>
      <c r="Q44" s="3">
        <v>412</v>
      </c>
      <c r="R44" s="3">
        <v>-412</v>
      </c>
    </row>
    <row r="45" spans="1:18" x14ac:dyDescent="0.25">
      <c r="A45">
        <v>390599</v>
      </c>
      <c r="B45" t="s">
        <v>58</v>
      </c>
      <c r="C45" t="s">
        <v>59</v>
      </c>
      <c r="D45" t="s">
        <v>10</v>
      </c>
      <c r="E45">
        <v>206</v>
      </c>
      <c r="F45" t="s">
        <v>11</v>
      </c>
      <c r="G45">
        <v>2</v>
      </c>
      <c r="I45" t="s">
        <v>52</v>
      </c>
      <c r="J45">
        <f>IF(Tabela2[[#This Row],[tipo]]="E",Tabela2[[#This Row],[quantidade]],0)</f>
        <v>0</v>
      </c>
      <c r="K45">
        <f>IF(Tabela2[[#This Row],[tipo]]="S",Tabela2[[#This Row],[quantidade]],0)</f>
        <v>206</v>
      </c>
      <c r="N45" s="2">
        <v>15290</v>
      </c>
      <c r="O45" s="3">
        <v>2</v>
      </c>
      <c r="P45" s="3">
        <v>0</v>
      </c>
      <c r="Q45" s="3">
        <v>412</v>
      </c>
      <c r="R45" s="3">
        <v>-412</v>
      </c>
    </row>
    <row r="46" spans="1:18" x14ac:dyDescent="0.25">
      <c r="A46">
        <v>390727</v>
      </c>
      <c r="B46" t="s">
        <v>63</v>
      </c>
      <c r="C46" t="s">
        <v>64</v>
      </c>
      <c r="D46" t="s">
        <v>10</v>
      </c>
      <c r="E46">
        <v>206</v>
      </c>
      <c r="F46" t="s">
        <v>31</v>
      </c>
      <c r="G46">
        <v>2</v>
      </c>
      <c r="I46" t="s">
        <v>52</v>
      </c>
      <c r="J46">
        <f>IF(Tabela2[[#This Row],[tipo]]="E",Tabela2[[#This Row],[quantidade]],0)</f>
        <v>206</v>
      </c>
      <c r="K46">
        <f>IF(Tabela2[[#This Row],[tipo]]="S",Tabela2[[#This Row],[quantidade]],0)</f>
        <v>0</v>
      </c>
      <c r="N46" s="2">
        <v>1855</v>
      </c>
      <c r="O46" s="3">
        <v>1</v>
      </c>
      <c r="P46" s="3">
        <v>0</v>
      </c>
      <c r="Q46" s="3">
        <v>412</v>
      </c>
      <c r="R46" s="3">
        <v>-412</v>
      </c>
    </row>
    <row r="47" spans="1:18" x14ac:dyDescent="0.25">
      <c r="A47">
        <v>390728</v>
      </c>
      <c r="B47">
        <v>7245</v>
      </c>
      <c r="C47" t="s">
        <v>65</v>
      </c>
      <c r="D47" t="s">
        <v>10</v>
      </c>
      <c r="E47">
        <v>206</v>
      </c>
      <c r="F47" t="s">
        <v>11</v>
      </c>
      <c r="G47">
        <v>4</v>
      </c>
      <c r="I47" t="s">
        <v>52</v>
      </c>
      <c r="J47">
        <f>IF(Tabela2[[#This Row],[tipo]]="E",Tabela2[[#This Row],[quantidade]],0)</f>
        <v>0</v>
      </c>
      <c r="K47">
        <f>IF(Tabela2[[#This Row],[tipo]]="S",Tabela2[[#This Row],[quantidade]],0)</f>
        <v>206</v>
      </c>
      <c r="N47" s="2">
        <v>1859</v>
      </c>
      <c r="O47" s="3">
        <v>1</v>
      </c>
      <c r="P47" s="3">
        <v>0</v>
      </c>
      <c r="Q47" s="3">
        <v>412</v>
      </c>
      <c r="R47" s="3">
        <v>-412</v>
      </c>
    </row>
    <row r="48" spans="1:18" x14ac:dyDescent="0.25">
      <c r="A48">
        <v>390729</v>
      </c>
      <c r="B48">
        <v>10026</v>
      </c>
      <c r="C48" t="s">
        <v>66</v>
      </c>
      <c r="D48" t="s">
        <v>10</v>
      </c>
      <c r="E48">
        <v>206</v>
      </c>
      <c r="F48" t="s">
        <v>11</v>
      </c>
      <c r="G48">
        <v>4</v>
      </c>
      <c r="I48" t="s">
        <v>52</v>
      </c>
      <c r="J48">
        <f>IF(Tabela2[[#This Row],[tipo]]="E",Tabela2[[#This Row],[quantidade]],0)</f>
        <v>0</v>
      </c>
      <c r="K48">
        <f>IF(Tabela2[[#This Row],[tipo]]="S",Tabela2[[#This Row],[quantidade]],0)</f>
        <v>206</v>
      </c>
      <c r="N48" s="2">
        <v>60040</v>
      </c>
      <c r="O48" s="3">
        <v>1</v>
      </c>
      <c r="P48" s="3">
        <v>0</v>
      </c>
      <c r="Q48" s="3">
        <v>412</v>
      </c>
      <c r="R48" s="3">
        <v>-412</v>
      </c>
    </row>
    <row r="49" spans="1:18" x14ac:dyDescent="0.25">
      <c r="A49">
        <v>390730</v>
      </c>
      <c r="B49">
        <v>10025</v>
      </c>
      <c r="C49" t="s">
        <v>67</v>
      </c>
      <c r="D49" t="s">
        <v>10</v>
      </c>
      <c r="E49">
        <v>206</v>
      </c>
      <c r="F49" t="s">
        <v>11</v>
      </c>
      <c r="G49">
        <v>4</v>
      </c>
      <c r="I49" t="s">
        <v>52</v>
      </c>
      <c r="J49">
        <f>IF(Tabela2[[#This Row],[tipo]]="E",Tabela2[[#This Row],[quantidade]],0)</f>
        <v>0</v>
      </c>
      <c r="K49">
        <f>IF(Tabela2[[#This Row],[tipo]]="S",Tabela2[[#This Row],[quantidade]],0)</f>
        <v>206</v>
      </c>
      <c r="N49" s="2">
        <v>36504</v>
      </c>
      <c r="O49" s="3">
        <v>1</v>
      </c>
      <c r="P49" s="3">
        <v>0</v>
      </c>
      <c r="Q49" s="3">
        <v>412</v>
      </c>
      <c r="R49" s="3">
        <v>-412</v>
      </c>
    </row>
    <row r="50" spans="1:18" x14ac:dyDescent="0.25">
      <c r="A50">
        <v>390731</v>
      </c>
      <c r="B50">
        <v>15467</v>
      </c>
      <c r="C50" t="s">
        <v>68</v>
      </c>
      <c r="D50" t="s">
        <v>10</v>
      </c>
      <c r="E50">
        <v>206</v>
      </c>
      <c r="F50" t="s">
        <v>11</v>
      </c>
      <c r="G50">
        <v>4</v>
      </c>
      <c r="I50" t="s">
        <v>52</v>
      </c>
      <c r="J50">
        <f>IF(Tabela2[[#This Row],[tipo]]="E",Tabela2[[#This Row],[quantidade]],0)</f>
        <v>0</v>
      </c>
      <c r="K50">
        <f>IF(Tabela2[[#This Row],[tipo]]="S",Tabela2[[#This Row],[quantidade]],0)</f>
        <v>206</v>
      </c>
      <c r="N50" s="2">
        <v>101251</v>
      </c>
      <c r="O50" s="3">
        <v>3</v>
      </c>
      <c r="P50" s="3">
        <v>0</v>
      </c>
      <c r="Q50" s="3">
        <v>402</v>
      </c>
      <c r="R50" s="3">
        <v>-402</v>
      </c>
    </row>
    <row r="51" spans="1:18" x14ac:dyDescent="0.25">
      <c r="A51">
        <v>390732</v>
      </c>
      <c r="B51">
        <v>15463</v>
      </c>
      <c r="C51" t="s">
        <v>69</v>
      </c>
      <c r="D51" t="s">
        <v>10</v>
      </c>
      <c r="E51">
        <v>206</v>
      </c>
      <c r="F51" t="s">
        <v>11</v>
      </c>
      <c r="G51">
        <v>4</v>
      </c>
      <c r="I51" t="s">
        <v>52</v>
      </c>
      <c r="J51">
        <f>IF(Tabela2[[#This Row],[tipo]]="E",Tabela2[[#This Row],[quantidade]],0)</f>
        <v>0</v>
      </c>
      <c r="K51">
        <f>IF(Tabela2[[#This Row],[tipo]]="S",Tabela2[[#This Row],[quantidade]],0)</f>
        <v>206</v>
      </c>
      <c r="N51" s="2" t="s">
        <v>596</v>
      </c>
      <c r="O51" s="3">
        <v>6</v>
      </c>
      <c r="P51" s="3">
        <v>100</v>
      </c>
      <c r="Q51" s="3">
        <v>494</v>
      </c>
      <c r="R51" s="3">
        <v>-394</v>
      </c>
    </row>
    <row r="52" spans="1:18" x14ac:dyDescent="0.25">
      <c r="A52">
        <v>390733</v>
      </c>
      <c r="B52">
        <v>36384</v>
      </c>
      <c r="C52" t="s">
        <v>70</v>
      </c>
      <c r="D52" t="s">
        <v>10</v>
      </c>
      <c r="E52">
        <v>206</v>
      </c>
      <c r="F52" t="s">
        <v>11</v>
      </c>
      <c r="G52">
        <v>4</v>
      </c>
      <c r="I52" t="s">
        <v>52</v>
      </c>
      <c r="J52">
        <f>IF(Tabela2[[#This Row],[tipo]]="E",Tabela2[[#This Row],[quantidade]],0)</f>
        <v>0</v>
      </c>
      <c r="K52">
        <f>IF(Tabela2[[#This Row],[tipo]]="S",Tabela2[[#This Row],[quantidade]],0)</f>
        <v>206</v>
      </c>
      <c r="N52" s="2">
        <v>101201</v>
      </c>
      <c r="O52" s="3">
        <v>6</v>
      </c>
      <c r="P52" s="3">
        <v>0</v>
      </c>
      <c r="Q52" s="3">
        <v>382</v>
      </c>
      <c r="R52" s="3">
        <v>-382</v>
      </c>
    </row>
    <row r="53" spans="1:18" x14ac:dyDescent="0.25">
      <c r="A53">
        <v>390734</v>
      </c>
      <c r="B53">
        <v>6648</v>
      </c>
      <c r="C53" t="s">
        <v>71</v>
      </c>
      <c r="D53" t="s">
        <v>10</v>
      </c>
      <c r="E53">
        <v>206</v>
      </c>
      <c r="F53" t="s">
        <v>11</v>
      </c>
      <c r="G53">
        <v>4</v>
      </c>
      <c r="I53" t="s">
        <v>52</v>
      </c>
      <c r="J53">
        <f>IF(Tabela2[[#This Row],[tipo]]="E",Tabela2[[#This Row],[quantidade]],0)</f>
        <v>0</v>
      </c>
      <c r="K53">
        <f>IF(Tabela2[[#This Row],[tipo]]="S",Tabela2[[#This Row],[quantidade]],0)</f>
        <v>206</v>
      </c>
      <c r="N53" s="2">
        <v>35652</v>
      </c>
      <c r="O53" s="3">
        <v>11</v>
      </c>
      <c r="P53" s="3">
        <v>926</v>
      </c>
      <c r="Q53" s="3">
        <v>1303.2</v>
      </c>
      <c r="R53" s="3">
        <v>-377.20000000000005</v>
      </c>
    </row>
    <row r="54" spans="1:18" x14ac:dyDescent="0.25">
      <c r="A54">
        <v>390735</v>
      </c>
      <c r="B54">
        <v>20107</v>
      </c>
      <c r="C54" t="s">
        <v>72</v>
      </c>
      <c r="D54" t="s">
        <v>10</v>
      </c>
      <c r="E54">
        <v>206</v>
      </c>
      <c r="F54" t="s">
        <v>11</v>
      </c>
      <c r="G54">
        <v>4</v>
      </c>
      <c r="I54" t="s">
        <v>52</v>
      </c>
      <c r="J54">
        <f>IF(Tabela2[[#This Row],[tipo]]="E",Tabela2[[#This Row],[quantidade]],0)</f>
        <v>0</v>
      </c>
      <c r="K54">
        <f>IF(Tabela2[[#This Row],[tipo]]="S",Tabela2[[#This Row],[quantidade]],0)</f>
        <v>206</v>
      </c>
      <c r="N54" s="2">
        <v>101601</v>
      </c>
      <c r="O54" s="3">
        <v>4</v>
      </c>
      <c r="P54" s="3">
        <v>0</v>
      </c>
      <c r="Q54" s="3">
        <v>361</v>
      </c>
      <c r="R54" s="3">
        <v>-361</v>
      </c>
    </row>
    <row r="55" spans="1:18" x14ac:dyDescent="0.25">
      <c r="A55">
        <v>390736</v>
      </c>
      <c r="B55">
        <v>7026</v>
      </c>
      <c r="C55" t="s">
        <v>73</v>
      </c>
      <c r="D55" t="s">
        <v>10</v>
      </c>
      <c r="E55">
        <v>412</v>
      </c>
      <c r="F55" t="s">
        <v>11</v>
      </c>
      <c r="G55">
        <v>4</v>
      </c>
      <c r="I55" t="s">
        <v>52</v>
      </c>
      <c r="J55">
        <f>IF(Tabela2[[#This Row],[tipo]]="E",Tabela2[[#This Row],[quantidade]],0)</f>
        <v>0</v>
      </c>
      <c r="K55">
        <f>IF(Tabela2[[#This Row],[tipo]]="S",Tabela2[[#This Row],[quantidade]],0)</f>
        <v>412</v>
      </c>
      <c r="N55" s="2">
        <v>15030</v>
      </c>
      <c r="O55" s="3">
        <v>25</v>
      </c>
      <c r="P55" s="3">
        <v>201</v>
      </c>
      <c r="Q55" s="3">
        <v>560</v>
      </c>
      <c r="R55" s="3">
        <v>-359</v>
      </c>
    </row>
    <row r="56" spans="1:18" x14ac:dyDescent="0.25">
      <c r="A56">
        <v>390737</v>
      </c>
      <c r="B56">
        <v>7021</v>
      </c>
      <c r="C56" t="s">
        <v>74</v>
      </c>
      <c r="D56" t="s">
        <v>10</v>
      </c>
      <c r="E56">
        <v>206</v>
      </c>
      <c r="F56" t="s">
        <v>11</v>
      </c>
      <c r="G56">
        <v>4</v>
      </c>
      <c r="I56" t="s">
        <v>52</v>
      </c>
      <c r="J56">
        <f>IF(Tabela2[[#This Row],[tipo]]="E",Tabela2[[#This Row],[quantidade]],0)</f>
        <v>0</v>
      </c>
      <c r="K56">
        <f>IF(Tabela2[[#This Row],[tipo]]="S",Tabela2[[#This Row],[quantidade]],0)</f>
        <v>206</v>
      </c>
      <c r="N56" s="2">
        <v>2260</v>
      </c>
      <c r="O56" s="3">
        <v>9</v>
      </c>
      <c r="P56" s="3">
        <v>0</v>
      </c>
      <c r="Q56" s="3">
        <v>340</v>
      </c>
      <c r="R56" s="3">
        <v>-340</v>
      </c>
    </row>
    <row r="57" spans="1:18" x14ac:dyDescent="0.25">
      <c r="A57">
        <v>390738</v>
      </c>
      <c r="B57">
        <v>30581</v>
      </c>
      <c r="C57" t="s">
        <v>75</v>
      </c>
      <c r="D57" t="s">
        <v>10</v>
      </c>
      <c r="E57">
        <v>412</v>
      </c>
      <c r="F57" t="s">
        <v>11</v>
      </c>
      <c r="G57">
        <v>4</v>
      </c>
      <c r="I57" t="s">
        <v>52</v>
      </c>
      <c r="J57">
        <f>IF(Tabela2[[#This Row],[tipo]]="E",Tabela2[[#This Row],[quantidade]],0)</f>
        <v>0</v>
      </c>
      <c r="K57">
        <f>IF(Tabela2[[#This Row],[tipo]]="S",Tabela2[[#This Row],[quantidade]],0)</f>
        <v>412</v>
      </c>
      <c r="N57" s="2">
        <v>30127</v>
      </c>
      <c r="O57" s="3">
        <v>1</v>
      </c>
      <c r="P57" s="3">
        <v>0</v>
      </c>
      <c r="Q57" s="3">
        <v>335</v>
      </c>
      <c r="R57" s="3">
        <v>-335</v>
      </c>
    </row>
    <row r="58" spans="1:18" x14ac:dyDescent="0.25">
      <c r="A58">
        <v>390739</v>
      </c>
      <c r="B58">
        <v>60483</v>
      </c>
      <c r="C58" t="s">
        <v>76</v>
      </c>
      <c r="D58" t="s">
        <v>10</v>
      </c>
      <c r="E58">
        <v>206</v>
      </c>
      <c r="F58" t="s">
        <v>11</v>
      </c>
      <c r="G58">
        <v>4</v>
      </c>
      <c r="I58" t="s">
        <v>52</v>
      </c>
      <c r="J58">
        <f>IF(Tabela2[[#This Row],[tipo]]="E",Tabela2[[#This Row],[quantidade]],0)</f>
        <v>0</v>
      </c>
      <c r="K58">
        <f>IF(Tabela2[[#This Row],[tipo]]="S",Tabela2[[#This Row],[quantidade]],0)</f>
        <v>206</v>
      </c>
      <c r="N58" s="2">
        <v>101266</v>
      </c>
      <c r="O58" s="3">
        <v>5</v>
      </c>
      <c r="P58" s="3">
        <v>0</v>
      </c>
      <c r="Q58" s="3">
        <v>333</v>
      </c>
      <c r="R58" s="3">
        <v>-333</v>
      </c>
    </row>
    <row r="59" spans="1:18" x14ac:dyDescent="0.25">
      <c r="A59">
        <v>390740</v>
      </c>
      <c r="B59">
        <v>60484</v>
      </c>
      <c r="C59" t="s">
        <v>77</v>
      </c>
      <c r="D59" t="s">
        <v>10</v>
      </c>
      <c r="E59">
        <v>206</v>
      </c>
      <c r="F59" t="s">
        <v>11</v>
      </c>
      <c r="G59">
        <v>4</v>
      </c>
      <c r="I59" t="s">
        <v>52</v>
      </c>
      <c r="J59">
        <f>IF(Tabela2[[#This Row],[tipo]]="E",Tabela2[[#This Row],[quantidade]],0)</f>
        <v>0</v>
      </c>
      <c r="K59">
        <f>IF(Tabela2[[#This Row],[tipo]]="S",Tabela2[[#This Row],[quantidade]],0)</f>
        <v>206</v>
      </c>
      <c r="N59" s="2">
        <v>102589</v>
      </c>
      <c r="O59" s="3">
        <v>1</v>
      </c>
      <c r="P59" s="3">
        <v>0</v>
      </c>
      <c r="Q59" s="3">
        <v>330</v>
      </c>
      <c r="R59" s="3">
        <v>-330</v>
      </c>
    </row>
    <row r="60" spans="1:18" x14ac:dyDescent="0.25">
      <c r="A60">
        <v>390741</v>
      </c>
      <c r="B60">
        <v>56003</v>
      </c>
      <c r="C60" t="s">
        <v>78</v>
      </c>
      <c r="D60" t="s">
        <v>10</v>
      </c>
      <c r="E60">
        <v>206</v>
      </c>
      <c r="F60" t="s">
        <v>11</v>
      </c>
      <c r="G60">
        <v>4</v>
      </c>
      <c r="I60" t="s">
        <v>52</v>
      </c>
      <c r="J60">
        <f>IF(Tabela2[[#This Row],[tipo]]="E",Tabela2[[#This Row],[quantidade]],0)</f>
        <v>0</v>
      </c>
      <c r="K60">
        <f>IF(Tabela2[[#This Row],[tipo]]="S",Tabela2[[#This Row],[quantidade]],0)</f>
        <v>206</v>
      </c>
      <c r="N60" s="2">
        <v>16030</v>
      </c>
      <c r="O60" s="3">
        <v>4</v>
      </c>
      <c r="P60" s="3">
        <v>1</v>
      </c>
      <c r="Q60" s="3">
        <v>321</v>
      </c>
      <c r="R60" s="3">
        <v>-320</v>
      </c>
    </row>
    <row r="61" spans="1:18" x14ac:dyDescent="0.25">
      <c r="A61">
        <v>390742</v>
      </c>
      <c r="B61">
        <v>30135</v>
      </c>
      <c r="C61" t="s">
        <v>79</v>
      </c>
      <c r="D61" t="s">
        <v>10</v>
      </c>
      <c r="E61">
        <v>206</v>
      </c>
      <c r="F61" t="s">
        <v>11</v>
      </c>
      <c r="G61">
        <v>4</v>
      </c>
      <c r="I61" t="s">
        <v>52</v>
      </c>
      <c r="J61">
        <f>IF(Tabela2[[#This Row],[tipo]]="E",Tabela2[[#This Row],[quantidade]],0)</f>
        <v>0</v>
      </c>
      <c r="K61">
        <f>IF(Tabela2[[#This Row],[tipo]]="S",Tabela2[[#This Row],[quantidade]],0)</f>
        <v>206</v>
      </c>
      <c r="N61" s="2">
        <v>50395</v>
      </c>
      <c r="O61" s="3">
        <v>2</v>
      </c>
      <c r="P61" s="3">
        <v>0</v>
      </c>
      <c r="Q61" s="3">
        <v>319</v>
      </c>
      <c r="R61" s="3">
        <v>-319</v>
      </c>
    </row>
    <row r="62" spans="1:18" x14ac:dyDescent="0.25">
      <c r="A62">
        <v>390743</v>
      </c>
      <c r="B62">
        <v>35227</v>
      </c>
      <c r="C62" t="s">
        <v>80</v>
      </c>
      <c r="D62" t="s">
        <v>10</v>
      </c>
      <c r="E62">
        <v>206</v>
      </c>
      <c r="F62" t="s">
        <v>11</v>
      </c>
      <c r="G62">
        <v>4</v>
      </c>
      <c r="I62" t="s">
        <v>52</v>
      </c>
      <c r="J62">
        <f>IF(Tabela2[[#This Row],[tipo]]="E",Tabela2[[#This Row],[quantidade]],0)</f>
        <v>0</v>
      </c>
      <c r="K62">
        <f>IF(Tabela2[[#This Row],[tipo]]="S",Tabela2[[#This Row],[quantidade]],0)</f>
        <v>206</v>
      </c>
      <c r="N62" s="2">
        <v>60542</v>
      </c>
      <c r="O62" s="3">
        <v>5</v>
      </c>
      <c r="P62" s="3">
        <v>56</v>
      </c>
      <c r="Q62" s="3">
        <v>374</v>
      </c>
      <c r="R62" s="3">
        <v>-318</v>
      </c>
    </row>
    <row r="63" spans="1:18" x14ac:dyDescent="0.25">
      <c r="A63">
        <v>390744</v>
      </c>
      <c r="B63">
        <v>86650</v>
      </c>
      <c r="C63" t="s">
        <v>81</v>
      </c>
      <c r="D63" t="s">
        <v>10</v>
      </c>
      <c r="E63">
        <v>206</v>
      </c>
      <c r="F63" t="s">
        <v>11</v>
      </c>
      <c r="G63">
        <v>4</v>
      </c>
      <c r="I63" t="s">
        <v>52</v>
      </c>
      <c r="J63">
        <f>IF(Tabela2[[#This Row],[tipo]]="E",Tabela2[[#This Row],[quantidade]],0)</f>
        <v>0</v>
      </c>
      <c r="K63">
        <f>IF(Tabela2[[#This Row],[tipo]]="S",Tabela2[[#This Row],[quantidade]],0)</f>
        <v>206</v>
      </c>
      <c r="N63" s="2">
        <v>5000</v>
      </c>
      <c r="O63" s="3">
        <v>9</v>
      </c>
      <c r="P63" s="3">
        <v>0</v>
      </c>
      <c r="Q63" s="3">
        <v>310</v>
      </c>
      <c r="R63" s="3">
        <v>-310</v>
      </c>
    </row>
    <row r="64" spans="1:18" x14ac:dyDescent="0.25">
      <c r="A64">
        <v>390745</v>
      </c>
      <c r="B64">
        <v>86651</v>
      </c>
      <c r="C64" t="s">
        <v>82</v>
      </c>
      <c r="D64" t="s">
        <v>10</v>
      </c>
      <c r="E64">
        <v>206</v>
      </c>
      <c r="F64" t="s">
        <v>11</v>
      </c>
      <c r="G64">
        <v>4</v>
      </c>
      <c r="I64" t="s">
        <v>52</v>
      </c>
      <c r="J64">
        <f>IF(Tabela2[[#This Row],[tipo]]="E",Tabela2[[#This Row],[quantidade]],0)</f>
        <v>0</v>
      </c>
      <c r="K64">
        <f>IF(Tabela2[[#This Row],[tipo]]="S",Tabela2[[#This Row],[quantidade]],0)</f>
        <v>206</v>
      </c>
      <c r="N64" s="2">
        <v>2005</v>
      </c>
      <c r="O64" s="3">
        <v>6</v>
      </c>
      <c r="P64" s="3">
        <v>0</v>
      </c>
      <c r="Q64" s="3">
        <v>309</v>
      </c>
      <c r="R64" s="3">
        <v>-309</v>
      </c>
    </row>
    <row r="65" spans="1:18" x14ac:dyDescent="0.25">
      <c r="A65">
        <v>390746</v>
      </c>
      <c r="B65">
        <v>40172</v>
      </c>
      <c r="C65" t="s">
        <v>83</v>
      </c>
      <c r="D65" t="s">
        <v>10</v>
      </c>
      <c r="E65">
        <v>17</v>
      </c>
      <c r="F65" t="s">
        <v>11</v>
      </c>
      <c r="G65">
        <v>4</v>
      </c>
      <c r="I65" t="s">
        <v>52</v>
      </c>
      <c r="J65">
        <f>IF(Tabela2[[#This Row],[tipo]]="E",Tabela2[[#This Row],[quantidade]],0)</f>
        <v>0</v>
      </c>
      <c r="K65">
        <f>IF(Tabela2[[#This Row],[tipo]]="S",Tabela2[[#This Row],[quantidade]],0)</f>
        <v>17</v>
      </c>
      <c r="N65" s="2">
        <v>107165</v>
      </c>
      <c r="O65" s="3">
        <v>3</v>
      </c>
      <c r="P65" s="3">
        <v>0</v>
      </c>
      <c r="Q65" s="3">
        <v>302</v>
      </c>
      <c r="R65" s="3">
        <v>-302</v>
      </c>
    </row>
    <row r="66" spans="1:18" x14ac:dyDescent="0.25">
      <c r="A66">
        <v>390747</v>
      </c>
      <c r="B66">
        <v>85473</v>
      </c>
      <c r="C66" t="s">
        <v>84</v>
      </c>
      <c r="D66" t="s">
        <v>10</v>
      </c>
      <c r="E66">
        <v>206</v>
      </c>
      <c r="F66" t="s">
        <v>11</v>
      </c>
      <c r="G66">
        <v>4</v>
      </c>
      <c r="I66" t="s">
        <v>52</v>
      </c>
      <c r="J66">
        <f>IF(Tabela2[[#This Row],[tipo]]="E",Tabela2[[#This Row],[quantidade]],0)</f>
        <v>0</v>
      </c>
      <c r="K66">
        <f>IF(Tabela2[[#This Row],[tipo]]="S",Tabela2[[#This Row],[quantidade]],0)</f>
        <v>206</v>
      </c>
      <c r="N66" s="2">
        <v>2300</v>
      </c>
      <c r="O66" s="3">
        <v>17</v>
      </c>
      <c r="P66" s="3">
        <v>0</v>
      </c>
      <c r="Q66" s="3">
        <v>300</v>
      </c>
      <c r="R66" s="3">
        <v>-300</v>
      </c>
    </row>
    <row r="67" spans="1:18" x14ac:dyDescent="0.25">
      <c r="A67">
        <v>390748</v>
      </c>
      <c r="B67">
        <v>36065</v>
      </c>
      <c r="C67" t="s">
        <v>85</v>
      </c>
      <c r="D67" t="s">
        <v>10</v>
      </c>
      <c r="E67">
        <v>206</v>
      </c>
      <c r="F67" t="s">
        <v>11</v>
      </c>
      <c r="G67">
        <v>4</v>
      </c>
      <c r="I67" t="s">
        <v>52</v>
      </c>
      <c r="J67">
        <f>IF(Tabela2[[#This Row],[tipo]]="E",Tabela2[[#This Row],[quantidade]],0)</f>
        <v>0</v>
      </c>
      <c r="K67">
        <f>IF(Tabela2[[#This Row],[tipo]]="S",Tabela2[[#This Row],[quantidade]],0)</f>
        <v>206</v>
      </c>
      <c r="N67" s="2">
        <v>15080</v>
      </c>
      <c r="O67" s="3">
        <v>33</v>
      </c>
      <c r="P67" s="3">
        <v>1693</v>
      </c>
      <c r="Q67" s="3">
        <v>1989</v>
      </c>
      <c r="R67" s="3">
        <v>-296</v>
      </c>
    </row>
    <row r="68" spans="1:18" x14ac:dyDescent="0.25">
      <c r="A68">
        <v>390749</v>
      </c>
      <c r="B68">
        <v>15290</v>
      </c>
      <c r="C68" t="s">
        <v>86</v>
      </c>
      <c r="D68" t="s">
        <v>10</v>
      </c>
      <c r="E68">
        <v>206</v>
      </c>
      <c r="F68" t="s">
        <v>11</v>
      </c>
      <c r="G68">
        <v>4</v>
      </c>
      <c r="I68" t="s">
        <v>52</v>
      </c>
      <c r="J68">
        <f>IF(Tabela2[[#This Row],[tipo]]="E",Tabela2[[#This Row],[quantidade]],0)</f>
        <v>0</v>
      </c>
      <c r="K68">
        <f>IF(Tabela2[[#This Row],[tipo]]="S",Tabela2[[#This Row],[quantidade]],0)</f>
        <v>206</v>
      </c>
      <c r="N68" s="2">
        <v>60264</v>
      </c>
      <c r="O68" s="3">
        <v>3</v>
      </c>
      <c r="P68" s="3">
        <v>0</v>
      </c>
      <c r="Q68" s="3">
        <v>294</v>
      </c>
      <c r="R68" s="3">
        <v>-294</v>
      </c>
    </row>
    <row r="69" spans="1:18" x14ac:dyDescent="0.25">
      <c r="A69">
        <v>390750</v>
      </c>
      <c r="B69">
        <v>1843</v>
      </c>
      <c r="C69" t="s">
        <v>87</v>
      </c>
      <c r="D69" t="s">
        <v>10</v>
      </c>
      <c r="E69">
        <v>206</v>
      </c>
      <c r="F69" t="s">
        <v>11</v>
      </c>
      <c r="G69">
        <v>4</v>
      </c>
      <c r="I69" t="s">
        <v>52</v>
      </c>
      <c r="J69">
        <f>IF(Tabela2[[#This Row],[tipo]]="E",Tabela2[[#This Row],[quantidade]],0)</f>
        <v>0</v>
      </c>
      <c r="K69">
        <f>IF(Tabela2[[#This Row],[tipo]]="S",Tabela2[[#This Row],[quantidade]],0)</f>
        <v>206</v>
      </c>
      <c r="N69" s="2">
        <v>103501</v>
      </c>
      <c r="O69" s="3">
        <v>9</v>
      </c>
      <c r="P69" s="3">
        <v>667</v>
      </c>
      <c r="Q69" s="3">
        <v>957</v>
      </c>
      <c r="R69" s="3">
        <v>-290</v>
      </c>
    </row>
    <row r="70" spans="1:18" x14ac:dyDescent="0.25">
      <c r="A70">
        <v>390751</v>
      </c>
      <c r="B70">
        <v>20155</v>
      </c>
      <c r="C70" t="s">
        <v>88</v>
      </c>
      <c r="D70" t="s">
        <v>10</v>
      </c>
      <c r="E70">
        <v>206</v>
      </c>
      <c r="F70" t="s">
        <v>11</v>
      </c>
      <c r="G70">
        <v>4</v>
      </c>
      <c r="I70" t="s">
        <v>52</v>
      </c>
      <c r="J70">
        <f>IF(Tabela2[[#This Row],[tipo]]="E",Tabela2[[#This Row],[quantidade]],0)</f>
        <v>0</v>
      </c>
      <c r="K70">
        <f>IF(Tabela2[[#This Row],[tipo]]="S",Tabela2[[#This Row],[quantidade]],0)</f>
        <v>206</v>
      </c>
      <c r="N70" s="2">
        <v>15040</v>
      </c>
      <c r="O70" s="3">
        <v>18</v>
      </c>
      <c r="P70" s="3">
        <v>60</v>
      </c>
      <c r="Q70" s="3">
        <v>349</v>
      </c>
      <c r="R70" s="3">
        <v>-289</v>
      </c>
    </row>
    <row r="71" spans="1:18" x14ac:dyDescent="0.25">
      <c r="A71">
        <v>390752</v>
      </c>
      <c r="B71">
        <v>85316</v>
      </c>
      <c r="C71" t="s">
        <v>89</v>
      </c>
      <c r="D71" t="s">
        <v>10</v>
      </c>
      <c r="E71">
        <v>206</v>
      </c>
      <c r="F71" t="s">
        <v>11</v>
      </c>
      <c r="G71">
        <v>4</v>
      </c>
      <c r="I71" t="s">
        <v>52</v>
      </c>
      <c r="J71">
        <f>IF(Tabela2[[#This Row],[tipo]]="E",Tabela2[[#This Row],[quantidade]],0)</f>
        <v>0</v>
      </c>
      <c r="K71">
        <f>IF(Tabela2[[#This Row],[tipo]]="S",Tabela2[[#This Row],[quantidade]],0)</f>
        <v>206</v>
      </c>
      <c r="N71" s="2">
        <v>101518</v>
      </c>
      <c r="O71" s="3">
        <v>3</v>
      </c>
      <c r="P71" s="3">
        <v>0</v>
      </c>
      <c r="Q71" s="3">
        <v>267</v>
      </c>
      <c r="R71" s="3">
        <v>-267</v>
      </c>
    </row>
    <row r="72" spans="1:18" x14ac:dyDescent="0.25">
      <c r="A72">
        <v>390753</v>
      </c>
      <c r="B72">
        <v>25150</v>
      </c>
      <c r="C72" t="s">
        <v>90</v>
      </c>
      <c r="D72" t="s">
        <v>10</v>
      </c>
      <c r="E72">
        <v>206</v>
      </c>
      <c r="F72" t="s">
        <v>11</v>
      </c>
      <c r="G72">
        <v>4</v>
      </c>
      <c r="I72" t="s">
        <v>52</v>
      </c>
      <c r="J72">
        <f>IF(Tabela2[[#This Row],[tipo]]="E",Tabela2[[#This Row],[quantidade]],0)</f>
        <v>0</v>
      </c>
      <c r="K72">
        <f>IF(Tabela2[[#This Row],[tipo]]="S",Tabela2[[#This Row],[quantidade]],0)</f>
        <v>206</v>
      </c>
      <c r="N72" s="2">
        <v>61309</v>
      </c>
      <c r="O72" s="3">
        <v>7</v>
      </c>
      <c r="P72" s="3">
        <v>0</v>
      </c>
      <c r="Q72" s="3">
        <v>255</v>
      </c>
      <c r="R72" s="3">
        <v>-255</v>
      </c>
    </row>
    <row r="73" spans="1:18" x14ac:dyDescent="0.25">
      <c r="A73">
        <v>390754</v>
      </c>
      <c r="B73">
        <v>27000</v>
      </c>
      <c r="C73" t="s">
        <v>91</v>
      </c>
      <c r="D73" t="s">
        <v>10</v>
      </c>
      <c r="E73">
        <v>206</v>
      </c>
      <c r="F73" t="s">
        <v>11</v>
      </c>
      <c r="G73">
        <v>4</v>
      </c>
      <c r="I73" t="s">
        <v>52</v>
      </c>
      <c r="J73">
        <f>IF(Tabela2[[#This Row],[tipo]]="E",Tabela2[[#This Row],[quantidade]],0)</f>
        <v>0</v>
      </c>
      <c r="K73">
        <f>IF(Tabela2[[#This Row],[tipo]]="S",Tabela2[[#This Row],[quantidade]],0)</f>
        <v>206</v>
      </c>
      <c r="N73" s="2">
        <v>5400</v>
      </c>
      <c r="O73" s="3">
        <v>2</v>
      </c>
      <c r="P73" s="3">
        <v>0</v>
      </c>
      <c r="Q73" s="3">
        <v>254</v>
      </c>
      <c r="R73" s="3">
        <v>-254</v>
      </c>
    </row>
    <row r="74" spans="1:18" x14ac:dyDescent="0.25">
      <c r="A74">
        <v>390755</v>
      </c>
      <c r="B74">
        <v>61377</v>
      </c>
      <c r="C74" t="s">
        <v>92</v>
      </c>
      <c r="D74" t="s">
        <v>10</v>
      </c>
      <c r="E74">
        <v>206</v>
      </c>
      <c r="F74" t="s">
        <v>11</v>
      </c>
      <c r="G74">
        <v>4</v>
      </c>
      <c r="I74" t="s">
        <v>52</v>
      </c>
      <c r="J74">
        <f>IF(Tabela2[[#This Row],[tipo]]="E",Tabela2[[#This Row],[quantidade]],0)</f>
        <v>0</v>
      </c>
      <c r="K74">
        <f>IF(Tabela2[[#This Row],[tipo]]="S",Tabela2[[#This Row],[quantidade]],0)</f>
        <v>206</v>
      </c>
      <c r="N74" s="2">
        <v>2015</v>
      </c>
      <c r="O74" s="3">
        <v>1</v>
      </c>
      <c r="P74" s="3">
        <v>0</v>
      </c>
      <c r="Q74" s="3">
        <v>250</v>
      </c>
      <c r="R74" s="3">
        <v>-250</v>
      </c>
    </row>
    <row r="75" spans="1:18" x14ac:dyDescent="0.25">
      <c r="A75">
        <v>390756</v>
      </c>
      <c r="B75">
        <v>35750</v>
      </c>
      <c r="C75" t="s">
        <v>93</v>
      </c>
      <c r="D75" t="s">
        <v>10</v>
      </c>
      <c r="E75">
        <v>206</v>
      </c>
      <c r="F75" t="s">
        <v>11</v>
      </c>
      <c r="G75">
        <v>4</v>
      </c>
      <c r="I75" t="s">
        <v>52</v>
      </c>
      <c r="J75">
        <f>IF(Tabela2[[#This Row],[tipo]]="E",Tabela2[[#This Row],[quantidade]],0)</f>
        <v>0</v>
      </c>
      <c r="K75">
        <f>IF(Tabela2[[#This Row],[tipo]]="S",Tabela2[[#This Row],[quantidade]],0)</f>
        <v>206</v>
      </c>
      <c r="N75" s="2">
        <v>101500</v>
      </c>
      <c r="O75" s="3">
        <v>3</v>
      </c>
      <c r="P75" s="3">
        <v>250</v>
      </c>
      <c r="Q75" s="3">
        <v>500</v>
      </c>
      <c r="R75" s="3">
        <v>-250</v>
      </c>
    </row>
    <row r="76" spans="1:18" x14ac:dyDescent="0.25">
      <c r="A76">
        <v>390757</v>
      </c>
      <c r="B76">
        <v>60040</v>
      </c>
      <c r="C76" t="s">
        <v>94</v>
      </c>
      <c r="D76" t="s">
        <v>10</v>
      </c>
      <c r="E76">
        <v>412</v>
      </c>
      <c r="F76" t="s">
        <v>11</v>
      </c>
      <c r="G76">
        <v>4</v>
      </c>
      <c r="I76" t="s">
        <v>52</v>
      </c>
      <c r="J76">
        <f>IF(Tabela2[[#This Row],[tipo]]="E",Tabela2[[#This Row],[quantidade]],0)</f>
        <v>0</v>
      </c>
      <c r="K76">
        <f>IF(Tabela2[[#This Row],[tipo]]="S",Tabela2[[#This Row],[quantidade]],0)</f>
        <v>412</v>
      </c>
      <c r="N76" s="2">
        <v>115638</v>
      </c>
      <c r="O76" s="3">
        <v>6</v>
      </c>
      <c r="P76" s="3">
        <v>0</v>
      </c>
      <c r="Q76" s="3">
        <v>247</v>
      </c>
      <c r="R76" s="3">
        <v>-247</v>
      </c>
    </row>
    <row r="77" spans="1:18" x14ac:dyDescent="0.25">
      <c r="A77">
        <v>390758</v>
      </c>
      <c r="B77">
        <v>35235</v>
      </c>
      <c r="C77" t="s">
        <v>95</v>
      </c>
      <c r="D77" t="s">
        <v>10</v>
      </c>
      <c r="E77">
        <v>206</v>
      </c>
      <c r="F77" t="s">
        <v>11</v>
      </c>
      <c r="G77">
        <v>4</v>
      </c>
      <c r="I77" t="s">
        <v>52</v>
      </c>
      <c r="J77">
        <f>IF(Tabela2[[#This Row],[tipo]]="E",Tabela2[[#This Row],[quantidade]],0)</f>
        <v>0</v>
      </c>
      <c r="K77">
        <f>IF(Tabela2[[#This Row],[tipo]]="S",Tabela2[[#This Row],[quantidade]],0)</f>
        <v>206</v>
      </c>
      <c r="N77" s="2">
        <v>101366</v>
      </c>
      <c r="O77" s="3">
        <v>17</v>
      </c>
      <c r="P77" s="3">
        <v>600</v>
      </c>
      <c r="Q77" s="3">
        <v>843</v>
      </c>
      <c r="R77" s="3">
        <v>-243</v>
      </c>
    </row>
    <row r="78" spans="1:18" x14ac:dyDescent="0.25">
      <c r="A78">
        <v>390759</v>
      </c>
      <c r="B78">
        <v>7410</v>
      </c>
      <c r="C78" t="s">
        <v>96</v>
      </c>
      <c r="D78" t="s">
        <v>10</v>
      </c>
      <c r="E78">
        <v>1.236</v>
      </c>
      <c r="F78" t="s">
        <v>11</v>
      </c>
      <c r="G78">
        <v>4</v>
      </c>
      <c r="I78" t="s">
        <v>52</v>
      </c>
      <c r="J78">
        <f>IF(Tabela2[[#This Row],[tipo]]="E",Tabela2[[#This Row],[quantidade]],0)</f>
        <v>0</v>
      </c>
      <c r="K78">
        <f>IF(Tabela2[[#This Row],[tipo]]="S",Tabela2[[#This Row],[quantidade]],0)</f>
        <v>1.236</v>
      </c>
      <c r="N78" s="2">
        <v>107300</v>
      </c>
      <c r="O78" s="3">
        <v>7</v>
      </c>
      <c r="P78" s="3">
        <v>0</v>
      </c>
      <c r="Q78" s="3">
        <v>240</v>
      </c>
      <c r="R78" s="3">
        <v>-240</v>
      </c>
    </row>
    <row r="79" spans="1:18" x14ac:dyDescent="0.25">
      <c r="A79">
        <v>390760</v>
      </c>
      <c r="B79">
        <v>35720</v>
      </c>
      <c r="C79" t="s">
        <v>97</v>
      </c>
      <c r="D79" t="s">
        <v>10</v>
      </c>
      <c r="E79">
        <v>206</v>
      </c>
      <c r="F79" t="s">
        <v>11</v>
      </c>
      <c r="G79">
        <v>4</v>
      </c>
      <c r="I79" t="s">
        <v>52</v>
      </c>
      <c r="J79">
        <f>IF(Tabela2[[#This Row],[tipo]]="E",Tabela2[[#This Row],[quantidade]],0)</f>
        <v>0</v>
      </c>
      <c r="K79">
        <f>IF(Tabela2[[#This Row],[tipo]]="S",Tabela2[[#This Row],[quantidade]],0)</f>
        <v>206</v>
      </c>
      <c r="N79" s="2">
        <v>2220</v>
      </c>
      <c r="O79" s="3">
        <v>6</v>
      </c>
      <c r="P79" s="3">
        <v>0</v>
      </c>
      <c r="Q79" s="3">
        <v>232</v>
      </c>
      <c r="R79" s="3">
        <v>-232</v>
      </c>
    </row>
    <row r="80" spans="1:18" x14ac:dyDescent="0.25">
      <c r="A80">
        <v>390761</v>
      </c>
      <c r="B80">
        <v>15936</v>
      </c>
      <c r="C80" t="s">
        <v>98</v>
      </c>
      <c r="D80" t="s">
        <v>10</v>
      </c>
      <c r="E80">
        <v>206</v>
      </c>
      <c r="F80" t="s">
        <v>11</v>
      </c>
      <c r="G80">
        <v>4</v>
      </c>
      <c r="I80" t="s">
        <v>52</v>
      </c>
      <c r="J80">
        <f>IF(Tabela2[[#This Row],[tipo]]="E",Tabela2[[#This Row],[quantidade]],0)</f>
        <v>0</v>
      </c>
      <c r="K80">
        <f>IF(Tabela2[[#This Row],[tipo]]="S",Tabela2[[#This Row],[quantidade]],0)</f>
        <v>206</v>
      </c>
      <c r="N80" s="2">
        <v>2320</v>
      </c>
      <c r="O80" s="3">
        <v>5</v>
      </c>
      <c r="P80" s="3">
        <v>0</v>
      </c>
      <c r="Q80" s="3">
        <v>230</v>
      </c>
      <c r="R80" s="3">
        <v>-230</v>
      </c>
    </row>
    <row r="81" spans="1:18" x14ac:dyDescent="0.25">
      <c r="A81">
        <v>390762</v>
      </c>
      <c r="B81">
        <v>15917</v>
      </c>
      <c r="C81" t="s">
        <v>99</v>
      </c>
      <c r="D81" t="s">
        <v>10</v>
      </c>
      <c r="E81">
        <v>206</v>
      </c>
      <c r="F81" t="s">
        <v>11</v>
      </c>
      <c r="G81">
        <v>4</v>
      </c>
      <c r="I81" t="s">
        <v>52</v>
      </c>
      <c r="J81">
        <f>IF(Tabela2[[#This Row],[tipo]]="E",Tabela2[[#This Row],[quantidade]],0)</f>
        <v>0</v>
      </c>
      <c r="K81">
        <f>IF(Tabela2[[#This Row],[tipo]]="S",Tabela2[[#This Row],[quantidade]],0)</f>
        <v>206</v>
      </c>
      <c r="N81" s="2">
        <v>101000</v>
      </c>
      <c r="O81" s="3">
        <v>8</v>
      </c>
      <c r="P81" s="3">
        <v>0</v>
      </c>
      <c r="Q81" s="3">
        <v>224</v>
      </c>
      <c r="R81" s="3">
        <v>-224</v>
      </c>
    </row>
    <row r="82" spans="1:18" x14ac:dyDescent="0.25">
      <c r="A82">
        <v>390763</v>
      </c>
      <c r="B82">
        <v>15290</v>
      </c>
      <c r="C82" t="s">
        <v>86</v>
      </c>
      <c r="D82" t="s">
        <v>10</v>
      </c>
      <c r="E82">
        <v>206</v>
      </c>
      <c r="F82" t="s">
        <v>11</v>
      </c>
      <c r="G82">
        <v>4</v>
      </c>
      <c r="I82" t="s">
        <v>52</v>
      </c>
      <c r="J82">
        <f>IF(Tabela2[[#This Row],[tipo]]="E",Tabela2[[#This Row],[quantidade]],0)</f>
        <v>0</v>
      </c>
      <c r="K82">
        <f>IF(Tabela2[[#This Row],[tipo]]="S",Tabela2[[#This Row],[quantidade]],0)</f>
        <v>206</v>
      </c>
      <c r="N82" s="2">
        <v>2270</v>
      </c>
      <c r="O82" s="3">
        <v>8</v>
      </c>
      <c r="P82" s="3">
        <v>0</v>
      </c>
      <c r="Q82" s="3">
        <v>220</v>
      </c>
      <c r="R82" s="3">
        <v>-220</v>
      </c>
    </row>
    <row r="83" spans="1:18" x14ac:dyDescent="0.25">
      <c r="A83">
        <v>390764</v>
      </c>
      <c r="B83">
        <v>15040</v>
      </c>
      <c r="C83" t="s">
        <v>100</v>
      </c>
      <c r="D83" t="s">
        <v>10</v>
      </c>
      <c r="E83">
        <v>206</v>
      </c>
      <c r="F83" t="s">
        <v>11</v>
      </c>
      <c r="G83">
        <v>4</v>
      </c>
      <c r="H83" t="s">
        <v>101</v>
      </c>
      <c r="I83" t="s">
        <v>52</v>
      </c>
      <c r="J83">
        <f>IF(Tabela2[[#This Row],[tipo]]="E",Tabela2[[#This Row],[quantidade]],0)</f>
        <v>0</v>
      </c>
      <c r="K83">
        <f>IF(Tabela2[[#This Row],[tipo]]="S",Tabela2[[#This Row],[quantidade]],0)</f>
        <v>206</v>
      </c>
      <c r="N83" s="2">
        <v>15120</v>
      </c>
      <c r="O83" s="3">
        <v>3</v>
      </c>
      <c r="P83" s="3">
        <v>25</v>
      </c>
      <c r="Q83" s="3">
        <v>244</v>
      </c>
      <c r="R83" s="3">
        <v>-219</v>
      </c>
    </row>
    <row r="84" spans="1:18" x14ac:dyDescent="0.25">
      <c r="A84">
        <v>390765</v>
      </c>
      <c r="B84">
        <v>15030</v>
      </c>
      <c r="C84" t="s">
        <v>102</v>
      </c>
      <c r="D84" t="s">
        <v>10</v>
      </c>
      <c r="E84">
        <v>206</v>
      </c>
      <c r="F84" t="s">
        <v>11</v>
      </c>
      <c r="G84">
        <v>4</v>
      </c>
      <c r="I84" t="s">
        <v>52</v>
      </c>
      <c r="J84">
        <f>IF(Tabela2[[#This Row],[tipo]]="E",Tabela2[[#This Row],[quantidade]],0)</f>
        <v>0</v>
      </c>
      <c r="K84">
        <f>IF(Tabela2[[#This Row],[tipo]]="S",Tabela2[[#This Row],[quantidade]],0)</f>
        <v>206</v>
      </c>
      <c r="N84" s="2">
        <v>120040</v>
      </c>
      <c r="O84" s="3">
        <v>6</v>
      </c>
      <c r="P84" s="3">
        <v>50</v>
      </c>
      <c r="Q84" s="3">
        <v>267</v>
      </c>
      <c r="R84" s="3">
        <v>-217</v>
      </c>
    </row>
    <row r="85" spans="1:18" x14ac:dyDescent="0.25">
      <c r="A85">
        <v>390766</v>
      </c>
      <c r="B85">
        <v>85828</v>
      </c>
      <c r="C85" t="s">
        <v>103</v>
      </c>
      <c r="D85" t="s">
        <v>10</v>
      </c>
      <c r="E85">
        <v>206</v>
      </c>
      <c r="F85" t="s">
        <v>11</v>
      </c>
      <c r="G85">
        <v>4</v>
      </c>
      <c r="I85" t="s">
        <v>52</v>
      </c>
      <c r="J85">
        <f>IF(Tabela2[[#This Row],[tipo]]="E",Tabela2[[#This Row],[quantidade]],0)</f>
        <v>0</v>
      </c>
      <c r="K85">
        <f>IF(Tabela2[[#This Row],[tipo]]="S",Tabela2[[#This Row],[quantidade]],0)</f>
        <v>206</v>
      </c>
      <c r="N85" s="2" t="s">
        <v>172</v>
      </c>
      <c r="O85" s="3">
        <v>29</v>
      </c>
      <c r="P85" s="3">
        <v>1666</v>
      </c>
      <c r="Q85" s="3">
        <v>1882</v>
      </c>
      <c r="R85" s="3">
        <v>-216</v>
      </c>
    </row>
    <row r="86" spans="1:18" x14ac:dyDescent="0.25">
      <c r="A86">
        <v>390767</v>
      </c>
      <c r="B86">
        <v>25470</v>
      </c>
      <c r="C86" t="s">
        <v>104</v>
      </c>
      <c r="D86" t="s">
        <v>10</v>
      </c>
      <c r="E86">
        <v>206</v>
      </c>
      <c r="F86" t="s">
        <v>11</v>
      </c>
      <c r="G86">
        <v>4</v>
      </c>
      <c r="I86" t="s">
        <v>52</v>
      </c>
      <c r="J86">
        <f>IF(Tabela2[[#This Row],[tipo]]="E",Tabela2[[#This Row],[quantidade]],0)</f>
        <v>0</v>
      </c>
      <c r="K86">
        <f>IF(Tabela2[[#This Row],[tipo]]="S",Tabela2[[#This Row],[quantidade]],0)</f>
        <v>206</v>
      </c>
      <c r="N86" s="2">
        <v>103301</v>
      </c>
      <c r="O86" s="3">
        <v>4</v>
      </c>
      <c r="P86" s="3">
        <v>100</v>
      </c>
      <c r="Q86" s="3">
        <v>315</v>
      </c>
      <c r="R86" s="3">
        <v>-215</v>
      </c>
    </row>
    <row r="87" spans="1:18" x14ac:dyDescent="0.25">
      <c r="A87">
        <v>390768</v>
      </c>
      <c r="B87">
        <v>6758</v>
      </c>
      <c r="C87" t="s">
        <v>105</v>
      </c>
      <c r="D87" t="s">
        <v>10</v>
      </c>
      <c r="E87">
        <v>206</v>
      </c>
      <c r="F87" t="s">
        <v>11</v>
      </c>
      <c r="G87">
        <v>4</v>
      </c>
      <c r="I87" t="s">
        <v>52</v>
      </c>
      <c r="J87">
        <f>IF(Tabela2[[#This Row],[tipo]]="E",Tabela2[[#This Row],[quantidade]],0)</f>
        <v>0</v>
      </c>
      <c r="K87">
        <f>IF(Tabela2[[#This Row],[tipo]]="S",Tabela2[[#This Row],[quantidade]],0)</f>
        <v>206</v>
      </c>
      <c r="N87" s="2">
        <v>2115</v>
      </c>
      <c r="O87" s="3">
        <v>5</v>
      </c>
      <c r="P87" s="3">
        <v>0</v>
      </c>
      <c r="Q87" s="3">
        <v>213</v>
      </c>
      <c r="R87" s="3">
        <v>-213</v>
      </c>
    </row>
    <row r="88" spans="1:18" x14ac:dyDescent="0.25">
      <c r="A88">
        <v>390769</v>
      </c>
      <c r="B88">
        <v>5400</v>
      </c>
      <c r="C88" t="s">
        <v>106</v>
      </c>
      <c r="D88" t="s">
        <v>10</v>
      </c>
      <c r="E88">
        <v>206</v>
      </c>
      <c r="F88" t="s">
        <v>11</v>
      </c>
      <c r="G88">
        <v>4</v>
      </c>
      <c r="I88" t="s">
        <v>52</v>
      </c>
      <c r="J88">
        <f>IF(Tabela2[[#This Row],[tipo]]="E",Tabela2[[#This Row],[quantidade]],0)</f>
        <v>0</v>
      </c>
      <c r="K88">
        <f>IF(Tabela2[[#This Row],[tipo]]="S",Tabela2[[#This Row],[quantidade]],0)</f>
        <v>206</v>
      </c>
      <c r="N88" s="2">
        <v>101434</v>
      </c>
      <c r="O88" s="3">
        <v>6</v>
      </c>
      <c r="P88" s="3">
        <v>0</v>
      </c>
      <c r="Q88" s="3">
        <v>213</v>
      </c>
      <c r="R88" s="3">
        <v>-213</v>
      </c>
    </row>
    <row r="89" spans="1:18" x14ac:dyDescent="0.25">
      <c r="A89">
        <v>390770</v>
      </c>
      <c r="B89">
        <v>5025</v>
      </c>
      <c r="C89" t="s">
        <v>107</v>
      </c>
      <c r="D89" t="s">
        <v>10</v>
      </c>
      <c r="E89">
        <v>206</v>
      </c>
      <c r="F89" t="s">
        <v>11</v>
      </c>
      <c r="G89">
        <v>4</v>
      </c>
      <c r="I89" t="s">
        <v>52</v>
      </c>
      <c r="J89">
        <f>IF(Tabela2[[#This Row],[tipo]]="E",Tabela2[[#This Row],[quantidade]],0)</f>
        <v>0</v>
      </c>
      <c r="K89">
        <f>IF(Tabela2[[#This Row],[tipo]]="S",Tabela2[[#This Row],[quantidade]],0)</f>
        <v>206</v>
      </c>
      <c r="N89" s="2">
        <v>101334</v>
      </c>
      <c r="O89" s="3">
        <v>29</v>
      </c>
      <c r="P89" s="3">
        <v>1730</v>
      </c>
      <c r="Q89" s="3">
        <v>1942</v>
      </c>
      <c r="R89" s="3">
        <v>-212</v>
      </c>
    </row>
    <row r="90" spans="1:18" x14ac:dyDescent="0.25">
      <c r="A90">
        <v>390771</v>
      </c>
      <c r="B90">
        <v>5010</v>
      </c>
      <c r="C90" t="s">
        <v>108</v>
      </c>
      <c r="D90" t="s">
        <v>10</v>
      </c>
      <c r="E90">
        <v>412</v>
      </c>
      <c r="F90" t="s">
        <v>11</v>
      </c>
      <c r="G90">
        <v>4</v>
      </c>
      <c r="I90" t="s">
        <v>52</v>
      </c>
      <c r="J90">
        <f>IF(Tabela2[[#This Row],[tipo]]="E",Tabela2[[#This Row],[quantidade]],0)</f>
        <v>0</v>
      </c>
      <c r="K90">
        <f>IF(Tabela2[[#This Row],[tipo]]="S",Tabela2[[#This Row],[quantidade]],0)</f>
        <v>412</v>
      </c>
      <c r="N90" s="2">
        <v>101451</v>
      </c>
      <c r="O90" s="3">
        <v>7</v>
      </c>
      <c r="P90" s="3">
        <v>0</v>
      </c>
      <c r="Q90" s="3">
        <v>211</v>
      </c>
      <c r="R90" s="3">
        <v>-211</v>
      </c>
    </row>
    <row r="91" spans="1:18" x14ac:dyDescent="0.25">
      <c r="A91">
        <v>390772</v>
      </c>
      <c r="B91">
        <v>5320</v>
      </c>
      <c r="C91" t="s">
        <v>109</v>
      </c>
      <c r="D91" t="s">
        <v>10</v>
      </c>
      <c r="E91">
        <v>206</v>
      </c>
      <c r="F91" t="s">
        <v>11</v>
      </c>
      <c r="G91">
        <v>4</v>
      </c>
      <c r="I91" t="s">
        <v>52</v>
      </c>
      <c r="J91">
        <f>IF(Tabela2[[#This Row],[tipo]]="E",Tabela2[[#This Row],[quantidade]],0)</f>
        <v>0</v>
      </c>
      <c r="K91">
        <f>IF(Tabela2[[#This Row],[tipo]]="S",Tabela2[[#This Row],[quantidade]],0)</f>
        <v>206</v>
      </c>
      <c r="N91" s="2">
        <v>7165</v>
      </c>
      <c r="O91" s="3">
        <v>1</v>
      </c>
      <c r="P91" s="3">
        <v>0</v>
      </c>
      <c r="Q91" s="3">
        <v>206</v>
      </c>
      <c r="R91" s="3">
        <v>-206</v>
      </c>
    </row>
    <row r="92" spans="1:18" x14ac:dyDescent="0.25">
      <c r="A92">
        <v>390773</v>
      </c>
      <c r="B92">
        <v>7263</v>
      </c>
      <c r="C92" t="s">
        <v>110</v>
      </c>
      <c r="D92" t="s">
        <v>10</v>
      </c>
      <c r="E92">
        <v>206</v>
      </c>
      <c r="F92" t="s">
        <v>11</v>
      </c>
      <c r="G92">
        <v>4</v>
      </c>
      <c r="I92" t="s">
        <v>52</v>
      </c>
      <c r="J92">
        <f>IF(Tabela2[[#This Row],[tipo]]="E",Tabela2[[#This Row],[quantidade]],0)</f>
        <v>0</v>
      </c>
      <c r="K92">
        <f>IF(Tabela2[[#This Row],[tipo]]="S",Tabela2[[#This Row],[quantidade]],0)</f>
        <v>206</v>
      </c>
      <c r="N92" s="2">
        <v>15936</v>
      </c>
      <c r="O92" s="3">
        <v>1</v>
      </c>
      <c r="P92" s="3">
        <v>0</v>
      </c>
      <c r="Q92" s="3">
        <v>206</v>
      </c>
      <c r="R92" s="3">
        <v>-206</v>
      </c>
    </row>
    <row r="93" spans="1:18" x14ac:dyDescent="0.25">
      <c r="A93">
        <v>390774</v>
      </c>
      <c r="B93">
        <v>7165</v>
      </c>
      <c r="C93" t="s">
        <v>111</v>
      </c>
      <c r="D93" t="s">
        <v>10</v>
      </c>
      <c r="E93">
        <v>206</v>
      </c>
      <c r="F93" t="s">
        <v>11</v>
      </c>
      <c r="G93">
        <v>4</v>
      </c>
      <c r="I93" t="s">
        <v>52</v>
      </c>
      <c r="J93">
        <f>IF(Tabela2[[#This Row],[tipo]]="E",Tabela2[[#This Row],[quantidade]],0)</f>
        <v>0</v>
      </c>
      <c r="K93">
        <f>IF(Tabela2[[#This Row],[tipo]]="S",Tabela2[[#This Row],[quantidade]],0)</f>
        <v>206</v>
      </c>
      <c r="N93" s="2">
        <v>15917</v>
      </c>
      <c r="O93" s="3">
        <v>1</v>
      </c>
      <c r="P93" s="3">
        <v>0</v>
      </c>
      <c r="Q93" s="3">
        <v>206</v>
      </c>
      <c r="R93" s="3">
        <v>-206</v>
      </c>
    </row>
    <row r="94" spans="1:18" x14ac:dyDescent="0.25">
      <c r="A94">
        <v>390775</v>
      </c>
      <c r="B94">
        <v>35225</v>
      </c>
      <c r="C94" t="s">
        <v>112</v>
      </c>
      <c r="D94" t="s">
        <v>10</v>
      </c>
      <c r="E94">
        <v>206</v>
      </c>
      <c r="F94" t="s">
        <v>11</v>
      </c>
      <c r="G94">
        <v>4</v>
      </c>
      <c r="H94" t="s">
        <v>113</v>
      </c>
      <c r="I94" t="s">
        <v>52</v>
      </c>
      <c r="J94">
        <f>IF(Tabela2[[#This Row],[tipo]]="E",Tabela2[[#This Row],[quantidade]],0)</f>
        <v>0</v>
      </c>
      <c r="K94">
        <f>IF(Tabela2[[#This Row],[tipo]]="S",Tabela2[[#This Row],[quantidade]],0)</f>
        <v>206</v>
      </c>
      <c r="N94" s="2">
        <v>36065</v>
      </c>
      <c r="O94" s="3">
        <v>1</v>
      </c>
      <c r="P94" s="3">
        <v>0</v>
      </c>
      <c r="Q94" s="3">
        <v>206</v>
      </c>
      <c r="R94" s="3">
        <v>-206</v>
      </c>
    </row>
    <row r="95" spans="1:18" x14ac:dyDescent="0.25">
      <c r="A95">
        <v>390776</v>
      </c>
      <c r="B95">
        <v>1840</v>
      </c>
      <c r="C95" t="s">
        <v>114</v>
      </c>
      <c r="D95" t="s">
        <v>10</v>
      </c>
      <c r="E95">
        <v>206</v>
      </c>
      <c r="F95" t="s">
        <v>11</v>
      </c>
      <c r="G95">
        <v>4</v>
      </c>
      <c r="I95" t="s">
        <v>52</v>
      </c>
      <c r="J95">
        <f>IF(Tabela2[[#This Row],[tipo]]="E",Tabela2[[#This Row],[quantidade]],0)</f>
        <v>0</v>
      </c>
      <c r="K95">
        <f>IF(Tabela2[[#This Row],[tipo]]="S",Tabela2[[#This Row],[quantidade]],0)</f>
        <v>206</v>
      </c>
      <c r="N95" s="2">
        <v>5320</v>
      </c>
      <c r="O95" s="3">
        <v>9</v>
      </c>
      <c r="P95" s="3">
        <v>200</v>
      </c>
      <c r="Q95" s="3">
        <v>406</v>
      </c>
      <c r="R95" s="3">
        <v>-206</v>
      </c>
    </row>
    <row r="96" spans="1:18" x14ac:dyDescent="0.25">
      <c r="A96">
        <v>390777</v>
      </c>
      <c r="B96">
        <v>2115</v>
      </c>
      <c r="C96" t="s">
        <v>115</v>
      </c>
      <c r="D96" t="s">
        <v>10</v>
      </c>
      <c r="E96">
        <v>206</v>
      </c>
      <c r="F96" t="s">
        <v>11</v>
      </c>
      <c r="G96">
        <v>4</v>
      </c>
      <c r="I96" t="s">
        <v>52</v>
      </c>
      <c r="J96">
        <f>IF(Tabela2[[#This Row],[tipo]]="E",Tabela2[[#This Row],[quantidade]],0)</f>
        <v>0</v>
      </c>
      <c r="K96">
        <f>IF(Tabela2[[#This Row],[tipo]]="S",Tabela2[[#This Row],[quantidade]],0)</f>
        <v>206</v>
      </c>
      <c r="N96" s="2">
        <v>35750</v>
      </c>
      <c r="O96" s="3">
        <v>1</v>
      </c>
      <c r="P96" s="3">
        <v>0</v>
      </c>
      <c r="Q96" s="3">
        <v>206</v>
      </c>
      <c r="R96" s="3">
        <v>-206</v>
      </c>
    </row>
    <row r="97" spans="1:18" x14ac:dyDescent="0.25">
      <c r="A97">
        <v>390778</v>
      </c>
      <c r="B97">
        <v>2220</v>
      </c>
      <c r="C97" t="s">
        <v>116</v>
      </c>
      <c r="D97" t="s">
        <v>10</v>
      </c>
      <c r="E97">
        <v>206</v>
      </c>
      <c r="F97" t="s">
        <v>11</v>
      </c>
      <c r="G97">
        <v>4</v>
      </c>
      <c r="I97" t="s">
        <v>52</v>
      </c>
      <c r="J97">
        <f>IF(Tabela2[[#This Row],[tipo]]="E",Tabela2[[#This Row],[quantidade]],0)</f>
        <v>0</v>
      </c>
      <c r="K97">
        <f>IF(Tabela2[[#This Row],[tipo]]="S",Tabela2[[#This Row],[quantidade]],0)</f>
        <v>206</v>
      </c>
      <c r="N97" s="2">
        <v>1853</v>
      </c>
      <c r="O97" s="3">
        <v>1</v>
      </c>
      <c r="P97" s="3">
        <v>0</v>
      </c>
      <c r="Q97" s="3">
        <v>206</v>
      </c>
      <c r="R97" s="3">
        <v>-206</v>
      </c>
    </row>
    <row r="98" spans="1:18" x14ac:dyDescent="0.25">
      <c r="A98">
        <v>390779</v>
      </c>
      <c r="B98">
        <v>2280</v>
      </c>
      <c r="C98" t="s">
        <v>117</v>
      </c>
      <c r="D98" t="s">
        <v>10</v>
      </c>
      <c r="E98">
        <v>206</v>
      </c>
      <c r="F98" t="s">
        <v>11</v>
      </c>
      <c r="G98">
        <v>4</v>
      </c>
      <c r="I98" t="s">
        <v>52</v>
      </c>
      <c r="J98">
        <f>IF(Tabela2[[#This Row],[tipo]]="E",Tabela2[[#This Row],[quantidade]],0)</f>
        <v>0</v>
      </c>
      <c r="K98">
        <f>IF(Tabela2[[#This Row],[tipo]]="S",Tabela2[[#This Row],[quantidade]],0)</f>
        <v>206</v>
      </c>
      <c r="N98" s="2">
        <v>6648</v>
      </c>
      <c r="O98" s="3">
        <v>1</v>
      </c>
      <c r="P98" s="3">
        <v>0</v>
      </c>
      <c r="Q98" s="3">
        <v>206</v>
      </c>
      <c r="R98" s="3">
        <v>-206</v>
      </c>
    </row>
    <row r="99" spans="1:18" x14ac:dyDescent="0.25">
      <c r="A99">
        <v>390780</v>
      </c>
      <c r="B99">
        <v>3300</v>
      </c>
      <c r="C99" t="s">
        <v>118</v>
      </c>
      <c r="D99" t="s">
        <v>10</v>
      </c>
      <c r="E99">
        <v>206</v>
      </c>
      <c r="F99" t="s">
        <v>11</v>
      </c>
      <c r="G99">
        <v>4</v>
      </c>
      <c r="I99" t="s">
        <v>52</v>
      </c>
      <c r="J99">
        <f>IF(Tabela2[[#This Row],[tipo]]="E",Tabela2[[#This Row],[quantidade]],0)</f>
        <v>0</v>
      </c>
      <c r="K99">
        <f>IF(Tabela2[[#This Row],[tipo]]="S",Tabela2[[#This Row],[quantidade]],0)</f>
        <v>206</v>
      </c>
      <c r="N99" s="2">
        <v>35720</v>
      </c>
      <c r="O99" s="3">
        <v>1</v>
      </c>
      <c r="P99" s="3">
        <v>0</v>
      </c>
      <c r="Q99" s="3">
        <v>206</v>
      </c>
      <c r="R99" s="3">
        <v>-206</v>
      </c>
    </row>
    <row r="100" spans="1:18" x14ac:dyDescent="0.25">
      <c r="A100">
        <v>390781</v>
      </c>
      <c r="B100">
        <v>2270</v>
      </c>
      <c r="C100" t="s">
        <v>119</v>
      </c>
      <c r="D100" t="s">
        <v>10</v>
      </c>
      <c r="E100">
        <v>206</v>
      </c>
      <c r="F100" t="s">
        <v>11</v>
      </c>
      <c r="G100">
        <v>4</v>
      </c>
      <c r="I100" t="s">
        <v>52</v>
      </c>
      <c r="J100">
        <f>IF(Tabela2[[#This Row],[tipo]]="E",Tabela2[[#This Row],[quantidade]],0)</f>
        <v>0</v>
      </c>
      <c r="K100">
        <f>IF(Tabela2[[#This Row],[tipo]]="S",Tabela2[[#This Row],[quantidade]],0)</f>
        <v>206</v>
      </c>
      <c r="N100" s="2">
        <v>7021</v>
      </c>
      <c r="O100" s="3">
        <v>1</v>
      </c>
      <c r="P100" s="3">
        <v>0</v>
      </c>
      <c r="Q100" s="3">
        <v>206</v>
      </c>
      <c r="R100" s="3">
        <v>-206</v>
      </c>
    </row>
    <row r="101" spans="1:18" x14ac:dyDescent="0.25">
      <c r="A101">
        <v>390782</v>
      </c>
      <c r="B101">
        <v>1887</v>
      </c>
      <c r="C101" t="s">
        <v>120</v>
      </c>
      <c r="D101" t="s">
        <v>10</v>
      </c>
      <c r="E101">
        <v>206</v>
      </c>
      <c r="F101" t="s">
        <v>11</v>
      </c>
      <c r="G101">
        <v>4</v>
      </c>
      <c r="I101" t="s">
        <v>52</v>
      </c>
      <c r="J101">
        <f>IF(Tabela2[[#This Row],[tipo]]="E",Tabela2[[#This Row],[quantidade]],0)</f>
        <v>0</v>
      </c>
      <c r="K101">
        <f>IF(Tabela2[[#This Row],[tipo]]="S",Tabela2[[#This Row],[quantidade]],0)</f>
        <v>206</v>
      </c>
      <c r="N101" s="2">
        <v>7245</v>
      </c>
      <c r="O101" s="3">
        <v>1</v>
      </c>
      <c r="P101" s="3">
        <v>0</v>
      </c>
      <c r="Q101" s="3">
        <v>206</v>
      </c>
      <c r="R101" s="3">
        <v>-206</v>
      </c>
    </row>
    <row r="102" spans="1:18" x14ac:dyDescent="0.25">
      <c r="A102">
        <v>390783</v>
      </c>
      <c r="B102">
        <v>1843</v>
      </c>
      <c r="C102" t="s">
        <v>87</v>
      </c>
      <c r="D102" t="s">
        <v>10</v>
      </c>
      <c r="E102">
        <v>206</v>
      </c>
      <c r="F102" t="s">
        <v>11</v>
      </c>
      <c r="G102">
        <v>4</v>
      </c>
      <c r="I102" t="s">
        <v>52</v>
      </c>
      <c r="J102">
        <f>IF(Tabela2[[#This Row],[tipo]]="E",Tabela2[[#This Row],[quantidade]],0)</f>
        <v>0</v>
      </c>
      <c r="K102">
        <f>IF(Tabela2[[#This Row],[tipo]]="S",Tabela2[[#This Row],[quantidade]],0)</f>
        <v>206</v>
      </c>
      <c r="N102" s="2">
        <v>3300</v>
      </c>
      <c r="O102" s="3">
        <v>1</v>
      </c>
      <c r="P102" s="3">
        <v>0</v>
      </c>
      <c r="Q102" s="3">
        <v>206</v>
      </c>
      <c r="R102" s="3">
        <v>-206</v>
      </c>
    </row>
    <row r="103" spans="1:18" x14ac:dyDescent="0.25">
      <c r="A103">
        <v>390784</v>
      </c>
      <c r="B103">
        <v>1855</v>
      </c>
      <c r="C103" t="s">
        <v>121</v>
      </c>
      <c r="D103" t="s">
        <v>10</v>
      </c>
      <c r="E103">
        <v>412</v>
      </c>
      <c r="F103" t="s">
        <v>11</v>
      </c>
      <c r="G103">
        <v>4</v>
      </c>
      <c r="I103" t="s">
        <v>52</v>
      </c>
      <c r="J103">
        <f>IF(Tabela2[[#This Row],[tipo]]="E",Tabela2[[#This Row],[quantidade]],0)</f>
        <v>0</v>
      </c>
      <c r="K103">
        <f>IF(Tabela2[[#This Row],[tipo]]="S",Tabela2[[#This Row],[quantidade]],0)</f>
        <v>412</v>
      </c>
      <c r="N103" s="2">
        <v>7263</v>
      </c>
      <c r="O103" s="3">
        <v>1</v>
      </c>
      <c r="P103" s="3">
        <v>0</v>
      </c>
      <c r="Q103" s="3">
        <v>206</v>
      </c>
      <c r="R103" s="3">
        <v>-206</v>
      </c>
    </row>
    <row r="104" spans="1:18" x14ac:dyDescent="0.25">
      <c r="A104">
        <v>390785</v>
      </c>
      <c r="B104">
        <v>1853</v>
      </c>
      <c r="C104" t="s">
        <v>122</v>
      </c>
      <c r="D104" t="s">
        <v>10</v>
      </c>
      <c r="E104">
        <v>206</v>
      </c>
      <c r="F104" t="s">
        <v>11</v>
      </c>
      <c r="G104">
        <v>4</v>
      </c>
      <c r="I104" t="s">
        <v>52</v>
      </c>
      <c r="J104">
        <f>IF(Tabela2[[#This Row],[tipo]]="E",Tabela2[[#This Row],[quantidade]],0)</f>
        <v>0</v>
      </c>
      <c r="K104">
        <f>IF(Tabela2[[#This Row],[tipo]]="S",Tabela2[[#This Row],[quantidade]],0)</f>
        <v>206</v>
      </c>
      <c r="N104" s="2">
        <v>20107</v>
      </c>
      <c r="O104" s="3">
        <v>1</v>
      </c>
      <c r="P104" s="3">
        <v>0</v>
      </c>
      <c r="Q104" s="3">
        <v>206</v>
      </c>
      <c r="R104" s="3">
        <v>-206</v>
      </c>
    </row>
    <row r="105" spans="1:18" x14ac:dyDescent="0.25">
      <c r="A105">
        <v>390786</v>
      </c>
      <c r="B105">
        <v>1847</v>
      </c>
      <c r="C105" t="s">
        <v>123</v>
      </c>
      <c r="D105" t="s">
        <v>10</v>
      </c>
      <c r="E105">
        <v>412</v>
      </c>
      <c r="F105" t="s">
        <v>11</v>
      </c>
      <c r="G105">
        <v>4</v>
      </c>
      <c r="I105" t="s">
        <v>52</v>
      </c>
      <c r="J105">
        <f>IF(Tabela2[[#This Row],[tipo]]="E",Tabela2[[#This Row],[quantidade]],0)</f>
        <v>0</v>
      </c>
      <c r="K105">
        <f>IF(Tabela2[[#This Row],[tipo]]="S",Tabela2[[#This Row],[quantidade]],0)</f>
        <v>412</v>
      </c>
      <c r="N105" s="2">
        <v>10025</v>
      </c>
      <c r="O105" s="3">
        <v>1</v>
      </c>
      <c r="P105" s="3">
        <v>0</v>
      </c>
      <c r="Q105" s="3">
        <v>206</v>
      </c>
      <c r="R105" s="3">
        <v>-206</v>
      </c>
    </row>
    <row r="106" spans="1:18" x14ac:dyDescent="0.25">
      <c r="A106">
        <v>390787</v>
      </c>
      <c r="B106">
        <v>1859</v>
      </c>
      <c r="C106" t="s">
        <v>124</v>
      </c>
      <c r="D106" t="s">
        <v>10</v>
      </c>
      <c r="E106">
        <v>412</v>
      </c>
      <c r="F106" t="s">
        <v>11</v>
      </c>
      <c r="G106">
        <v>4</v>
      </c>
      <c r="I106" t="s">
        <v>52</v>
      </c>
      <c r="J106">
        <f>IF(Tabela2[[#This Row],[tipo]]="E",Tabela2[[#This Row],[quantidade]],0)</f>
        <v>0</v>
      </c>
      <c r="K106">
        <f>IF(Tabela2[[#This Row],[tipo]]="S",Tabela2[[#This Row],[quantidade]],0)</f>
        <v>412</v>
      </c>
      <c r="N106" s="2">
        <v>20155</v>
      </c>
      <c r="O106" s="3">
        <v>1</v>
      </c>
      <c r="P106" s="3">
        <v>0</v>
      </c>
      <c r="Q106" s="3">
        <v>206</v>
      </c>
      <c r="R106" s="3">
        <v>-206</v>
      </c>
    </row>
    <row r="107" spans="1:18" x14ac:dyDescent="0.25">
      <c r="A107">
        <v>390788</v>
      </c>
      <c r="B107">
        <v>1871</v>
      </c>
      <c r="C107" t="s">
        <v>125</v>
      </c>
      <c r="D107" t="s">
        <v>10</v>
      </c>
      <c r="E107">
        <v>824</v>
      </c>
      <c r="F107" t="s">
        <v>11</v>
      </c>
      <c r="G107">
        <v>4</v>
      </c>
      <c r="I107" t="s">
        <v>52</v>
      </c>
      <c r="J107">
        <f>IF(Tabela2[[#This Row],[tipo]]="E",Tabela2[[#This Row],[quantidade]],0)</f>
        <v>0</v>
      </c>
      <c r="K107">
        <f>IF(Tabela2[[#This Row],[tipo]]="S",Tabela2[[#This Row],[quantidade]],0)</f>
        <v>824</v>
      </c>
      <c r="N107" s="2">
        <v>1887</v>
      </c>
      <c r="O107" s="3">
        <v>1</v>
      </c>
      <c r="P107" s="3">
        <v>0</v>
      </c>
      <c r="Q107" s="3">
        <v>206</v>
      </c>
      <c r="R107" s="3">
        <v>-206</v>
      </c>
    </row>
    <row r="108" spans="1:18" x14ac:dyDescent="0.25">
      <c r="A108">
        <v>390789</v>
      </c>
      <c r="B108">
        <v>1835</v>
      </c>
      <c r="C108" t="s">
        <v>126</v>
      </c>
      <c r="D108" t="s">
        <v>10</v>
      </c>
      <c r="E108">
        <v>206</v>
      </c>
      <c r="F108" t="s">
        <v>11</v>
      </c>
      <c r="G108">
        <v>4</v>
      </c>
      <c r="I108" t="s">
        <v>52</v>
      </c>
      <c r="J108">
        <f>IF(Tabela2[[#This Row],[tipo]]="E",Tabela2[[#This Row],[quantidade]],0)</f>
        <v>0</v>
      </c>
      <c r="K108">
        <f>IF(Tabela2[[#This Row],[tipo]]="S",Tabela2[[#This Row],[quantidade]],0)</f>
        <v>206</v>
      </c>
      <c r="N108" s="2">
        <v>25150</v>
      </c>
      <c r="O108" s="3">
        <v>1</v>
      </c>
      <c r="P108" s="3">
        <v>0</v>
      </c>
      <c r="Q108" s="3">
        <v>206</v>
      </c>
      <c r="R108" s="3">
        <v>-206</v>
      </c>
    </row>
    <row r="109" spans="1:18" x14ac:dyDescent="0.25">
      <c r="A109">
        <v>390790</v>
      </c>
      <c r="B109" t="s">
        <v>127</v>
      </c>
      <c r="C109" t="s">
        <v>128</v>
      </c>
      <c r="D109" t="s">
        <v>10</v>
      </c>
      <c r="E109">
        <v>206</v>
      </c>
      <c r="F109" t="s">
        <v>31</v>
      </c>
      <c r="G109">
        <v>2</v>
      </c>
      <c r="I109" t="s">
        <v>52</v>
      </c>
      <c r="J109">
        <f>IF(Tabela2[[#This Row],[tipo]]="E",Tabela2[[#This Row],[quantidade]],0)</f>
        <v>206</v>
      </c>
      <c r="K109">
        <f>IF(Tabela2[[#This Row],[tipo]]="S",Tabela2[[#This Row],[quantidade]],0)</f>
        <v>0</v>
      </c>
      <c r="N109" s="2">
        <v>15467</v>
      </c>
      <c r="O109" s="3">
        <v>1</v>
      </c>
      <c r="P109" s="3">
        <v>0</v>
      </c>
      <c r="Q109" s="3">
        <v>206</v>
      </c>
      <c r="R109" s="3">
        <v>-206</v>
      </c>
    </row>
    <row r="110" spans="1:18" x14ac:dyDescent="0.25">
      <c r="A110">
        <v>390791</v>
      </c>
      <c r="B110" t="s">
        <v>63</v>
      </c>
      <c r="C110" t="s">
        <v>64</v>
      </c>
      <c r="D110" t="s">
        <v>10</v>
      </c>
      <c r="E110">
        <v>206</v>
      </c>
      <c r="F110" t="s">
        <v>11</v>
      </c>
      <c r="G110">
        <v>2</v>
      </c>
      <c r="I110" t="s">
        <v>52</v>
      </c>
      <c r="J110">
        <f>IF(Tabela2[[#This Row],[tipo]]="E",Tabela2[[#This Row],[quantidade]],0)</f>
        <v>0</v>
      </c>
      <c r="K110">
        <f>IF(Tabela2[[#This Row],[tipo]]="S",Tabela2[[#This Row],[quantidade]],0)</f>
        <v>206</v>
      </c>
      <c r="N110" s="2">
        <v>27000</v>
      </c>
      <c r="O110" s="3">
        <v>1</v>
      </c>
      <c r="P110" s="3">
        <v>0</v>
      </c>
      <c r="Q110" s="3">
        <v>206</v>
      </c>
      <c r="R110" s="3">
        <v>-206</v>
      </c>
    </row>
    <row r="111" spans="1:18" x14ac:dyDescent="0.25">
      <c r="A111">
        <v>390792</v>
      </c>
      <c r="B111" t="s">
        <v>129</v>
      </c>
      <c r="C111" t="s">
        <v>130</v>
      </c>
      <c r="D111" t="s">
        <v>10</v>
      </c>
      <c r="E111">
        <v>206</v>
      </c>
      <c r="F111" t="s">
        <v>31</v>
      </c>
      <c r="G111">
        <v>3</v>
      </c>
      <c r="H111" t="s">
        <v>62</v>
      </c>
      <c r="I111" t="s">
        <v>52</v>
      </c>
      <c r="J111">
        <f>IF(Tabela2[[#This Row],[tipo]]="E",Tabela2[[#This Row],[quantidade]],0)</f>
        <v>206</v>
      </c>
      <c r="K111">
        <f>IF(Tabela2[[#This Row],[tipo]]="S",Tabela2[[#This Row],[quantidade]],0)</f>
        <v>0</v>
      </c>
      <c r="N111" s="2">
        <v>1835</v>
      </c>
      <c r="O111" s="3">
        <v>1</v>
      </c>
      <c r="P111" s="3">
        <v>0</v>
      </c>
      <c r="Q111" s="3">
        <v>206</v>
      </c>
      <c r="R111" s="3">
        <v>-206</v>
      </c>
    </row>
    <row r="112" spans="1:18" x14ac:dyDescent="0.25">
      <c r="A112">
        <v>390793</v>
      </c>
      <c r="B112" t="s">
        <v>127</v>
      </c>
      <c r="C112" t="s">
        <v>128</v>
      </c>
      <c r="D112" t="s">
        <v>10</v>
      </c>
      <c r="E112">
        <v>206</v>
      </c>
      <c r="F112" t="s">
        <v>11</v>
      </c>
      <c r="G112">
        <v>2</v>
      </c>
      <c r="I112" t="s">
        <v>52</v>
      </c>
      <c r="J112">
        <f>IF(Tabela2[[#This Row],[tipo]]="E",Tabela2[[#This Row],[quantidade]],0)</f>
        <v>0</v>
      </c>
      <c r="K112">
        <f>IF(Tabela2[[#This Row],[tipo]]="S",Tabela2[[#This Row],[quantidade]],0)</f>
        <v>206</v>
      </c>
      <c r="N112" s="2">
        <v>30135</v>
      </c>
      <c r="O112" s="3">
        <v>1</v>
      </c>
      <c r="P112" s="3">
        <v>0</v>
      </c>
      <c r="Q112" s="3">
        <v>206</v>
      </c>
      <c r="R112" s="3">
        <v>-206</v>
      </c>
    </row>
    <row r="113" spans="1:18" x14ac:dyDescent="0.25">
      <c r="A113">
        <v>390796</v>
      </c>
      <c r="B113">
        <v>75133</v>
      </c>
      <c r="C113" t="s">
        <v>48</v>
      </c>
      <c r="D113" t="s">
        <v>10</v>
      </c>
      <c r="E113">
        <v>1</v>
      </c>
      <c r="F113" t="s">
        <v>11</v>
      </c>
      <c r="G113">
        <v>1</v>
      </c>
      <c r="H113" t="s">
        <v>27</v>
      </c>
      <c r="I113" t="s">
        <v>13</v>
      </c>
      <c r="J113">
        <f>IF(Tabela2[[#This Row],[tipo]]="E",Tabela2[[#This Row],[quantidade]],0)</f>
        <v>0</v>
      </c>
      <c r="K113">
        <f>IF(Tabela2[[#This Row],[tipo]]="S",Tabela2[[#This Row],[quantidade]],0)</f>
        <v>1</v>
      </c>
      <c r="N113" s="2">
        <v>10026</v>
      </c>
      <c r="O113" s="3">
        <v>1</v>
      </c>
      <c r="P113" s="3">
        <v>0</v>
      </c>
      <c r="Q113" s="3">
        <v>206</v>
      </c>
      <c r="R113" s="3">
        <v>-206</v>
      </c>
    </row>
    <row r="114" spans="1:18" x14ac:dyDescent="0.25">
      <c r="A114">
        <v>390797</v>
      </c>
      <c r="B114" t="s">
        <v>131</v>
      </c>
      <c r="C114" t="s">
        <v>132</v>
      </c>
      <c r="D114" t="s">
        <v>10</v>
      </c>
      <c r="E114">
        <v>2</v>
      </c>
      <c r="F114" t="s">
        <v>11</v>
      </c>
      <c r="G114">
        <v>3</v>
      </c>
      <c r="H114" t="s">
        <v>133</v>
      </c>
      <c r="I114" t="s">
        <v>13</v>
      </c>
      <c r="J114">
        <f>IF(Tabela2[[#This Row],[tipo]]="E",Tabela2[[#This Row],[quantidade]],0)</f>
        <v>0</v>
      </c>
      <c r="K114">
        <f>IF(Tabela2[[#This Row],[tipo]]="S",Tabela2[[#This Row],[quantidade]],0)</f>
        <v>2</v>
      </c>
      <c r="N114" s="2">
        <v>35225</v>
      </c>
      <c r="O114" s="3">
        <v>1</v>
      </c>
      <c r="P114" s="3">
        <v>0</v>
      </c>
      <c r="Q114" s="3">
        <v>206</v>
      </c>
      <c r="R114" s="3">
        <v>-206</v>
      </c>
    </row>
    <row r="115" spans="1:18" x14ac:dyDescent="0.25">
      <c r="A115">
        <v>390798</v>
      </c>
      <c r="B115" t="s">
        <v>129</v>
      </c>
      <c r="C115" t="s">
        <v>130</v>
      </c>
      <c r="D115" t="s">
        <v>10</v>
      </c>
      <c r="E115">
        <v>206</v>
      </c>
      <c r="F115" t="s">
        <v>11</v>
      </c>
      <c r="G115">
        <v>3</v>
      </c>
      <c r="H115" t="s">
        <v>62</v>
      </c>
      <c r="I115" t="s">
        <v>134</v>
      </c>
      <c r="J115">
        <f>IF(Tabela2[[#This Row],[tipo]]="E",Tabela2[[#This Row],[quantidade]],0)</f>
        <v>0</v>
      </c>
      <c r="K115">
        <f>IF(Tabela2[[#This Row],[tipo]]="S",Tabela2[[#This Row],[quantidade]],0)</f>
        <v>206</v>
      </c>
      <c r="N115" s="2">
        <v>36384</v>
      </c>
      <c r="O115" s="3">
        <v>1</v>
      </c>
      <c r="P115" s="3">
        <v>0</v>
      </c>
      <c r="Q115" s="3">
        <v>206</v>
      </c>
      <c r="R115" s="3">
        <v>-206</v>
      </c>
    </row>
    <row r="116" spans="1:18" x14ac:dyDescent="0.25">
      <c r="A116">
        <v>390799</v>
      </c>
      <c r="B116" t="s">
        <v>60</v>
      </c>
      <c r="C116" t="s">
        <v>61</v>
      </c>
      <c r="D116" t="s">
        <v>10</v>
      </c>
      <c r="E116">
        <v>206</v>
      </c>
      <c r="F116" t="s">
        <v>11</v>
      </c>
      <c r="G116">
        <v>3</v>
      </c>
      <c r="H116" t="s">
        <v>62</v>
      </c>
      <c r="I116" t="s">
        <v>134</v>
      </c>
      <c r="J116">
        <f>IF(Tabela2[[#This Row],[tipo]]="E",Tabela2[[#This Row],[quantidade]],0)</f>
        <v>0</v>
      </c>
      <c r="K116">
        <f>IF(Tabela2[[#This Row],[tipo]]="S",Tabela2[[#This Row],[quantidade]],0)</f>
        <v>206</v>
      </c>
      <c r="N116" s="2">
        <v>35227</v>
      </c>
      <c r="O116" s="3">
        <v>1</v>
      </c>
      <c r="P116" s="3">
        <v>0</v>
      </c>
      <c r="Q116" s="3">
        <v>206</v>
      </c>
      <c r="R116" s="3">
        <v>-206</v>
      </c>
    </row>
    <row r="117" spans="1:18" x14ac:dyDescent="0.25">
      <c r="A117">
        <v>390803</v>
      </c>
      <c r="B117">
        <v>75133</v>
      </c>
      <c r="C117" t="s">
        <v>48</v>
      </c>
      <c r="D117" t="s">
        <v>10</v>
      </c>
      <c r="E117">
        <v>2</v>
      </c>
      <c r="F117" t="s">
        <v>31</v>
      </c>
      <c r="G117">
        <v>1</v>
      </c>
      <c r="H117" t="s">
        <v>135</v>
      </c>
      <c r="I117" t="s">
        <v>42</v>
      </c>
      <c r="J117">
        <f>IF(Tabela2[[#This Row],[tipo]]="E",Tabela2[[#This Row],[quantidade]],0)</f>
        <v>2</v>
      </c>
      <c r="K117">
        <f>IF(Tabela2[[#This Row],[tipo]]="S",Tabela2[[#This Row],[quantidade]],0)</f>
        <v>0</v>
      </c>
      <c r="N117" s="2">
        <v>15463</v>
      </c>
      <c r="O117" s="3">
        <v>1</v>
      </c>
      <c r="P117" s="3">
        <v>0</v>
      </c>
      <c r="Q117" s="3">
        <v>206</v>
      </c>
      <c r="R117" s="3">
        <v>-206</v>
      </c>
    </row>
    <row r="118" spans="1:18" x14ac:dyDescent="0.25">
      <c r="A118">
        <v>390805</v>
      </c>
      <c r="B118">
        <v>36440</v>
      </c>
      <c r="C118" t="s">
        <v>136</v>
      </c>
      <c r="D118" t="s">
        <v>10</v>
      </c>
      <c r="E118">
        <v>200</v>
      </c>
      <c r="F118" t="s">
        <v>31</v>
      </c>
      <c r="G118">
        <v>1</v>
      </c>
      <c r="H118" t="s">
        <v>27</v>
      </c>
      <c r="I118" t="s">
        <v>137</v>
      </c>
      <c r="J118">
        <f>IF(Tabela2[[#This Row],[tipo]]="E",Tabela2[[#This Row],[quantidade]],0)</f>
        <v>200</v>
      </c>
      <c r="K118">
        <f>IF(Tabela2[[#This Row],[tipo]]="S",Tabela2[[#This Row],[quantidade]],0)</f>
        <v>0</v>
      </c>
      <c r="N118" s="2">
        <v>35235</v>
      </c>
      <c r="O118" s="3">
        <v>1</v>
      </c>
      <c r="P118" s="3">
        <v>0</v>
      </c>
      <c r="Q118" s="3">
        <v>206</v>
      </c>
      <c r="R118" s="3">
        <v>-206</v>
      </c>
    </row>
    <row r="119" spans="1:18" x14ac:dyDescent="0.25">
      <c r="A119">
        <v>390810</v>
      </c>
      <c r="B119" t="s">
        <v>138</v>
      </c>
      <c r="C119" t="s">
        <v>139</v>
      </c>
      <c r="D119" t="s">
        <v>10</v>
      </c>
      <c r="E119">
        <v>200</v>
      </c>
      <c r="F119" t="s">
        <v>31</v>
      </c>
      <c r="G119">
        <v>1</v>
      </c>
      <c r="H119" t="s">
        <v>140</v>
      </c>
      <c r="I119" t="s">
        <v>52</v>
      </c>
      <c r="J119">
        <f>IF(Tabela2[[#This Row],[tipo]]="E",Tabela2[[#This Row],[quantidade]],0)</f>
        <v>200</v>
      </c>
      <c r="K119">
        <f>IF(Tabela2[[#This Row],[tipo]]="S",Tabela2[[#This Row],[quantidade]],0)</f>
        <v>0</v>
      </c>
      <c r="N119" s="2">
        <v>1840</v>
      </c>
      <c r="O119" s="3">
        <v>1</v>
      </c>
      <c r="P119" s="3">
        <v>0</v>
      </c>
      <c r="Q119" s="3">
        <v>206</v>
      </c>
      <c r="R119" s="3">
        <v>-206</v>
      </c>
    </row>
    <row r="120" spans="1:18" x14ac:dyDescent="0.25">
      <c r="A120">
        <v>390811</v>
      </c>
      <c r="B120">
        <v>36440</v>
      </c>
      <c r="C120" t="s">
        <v>136</v>
      </c>
      <c r="D120" t="s">
        <v>10</v>
      </c>
      <c r="E120">
        <v>31</v>
      </c>
      <c r="F120" t="s">
        <v>11</v>
      </c>
      <c r="G120">
        <v>1</v>
      </c>
      <c r="H120" t="s">
        <v>141</v>
      </c>
      <c r="I120" t="s">
        <v>52</v>
      </c>
      <c r="J120">
        <f>IF(Tabela2[[#This Row],[tipo]]="E",Tabela2[[#This Row],[quantidade]],0)</f>
        <v>0</v>
      </c>
      <c r="K120">
        <f>IF(Tabela2[[#This Row],[tipo]]="S",Tabela2[[#This Row],[quantidade]],0)</f>
        <v>31</v>
      </c>
      <c r="N120" s="2">
        <v>5025</v>
      </c>
      <c r="O120" s="3">
        <v>1</v>
      </c>
      <c r="P120" s="3">
        <v>0</v>
      </c>
      <c r="Q120" s="3">
        <v>206</v>
      </c>
      <c r="R120" s="3">
        <v>-206</v>
      </c>
    </row>
    <row r="121" spans="1:18" x14ac:dyDescent="0.25">
      <c r="A121">
        <v>390812</v>
      </c>
      <c r="B121">
        <v>36440</v>
      </c>
      <c r="C121" t="s">
        <v>136</v>
      </c>
      <c r="D121" t="s">
        <v>10</v>
      </c>
      <c r="E121">
        <v>169</v>
      </c>
      <c r="F121" t="s">
        <v>11</v>
      </c>
      <c r="G121">
        <v>1</v>
      </c>
      <c r="H121" t="s">
        <v>27</v>
      </c>
      <c r="I121" t="s">
        <v>52</v>
      </c>
      <c r="J121">
        <f>IF(Tabela2[[#This Row],[tipo]]="E",Tabela2[[#This Row],[quantidade]],0)</f>
        <v>0</v>
      </c>
      <c r="K121">
        <f>IF(Tabela2[[#This Row],[tipo]]="S",Tabela2[[#This Row],[quantidade]],0)</f>
        <v>169</v>
      </c>
      <c r="N121" s="2">
        <v>85473</v>
      </c>
      <c r="O121" s="3">
        <v>1</v>
      </c>
      <c r="P121" s="3">
        <v>0</v>
      </c>
      <c r="Q121" s="3">
        <v>206</v>
      </c>
      <c r="R121" s="3">
        <v>-206</v>
      </c>
    </row>
    <row r="122" spans="1:18" x14ac:dyDescent="0.25">
      <c r="A122">
        <v>390814</v>
      </c>
      <c r="B122">
        <v>45420</v>
      </c>
      <c r="C122" t="s">
        <v>142</v>
      </c>
      <c r="D122" t="s">
        <v>10</v>
      </c>
      <c r="E122">
        <v>300</v>
      </c>
      <c r="F122" t="s">
        <v>31</v>
      </c>
      <c r="G122">
        <v>1</v>
      </c>
      <c r="H122" t="s">
        <v>143</v>
      </c>
      <c r="I122" t="s">
        <v>137</v>
      </c>
      <c r="J122">
        <f>IF(Tabela2[[#This Row],[tipo]]="E",Tabela2[[#This Row],[quantidade]],0)</f>
        <v>300</v>
      </c>
      <c r="K122">
        <f>IF(Tabela2[[#This Row],[tipo]]="S",Tabela2[[#This Row],[quantidade]],0)</f>
        <v>0</v>
      </c>
      <c r="N122" s="2">
        <v>56004</v>
      </c>
      <c r="O122" s="3">
        <v>1</v>
      </c>
      <c r="P122" s="3">
        <v>0</v>
      </c>
      <c r="Q122" s="3">
        <v>206</v>
      </c>
      <c r="R122" s="3">
        <v>-206</v>
      </c>
    </row>
    <row r="123" spans="1:18" x14ac:dyDescent="0.25">
      <c r="A123">
        <v>390832</v>
      </c>
      <c r="B123" t="s">
        <v>144</v>
      </c>
      <c r="C123" t="s">
        <v>145</v>
      </c>
      <c r="D123" t="s">
        <v>10</v>
      </c>
      <c r="E123">
        <v>200</v>
      </c>
      <c r="F123" t="s">
        <v>31</v>
      </c>
      <c r="G123">
        <v>1</v>
      </c>
      <c r="H123" t="s">
        <v>140</v>
      </c>
      <c r="I123" t="s">
        <v>52</v>
      </c>
      <c r="J123">
        <f>IF(Tabela2[[#This Row],[tipo]]="E",Tabela2[[#This Row],[quantidade]],0)</f>
        <v>200</v>
      </c>
      <c r="K123">
        <f>IF(Tabela2[[#This Row],[tipo]]="S",Tabela2[[#This Row],[quantidade]],0)</f>
        <v>0</v>
      </c>
      <c r="N123" s="2">
        <v>56003</v>
      </c>
      <c r="O123" s="3">
        <v>1</v>
      </c>
      <c r="P123" s="3">
        <v>0</v>
      </c>
      <c r="Q123" s="3">
        <v>206</v>
      </c>
      <c r="R123" s="3">
        <v>-206</v>
      </c>
    </row>
    <row r="124" spans="1:18" x14ac:dyDescent="0.25">
      <c r="A124">
        <v>390833</v>
      </c>
      <c r="B124" t="s">
        <v>146</v>
      </c>
      <c r="C124" t="s">
        <v>147</v>
      </c>
      <c r="D124" t="s">
        <v>10</v>
      </c>
      <c r="E124">
        <v>200</v>
      </c>
      <c r="F124" t="s">
        <v>11</v>
      </c>
      <c r="G124">
        <v>1</v>
      </c>
      <c r="H124" t="s">
        <v>148</v>
      </c>
      <c r="I124" t="s">
        <v>52</v>
      </c>
      <c r="J124">
        <f>IF(Tabela2[[#This Row],[tipo]]="E",Tabela2[[#This Row],[quantidade]],0)</f>
        <v>0</v>
      </c>
      <c r="K124">
        <f>IF(Tabela2[[#This Row],[tipo]]="S",Tabela2[[#This Row],[quantidade]],0)</f>
        <v>200</v>
      </c>
      <c r="N124" s="2">
        <v>60484</v>
      </c>
      <c r="O124" s="3">
        <v>1</v>
      </c>
      <c r="P124" s="3">
        <v>0</v>
      </c>
      <c r="Q124" s="3">
        <v>206</v>
      </c>
      <c r="R124" s="3">
        <v>-206</v>
      </c>
    </row>
    <row r="125" spans="1:18" x14ac:dyDescent="0.25">
      <c r="A125">
        <v>390846</v>
      </c>
      <c r="B125">
        <v>5210</v>
      </c>
      <c r="C125" t="s">
        <v>149</v>
      </c>
      <c r="D125" t="s">
        <v>10</v>
      </c>
      <c r="E125">
        <v>20</v>
      </c>
      <c r="F125" t="s">
        <v>31</v>
      </c>
      <c r="G125">
        <v>1</v>
      </c>
      <c r="H125" t="s">
        <v>150</v>
      </c>
      <c r="I125" t="s">
        <v>137</v>
      </c>
      <c r="J125">
        <f>IF(Tabela2[[#This Row],[tipo]]="E",Tabela2[[#This Row],[quantidade]],0)</f>
        <v>20</v>
      </c>
      <c r="K125">
        <f>IF(Tabela2[[#This Row],[tipo]]="S",Tabela2[[#This Row],[quantidade]],0)</f>
        <v>0</v>
      </c>
      <c r="N125" s="2">
        <v>60483</v>
      </c>
      <c r="O125" s="3">
        <v>1</v>
      </c>
      <c r="P125" s="3">
        <v>0</v>
      </c>
      <c r="Q125" s="3">
        <v>206</v>
      </c>
      <c r="R125" s="3">
        <v>-206</v>
      </c>
    </row>
    <row r="126" spans="1:18" x14ac:dyDescent="0.25">
      <c r="A126">
        <v>390847</v>
      </c>
      <c r="B126">
        <v>5501</v>
      </c>
      <c r="C126" t="s">
        <v>151</v>
      </c>
      <c r="D126" t="s">
        <v>10</v>
      </c>
      <c r="E126">
        <v>50</v>
      </c>
      <c r="F126" t="s">
        <v>31</v>
      </c>
      <c r="G126">
        <v>1</v>
      </c>
      <c r="H126" t="s">
        <v>152</v>
      </c>
      <c r="I126" t="s">
        <v>137</v>
      </c>
      <c r="J126">
        <f>IF(Tabela2[[#This Row],[tipo]]="E",Tabela2[[#This Row],[quantidade]],0)</f>
        <v>50</v>
      </c>
      <c r="K126">
        <f>IF(Tabela2[[#This Row],[tipo]]="S",Tabela2[[#This Row],[quantidade]],0)</f>
        <v>0</v>
      </c>
      <c r="N126" s="2">
        <v>86651</v>
      </c>
      <c r="O126" s="3">
        <v>1</v>
      </c>
      <c r="P126" s="3">
        <v>0</v>
      </c>
      <c r="Q126" s="3">
        <v>206</v>
      </c>
      <c r="R126" s="3">
        <v>-206</v>
      </c>
    </row>
    <row r="127" spans="1:18" x14ac:dyDescent="0.25">
      <c r="A127">
        <v>390848</v>
      </c>
      <c r="B127">
        <v>5640</v>
      </c>
      <c r="C127" t="s">
        <v>153</v>
      </c>
      <c r="D127" t="s">
        <v>10</v>
      </c>
      <c r="E127">
        <v>50</v>
      </c>
      <c r="F127" t="s">
        <v>31</v>
      </c>
      <c r="G127">
        <v>1</v>
      </c>
      <c r="H127" t="s">
        <v>152</v>
      </c>
      <c r="I127" t="s">
        <v>137</v>
      </c>
      <c r="J127">
        <f>IF(Tabela2[[#This Row],[tipo]]="E",Tabela2[[#This Row],[quantidade]],0)</f>
        <v>50</v>
      </c>
      <c r="K127">
        <f>IF(Tabela2[[#This Row],[tipo]]="S",Tabela2[[#This Row],[quantidade]],0)</f>
        <v>0</v>
      </c>
      <c r="N127" s="2">
        <v>61377</v>
      </c>
      <c r="O127" s="3">
        <v>1</v>
      </c>
      <c r="P127" s="3">
        <v>0</v>
      </c>
      <c r="Q127" s="3">
        <v>206</v>
      </c>
      <c r="R127" s="3">
        <v>-206</v>
      </c>
    </row>
    <row r="128" spans="1:18" x14ac:dyDescent="0.25">
      <c r="A128">
        <v>390849</v>
      </c>
      <c r="B128">
        <v>6600</v>
      </c>
      <c r="C128" t="s">
        <v>154</v>
      </c>
      <c r="D128" t="s">
        <v>10</v>
      </c>
      <c r="E128">
        <v>50</v>
      </c>
      <c r="F128" t="s">
        <v>31</v>
      </c>
      <c r="G128">
        <v>1</v>
      </c>
      <c r="H128" t="s">
        <v>155</v>
      </c>
      <c r="I128" t="s">
        <v>137</v>
      </c>
      <c r="J128">
        <f>IF(Tabela2[[#This Row],[tipo]]="E",Tabela2[[#This Row],[quantidade]],0)</f>
        <v>50</v>
      </c>
      <c r="K128">
        <f>IF(Tabela2[[#This Row],[tipo]]="S",Tabela2[[#This Row],[quantidade]],0)</f>
        <v>0</v>
      </c>
      <c r="N128" s="2">
        <v>85316</v>
      </c>
      <c r="O128" s="3">
        <v>1</v>
      </c>
      <c r="P128" s="3">
        <v>0</v>
      </c>
      <c r="Q128" s="3">
        <v>206</v>
      </c>
      <c r="R128" s="3">
        <v>-206</v>
      </c>
    </row>
    <row r="129" spans="1:18" x14ac:dyDescent="0.25">
      <c r="A129">
        <v>390850</v>
      </c>
      <c r="B129">
        <v>7251</v>
      </c>
      <c r="C129" t="s">
        <v>156</v>
      </c>
      <c r="D129" t="s">
        <v>10</v>
      </c>
      <c r="E129">
        <v>50</v>
      </c>
      <c r="F129" t="s">
        <v>31</v>
      </c>
      <c r="G129">
        <v>1</v>
      </c>
      <c r="H129" t="s">
        <v>155</v>
      </c>
      <c r="I129" t="s">
        <v>137</v>
      </c>
      <c r="J129">
        <f>IF(Tabela2[[#This Row],[tipo]]="E",Tabela2[[#This Row],[quantidade]],0)</f>
        <v>50</v>
      </c>
      <c r="K129">
        <f>IF(Tabela2[[#This Row],[tipo]]="S",Tabela2[[#This Row],[quantidade]],0)</f>
        <v>0</v>
      </c>
      <c r="N129" s="2">
        <v>86650</v>
      </c>
      <c r="O129" s="3">
        <v>1</v>
      </c>
      <c r="P129" s="3">
        <v>0</v>
      </c>
      <c r="Q129" s="3">
        <v>206</v>
      </c>
      <c r="R129" s="3">
        <v>-206</v>
      </c>
    </row>
    <row r="130" spans="1:18" x14ac:dyDescent="0.25">
      <c r="A130">
        <v>390851</v>
      </c>
      <c r="B130">
        <v>15080</v>
      </c>
      <c r="C130" t="s">
        <v>157</v>
      </c>
      <c r="D130" t="s">
        <v>10</v>
      </c>
      <c r="E130">
        <v>50</v>
      </c>
      <c r="F130" t="s">
        <v>31</v>
      </c>
      <c r="G130">
        <v>1</v>
      </c>
      <c r="H130" t="s">
        <v>101</v>
      </c>
      <c r="I130" t="s">
        <v>137</v>
      </c>
      <c r="J130">
        <f>IF(Tabela2[[#This Row],[tipo]]="E",Tabela2[[#This Row],[quantidade]],0)</f>
        <v>50</v>
      </c>
      <c r="K130">
        <f>IF(Tabela2[[#This Row],[tipo]]="S",Tabela2[[#This Row],[quantidade]],0)</f>
        <v>0</v>
      </c>
      <c r="N130" s="2">
        <v>85828</v>
      </c>
      <c r="O130" s="3">
        <v>1</v>
      </c>
      <c r="P130" s="3">
        <v>0</v>
      </c>
      <c r="Q130" s="3">
        <v>206</v>
      </c>
      <c r="R130" s="3">
        <v>-206</v>
      </c>
    </row>
    <row r="131" spans="1:18" x14ac:dyDescent="0.25">
      <c r="A131">
        <v>390852</v>
      </c>
      <c r="B131">
        <v>30125</v>
      </c>
      <c r="C131" t="s">
        <v>158</v>
      </c>
      <c r="D131" t="s">
        <v>10</v>
      </c>
      <c r="E131">
        <v>20</v>
      </c>
      <c r="F131" t="s">
        <v>31</v>
      </c>
      <c r="G131">
        <v>1</v>
      </c>
      <c r="H131" t="s">
        <v>22</v>
      </c>
      <c r="I131" t="s">
        <v>137</v>
      </c>
      <c r="J131">
        <f>IF(Tabela2[[#This Row],[tipo]]="E",Tabela2[[#This Row],[quantidade]],0)</f>
        <v>20</v>
      </c>
      <c r="K131">
        <f>IF(Tabela2[[#This Row],[tipo]]="S",Tabela2[[#This Row],[quantidade]],0)</f>
        <v>0</v>
      </c>
      <c r="N131" s="2">
        <v>6758</v>
      </c>
      <c r="O131" s="3">
        <v>6</v>
      </c>
      <c r="P131" s="3">
        <v>200</v>
      </c>
      <c r="Q131" s="3">
        <v>402</v>
      </c>
      <c r="R131" s="3">
        <v>-202</v>
      </c>
    </row>
    <row r="132" spans="1:18" x14ac:dyDescent="0.25">
      <c r="A132">
        <v>390853</v>
      </c>
      <c r="B132">
        <v>50151</v>
      </c>
      <c r="C132" t="s">
        <v>159</v>
      </c>
      <c r="D132" t="s">
        <v>10</v>
      </c>
      <c r="E132">
        <v>50</v>
      </c>
      <c r="F132" t="s">
        <v>31</v>
      </c>
      <c r="G132">
        <v>1</v>
      </c>
      <c r="H132" t="s">
        <v>160</v>
      </c>
      <c r="I132" t="s">
        <v>137</v>
      </c>
      <c r="J132">
        <f>IF(Tabela2[[#This Row],[tipo]]="E",Tabela2[[#This Row],[quantidade]],0)</f>
        <v>50</v>
      </c>
      <c r="K132">
        <f>IF(Tabela2[[#This Row],[tipo]]="S",Tabela2[[#This Row],[quantidade]],0)</f>
        <v>0</v>
      </c>
      <c r="N132" s="2">
        <v>125150</v>
      </c>
      <c r="O132" s="3">
        <v>3</v>
      </c>
      <c r="P132" s="3">
        <v>0</v>
      </c>
      <c r="Q132" s="3">
        <v>201</v>
      </c>
      <c r="R132" s="3">
        <v>-201</v>
      </c>
    </row>
    <row r="133" spans="1:18" x14ac:dyDescent="0.25">
      <c r="A133">
        <v>390854</v>
      </c>
      <c r="B133">
        <v>40124</v>
      </c>
      <c r="C133" t="s">
        <v>161</v>
      </c>
      <c r="D133" t="s">
        <v>10</v>
      </c>
      <c r="E133">
        <v>9</v>
      </c>
      <c r="F133" t="s">
        <v>31</v>
      </c>
      <c r="G133">
        <v>1</v>
      </c>
      <c r="I133" t="s">
        <v>137</v>
      </c>
      <c r="J133">
        <f>IF(Tabela2[[#This Row],[tipo]]="E",Tabela2[[#This Row],[quantidade]],0)</f>
        <v>9</v>
      </c>
      <c r="K133">
        <f>IF(Tabela2[[#This Row],[tipo]]="S",Tabela2[[#This Row],[quantidade]],0)</f>
        <v>0</v>
      </c>
      <c r="N133" s="2">
        <v>75127</v>
      </c>
      <c r="O133" s="3">
        <v>1</v>
      </c>
      <c r="P133" s="3">
        <v>0</v>
      </c>
      <c r="Q133" s="3">
        <v>200</v>
      </c>
      <c r="R133" s="3">
        <v>-200</v>
      </c>
    </row>
    <row r="134" spans="1:18" x14ac:dyDescent="0.25">
      <c r="A134">
        <v>390855</v>
      </c>
      <c r="B134">
        <v>115040</v>
      </c>
      <c r="C134" t="s">
        <v>162</v>
      </c>
      <c r="D134" t="s">
        <v>10</v>
      </c>
      <c r="E134">
        <v>100</v>
      </c>
      <c r="F134" t="s">
        <v>31</v>
      </c>
      <c r="G134">
        <v>1</v>
      </c>
      <c r="H134" t="s">
        <v>163</v>
      </c>
      <c r="I134" t="s">
        <v>137</v>
      </c>
      <c r="J134">
        <f>IF(Tabela2[[#This Row],[tipo]]="E",Tabela2[[#This Row],[quantidade]],0)</f>
        <v>100</v>
      </c>
      <c r="K134">
        <f>IF(Tabela2[[#This Row],[tipo]]="S",Tabela2[[#This Row],[quantidade]],0)</f>
        <v>0</v>
      </c>
      <c r="N134" s="2">
        <v>60180</v>
      </c>
      <c r="O134" s="3">
        <v>2</v>
      </c>
      <c r="P134" s="3">
        <v>0</v>
      </c>
      <c r="Q134" s="3">
        <v>200</v>
      </c>
      <c r="R134" s="3">
        <v>-200</v>
      </c>
    </row>
    <row r="135" spans="1:18" x14ac:dyDescent="0.25">
      <c r="A135">
        <v>390856</v>
      </c>
      <c r="B135">
        <v>120030</v>
      </c>
      <c r="C135" t="s">
        <v>164</v>
      </c>
      <c r="D135" t="s">
        <v>10</v>
      </c>
      <c r="E135">
        <v>50</v>
      </c>
      <c r="F135" t="s">
        <v>31</v>
      </c>
      <c r="G135">
        <v>1</v>
      </c>
      <c r="H135" t="s">
        <v>163</v>
      </c>
      <c r="I135" t="s">
        <v>137</v>
      </c>
      <c r="J135">
        <f>IF(Tabela2[[#This Row],[tipo]]="E",Tabela2[[#This Row],[quantidade]],0)</f>
        <v>50</v>
      </c>
      <c r="K135">
        <f>IF(Tabela2[[#This Row],[tipo]]="S",Tabela2[[#This Row],[quantidade]],0)</f>
        <v>0</v>
      </c>
      <c r="N135" s="2">
        <v>74500</v>
      </c>
      <c r="O135" s="3">
        <v>1</v>
      </c>
      <c r="P135" s="3">
        <v>0</v>
      </c>
      <c r="Q135" s="3">
        <v>200</v>
      </c>
      <c r="R135" s="3">
        <v>-200</v>
      </c>
    </row>
    <row r="136" spans="1:18" x14ac:dyDescent="0.25">
      <c r="A136">
        <v>390857</v>
      </c>
      <c r="B136">
        <v>125180</v>
      </c>
      <c r="C136" t="s">
        <v>165</v>
      </c>
      <c r="D136" t="s">
        <v>10</v>
      </c>
      <c r="E136">
        <v>30</v>
      </c>
      <c r="F136" t="s">
        <v>31</v>
      </c>
      <c r="G136">
        <v>1</v>
      </c>
      <c r="H136" t="s">
        <v>24</v>
      </c>
      <c r="I136" t="s">
        <v>137</v>
      </c>
      <c r="J136">
        <f>IF(Tabela2[[#This Row],[tipo]]="E",Tabela2[[#This Row],[quantidade]],0)</f>
        <v>30</v>
      </c>
      <c r="K136">
        <f>IF(Tabela2[[#This Row],[tipo]]="S",Tabela2[[#This Row],[quantidade]],0)</f>
        <v>0</v>
      </c>
      <c r="N136" s="2" t="s">
        <v>146</v>
      </c>
      <c r="O136" s="3">
        <v>3</v>
      </c>
      <c r="P136" s="3">
        <v>120</v>
      </c>
      <c r="Q136" s="3">
        <v>320</v>
      </c>
      <c r="R136" s="3">
        <v>-200</v>
      </c>
    </row>
    <row r="137" spans="1:18" x14ac:dyDescent="0.25">
      <c r="A137">
        <v>390868</v>
      </c>
      <c r="B137">
        <v>5540</v>
      </c>
      <c r="C137" t="s">
        <v>166</v>
      </c>
      <c r="D137" t="s">
        <v>10</v>
      </c>
      <c r="E137">
        <v>5</v>
      </c>
      <c r="F137" t="s">
        <v>31</v>
      </c>
      <c r="G137">
        <v>1</v>
      </c>
      <c r="I137" t="s">
        <v>137</v>
      </c>
      <c r="J137">
        <f>IF(Tabela2[[#This Row],[tipo]]="E",Tabela2[[#This Row],[quantidade]],0)</f>
        <v>5</v>
      </c>
      <c r="K137">
        <f>IF(Tabela2[[#This Row],[tipo]]="S",Tabela2[[#This Row],[quantidade]],0)</f>
        <v>0</v>
      </c>
      <c r="N137" s="2">
        <v>101543</v>
      </c>
      <c r="O137" s="3">
        <v>10</v>
      </c>
      <c r="P137" s="3">
        <v>0</v>
      </c>
      <c r="Q137" s="3">
        <v>192</v>
      </c>
      <c r="R137" s="3">
        <v>-192</v>
      </c>
    </row>
    <row r="138" spans="1:18" x14ac:dyDescent="0.25">
      <c r="A138">
        <v>390869</v>
      </c>
      <c r="B138">
        <v>6710</v>
      </c>
      <c r="C138" t="s">
        <v>167</v>
      </c>
      <c r="D138" t="s">
        <v>10</v>
      </c>
      <c r="E138">
        <v>200</v>
      </c>
      <c r="F138" t="s">
        <v>31</v>
      </c>
      <c r="G138">
        <v>1</v>
      </c>
      <c r="I138" t="s">
        <v>137</v>
      </c>
      <c r="J138">
        <f>IF(Tabela2[[#This Row],[tipo]]="E",Tabela2[[#This Row],[quantidade]],0)</f>
        <v>200</v>
      </c>
      <c r="K138">
        <f>IF(Tabela2[[#This Row],[tipo]]="S",Tabela2[[#This Row],[quantidade]],0)</f>
        <v>0</v>
      </c>
      <c r="N138" s="2">
        <v>101301</v>
      </c>
      <c r="O138" s="3">
        <v>15</v>
      </c>
      <c r="P138" s="3">
        <v>901</v>
      </c>
      <c r="Q138" s="3">
        <v>1081</v>
      </c>
      <c r="R138" s="3">
        <v>-180</v>
      </c>
    </row>
    <row r="139" spans="1:18" x14ac:dyDescent="0.25">
      <c r="A139">
        <v>390870</v>
      </c>
      <c r="B139">
        <v>6798</v>
      </c>
      <c r="C139" t="s">
        <v>168</v>
      </c>
      <c r="D139" t="s">
        <v>10</v>
      </c>
      <c r="E139">
        <v>200</v>
      </c>
      <c r="F139" t="s">
        <v>31</v>
      </c>
      <c r="G139">
        <v>1</v>
      </c>
      <c r="I139" t="s">
        <v>137</v>
      </c>
      <c r="J139">
        <f>IF(Tabela2[[#This Row],[tipo]]="E",Tabela2[[#This Row],[quantidade]],0)</f>
        <v>200</v>
      </c>
      <c r="K139">
        <f>IF(Tabela2[[#This Row],[tipo]]="S",Tabela2[[#This Row],[quantidade]],0)</f>
        <v>0</v>
      </c>
      <c r="N139" s="2">
        <v>120030</v>
      </c>
      <c r="O139" s="3">
        <v>50</v>
      </c>
      <c r="P139" s="3">
        <v>2981</v>
      </c>
      <c r="Q139" s="3">
        <v>3160</v>
      </c>
      <c r="R139" s="3">
        <v>-179</v>
      </c>
    </row>
    <row r="140" spans="1:18" x14ac:dyDescent="0.25">
      <c r="A140">
        <v>390871</v>
      </c>
      <c r="B140">
        <v>6810</v>
      </c>
      <c r="C140" t="s">
        <v>169</v>
      </c>
      <c r="D140" t="s">
        <v>10</v>
      </c>
      <c r="E140">
        <v>200</v>
      </c>
      <c r="F140" t="s">
        <v>31</v>
      </c>
      <c r="G140">
        <v>1</v>
      </c>
      <c r="I140" t="s">
        <v>137</v>
      </c>
      <c r="J140">
        <f>IF(Tabela2[[#This Row],[tipo]]="E",Tabela2[[#This Row],[quantidade]],0)</f>
        <v>200</v>
      </c>
      <c r="K140">
        <f>IF(Tabela2[[#This Row],[tipo]]="S",Tabela2[[#This Row],[quantidade]],0)</f>
        <v>0</v>
      </c>
      <c r="N140" s="2">
        <v>61316</v>
      </c>
      <c r="O140" s="3">
        <v>5</v>
      </c>
      <c r="P140" s="3">
        <v>121</v>
      </c>
      <c r="Q140" s="3">
        <v>295</v>
      </c>
      <c r="R140" s="3">
        <v>-174</v>
      </c>
    </row>
    <row r="141" spans="1:18" x14ac:dyDescent="0.25">
      <c r="A141">
        <v>390872</v>
      </c>
      <c r="B141">
        <v>15493</v>
      </c>
      <c r="C141" t="s">
        <v>170</v>
      </c>
      <c r="D141" t="s">
        <v>10</v>
      </c>
      <c r="E141">
        <v>200</v>
      </c>
      <c r="F141" t="s">
        <v>31</v>
      </c>
      <c r="G141">
        <v>1</v>
      </c>
      <c r="I141" t="s">
        <v>137</v>
      </c>
      <c r="J141">
        <f>IF(Tabela2[[#This Row],[tipo]]="E",Tabela2[[#This Row],[quantidade]],0)</f>
        <v>200</v>
      </c>
      <c r="K141">
        <f>IF(Tabela2[[#This Row],[tipo]]="S",Tabela2[[#This Row],[quantidade]],0)</f>
        <v>0</v>
      </c>
      <c r="N141" s="2">
        <v>103601</v>
      </c>
      <c r="O141" s="3">
        <v>7</v>
      </c>
      <c r="P141" s="3">
        <v>0</v>
      </c>
      <c r="Q141" s="3">
        <v>173</v>
      </c>
      <c r="R141" s="3">
        <v>-173</v>
      </c>
    </row>
    <row r="142" spans="1:18" x14ac:dyDescent="0.25">
      <c r="A142">
        <v>390873</v>
      </c>
      <c r="B142">
        <v>15501</v>
      </c>
      <c r="C142" t="s">
        <v>171</v>
      </c>
      <c r="D142" t="s">
        <v>10</v>
      </c>
      <c r="E142">
        <v>200</v>
      </c>
      <c r="F142" t="s">
        <v>31</v>
      </c>
      <c r="G142">
        <v>1</v>
      </c>
      <c r="I142" t="s">
        <v>137</v>
      </c>
      <c r="J142">
        <f>IF(Tabela2[[#This Row],[tipo]]="E",Tabela2[[#This Row],[quantidade]],0)</f>
        <v>200</v>
      </c>
      <c r="K142">
        <f>IF(Tabela2[[#This Row],[tipo]]="S",Tabela2[[#This Row],[quantidade]],0)</f>
        <v>0</v>
      </c>
      <c r="N142" s="2">
        <v>40123</v>
      </c>
      <c r="O142" s="3">
        <v>1</v>
      </c>
      <c r="P142" s="3">
        <v>0</v>
      </c>
      <c r="Q142" s="3">
        <v>167</v>
      </c>
      <c r="R142" s="3">
        <v>-167</v>
      </c>
    </row>
    <row r="143" spans="1:18" x14ac:dyDescent="0.25">
      <c r="A143">
        <v>390874</v>
      </c>
      <c r="B143" t="s">
        <v>172</v>
      </c>
      <c r="C143" t="s">
        <v>173</v>
      </c>
      <c r="D143" t="s">
        <v>10</v>
      </c>
      <c r="E143">
        <v>30</v>
      </c>
      <c r="F143" t="s">
        <v>31</v>
      </c>
      <c r="G143">
        <v>1</v>
      </c>
      <c r="I143" t="s">
        <v>137</v>
      </c>
      <c r="J143">
        <f>IF(Tabela2[[#This Row],[tipo]]="E",Tabela2[[#This Row],[quantidade]],0)</f>
        <v>30</v>
      </c>
      <c r="K143">
        <f>IF(Tabela2[[#This Row],[tipo]]="S",Tabela2[[#This Row],[quantidade]],0)</f>
        <v>0</v>
      </c>
      <c r="N143" s="2">
        <v>2140</v>
      </c>
      <c r="O143" s="3">
        <v>13</v>
      </c>
      <c r="P143" s="3">
        <v>0</v>
      </c>
      <c r="Q143" s="3">
        <v>162</v>
      </c>
      <c r="R143" s="3">
        <v>-162</v>
      </c>
    </row>
    <row r="144" spans="1:18" x14ac:dyDescent="0.25">
      <c r="A144">
        <v>390875</v>
      </c>
      <c r="B144">
        <v>103418</v>
      </c>
      <c r="C144" t="s">
        <v>174</v>
      </c>
      <c r="D144" t="s">
        <v>10</v>
      </c>
      <c r="E144">
        <v>50</v>
      </c>
      <c r="F144" t="s">
        <v>31</v>
      </c>
      <c r="G144">
        <v>1</v>
      </c>
      <c r="H144" t="s">
        <v>24</v>
      </c>
      <c r="I144" t="s">
        <v>137</v>
      </c>
      <c r="J144">
        <f>IF(Tabela2[[#This Row],[tipo]]="E",Tabela2[[#This Row],[quantidade]],0)</f>
        <v>50</v>
      </c>
      <c r="K144">
        <f>IF(Tabela2[[#This Row],[tipo]]="S",Tabela2[[#This Row],[quantidade]],0)</f>
        <v>0</v>
      </c>
      <c r="N144" s="2">
        <v>30125</v>
      </c>
      <c r="O144" s="3">
        <v>11</v>
      </c>
      <c r="P144" s="3">
        <v>270</v>
      </c>
      <c r="Q144" s="3">
        <v>431</v>
      </c>
      <c r="R144" s="3">
        <v>-161</v>
      </c>
    </row>
    <row r="145" spans="1:18" x14ac:dyDescent="0.25">
      <c r="A145">
        <v>390876</v>
      </c>
      <c r="B145">
        <v>115080</v>
      </c>
      <c r="C145" t="s">
        <v>175</v>
      </c>
      <c r="D145" t="s">
        <v>10</v>
      </c>
      <c r="E145">
        <v>20</v>
      </c>
      <c r="F145" t="s">
        <v>31</v>
      </c>
      <c r="G145">
        <v>1</v>
      </c>
      <c r="H145" t="s">
        <v>24</v>
      </c>
      <c r="I145" t="s">
        <v>137</v>
      </c>
      <c r="J145">
        <f>IF(Tabela2[[#This Row],[tipo]]="E",Tabela2[[#This Row],[quantidade]],0)</f>
        <v>20</v>
      </c>
      <c r="K145">
        <f>IF(Tabela2[[#This Row],[tipo]]="S",Tabela2[[#This Row],[quantidade]],0)</f>
        <v>0</v>
      </c>
      <c r="N145" s="2">
        <v>40290</v>
      </c>
      <c r="O145" s="3">
        <v>4</v>
      </c>
      <c r="P145" s="3">
        <v>0</v>
      </c>
      <c r="Q145" s="3">
        <v>154</v>
      </c>
      <c r="R145" s="3">
        <v>-154</v>
      </c>
    </row>
    <row r="146" spans="1:18" x14ac:dyDescent="0.25">
      <c r="A146">
        <v>390877</v>
      </c>
      <c r="B146">
        <v>50394</v>
      </c>
      <c r="C146" t="s">
        <v>176</v>
      </c>
      <c r="D146" t="s">
        <v>10</v>
      </c>
      <c r="E146">
        <v>200</v>
      </c>
      <c r="F146" t="s">
        <v>31</v>
      </c>
      <c r="G146">
        <v>1</v>
      </c>
      <c r="I146" t="s">
        <v>137</v>
      </c>
      <c r="J146">
        <f>IF(Tabela2[[#This Row],[tipo]]="E",Tabela2[[#This Row],[quantidade]],0)</f>
        <v>200</v>
      </c>
      <c r="K146">
        <f>IF(Tabela2[[#This Row],[tipo]]="S",Tabela2[[#This Row],[quantidade]],0)</f>
        <v>0</v>
      </c>
      <c r="N146" s="2">
        <v>2010</v>
      </c>
      <c r="O146" s="3">
        <v>4</v>
      </c>
      <c r="P146" s="3">
        <v>0</v>
      </c>
      <c r="Q146" s="3">
        <v>145</v>
      </c>
      <c r="R146" s="3">
        <v>-145</v>
      </c>
    </row>
    <row r="147" spans="1:18" x14ac:dyDescent="0.25">
      <c r="A147">
        <v>390894</v>
      </c>
      <c r="B147">
        <v>2045</v>
      </c>
      <c r="C147" t="s">
        <v>177</v>
      </c>
      <c r="D147" t="s">
        <v>10</v>
      </c>
      <c r="E147">
        <v>500</v>
      </c>
      <c r="F147" t="s">
        <v>31</v>
      </c>
      <c r="G147">
        <v>1</v>
      </c>
      <c r="H147" t="s">
        <v>178</v>
      </c>
      <c r="I147" t="s">
        <v>137</v>
      </c>
      <c r="J147">
        <f>IF(Tabela2[[#This Row],[tipo]]="E",Tabela2[[#This Row],[quantidade]],0)</f>
        <v>500</v>
      </c>
      <c r="K147">
        <f>IF(Tabela2[[#This Row],[tipo]]="S",Tabela2[[#This Row],[quantidade]],0)</f>
        <v>0</v>
      </c>
      <c r="N147" s="2">
        <v>60757</v>
      </c>
      <c r="O147" s="3">
        <v>6</v>
      </c>
      <c r="P147" s="3">
        <v>0</v>
      </c>
      <c r="Q147" s="3">
        <v>145</v>
      </c>
      <c r="R147" s="3">
        <v>-145</v>
      </c>
    </row>
    <row r="148" spans="1:18" x14ac:dyDescent="0.25">
      <c r="A148">
        <v>390895</v>
      </c>
      <c r="B148">
        <v>3120</v>
      </c>
      <c r="C148" t="s">
        <v>179</v>
      </c>
      <c r="D148" t="s">
        <v>10</v>
      </c>
      <c r="E148">
        <v>50</v>
      </c>
      <c r="F148" t="s">
        <v>31</v>
      </c>
      <c r="G148">
        <v>1</v>
      </c>
      <c r="H148" t="s">
        <v>180</v>
      </c>
      <c r="I148" t="s">
        <v>137</v>
      </c>
      <c r="J148">
        <f>IF(Tabela2[[#This Row],[tipo]]="E",Tabela2[[#This Row],[quantidade]],0)</f>
        <v>50</v>
      </c>
      <c r="K148">
        <f>IF(Tabela2[[#This Row],[tipo]]="S",Tabela2[[#This Row],[quantidade]],0)</f>
        <v>0</v>
      </c>
      <c r="N148" s="2">
        <v>25470</v>
      </c>
      <c r="O148" s="3">
        <v>13</v>
      </c>
      <c r="P148" s="3">
        <v>312</v>
      </c>
      <c r="Q148" s="3">
        <v>455</v>
      </c>
      <c r="R148" s="3">
        <v>-143</v>
      </c>
    </row>
    <row r="149" spans="1:18" x14ac:dyDescent="0.25">
      <c r="A149">
        <v>390896</v>
      </c>
      <c r="B149">
        <v>3775</v>
      </c>
      <c r="C149" t="s">
        <v>181</v>
      </c>
      <c r="D149" t="s">
        <v>10</v>
      </c>
      <c r="E149">
        <v>50</v>
      </c>
      <c r="F149" t="s">
        <v>31</v>
      </c>
      <c r="G149">
        <v>1</v>
      </c>
      <c r="H149" t="s">
        <v>182</v>
      </c>
      <c r="I149" t="s">
        <v>137</v>
      </c>
      <c r="J149">
        <f>IF(Tabela2[[#This Row],[tipo]]="E",Tabela2[[#This Row],[quantidade]],0)</f>
        <v>50</v>
      </c>
      <c r="K149">
        <f>IF(Tabela2[[#This Row],[tipo]]="S",Tabela2[[#This Row],[quantidade]],0)</f>
        <v>0</v>
      </c>
      <c r="N149" s="2">
        <v>103589</v>
      </c>
      <c r="O149" s="3">
        <v>3</v>
      </c>
      <c r="P149" s="3">
        <v>0</v>
      </c>
      <c r="Q149" s="3">
        <v>141</v>
      </c>
      <c r="R149" s="3">
        <v>-141</v>
      </c>
    </row>
    <row r="150" spans="1:18" x14ac:dyDescent="0.25">
      <c r="A150">
        <v>390897</v>
      </c>
      <c r="B150">
        <v>5060</v>
      </c>
      <c r="C150" t="s">
        <v>183</v>
      </c>
      <c r="D150" t="s">
        <v>10</v>
      </c>
      <c r="E150">
        <v>44</v>
      </c>
      <c r="F150" t="s">
        <v>31</v>
      </c>
      <c r="G150">
        <v>1</v>
      </c>
      <c r="H150" t="s">
        <v>150</v>
      </c>
      <c r="I150" t="s">
        <v>137</v>
      </c>
      <c r="J150">
        <f>IF(Tabela2[[#This Row],[tipo]]="E",Tabela2[[#This Row],[quantidade]],0)</f>
        <v>44</v>
      </c>
      <c r="K150">
        <f>IF(Tabela2[[#This Row],[tipo]]="S",Tabela2[[#This Row],[quantidade]],0)</f>
        <v>0</v>
      </c>
      <c r="N150" s="2">
        <v>101409</v>
      </c>
      <c r="O150" s="3">
        <v>6</v>
      </c>
      <c r="P150" s="3">
        <v>0</v>
      </c>
      <c r="Q150" s="3">
        <v>139</v>
      </c>
      <c r="R150" s="3">
        <v>-139</v>
      </c>
    </row>
    <row r="151" spans="1:18" x14ac:dyDescent="0.25">
      <c r="A151">
        <v>390898</v>
      </c>
      <c r="B151">
        <v>5631</v>
      </c>
      <c r="C151" t="s">
        <v>184</v>
      </c>
      <c r="D151" t="s">
        <v>10</v>
      </c>
      <c r="E151">
        <v>150</v>
      </c>
      <c r="F151" t="s">
        <v>31</v>
      </c>
      <c r="G151">
        <v>1</v>
      </c>
      <c r="H151" t="s">
        <v>152</v>
      </c>
      <c r="I151" t="s">
        <v>137</v>
      </c>
      <c r="J151">
        <f>IF(Tabela2[[#This Row],[tipo]]="E",Tabela2[[#This Row],[quantidade]],0)</f>
        <v>150</v>
      </c>
      <c r="K151">
        <f>IF(Tabela2[[#This Row],[tipo]]="S",Tabela2[[#This Row],[quantidade]],0)</f>
        <v>0</v>
      </c>
      <c r="N151" s="2">
        <v>2165</v>
      </c>
      <c r="O151" s="3">
        <v>10</v>
      </c>
      <c r="P151" s="3">
        <v>0</v>
      </c>
      <c r="Q151" s="3">
        <v>133</v>
      </c>
      <c r="R151" s="3">
        <v>-133</v>
      </c>
    </row>
    <row r="152" spans="1:18" x14ac:dyDescent="0.25">
      <c r="A152">
        <v>390899</v>
      </c>
      <c r="B152">
        <v>6710</v>
      </c>
      <c r="C152" t="s">
        <v>167</v>
      </c>
      <c r="D152" t="s">
        <v>10</v>
      </c>
      <c r="E152">
        <v>50</v>
      </c>
      <c r="F152" t="s">
        <v>31</v>
      </c>
      <c r="G152">
        <v>1</v>
      </c>
      <c r="H152" t="s">
        <v>155</v>
      </c>
      <c r="I152" t="s">
        <v>137</v>
      </c>
      <c r="J152">
        <f>IF(Tabela2[[#This Row],[tipo]]="E",Tabela2[[#This Row],[quantidade]],0)</f>
        <v>50</v>
      </c>
      <c r="K152">
        <f>IF(Tabela2[[#This Row],[tipo]]="S",Tabela2[[#This Row],[quantidade]],0)</f>
        <v>0</v>
      </c>
      <c r="N152" s="2">
        <v>25030</v>
      </c>
      <c r="O152" s="3">
        <v>24</v>
      </c>
      <c r="P152" s="3">
        <v>412</v>
      </c>
      <c r="Q152" s="3">
        <v>544</v>
      </c>
      <c r="R152" s="3">
        <v>-132</v>
      </c>
    </row>
    <row r="153" spans="1:18" x14ac:dyDescent="0.25">
      <c r="A153">
        <v>390900</v>
      </c>
      <c r="B153">
        <v>15080</v>
      </c>
      <c r="C153" t="s">
        <v>157</v>
      </c>
      <c r="D153" t="s">
        <v>10</v>
      </c>
      <c r="E153">
        <v>60</v>
      </c>
      <c r="F153" t="s">
        <v>31</v>
      </c>
      <c r="G153">
        <v>1</v>
      </c>
      <c r="H153" t="s">
        <v>101</v>
      </c>
      <c r="I153" t="s">
        <v>137</v>
      </c>
      <c r="J153">
        <f>IF(Tabela2[[#This Row],[tipo]]="E",Tabela2[[#This Row],[quantidade]],0)</f>
        <v>60</v>
      </c>
      <c r="K153">
        <f>IF(Tabela2[[#This Row],[tipo]]="S",Tabela2[[#This Row],[quantidade]],0)</f>
        <v>0</v>
      </c>
      <c r="N153" s="2">
        <v>2025</v>
      </c>
      <c r="O153" s="3">
        <v>5</v>
      </c>
      <c r="P153" s="3">
        <v>0</v>
      </c>
      <c r="Q153" s="3">
        <v>125</v>
      </c>
      <c r="R153" s="3">
        <v>-125</v>
      </c>
    </row>
    <row r="154" spans="1:18" x14ac:dyDescent="0.25">
      <c r="A154">
        <v>390901</v>
      </c>
      <c r="B154">
        <v>20547</v>
      </c>
      <c r="C154" t="s">
        <v>185</v>
      </c>
      <c r="D154" t="s">
        <v>10</v>
      </c>
      <c r="E154">
        <v>13</v>
      </c>
      <c r="F154" t="s">
        <v>31</v>
      </c>
      <c r="G154">
        <v>1</v>
      </c>
      <c r="H154" t="s">
        <v>186</v>
      </c>
      <c r="I154" t="s">
        <v>137</v>
      </c>
      <c r="J154">
        <f>IF(Tabela2[[#This Row],[tipo]]="E",Tabela2[[#This Row],[quantidade]],0)</f>
        <v>13</v>
      </c>
      <c r="K154">
        <f>IF(Tabela2[[#This Row],[tipo]]="S",Tabela2[[#This Row],[quantidade]],0)</f>
        <v>0</v>
      </c>
      <c r="N154" s="2">
        <v>55564</v>
      </c>
      <c r="O154" s="3">
        <v>4</v>
      </c>
      <c r="P154" s="3">
        <v>120</v>
      </c>
      <c r="Q154" s="3">
        <v>244</v>
      </c>
      <c r="R154" s="3">
        <v>-124</v>
      </c>
    </row>
    <row r="155" spans="1:18" x14ac:dyDescent="0.25">
      <c r="A155">
        <v>390902</v>
      </c>
      <c r="B155">
        <v>25030</v>
      </c>
      <c r="C155" t="s">
        <v>187</v>
      </c>
      <c r="D155" t="s">
        <v>10</v>
      </c>
      <c r="E155">
        <v>40</v>
      </c>
      <c r="F155" t="s">
        <v>31</v>
      </c>
      <c r="G155">
        <v>1</v>
      </c>
      <c r="H155" t="s">
        <v>160</v>
      </c>
      <c r="I155" t="s">
        <v>137</v>
      </c>
      <c r="J155">
        <f>IF(Tabela2[[#This Row],[tipo]]="E",Tabela2[[#This Row],[quantidade]],0)</f>
        <v>40</v>
      </c>
      <c r="K155">
        <f>IF(Tabela2[[#This Row],[tipo]]="S",Tabela2[[#This Row],[quantidade]],0)</f>
        <v>0</v>
      </c>
      <c r="N155" s="2">
        <v>60291</v>
      </c>
      <c r="O155" s="3">
        <v>1</v>
      </c>
      <c r="P155" s="3">
        <v>0</v>
      </c>
      <c r="Q155" s="3">
        <v>124</v>
      </c>
      <c r="R155" s="3">
        <v>-124</v>
      </c>
    </row>
    <row r="156" spans="1:18" x14ac:dyDescent="0.25">
      <c r="A156">
        <v>390903</v>
      </c>
      <c r="B156">
        <v>30120</v>
      </c>
      <c r="C156" t="s">
        <v>188</v>
      </c>
      <c r="D156" t="s">
        <v>10</v>
      </c>
      <c r="E156">
        <v>44</v>
      </c>
      <c r="F156" t="s">
        <v>31</v>
      </c>
      <c r="G156">
        <v>1</v>
      </c>
      <c r="H156" t="s">
        <v>22</v>
      </c>
      <c r="I156" t="s">
        <v>137</v>
      </c>
      <c r="J156">
        <f>IF(Tabela2[[#This Row],[tipo]]="E",Tabela2[[#This Row],[quantidade]],0)</f>
        <v>44</v>
      </c>
      <c r="K156">
        <f>IF(Tabela2[[#This Row],[tipo]]="S",Tabela2[[#This Row],[quantidade]],0)</f>
        <v>0</v>
      </c>
      <c r="N156" s="2">
        <v>50014</v>
      </c>
      <c r="O156" s="3">
        <v>1</v>
      </c>
      <c r="P156" s="3">
        <v>0</v>
      </c>
      <c r="Q156" s="3">
        <v>121</v>
      </c>
      <c r="R156" s="3">
        <v>-121</v>
      </c>
    </row>
    <row r="157" spans="1:18" x14ac:dyDescent="0.25">
      <c r="A157">
        <v>390904</v>
      </c>
      <c r="B157">
        <v>35054</v>
      </c>
      <c r="C157" t="s">
        <v>189</v>
      </c>
      <c r="D157" t="s">
        <v>10</v>
      </c>
      <c r="E157">
        <v>50</v>
      </c>
      <c r="F157" t="s">
        <v>31</v>
      </c>
      <c r="G157">
        <v>1</v>
      </c>
      <c r="H157" t="s">
        <v>22</v>
      </c>
      <c r="I157" t="s">
        <v>137</v>
      </c>
      <c r="J157">
        <f>IF(Tabela2[[#This Row],[tipo]]="E",Tabela2[[#This Row],[quantidade]],0)</f>
        <v>50</v>
      </c>
      <c r="K157">
        <f>IF(Tabela2[[#This Row],[tipo]]="S",Tabela2[[#This Row],[quantidade]],0)</f>
        <v>0</v>
      </c>
      <c r="N157" s="2">
        <v>101242</v>
      </c>
      <c r="O157" s="3">
        <v>7</v>
      </c>
      <c r="P157" s="3">
        <v>0</v>
      </c>
      <c r="Q157" s="3">
        <v>119</v>
      </c>
      <c r="R157" s="3">
        <v>-119</v>
      </c>
    </row>
    <row r="158" spans="1:18" x14ac:dyDescent="0.25">
      <c r="A158">
        <v>390905</v>
      </c>
      <c r="B158">
        <v>101334</v>
      </c>
      <c r="C158" t="s">
        <v>190</v>
      </c>
      <c r="D158" t="s">
        <v>10</v>
      </c>
      <c r="E158">
        <v>150</v>
      </c>
      <c r="F158" t="s">
        <v>31</v>
      </c>
      <c r="G158">
        <v>1</v>
      </c>
      <c r="H158" t="s">
        <v>24</v>
      </c>
      <c r="I158" t="s">
        <v>137</v>
      </c>
      <c r="J158">
        <f>IF(Tabela2[[#This Row],[tipo]]="E",Tabela2[[#This Row],[quantidade]],0)</f>
        <v>150</v>
      </c>
      <c r="K158">
        <f>IF(Tabela2[[#This Row],[tipo]]="S",Tabela2[[#This Row],[quantidade]],0)</f>
        <v>0</v>
      </c>
      <c r="N158" s="2">
        <v>101458</v>
      </c>
      <c r="O158" s="3">
        <v>4</v>
      </c>
      <c r="P158" s="3">
        <v>0</v>
      </c>
      <c r="Q158" s="3">
        <v>119</v>
      </c>
      <c r="R158" s="3">
        <v>-119</v>
      </c>
    </row>
    <row r="159" spans="1:18" x14ac:dyDescent="0.25">
      <c r="A159">
        <v>390906</v>
      </c>
      <c r="B159">
        <v>115040</v>
      </c>
      <c r="C159" t="s">
        <v>162</v>
      </c>
      <c r="D159" t="s">
        <v>10</v>
      </c>
      <c r="E159">
        <v>150</v>
      </c>
      <c r="F159" t="s">
        <v>31</v>
      </c>
      <c r="G159">
        <v>1</v>
      </c>
      <c r="H159" t="s">
        <v>163</v>
      </c>
      <c r="I159" t="s">
        <v>137</v>
      </c>
      <c r="J159">
        <f>IF(Tabela2[[#This Row],[tipo]]="E",Tabela2[[#This Row],[quantidade]],0)</f>
        <v>150</v>
      </c>
      <c r="K159">
        <f>IF(Tabela2[[#This Row],[tipo]]="S",Tabela2[[#This Row],[quantidade]],0)</f>
        <v>0</v>
      </c>
      <c r="N159" s="2">
        <v>16032</v>
      </c>
      <c r="O159" s="3">
        <v>6</v>
      </c>
      <c r="P159" s="3">
        <v>0</v>
      </c>
      <c r="Q159" s="3">
        <v>117</v>
      </c>
      <c r="R159" s="3">
        <v>-117</v>
      </c>
    </row>
    <row r="160" spans="1:18" x14ac:dyDescent="0.25">
      <c r="A160">
        <v>390907</v>
      </c>
      <c r="B160">
        <v>120030</v>
      </c>
      <c r="C160" t="s">
        <v>164</v>
      </c>
      <c r="D160" t="s">
        <v>10</v>
      </c>
      <c r="E160">
        <v>100</v>
      </c>
      <c r="F160" t="s">
        <v>31</v>
      </c>
      <c r="G160">
        <v>1</v>
      </c>
      <c r="H160" t="s">
        <v>163</v>
      </c>
      <c r="I160" t="s">
        <v>137</v>
      </c>
      <c r="J160">
        <f>IF(Tabela2[[#This Row],[tipo]]="E",Tabela2[[#This Row],[quantidade]],0)</f>
        <v>100</v>
      </c>
      <c r="K160">
        <f>IF(Tabela2[[#This Row],[tipo]]="S",Tabela2[[#This Row],[quantidade]],0)</f>
        <v>0</v>
      </c>
      <c r="N160" s="2">
        <v>45188</v>
      </c>
      <c r="O160" s="3">
        <v>18</v>
      </c>
      <c r="P160" s="3">
        <v>600</v>
      </c>
      <c r="Q160" s="3">
        <v>717</v>
      </c>
      <c r="R160" s="3">
        <v>-117</v>
      </c>
    </row>
    <row r="161" spans="1:18" x14ac:dyDescent="0.25">
      <c r="A161">
        <v>390908</v>
      </c>
      <c r="B161">
        <v>125180</v>
      </c>
      <c r="C161" t="s">
        <v>165</v>
      </c>
      <c r="D161" t="s">
        <v>10</v>
      </c>
      <c r="E161">
        <v>40</v>
      </c>
      <c r="F161" t="s">
        <v>31</v>
      </c>
      <c r="G161">
        <v>1</v>
      </c>
      <c r="H161" t="s">
        <v>24</v>
      </c>
      <c r="I161" t="s">
        <v>137</v>
      </c>
      <c r="J161">
        <f>IF(Tabela2[[#This Row],[tipo]]="E",Tabela2[[#This Row],[quantidade]],0)</f>
        <v>40</v>
      </c>
      <c r="K161">
        <f>IF(Tabela2[[#This Row],[tipo]]="S",Tabela2[[#This Row],[quantidade]],0)</f>
        <v>0</v>
      </c>
      <c r="N161" s="2">
        <v>103142</v>
      </c>
      <c r="O161" s="3">
        <v>2</v>
      </c>
      <c r="P161" s="3">
        <v>0</v>
      </c>
      <c r="Q161" s="3">
        <v>117</v>
      </c>
      <c r="R161" s="3">
        <v>-117</v>
      </c>
    </row>
    <row r="162" spans="1:18" x14ac:dyDescent="0.25">
      <c r="A162">
        <v>390909</v>
      </c>
      <c r="B162">
        <v>70080</v>
      </c>
      <c r="C162" t="s">
        <v>14</v>
      </c>
      <c r="D162" t="s">
        <v>10</v>
      </c>
      <c r="E162">
        <v>2</v>
      </c>
      <c r="F162" t="s">
        <v>31</v>
      </c>
      <c r="G162">
        <v>1</v>
      </c>
      <c r="H162" t="s">
        <v>12</v>
      </c>
      <c r="I162" t="s">
        <v>137</v>
      </c>
      <c r="J162">
        <f>IF(Tabela2[[#This Row],[tipo]]="E",Tabela2[[#This Row],[quantidade]],0)</f>
        <v>2</v>
      </c>
      <c r="K162">
        <f>IF(Tabela2[[#This Row],[tipo]]="S",Tabela2[[#This Row],[quantidade]],0)</f>
        <v>0</v>
      </c>
      <c r="N162" s="2">
        <v>5250</v>
      </c>
      <c r="O162" s="3">
        <v>5</v>
      </c>
      <c r="P162" s="3">
        <v>0</v>
      </c>
      <c r="Q162" s="3">
        <v>115</v>
      </c>
      <c r="R162" s="3">
        <v>-115</v>
      </c>
    </row>
    <row r="163" spans="1:18" x14ac:dyDescent="0.25">
      <c r="A163">
        <v>390911</v>
      </c>
      <c r="B163">
        <v>55227</v>
      </c>
      <c r="C163" t="s">
        <v>191</v>
      </c>
      <c r="D163" t="s">
        <v>10</v>
      </c>
      <c r="E163">
        <v>55</v>
      </c>
      <c r="F163" t="s">
        <v>31</v>
      </c>
      <c r="G163">
        <v>1</v>
      </c>
      <c r="H163" t="s">
        <v>192</v>
      </c>
      <c r="I163" t="s">
        <v>137</v>
      </c>
      <c r="J163">
        <f>IF(Tabela2[[#This Row],[tipo]]="E",Tabela2[[#This Row],[quantidade]],0)</f>
        <v>55</v>
      </c>
      <c r="K163">
        <f>IF(Tabela2[[#This Row],[tipo]]="S",Tabela2[[#This Row],[quantidade]],0)</f>
        <v>0</v>
      </c>
      <c r="N163" s="2">
        <v>36056</v>
      </c>
      <c r="O163" s="3">
        <v>5</v>
      </c>
      <c r="P163" s="3">
        <v>0</v>
      </c>
      <c r="Q163" s="3">
        <v>115</v>
      </c>
      <c r="R163" s="3">
        <v>-115</v>
      </c>
    </row>
    <row r="164" spans="1:18" x14ac:dyDescent="0.25">
      <c r="A164">
        <v>390913</v>
      </c>
      <c r="B164">
        <v>70080</v>
      </c>
      <c r="C164" t="s">
        <v>14</v>
      </c>
      <c r="D164" t="s">
        <v>10</v>
      </c>
      <c r="E164">
        <v>2</v>
      </c>
      <c r="F164" t="s">
        <v>31</v>
      </c>
      <c r="G164">
        <v>1</v>
      </c>
      <c r="H164" t="s">
        <v>12</v>
      </c>
      <c r="I164" t="s">
        <v>137</v>
      </c>
      <c r="J164">
        <f>IF(Tabela2[[#This Row],[tipo]]="E",Tabela2[[#This Row],[quantidade]],0)</f>
        <v>2</v>
      </c>
      <c r="K164">
        <f>IF(Tabela2[[#This Row],[tipo]]="S",Tabela2[[#This Row],[quantidade]],0)</f>
        <v>0</v>
      </c>
      <c r="N164" s="2">
        <v>45163</v>
      </c>
      <c r="O164" s="3">
        <v>12</v>
      </c>
      <c r="P164" s="3">
        <v>0</v>
      </c>
      <c r="Q164" s="3">
        <v>115</v>
      </c>
      <c r="R164" s="3">
        <v>-115</v>
      </c>
    </row>
    <row r="165" spans="1:18" x14ac:dyDescent="0.25">
      <c r="A165">
        <v>390914</v>
      </c>
      <c r="B165">
        <v>70080</v>
      </c>
      <c r="C165" t="s">
        <v>14</v>
      </c>
      <c r="D165" t="s">
        <v>10</v>
      </c>
      <c r="E165">
        <v>4</v>
      </c>
      <c r="F165" t="s">
        <v>11</v>
      </c>
      <c r="G165">
        <v>1</v>
      </c>
      <c r="H165" t="s">
        <v>12</v>
      </c>
      <c r="I165" t="s">
        <v>13</v>
      </c>
      <c r="J165">
        <f>IF(Tabela2[[#This Row],[tipo]]="E",Tabela2[[#This Row],[quantidade]],0)</f>
        <v>0</v>
      </c>
      <c r="K165">
        <f>IF(Tabela2[[#This Row],[tipo]]="S",Tabela2[[#This Row],[quantidade]],0)</f>
        <v>4</v>
      </c>
      <c r="N165" s="2">
        <v>50331</v>
      </c>
      <c r="O165" s="3">
        <v>6</v>
      </c>
      <c r="P165" s="3">
        <v>0</v>
      </c>
      <c r="Q165" s="3">
        <v>115</v>
      </c>
      <c r="R165" s="3">
        <v>-115</v>
      </c>
    </row>
    <row r="166" spans="1:18" x14ac:dyDescent="0.25">
      <c r="A166">
        <v>390917</v>
      </c>
      <c r="B166">
        <v>60432</v>
      </c>
      <c r="C166" t="s">
        <v>193</v>
      </c>
      <c r="D166" t="s">
        <v>10</v>
      </c>
      <c r="E166">
        <v>140</v>
      </c>
      <c r="F166" t="s">
        <v>31</v>
      </c>
      <c r="G166">
        <v>1</v>
      </c>
      <c r="H166" t="s">
        <v>194</v>
      </c>
      <c r="I166" t="s">
        <v>137</v>
      </c>
      <c r="J166">
        <f>IF(Tabela2[[#This Row],[tipo]]="E",Tabela2[[#This Row],[quantidade]],0)</f>
        <v>140</v>
      </c>
      <c r="K166">
        <f>IF(Tabela2[[#This Row],[tipo]]="S",Tabela2[[#This Row],[quantidade]],0)</f>
        <v>0</v>
      </c>
      <c r="N166" s="2" t="s">
        <v>216</v>
      </c>
      <c r="O166" s="3">
        <v>10</v>
      </c>
      <c r="P166" s="3">
        <v>135</v>
      </c>
      <c r="Q166" s="3">
        <v>249</v>
      </c>
      <c r="R166" s="3">
        <v>-114</v>
      </c>
    </row>
    <row r="167" spans="1:18" x14ac:dyDescent="0.25">
      <c r="A167">
        <v>390918</v>
      </c>
      <c r="B167">
        <v>60433</v>
      </c>
      <c r="C167" t="s">
        <v>195</v>
      </c>
      <c r="D167" t="s">
        <v>10</v>
      </c>
      <c r="E167">
        <v>119</v>
      </c>
      <c r="F167" t="s">
        <v>31</v>
      </c>
      <c r="G167">
        <v>1</v>
      </c>
      <c r="H167" t="s">
        <v>194</v>
      </c>
      <c r="I167" t="s">
        <v>137</v>
      </c>
      <c r="J167">
        <f>IF(Tabela2[[#This Row],[tipo]]="E",Tabela2[[#This Row],[quantidade]],0)</f>
        <v>119</v>
      </c>
      <c r="K167">
        <f>IF(Tabela2[[#This Row],[tipo]]="S",Tabela2[[#This Row],[quantidade]],0)</f>
        <v>0</v>
      </c>
      <c r="N167" s="2">
        <v>2130</v>
      </c>
      <c r="O167" s="3">
        <v>3</v>
      </c>
      <c r="P167" s="3">
        <v>0</v>
      </c>
      <c r="Q167" s="3">
        <v>112</v>
      </c>
      <c r="R167" s="3">
        <v>-112</v>
      </c>
    </row>
    <row r="168" spans="1:18" x14ac:dyDescent="0.25">
      <c r="A168">
        <v>390923</v>
      </c>
      <c r="B168">
        <v>75765</v>
      </c>
      <c r="C168" t="s">
        <v>196</v>
      </c>
      <c r="D168" t="s">
        <v>10</v>
      </c>
      <c r="E168">
        <v>3</v>
      </c>
      <c r="F168" t="s">
        <v>31</v>
      </c>
      <c r="G168">
        <v>1</v>
      </c>
      <c r="I168" t="s">
        <v>137</v>
      </c>
      <c r="J168">
        <f>IF(Tabela2[[#This Row],[tipo]]="E",Tabela2[[#This Row],[quantidade]],0)</f>
        <v>3</v>
      </c>
      <c r="K168">
        <f>IF(Tabela2[[#This Row],[tipo]]="S",Tabela2[[#This Row],[quantidade]],0)</f>
        <v>0</v>
      </c>
      <c r="N168" s="2">
        <v>20544</v>
      </c>
      <c r="O168" s="3">
        <v>2</v>
      </c>
      <c r="P168" s="3">
        <v>0</v>
      </c>
      <c r="Q168" s="3">
        <v>112</v>
      </c>
      <c r="R168" s="3">
        <v>-112</v>
      </c>
    </row>
    <row r="169" spans="1:18" x14ac:dyDescent="0.25">
      <c r="A169">
        <v>390924</v>
      </c>
      <c r="B169" t="s">
        <v>197</v>
      </c>
      <c r="C169" t="s">
        <v>198</v>
      </c>
      <c r="D169" t="s">
        <v>10</v>
      </c>
      <c r="E169">
        <v>216</v>
      </c>
      <c r="F169" t="s">
        <v>31</v>
      </c>
      <c r="G169">
        <v>1</v>
      </c>
      <c r="H169" t="s">
        <v>192</v>
      </c>
      <c r="I169" t="s">
        <v>137</v>
      </c>
      <c r="J169">
        <f>IF(Tabela2[[#This Row],[tipo]]="E",Tabela2[[#This Row],[quantidade]],0)</f>
        <v>216</v>
      </c>
      <c r="K169">
        <f>IF(Tabela2[[#This Row],[tipo]]="S",Tabela2[[#This Row],[quantidade]],0)</f>
        <v>0</v>
      </c>
      <c r="N169" s="2">
        <v>40515</v>
      </c>
      <c r="O169" s="3">
        <v>7</v>
      </c>
      <c r="P169" s="3">
        <v>100</v>
      </c>
      <c r="Q169" s="3">
        <v>211</v>
      </c>
      <c r="R169" s="3">
        <v>-111</v>
      </c>
    </row>
    <row r="170" spans="1:18" x14ac:dyDescent="0.25">
      <c r="A170">
        <v>390925</v>
      </c>
      <c r="B170" t="s">
        <v>199</v>
      </c>
      <c r="C170" t="s">
        <v>200</v>
      </c>
      <c r="D170" t="s">
        <v>10</v>
      </c>
      <c r="E170">
        <v>100</v>
      </c>
      <c r="F170" t="s">
        <v>31</v>
      </c>
      <c r="G170">
        <v>1</v>
      </c>
      <c r="H170" t="s">
        <v>192</v>
      </c>
      <c r="I170" t="s">
        <v>137</v>
      </c>
      <c r="J170">
        <f>IF(Tabela2[[#This Row],[tipo]]="E",Tabela2[[#This Row],[quantidade]],0)</f>
        <v>100</v>
      </c>
      <c r="K170">
        <f>IF(Tabela2[[#This Row],[tipo]]="S",Tabela2[[#This Row],[quantidade]],0)</f>
        <v>0</v>
      </c>
      <c r="N170" s="2">
        <v>5120</v>
      </c>
      <c r="O170" s="3">
        <v>1</v>
      </c>
      <c r="P170" s="3">
        <v>0</v>
      </c>
      <c r="Q170" s="3">
        <v>110</v>
      </c>
      <c r="R170" s="3">
        <v>-110</v>
      </c>
    </row>
    <row r="171" spans="1:18" x14ac:dyDescent="0.25">
      <c r="A171">
        <v>390926</v>
      </c>
      <c r="B171">
        <v>55220</v>
      </c>
      <c r="C171" t="s">
        <v>201</v>
      </c>
      <c r="D171" t="s">
        <v>10</v>
      </c>
      <c r="E171">
        <v>230</v>
      </c>
      <c r="F171" t="s">
        <v>31</v>
      </c>
      <c r="G171">
        <v>1</v>
      </c>
      <c r="H171" t="s">
        <v>202</v>
      </c>
      <c r="I171" t="s">
        <v>137</v>
      </c>
      <c r="J171">
        <f>IF(Tabela2[[#This Row],[tipo]]="E",Tabela2[[#This Row],[quantidade]],0)</f>
        <v>230</v>
      </c>
      <c r="K171">
        <f>IF(Tabela2[[#This Row],[tipo]]="S",Tabela2[[#This Row],[quantidade]],0)</f>
        <v>0</v>
      </c>
      <c r="N171" s="2">
        <v>103326</v>
      </c>
      <c r="O171" s="3">
        <v>3</v>
      </c>
      <c r="P171" s="3">
        <v>100</v>
      </c>
      <c r="Q171" s="3">
        <v>210</v>
      </c>
      <c r="R171" s="3">
        <v>-110</v>
      </c>
    </row>
    <row r="172" spans="1:18" x14ac:dyDescent="0.25">
      <c r="A172">
        <v>390932</v>
      </c>
      <c r="B172">
        <v>3710</v>
      </c>
      <c r="C172" t="s">
        <v>203</v>
      </c>
      <c r="D172" t="s">
        <v>10</v>
      </c>
      <c r="E172">
        <v>360</v>
      </c>
      <c r="F172" t="s">
        <v>31</v>
      </c>
      <c r="G172">
        <v>1</v>
      </c>
      <c r="H172" t="s">
        <v>204</v>
      </c>
      <c r="I172" t="s">
        <v>137</v>
      </c>
      <c r="J172">
        <f>IF(Tabela2[[#This Row],[tipo]]="E",Tabela2[[#This Row],[quantidade]],0)</f>
        <v>360</v>
      </c>
      <c r="K172">
        <f>IF(Tabela2[[#This Row],[tipo]]="S",Tabela2[[#This Row],[quantidade]],0)</f>
        <v>0</v>
      </c>
      <c r="N172" s="2">
        <v>213085</v>
      </c>
      <c r="O172" s="3">
        <v>1</v>
      </c>
      <c r="P172" s="3">
        <v>0</v>
      </c>
      <c r="Q172" s="3">
        <v>110</v>
      </c>
      <c r="R172" s="3">
        <v>-110</v>
      </c>
    </row>
    <row r="173" spans="1:18" x14ac:dyDescent="0.25">
      <c r="A173">
        <v>390933</v>
      </c>
      <c r="B173">
        <v>50260</v>
      </c>
      <c r="C173" t="s">
        <v>205</v>
      </c>
      <c r="D173" t="s">
        <v>10</v>
      </c>
      <c r="E173">
        <v>400</v>
      </c>
      <c r="F173" t="s">
        <v>31</v>
      </c>
      <c r="G173">
        <v>1</v>
      </c>
      <c r="H173" t="s">
        <v>206</v>
      </c>
      <c r="I173" t="s">
        <v>137</v>
      </c>
      <c r="J173">
        <f>IF(Tabela2[[#This Row],[tipo]]="E",Tabela2[[#This Row],[quantidade]],0)</f>
        <v>400</v>
      </c>
      <c r="K173">
        <f>IF(Tabela2[[#This Row],[tipo]]="S",Tabela2[[#This Row],[quantidade]],0)</f>
        <v>0</v>
      </c>
      <c r="N173" s="2" t="s">
        <v>366</v>
      </c>
      <c r="O173" s="3">
        <v>1</v>
      </c>
      <c r="P173" s="3">
        <v>0</v>
      </c>
      <c r="Q173" s="3">
        <v>110</v>
      </c>
      <c r="R173" s="3">
        <v>-110</v>
      </c>
    </row>
    <row r="174" spans="1:18" x14ac:dyDescent="0.25">
      <c r="A174">
        <v>390934</v>
      </c>
      <c r="B174">
        <v>30140</v>
      </c>
      <c r="C174" t="s">
        <v>207</v>
      </c>
      <c r="D174" t="s">
        <v>10</v>
      </c>
      <c r="E174">
        <v>600</v>
      </c>
      <c r="F174" t="s">
        <v>31</v>
      </c>
      <c r="G174">
        <v>1</v>
      </c>
      <c r="H174" t="s">
        <v>22</v>
      </c>
      <c r="I174" t="s">
        <v>137</v>
      </c>
      <c r="J174">
        <f>IF(Tabela2[[#This Row],[tipo]]="E",Tabela2[[#This Row],[quantidade]],0)</f>
        <v>600</v>
      </c>
      <c r="K174">
        <f>IF(Tabela2[[#This Row],[tipo]]="S",Tabela2[[#This Row],[quantidade]],0)</f>
        <v>0</v>
      </c>
      <c r="N174" s="2" t="s">
        <v>532</v>
      </c>
      <c r="O174" s="3">
        <v>5</v>
      </c>
      <c r="P174" s="3">
        <v>117</v>
      </c>
      <c r="Q174" s="3">
        <v>227</v>
      </c>
      <c r="R174" s="3">
        <v>-110</v>
      </c>
    </row>
    <row r="175" spans="1:18" x14ac:dyDescent="0.25">
      <c r="A175">
        <v>390935</v>
      </c>
      <c r="B175">
        <v>30474</v>
      </c>
      <c r="C175" t="s">
        <v>208</v>
      </c>
      <c r="D175" t="s">
        <v>10</v>
      </c>
      <c r="E175">
        <v>400</v>
      </c>
      <c r="F175" t="s">
        <v>31</v>
      </c>
      <c r="G175">
        <v>1</v>
      </c>
      <c r="I175" t="s">
        <v>137</v>
      </c>
      <c r="J175">
        <f>IF(Tabela2[[#This Row],[tipo]]="E",Tabela2[[#This Row],[quantidade]],0)</f>
        <v>400</v>
      </c>
      <c r="K175">
        <f>IF(Tabela2[[#This Row],[tipo]]="S",Tabela2[[#This Row],[quantidade]],0)</f>
        <v>0</v>
      </c>
      <c r="N175" s="2" t="s">
        <v>525</v>
      </c>
      <c r="O175" s="3">
        <v>3</v>
      </c>
      <c r="P175" s="3">
        <v>12</v>
      </c>
      <c r="Q175" s="3">
        <v>122</v>
      </c>
      <c r="R175" s="3">
        <v>-110</v>
      </c>
    </row>
    <row r="176" spans="1:18" x14ac:dyDescent="0.25">
      <c r="A176">
        <v>390936</v>
      </c>
      <c r="B176">
        <v>35020</v>
      </c>
      <c r="C176" t="s">
        <v>209</v>
      </c>
      <c r="D176" t="s">
        <v>10</v>
      </c>
      <c r="E176">
        <v>400</v>
      </c>
      <c r="F176" t="s">
        <v>31</v>
      </c>
      <c r="G176">
        <v>1</v>
      </c>
      <c r="H176" t="s">
        <v>22</v>
      </c>
      <c r="I176" t="s">
        <v>137</v>
      </c>
      <c r="J176">
        <f>IF(Tabela2[[#This Row],[tipo]]="E",Tabela2[[#This Row],[quantidade]],0)</f>
        <v>400</v>
      </c>
      <c r="K176">
        <f>IF(Tabela2[[#This Row],[tipo]]="S",Tabela2[[#This Row],[quantidade]],0)</f>
        <v>0</v>
      </c>
      <c r="N176" s="2" t="s">
        <v>528</v>
      </c>
      <c r="O176" s="3">
        <v>5</v>
      </c>
      <c r="P176" s="3">
        <v>117</v>
      </c>
      <c r="Q176" s="3">
        <v>227</v>
      </c>
      <c r="R176" s="3">
        <v>-110</v>
      </c>
    </row>
    <row r="177" spans="1:18" x14ac:dyDescent="0.25">
      <c r="A177">
        <v>390939</v>
      </c>
      <c r="B177">
        <v>70248</v>
      </c>
      <c r="C177" t="s">
        <v>210</v>
      </c>
      <c r="D177" t="s">
        <v>10</v>
      </c>
      <c r="E177">
        <v>5</v>
      </c>
      <c r="F177" t="s">
        <v>31</v>
      </c>
      <c r="G177">
        <v>1</v>
      </c>
      <c r="H177" t="s">
        <v>27</v>
      </c>
      <c r="I177" t="s">
        <v>137</v>
      </c>
      <c r="J177">
        <f>IF(Tabela2[[#This Row],[tipo]]="E",Tabela2[[#This Row],[quantidade]],0)</f>
        <v>5</v>
      </c>
      <c r="K177">
        <f>IF(Tabela2[[#This Row],[tipo]]="S",Tabela2[[#This Row],[quantidade]],0)</f>
        <v>0</v>
      </c>
      <c r="N177" s="2">
        <v>5685</v>
      </c>
      <c r="O177" s="3">
        <v>1</v>
      </c>
      <c r="P177" s="3">
        <v>0</v>
      </c>
      <c r="Q177" s="3">
        <v>109</v>
      </c>
      <c r="R177" s="3">
        <v>-109</v>
      </c>
    </row>
    <row r="178" spans="1:18" x14ac:dyDescent="0.25">
      <c r="A178">
        <v>390940</v>
      </c>
      <c r="B178">
        <v>70249</v>
      </c>
      <c r="C178" t="s">
        <v>211</v>
      </c>
      <c r="D178" t="s">
        <v>10</v>
      </c>
      <c r="E178">
        <v>5</v>
      </c>
      <c r="F178" t="s">
        <v>31</v>
      </c>
      <c r="G178">
        <v>1</v>
      </c>
      <c r="H178" t="s">
        <v>27</v>
      </c>
      <c r="I178" t="s">
        <v>137</v>
      </c>
      <c r="J178">
        <f>IF(Tabela2[[#This Row],[tipo]]="E",Tabela2[[#This Row],[quantidade]],0)</f>
        <v>5</v>
      </c>
      <c r="K178">
        <f>IF(Tabela2[[#This Row],[tipo]]="S",Tabela2[[#This Row],[quantidade]],0)</f>
        <v>0</v>
      </c>
      <c r="N178" s="2">
        <v>2120</v>
      </c>
      <c r="O178" s="3">
        <v>3</v>
      </c>
      <c r="P178" s="3">
        <v>0</v>
      </c>
      <c r="Q178" s="3">
        <v>108</v>
      </c>
      <c r="R178" s="3">
        <v>-108</v>
      </c>
    </row>
    <row r="179" spans="1:18" x14ac:dyDescent="0.25">
      <c r="A179">
        <v>390955</v>
      </c>
      <c r="B179">
        <v>5515</v>
      </c>
      <c r="C179" t="s">
        <v>212</v>
      </c>
      <c r="D179" t="s">
        <v>10</v>
      </c>
      <c r="E179">
        <v>115</v>
      </c>
      <c r="F179" t="s">
        <v>31</v>
      </c>
      <c r="G179">
        <v>1</v>
      </c>
      <c r="H179" t="s">
        <v>152</v>
      </c>
      <c r="I179" t="s">
        <v>137</v>
      </c>
      <c r="J179">
        <f>IF(Tabela2[[#This Row],[tipo]]="E",Tabela2[[#This Row],[quantidade]],0)</f>
        <v>115</v>
      </c>
      <c r="K179">
        <f>IF(Tabela2[[#This Row],[tipo]]="S",Tabela2[[#This Row],[quantidade]],0)</f>
        <v>0</v>
      </c>
      <c r="N179" s="2">
        <v>101466</v>
      </c>
      <c r="O179" s="3">
        <v>8</v>
      </c>
      <c r="P179" s="3">
        <v>0</v>
      </c>
      <c r="Q179" s="3">
        <v>108</v>
      </c>
      <c r="R179" s="3">
        <v>-108</v>
      </c>
    </row>
    <row r="180" spans="1:18" x14ac:dyDescent="0.25">
      <c r="A180">
        <v>390956</v>
      </c>
      <c r="B180">
        <v>5560</v>
      </c>
      <c r="C180" t="s">
        <v>213</v>
      </c>
      <c r="D180" t="s">
        <v>10</v>
      </c>
      <c r="E180">
        <v>21</v>
      </c>
      <c r="F180" t="s">
        <v>31</v>
      </c>
      <c r="G180">
        <v>1</v>
      </c>
      <c r="H180" t="s">
        <v>152</v>
      </c>
      <c r="I180" t="s">
        <v>137</v>
      </c>
      <c r="J180">
        <f>IF(Tabela2[[#This Row],[tipo]]="E",Tabela2[[#This Row],[quantidade]],0)</f>
        <v>21</v>
      </c>
      <c r="K180">
        <f>IF(Tabela2[[#This Row],[tipo]]="S",Tabela2[[#This Row],[quantidade]],0)</f>
        <v>0</v>
      </c>
      <c r="N180" s="2">
        <v>16012</v>
      </c>
      <c r="O180" s="3">
        <v>8</v>
      </c>
      <c r="P180" s="3">
        <v>910</v>
      </c>
      <c r="Q180" s="3">
        <v>1016</v>
      </c>
      <c r="R180" s="3">
        <v>-106</v>
      </c>
    </row>
    <row r="181" spans="1:18" x14ac:dyDescent="0.25">
      <c r="A181">
        <v>390957</v>
      </c>
      <c r="B181">
        <v>5560</v>
      </c>
      <c r="C181" t="s">
        <v>213</v>
      </c>
      <c r="D181" t="s">
        <v>10</v>
      </c>
      <c r="E181">
        <v>5</v>
      </c>
      <c r="F181" t="s">
        <v>31</v>
      </c>
      <c r="G181">
        <v>1</v>
      </c>
      <c r="H181" t="s">
        <v>152</v>
      </c>
      <c r="I181" t="s">
        <v>137</v>
      </c>
      <c r="J181">
        <f>IF(Tabela2[[#This Row],[tipo]]="E",Tabela2[[#This Row],[quantidade]],0)</f>
        <v>5</v>
      </c>
      <c r="K181">
        <f>IF(Tabela2[[#This Row],[tipo]]="S",Tabela2[[#This Row],[quantidade]],0)</f>
        <v>0</v>
      </c>
      <c r="N181" s="2">
        <v>16014</v>
      </c>
      <c r="O181" s="3">
        <v>8</v>
      </c>
      <c r="P181" s="3">
        <v>1250</v>
      </c>
      <c r="Q181" s="3">
        <v>1356</v>
      </c>
      <c r="R181" s="3">
        <v>-106</v>
      </c>
    </row>
    <row r="182" spans="1:18" x14ac:dyDescent="0.25">
      <c r="A182">
        <v>390958</v>
      </c>
      <c r="B182">
        <v>20280</v>
      </c>
      <c r="C182" t="s">
        <v>214</v>
      </c>
      <c r="D182" t="s">
        <v>10</v>
      </c>
      <c r="E182">
        <v>21</v>
      </c>
      <c r="F182" t="s">
        <v>31</v>
      </c>
      <c r="G182">
        <v>1</v>
      </c>
      <c r="H182" t="s">
        <v>160</v>
      </c>
      <c r="I182" t="s">
        <v>137</v>
      </c>
      <c r="J182">
        <f>IF(Tabela2[[#This Row],[tipo]]="E",Tabela2[[#This Row],[quantidade]],0)</f>
        <v>21</v>
      </c>
      <c r="K182">
        <f>IF(Tabela2[[#This Row],[tipo]]="S",Tabela2[[#This Row],[quantidade]],0)</f>
        <v>0</v>
      </c>
      <c r="N182" s="2">
        <v>125180</v>
      </c>
      <c r="O182" s="3">
        <v>34</v>
      </c>
      <c r="P182" s="3">
        <v>727</v>
      </c>
      <c r="Q182" s="3">
        <v>830</v>
      </c>
      <c r="R182" s="3">
        <v>-103</v>
      </c>
    </row>
    <row r="183" spans="1:18" x14ac:dyDescent="0.25">
      <c r="A183">
        <v>390959</v>
      </c>
      <c r="B183">
        <v>25030</v>
      </c>
      <c r="C183" t="s">
        <v>187</v>
      </c>
      <c r="D183" t="s">
        <v>10</v>
      </c>
      <c r="E183">
        <v>30</v>
      </c>
      <c r="F183" t="s">
        <v>31</v>
      </c>
      <c r="G183">
        <v>1</v>
      </c>
      <c r="H183" t="s">
        <v>160</v>
      </c>
      <c r="I183" t="s">
        <v>137</v>
      </c>
      <c r="J183">
        <f>IF(Tabela2[[#This Row],[tipo]]="E",Tabela2[[#This Row],[quantidade]],0)</f>
        <v>30</v>
      </c>
      <c r="K183">
        <f>IF(Tabela2[[#This Row],[tipo]]="S",Tabela2[[#This Row],[quantidade]],0)</f>
        <v>0</v>
      </c>
      <c r="N183" s="2">
        <v>102334</v>
      </c>
      <c r="O183" s="3">
        <v>4</v>
      </c>
      <c r="P183" s="3">
        <v>50</v>
      </c>
      <c r="Q183" s="3">
        <v>150</v>
      </c>
      <c r="R183" s="3">
        <v>-100</v>
      </c>
    </row>
    <row r="184" spans="1:18" x14ac:dyDescent="0.25">
      <c r="A184">
        <v>390960</v>
      </c>
      <c r="B184" t="s">
        <v>172</v>
      </c>
      <c r="C184" t="s">
        <v>173</v>
      </c>
      <c r="D184" t="s">
        <v>10</v>
      </c>
      <c r="E184">
        <v>87</v>
      </c>
      <c r="F184" t="s">
        <v>31</v>
      </c>
      <c r="G184">
        <v>1</v>
      </c>
      <c r="H184" t="s">
        <v>22</v>
      </c>
      <c r="I184" t="s">
        <v>137</v>
      </c>
      <c r="J184">
        <f>IF(Tabela2[[#This Row],[tipo]]="E",Tabela2[[#This Row],[quantidade]],0)</f>
        <v>87</v>
      </c>
      <c r="K184">
        <f>IF(Tabela2[[#This Row],[tipo]]="S",Tabela2[[#This Row],[quantidade]],0)</f>
        <v>0</v>
      </c>
      <c r="N184" s="2">
        <v>103466</v>
      </c>
      <c r="O184" s="3">
        <v>5</v>
      </c>
      <c r="P184" s="3">
        <v>50</v>
      </c>
      <c r="Q184" s="3">
        <v>150</v>
      </c>
      <c r="R184" s="3">
        <v>-100</v>
      </c>
    </row>
    <row r="185" spans="1:18" x14ac:dyDescent="0.25">
      <c r="A185">
        <v>390961</v>
      </c>
      <c r="B185">
        <v>50151</v>
      </c>
      <c r="C185" t="s">
        <v>159</v>
      </c>
      <c r="D185" t="s">
        <v>10</v>
      </c>
      <c r="E185">
        <v>33</v>
      </c>
      <c r="F185" t="s">
        <v>31</v>
      </c>
      <c r="G185">
        <v>1</v>
      </c>
      <c r="H185" t="s">
        <v>160</v>
      </c>
      <c r="I185" t="s">
        <v>137</v>
      </c>
      <c r="J185">
        <f>IF(Tabela2[[#This Row],[tipo]]="E",Tabela2[[#This Row],[quantidade]],0)</f>
        <v>33</v>
      </c>
      <c r="K185">
        <f>IF(Tabela2[[#This Row],[tipo]]="S",Tabela2[[#This Row],[quantidade]],0)</f>
        <v>0</v>
      </c>
      <c r="N185" s="2" t="s">
        <v>960</v>
      </c>
      <c r="O185" s="3">
        <v>14</v>
      </c>
      <c r="P185" s="3">
        <v>250</v>
      </c>
      <c r="Q185" s="3">
        <v>350</v>
      </c>
      <c r="R185" s="3">
        <v>-100</v>
      </c>
    </row>
    <row r="186" spans="1:18" x14ac:dyDescent="0.25">
      <c r="A186">
        <v>390962</v>
      </c>
      <c r="B186">
        <v>103000</v>
      </c>
      <c r="C186" t="s">
        <v>215</v>
      </c>
      <c r="D186" t="s">
        <v>10</v>
      </c>
      <c r="E186">
        <v>100</v>
      </c>
      <c r="F186" t="s">
        <v>31</v>
      </c>
      <c r="G186">
        <v>1</v>
      </c>
      <c r="H186" t="s">
        <v>24</v>
      </c>
      <c r="I186" t="s">
        <v>137</v>
      </c>
      <c r="J186">
        <f>IF(Tabela2[[#This Row],[tipo]]="E",Tabela2[[#This Row],[quantidade]],0)</f>
        <v>100</v>
      </c>
      <c r="K186">
        <f>IF(Tabela2[[#This Row],[tipo]]="S",Tabela2[[#This Row],[quantidade]],0)</f>
        <v>0</v>
      </c>
      <c r="N186" s="2">
        <v>2200</v>
      </c>
      <c r="O186" s="3">
        <v>5</v>
      </c>
      <c r="P186" s="3">
        <v>0</v>
      </c>
      <c r="Q186" s="3">
        <v>96</v>
      </c>
      <c r="R186" s="3">
        <v>-96</v>
      </c>
    </row>
    <row r="187" spans="1:18" x14ac:dyDescent="0.25">
      <c r="A187">
        <v>390963</v>
      </c>
      <c r="B187" t="s">
        <v>216</v>
      </c>
      <c r="C187" t="s">
        <v>217</v>
      </c>
      <c r="D187" t="s">
        <v>10</v>
      </c>
      <c r="E187">
        <v>100</v>
      </c>
      <c r="F187" t="s">
        <v>31</v>
      </c>
      <c r="G187">
        <v>1</v>
      </c>
      <c r="H187" t="s">
        <v>24</v>
      </c>
      <c r="I187" t="s">
        <v>137</v>
      </c>
      <c r="J187">
        <f>IF(Tabela2[[#This Row],[tipo]]="E",Tabela2[[#This Row],[quantidade]],0)</f>
        <v>100</v>
      </c>
      <c r="K187">
        <f>IF(Tabela2[[#This Row],[tipo]]="S",Tabela2[[#This Row],[quantidade]],0)</f>
        <v>0</v>
      </c>
      <c r="N187" s="2">
        <v>40500</v>
      </c>
      <c r="O187" s="3">
        <v>15</v>
      </c>
      <c r="P187" s="3">
        <v>100</v>
      </c>
      <c r="Q187" s="3">
        <v>193</v>
      </c>
      <c r="R187" s="3">
        <v>-93</v>
      </c>
    </row>
    <row r="188" spans="1:18" x14ac:dyDescent="0.25">
      <c r="A188">
        <v>390964</v>
      </c>
      <c r="B188">
        <v>115040</v>
      </c>
      <c r="C188" t="s">
        <v>162</v>
      </c>
      <c r="D188" t="s">
        <v>10</v>
      </c>
      <c r="E188">
        <v>40</v>
      </c>
      <c r="F188" t="s">
        <v>31</v>
      </c>
      <c r="G188">
        <v>1</v>
      </c>
      <c r="H188" t="s">
        <v>163</v>
      </c>
      <c r="I188" t="s">
        <v>137</v>
      </c>
      <c r="J188">
        <f>IF(Tabela2[[#This Row],[tipo]]="E",Tabela2[[#This Row],[quantidade]],0)</f>
        <v>40</v>
      </c>
      <c r="K188">
        <f>IF(Tabela2[[#This Row],[tipo]]="S",Tabela2[[#This Row],[quantidade]],0)</f>
        <v>0</v>
      </c>
      <c r="N188" s="2">
        <v>62780</v>
      </c>
      <c r="O188" s="3">
        <v>1</v>
      </c>
      <c r="P188" s="3">
        <v>0</v>
      </c>
      <c r="Q188" s="3">
        <v>91</v>
      </c>
      <c r="R188" s="3">
        <v>-91</v>
      </c>
    </row>
    <row r="189" spans="1:18" x14ac:dyDescent="0.25">
      <c r="A189">
        <v>390965</v>
      </c>
      <c r="B189">
        <v>115080</v>
      </c>
      <c r="C189" t="s">
        <v>175</v>
      </c>
      <c r="D189" t="s">
        <v>10</v>
      </c>
      <c r="E189">
        <v>100</v>
      </c>
      <c r="F189" t="s">
        <v>31</v>
      </c>
      <c r="G189">
        <v>1</v>
      </c>
      <c r="H189" t="s">
        <v>24</v>
      </c>
      <c r="I189" t="s">
        <v>137</v>
      </c>
      <c r="J189">
        <f>IF(Tabela2[[#This Row],[tipo]]="E",Tabela2[[#This Row],[quantidade]],0)</f>
        <v>100</v>
      </c>
      <c r="K189">
        <f>IF(Tabela2[[#This Row],[tipo]]="S",Tabela2[[#This Row],[quantidade]],0)</f>
        <v>0</v>
      </c>
      <c r="N189" s="2">
        <v>60372</v>
      </c>
      <c r="O189" s="3">
        <v>1</v>
      </c>
      <c r="P189" s="3">
        <v>0</v>
      </c>
      <c r="Q189" s="3">
        <v>90</v>
      </c>
      <c r="R189" s="3">
        <v>-90</v>
      </c>
    </row>
    <row r="190" spans="1:18" x14ac:dyDescent="0.25">
      <c r="A190">
        <v>390966</v>
      </c>
      <c r="B190">
        <v>120030</v>
      </c>
      <c r="C190" t="s">
        <v>164</v>
      </c>
      <c r="D190" t="s">
        <v>10</v>
      </c>
      <c r="E190">
        <v>87</v>
      </c>
      <c r="F190" t="s">
        <v>31</v>
      </c>
      <c r="G190">
        <v>1</v>
      </c>
      <c r="H190" t="s">
        <v>163</v>
      </c>
      <c r="I190" t="s">
        <v>137</v>
      </c>
      <c r="J190">
        <f>IF(Tabela2[[#This Row],[tipo]]="E",Tabela2[[#This Row],[quantidade]],0)</f>
        <v>87</v>
      </c>
      <c r="K190">
        <f>IF(Tabela2[[#This Row],[tipo]]="S",Tabela2[[#This Row],[quantidade]],0)</f>
        <v>0</v>
      </c>
      <c r="N190" s="2">
        <v>101573</v>
      </c>
      <c r="O190" s="3">
        <v>3</v>
      </c>
      <c r="P190" s="3">
        <v>0</v>
      </c>
      <c r="Q190" s="3">
        <v>90</v>
      </c>
      <c r="R190" s="3">
        <v>-90</v>
      </c>
    </row>
    <row r="191" spans="1:18" x14ac:dyDescent="0.25">
      <c r="A191">
        <v>390967</v>
      </c>
      <c r="B191">
        <v>125180</v>
      </c>
      <c r="C191" t="s">
        <v>165</v>
      </c>
      <c r="D191" t="s">
        <v>10</v>
      </c>
      <c r="E191">
        <v>32</v>
      </c>
      <c r="F191" t="s">
        <v>31</v>
      </c>
      <c r="G191">
        <v>1</v>
      </c>
      <c r="H191" t="s">
        <v>24</v>
      </c>
      <c r="I191" t="s">
        <v>137</v>
      </c>
      <c r="J191">
        <f>IF(Tabela2[[#This Row],[tipo]]="E",Tabela2[[#This Row],[quantidade]],0)</f>
        <v>32</v>
      </c>
      <c r="K191">
        <f>IF(Tabela2[[#This Row],[tipo]]="S",Tabela2[[#This Row],[quantidade]],0)</f>
        <v>0</v>
      </c>
      <c r="N191" s="2">
        <v>108350</v>
      </c>
      <c r="O191" s="3">
        <v>2</v>
      </c>
      <c r="P191" s="3">
        <v>0</v>
      </c>
      <c r="Q191" s="3">
        <v>90</v>
      </c>
      <c r="R191" s="3">
        <v>-90</v>
      </c>
    </row>
    <row r="192" spans="1:18" x14ac:dyDescent="0.25">
      <c r="A192">
        <v>390968</v>
      </c>
      <c r="B192">
        <v>5560</v>
      </c>
      <c r="C192" t="s">
        <v>213</v>
      </c>
      <c r="D192" t="s">
        <v>10</v>
      </c>
      <c r="E192">
        <v>5</v>
      </c>
      <c r="F192" t="s">
        <v>31</v>
      </c>
      <c r="G192">
        <v>1</v>
      </c>
      <c r="H192" t="s">
        <v>152</v>
      </c>
      <c r="I192" t="s">
        <v>137</v>
      </c>
      <c r="J192">
        <f>IF(Tabela2[[#This Row],[tipo]]="E",Tabela2[[#This Row],[quantidade]],0)</f>
        <v>5</v>
      </c>
      <c r="K192">
        <f>IF(Tabela2[[#This Row],[tipo]]="S",Tabela2[[#This Row],[quantidade]],0)</f>
        <v>0</v>
      </c>
      <c r="N192" s="2">
        <v>116032</v>
      </c>
      <c r="O192" s="3">
        <v>6</v>
      </c>
      <c r="P192" s="3">
        <v>95</v>
      </c>
      <c r="Q192" s="3">
        <v>185</v>
      </c>
      <c r="R192" s="3">
        <v>-90</v>
      </c>
    </row>
    <row r="193" spans="1:18" x14ac:dyDescent="0.25">
      <c r="A193">
        <v>390970</v>
      </c>
      <c r="B193">
        <v>56200</v>
      </c>
      <c r="C193" t="s">
        <v>218</v>
      </c>
      <c r="D193" t="s">
        <v>10</v>
      </c>
      <c r="E193">
        <v>312</v>
      </c>
      <c r="F193" t="s">
        <v>31</v>
      </c>
      <c r="G193">
        <v>1</v>
      </c>
      <c r="H193" t="s">
        <v>32</v>
      </c>
      <c r="I193" t="s">
        <v>137</v>
      </c>
      <c r="J193">
        <f>IF(Tabela2[[#This Row],[tipo]]="E",Tabela2[[#This Row],[quantidade]],0)</f>
        <v>312</v>
      </c>
      <c r="K193">
        <f>IF(Tabela2[[#This Row],[tipo]]="S",Tabela2[[#This Row],[quantidade]],0)</f>
        <v>0</v>
      </c>
      <c r="N193" s="2" t="s">
        <v>980</v>
      </c>
      <c r="O193" s="3">
        <v>5</v>
      </c>
      <c r="P193" s="3">
        <v>500</v>
      </c>
      <c r="Q193" s="3">
        <v>590</v>
      </c>
      <c r="R193" s="3">
        <v>-90</v>
      </c>
    </row>
    <row r="194" spans="1:18" x14ac:dyDescent="0.25">
      <c r="A194">
        <v>390972</v>
      </c>
      <c r="B194">
        <v>56035</v>
      </c>
      <c r="C194" t="s">
        <v>30</v>
      </c>
      <c r="D194" t="s">
        <v>10</v>
      </c>
      <c r="E194">
        <v>42</v>
      </c>
      <c r="F194" t="s">
        <v>31</v>
      </c>
      <c r="G194">
        <v>1</v>
      </c>
      <c r="H194" t="s">
        <v>32</v>
      </c>
      <c r="I194" t="s">
        <v>137</v>
      </c>
      <c r="J194">
        <f>IF(Tabela2[[#This Row],[tipo]]="E",Tabela2[[#This Row],[quantidade]],0)</f>
        <v>42</v>
      </c>
      <c r="K194">
        <f>IF(Tabela2[[#This Row],[tipo]]="S",Tabela2[[#This Row],[quantidade]],0)</f>
        <v>0</v>
      </c>
      <c r="N194" s="2">
        <v>20280</v>
      </c>
      <c r="O194" s="3">
        <v>31</v>
      </c>
      <c r="P194" s="3">
        <v>236</v>
      </c>
      <c r="Q194" s="3">
        <v>321</v>
      </c>
      <c r="R194" s="3">
        <v>-85</v>
      </c>
    </row>
    <row r="195" spans="1:18" x14ac:dyDescent="0.25">
      <c r="A195">
        <v>390974</v>
      </c>
      <c r="B195">
        <v>59070</v>
      </c>
      <c r="C195" t="s">
        <v>219</v>
      </c>
      <c r="D195" t="s">
        <v>10</v>
      </c>
      <c r="E195">
        <v>20</v>
      </c>
      <c r="F195" t="s">
        <v>31</v>
      </c>
      <c r="G195">
        <v>1</v>
      </c>
      <c r="H195" t="s">
        <v>220</v>
      </c>
      <c r="I195" t="s">
        <v>137</v>
      </c>
      <c r="J195">
        <f>IF(Tabela2[[#This Row],[tipo]]="E",Tabela2[[#This Row],[quantidade]],0)</f>
        <v>20</v>
      </c>
      <c r="K195">
        <f>IF(Tabela2[[#This Row],[tipo]]="S",Tabela2[[#This Row],[quantidade]],0)</f>
        <v>0</v>
      </c>
      <c r="N195" s="2">
        <v>103060</v>
      </c>
      <c r="O195" s="3">
        <v>5</v>
      </c>
      <c r="P195" s="3">
        <v>0</v>
      </c>
      <c r="Q195" s="3">
        <v>84</v>
      </c>
      <c r="R195" s="3">
        <v>-84</v>
      </c>
    </row>
    <row r="196" spans="1:18" x14ac:dyDescent="0.25">
      <c r="A196">
        <v>390976</v>
      </c>
      <c r="B196">
        <v>55729</v>
      </c>
      <c r="C196" t="s">
        <v>221</v>
      </c>
      <c r="D196" t="s">
        <v>10</v>
      </c>
      <c r="E196">
        <v>70</v>
      </c>
      <c r="F196" t="s">
        <v>31</v>
      </c>
      <c r="G196">
        <v>1</v>
      </c>
      <c r="H196" t="s">
        <v>222</v>
      </c>
      <c r="I196" t="s">
        <v>137</v>
      </c>
      <c r="J196">
        <f>IF(Tabela2[[#This Row],[tipo]]="E",Tabela2[[#This Row],[quantidade]],0)</f>
        <v>70</v>
      </c>
      <c r="K196">
        <f>IF(Tabela2[[#This Row],[tipo]]="S",Tabela2[[#This Row],[quantidade]],0)</f>
        <v>0</v>
      </c>
      <c r="N196" s="2">
        <v>103000</v>
      </c>
      <c r="O196" s="3">
        <v>20</v>
      </c>
      <c r="P196" s="3">
        <v>1170</v>
      </c>
      <c r="Q196" s="3">
        <v>1253</v>
      </c>
      <c r="R196" s="3">
        <v>-83</v>
      </c>
    </row>
    <row r="197" spans="1:18" x14ac:dyDescent="0.25">
      <c r="A197">
        <v>390978</v>
      </c>
      <c r="B197">
        <v>45202</v>
      </c>
      <c r="C197" t="s">
        <v>36</v>
      </c>
      <c r="D197" t="s">
        <v>10</v>
      </c>
      <c r="E197">
        <v>300</v>
      </c>
      <c r="F197" t="s">
        <v>31</v>
      </c>
      <c r="G197">
        <v>1</v>
      </c>
      <c r="H197" t="s">
        <v>38</v>
      </c>
      <c r="I197" t="s">
        <v>137</v>
      </c>
      <c r="J197">
        <f>IF(Tabela2[[#This Row],[tipo]]="E",Tabela2[[#This Row],[quantidade]],0)</f>
        <v>300</v>
      </c>
      <c r="K197">
        <f>IF(Tabela2[[#This Row],[tipo]]="S",Tabela2[[#This Row],[quantidade]],0)</f>
        <v>0</v>
      </c>
      <c r="N197" s="2" t="s">
        <v>1421</v>
      </c>
      <c r="O197" s="3">
        <v>2</v>
      </c>
      <c r="P197" s="3">
        <v>0</v>
      </c>
      <c r="Q197" s="3">
        <v>82.2</v>
      </c>
      <c r="R197" s="3">
        <v>-82.2</v>
      </c>
    </row>
    <row r="198" spans="1:18" x14ac:dyDescent="0.25">
      <c r="A198">
        <v>390990</v>
      </c>
      <c r="B198">
        <v>35422</v>
      </c>
      <c r="C198" t="s">
        <v>239</v>
      </c>
      <c r="D198" t="s">
        <v>10</v>
      </c>
      <c r="E198">
        <v>22</v>
      </c>
      <c r="F198" t="s">
        <v>31</v>
      </c>
      <c r="G198">
        <v>1</v>
      </c>
      <c r="H198" t="s">
        <v>225</v>
      </c>
      <c r="I198" t="s">
        <v>231</v>
      </c>
      <c r="J198">
        <f>IF(Tabela2[[#This Row],[tipo]]="E",Tabela2[[#This Row],[quantidade]],0)</f>
        <v>22</v>
      </c>
      <c r="K198">
        <f>IF(Tabela2[[#This Row],[tipo]]="S",Tabela2[[#This Row],[quantidade]],0)</f>
        <v>0</v>
      </c>
      <c r="N198" s="2">
        <v>101526</v>
      </c>
      <c r="O198" s="3">
        <v>3</v>
      </c>
      <c r="P198" s="3">
        <v>0</v>
      </c>
      <c r="Q198" s="3">
        <v>82</v>
      </c>
      <c r="R198" s="3">
        <v>-82</v>
      </c>
    </row>
    <row r="199" spans="1:18" x14ac:dyDescent="0.25">
      <c r="A199">
        <v>390991</v>
      </c>
      <c r="B199">
        <v>35411</v>
      </c>
      <c r="C199" t="s">
        <v>240</v>
      </c>
      <c r="D199" t="s">
        <v>10</v>
      </c>
      <c r="E199">
        <v>33</v>
      </c>
      <c r="F199" t="s">
        <v>31</v>
      </c>
      <c r="G199">
        <v>1</v>
      </c>
      <c r="H199" t="s">
        <v>225</v>
      </c>
      <c r="I199" t="s">
        <v>231</v>
      </c>
      <c r="J199">
        <f>IF(Tabela2[[#This Row],[tipo]]="E",Tabela2[[#This Row],[quantidade]],0)</f>
        <v>33</v>
      </c>
      <c r="K199">
        <f>IF(Tabela2[[#This Row],[tipo]]="S",Tabela2[[#This Row],[quantidade]],0)</f>
        <v>0</v>
      </c>
      <c r="N199" s="2">
        <v>16010</v>
      </c>
      <c r="O199" s="3">
        <v>9</v>
      </c>
      <c r="P199" s="3">
        <v>924</v>
      </c>
      <c r="Q199" s="3">
        <v>1005</v>
      </c>
      <c r="R199" s="3">
        <v>-81</v>
      </c>
    </row>
    <row r="200" spans="1:18" x14ac:dyDescent="0.25">
      <c r="A200">
        <v>390992</v>
      </c>
      <c r="B200">
        <v>35517</v>
      </c>
      <c r="C200" t="s">
        <v>241</v>
      </c>
      <c r="D200" t="s">
        <v>10</v>
      </c>
      <c r="E200">
        <v>22</v>
      </c>
      <c r="F200" t="s">
        <v>31</v>
      </c>
      <c r="G200">
        <v>1</v>
      </c>
      <c r="I200" t="s">
        <v>231</v>
      </c>
      <c r="J200">
        <f>IF(Tabela2[[#This Row],[tipo]]="E",Tabela2[[#This Row],[quantidade]],0)</f>
        <v>22</v>
      </c>
      <c r="K200">
        <f>IF(Tabela2[[#This Row],[tipo]]="S",Tabela2[[#This Row],[quantidade]],0)</f>
        <v>0</v>
      </c>
      <c r="N200" s="2">
        <v>103443</v>
      </c>
      <c r="O200" s="3">
        <v>2</v>
      </c>
      <c r="P200" s="3">
        <v>0</v>
      </c>
      <c r="Q200" s="3">
        <v>80</v>
      </c>
      <c r="R200" s="3">
        <v>-80</v>
      </c>
    </row>
    <row r="201" spans="1:18" x14ac:dyDescent="0.25">
      <c r="A201">
        <v>390993</v>
      </c>
      <c r="B201">
        <v>37260</v>
      </c>
      <c r="C201" t="s">
        <v>242</v>
      </c>
      <c r="D201" t="s">
        <v>10</v>
      </c>
      <c r="E201">
        <v>11</v>
      </c>
      <c r="F201" t="s">
        <v>31</v>
      </c>
      <c r="G201">
        <v>1</v>
      </c>
      <c r="H201" t="s">
        <v>225</v>
      </c>
      <c r="I201" t="s">
        <v>231</v>
      </c>
      <c r="J201">
        <f>IF(Tabela2[[#This Row],[tipo]]="E",Tabela2[[#This Row],[quantidade]],0)</f>
        <v>11</v>
      </c>
      <c r="K201">
        <f>IF(Tabela2[[#This Row],[tipo]]="S",Tabela2[[#This Row],[quantidade]],0)</f>
        <v>0</v>
      </c>
      <c r="N201" s="2">
        <v>185832</v>
      </c>
      <c r="O201" s="3">
        <v>4</v>
      </c>
      <c r="P201" s="3">
        <v>21</v>
      </c>
      <c r="Q201" s="3">
        <v>100</v>
      </c>
      <c r="R201" s="3">
        <v>-79</v>
      </c>
    </row>
    <row r="202" spans="1:18" x14ac:dyDescent="0.25">
      <c r="A202">
        <v>390994</v>
      </c>
      <c r="B202">
        <v>37270</v>
      </c>
      <c r="C202" t="s">
        <v>243</v>
      </c>
      <c r="D202" t="s">
        <v>10</v>
      </c>
      <c r="E202">
        <v>11</v>
      </c>
      <c r="F202" t="s">
        <v>31</v>
      </c>
      <c r="G202">
        <v>1</v>
      </c>
      <c r="H202" t="s">
        <v>225</v>
      </c>
      <c r="I202" t="s">
        <v>231</v>
      </c>
      <c r="J202">
        <f>IF(Tabela2[[#This Row],[tipo]]="E",Tabela2[[#This Row],[quantidade]],0)</f>
        <v>11</v>
      </c>
      <c r="K202">
        <f>IF(Tabela2[[#This Row],[tipo]]="S",Tabela2[[#This Row],[quantidade]],0)</f>
        <v>0</v>
      </c>
      <c r="N202" s="2">
        <v>45210</v>
      </c>
      <c r="O202" s="3">
        <v>5</v>
      </c>
      <c r="P202" s="3">
        <v>0</v>
      </c>
      <c r="Q202" s="3">
        <v>78</v>
      </c>
      <c r="R202" s="3">
        <v>-78</v>
      </c>
    </row>
    <row r="203" spans="1:18" x14ac:dyDescent="0.25">
      <c r="A203">
        <v>390995</v>
      </c>
      <c r="B203" t="s">
        <v>244</v>
      </c>
      <c r="C203" t="s">
        <v>245</v>
      </c>
      <c r="D203" t="s">
        <v>10</v>
      </c>
      <c r="E203">
        <v>15</v>
      </c>
      <c r="F203" t="s">
        <v>31</v>
      </c>
      <c r="G203">
        <v>1</v>
      </c>
      <c r="H203" t="s">
        <v>186</v>
      </c>
      <c r="I203" t="s">
        <v>231</v>
      </c>
      <c r="J203">
        <f>IF(Tabela2[[#This Row],[tipo]]="E",Tabela2[[#This Row],[quantidade]],0)</f>
        <v>15</v>
      </c>
      <c r="K203">
        <f>IF(Tabela2[[#This Row],[tipo]]="S",Tabela2[[#This Row],[quantidade]],0)</f>
        <v>0</v>
      </c>
      <c r="N203" s="2">
        <v>40095</v>
      </c>
      <c r="O203" s="3">
        <v>8</v>
      </c>
      <c r="P203" s="3">
        <v>11</v>
      </c>
      <c r="Q203" s="3">
        <v>86</v>
      </c>
      <c r="R203" s="3">
        <v>-75</v>
      </c>
    </row>
    <row r="204" spans="1:18" x14ac:dyDescent="0.25">
      <c r="A204">
        <v>390996</v>
      </c>
      <c r="B204">
        <v>125180</v>
      </c>
      <c r="C204" t="s">
        <v>165</v>
      </c>
      <c r="D204" t="s">
        <v>10</v>
      </c>
      <c r="E204">
        <v>15</v>
      </c>
      <c r="F204" t="s">
        <v>31</v>
      </c>
      <c r="G204">
        <v>1</v>
      </c>
      <c r="H204" t="s">
        <v>24</v>
      </c>
      <c r="I204" t="s">
        <v>231</v>
      </c>
      <c r="J204">
        <f>IF(Tabela2[[#This Row],[tipo]]="E",Tabela2[[#This Row],[quantidade]],0)</f>
        <v>15</v>
      </c>
      <c r="K204">
        <f>IF(Tabela2[[#This Row],[tipo]]="S",Tabela2[[#This Row],[quantidade]],0)</f>
        <v>0</v>
      </c>
      <c r="N204" s="2">
        <v>7390</v>
      </c>
      <c r="O204" s="3">
        <v>3</v>
      </c>
      <c r="P204" s="3">
        <v>0</v>
      </c>
      <c r="Q204" s="3">
        <v>74</v>
      </c>
      <c r="R204" s="3">
        <v>-74</v>
      </c>
    </row>
    <row r="205" spans="1:18" x14ac:dyDescent="0.25">
      <c r="A205">
        <v>390997</v>
      </c>
      <c r="B205">
        <v>15120</v>
      </c>
      <c r="C205" t="s">
        <v>246</v>
      </c>
      <c r="D205" t="s">
        <v>10</v>
      </c>
      <c r="E205">
        <v>25</v>
      </c>
      <c r="F205" t="s">
        <v>31</v>
      </c>
      <c r="G205">
        <v>1</v>
      </c>
      <c r="H205" t="s">
        <v>225</v>
      </c>
      <c r="I205" t="s">
        <v>231</v>
      </c>
      <c r="J205">
        <f>IF(Tabela2[[#This Row],[tipo]]="E",Tabela2[[#This Row],[quantidade]],0)</f>
        <v>25</v>
      </c>
      <c r="K205">
        <f>IF(Tabela2[[#This Row],[tipo]]="S",Tabela2[[#This Row],[quantidade]],0)</f>
        <v>0</v>
      </c>
      <c r="N205" s="2">
        <v>40520</v>
      </c>
      <c r="O205" s="3">
        <v>5</v>
      </c>
      <c r="P205" s="3">
        <v>100</v>
      </c>
      <c r="Q205" s="3">
        <v>174</v>
      </c>
      <c r="R205" s="3">
        <v>-74</v>
      </c>
    </row>
    <row r="206" spans="1:18" x14ac:dyDescent="0.25">
      <c r="A206">
        <v>390998</v>
      </c>
      <c r="B206">
        <v>70080</v>
      </c>
      <c r="C206" t="s">
        <v>14</v>
      </c>
      <c r="D206" t="s">
        <v>10</v>
      </c>
      <c r="E206">
        <v>2</v>
      </c>
      <c r="F206" t="s">
        <v>31</v>
      </c>
      <c r="G206">
        <v>1</v>
      </c>
      <c r="H206" t="s">
        <v>12</v>
      </c>
      <c r="I206" t="s">
        <v>231</v>
      </c>
      <c r="J206">
        <f>IF(Tabela2[[#This Row],[tipo]]="E",Tabela2[[#This Row],[quantidade]],0)</f>
        <v>2</v>
      </c>
      <c r="K206">
        <f>IF(Tabela2[[#This Row],[tipo]]="S",Tabela2[[#This Row],[quantidade]],0)</f>
        <v>0</v>
      </c>
      <c r="N206" s="2">
        <v>101358</v>
      </c>
      <c r="O206" s="3">
        <v>8</v>
      </c>
      <c r="P206" s="3">
        <v>150</v>
      </c>
      <c r="Q206" s="3">
        <v>222</v>
      </c>
      <c r="R206" s="3">
        <v>-72</v>
      </c>
    </row>
    <row r="207" spans="1:18" x14ac:dyDescent="0.25">
      <c r="A207">
        <v>390999</v>
      </c>
      <c r="B207">
        <v>25580</v>
      </c>
      <c r="C207" t="s">
        <v>247</v>
      </c>
      <c r="D207" t="s">
        <v>10</v>
      </c>
      <c r="E207">
        <v>40</v>
      </c>
      <c r="F207" t="s">
        <v>31</v>
      </c>
      <c r="G207">
        <v>1</v>
      </c>
      <c r="H207" t="s">
        <v>225</v>
      </c>
      <c r="I207" t="s">
        <v>231</v>
      </c>
      <c r="J207">
        <f>IF(Tabela2[[#This Row],[tipo]]="E",Tabela2[[#This Row],[quantidade]],0)</f>
        <v>40</v>
      </c>
      <c r="K207">
        <f>IF(Tabela2[[#This Row],[tipo]]="S",Tabela2[[#This Row],[quantidade]],0)</f>
        <v>0</v>
      </c>
      <c r="N207" s="2">
        <v>115630</v>
      </c>
      <c r="O207" s="3">
        <v>2</v>
      </c>
      <c r="P207" s="3">
        <v>0</v>
      </c>
      <c r="Q207" s="3">
        <v>70</v>
      </c>
      <c r="R207" s="3">
        <v>-70</v>
      </c>
    </row>
    <row r="208" spans="1:18" x14ac:dyDescent="0.25">
      <c r="A208">
        <v>391000</v>
      </c>
      <c r="B208">
        <v>50151</v>
      </c>
      <c r="C208" t="s">
        <v>234</v>
      </c>
      <c r="D208" t="s">
        <v>10</v>
      </c>
      <c r="E208">
        <v>20</v>
      </c>
      <c r="F208" t="s">
        <v>31</v>
      </c>
      <c r="G208">
        <v>1</v>
      </c>
      <c r="H208" t="s">
        <v>160</v>
      </c>
      <c r="I208" t="s">
        <v>231</v>
      </c>
      <c r="J208">
        <f>IF(Tabela2[[#This Row],[tipo]]="E",Tabela2[[#This Row],[quantidade]],0)</f>
        <v>20</v>
      </c>
      <c r="K208">
        <f>IF(Tabela2[[#This Row],[tipo]]="S",Tabela2[[#This Row],[quantidade]],0)</f>
        <v>0</v>
      </c>
      <c r="N208" s="2">
        <v>61315</v>
      </c>
      <c r="O208" s="3">
        <v>1</v>
      </c>
      <c r="P208" s="3">
        <v>0</v>
      </c>
      <c r="Q208" s="3">
        <v>66</v>
      </c>
      <c r="R208" s="3">
        <v>-66</v>
      </c>
    </row>
    <row r="209" spans="1:18" x14ac:dyDescent="0.25">
      <c r="A209">
        <v>391017</v>
      </c>
      <c r="B209">
        <v>35752</v>
      </c>
      <c r="C209" t="s">
        <v>248</v>
      </c>
      <c r="D209" t="s">
        <v>10</v>
      </c>
      <c r="E209">
        <v>52</v>
      </c>
      <c r="F209" t="s">
        <v>31</v>
      </c>
      <c r="G209">
        <v>1</v>
      </c>
      <c r="H209" t="s">
        <v>160</v>
      </c>
      <c r="I209" t="s">
        <v>231</v>
      </c>
      <c r="J209">
        <f>IF(Tabela2[[#This Row],[tipo]]="E",Tabela2[[#This Row],[quantidade]],0)</f>
        <v>52</v>
      </c>
      <c r="K209">
        <f>IF(Tabela2[[#This Row],[tipo]]="S",Tabela2[[#This Row],[quantidade]],0)</f>
        <v>0</v>
      </c>
      <c r="N209" s="2">
        <v>120020</v>
      </c>
      <c r="O209" s="3">
        <v>40</v>
      </c>
      <c r="P209" s="3">
        <v>671</v>
      </c>
      <c r="Q209" s="3">
        <v>737</v>
      </c>
      <c r="R209" s="3">
        <v>-66</v>
      </c>
    </row>
    <row r="210" spans="1:18" x14ac:dyDescent="0.25">
      <c r="A210">
        <v>391018</v>
      </c>
      <c r="B210">
        <v>35808</v>
      </c>
      <c r="C210" t="s">
        <v>249</v>
      </c>
      <c r="D210" t="s">
        <v>10</v>
      </c>
      <c r="E210">
        <v>150</v>
      </c>
      <c r="F210" t="s">
        <v>31</v>
      </c>
      <c r="G210">
        <v>1</v>
      </c>
      <c r="H210" t="s">
        <v>22</v>
      </c>
      <c r="I210" t="s">
        <v>231</v>
      </c>
      <c r="J210">
        <f>IF(Tabela2[[#This Row],[tipo]]="E",Tabela2[[#This Row],[quantidade]],0)</f>
        <v>150</v>
      </c>
      <c r="K210">
        <f>IF(Tabela2[[#This Row],[tipo]]="S",Tabela2[[#This Row],[quantidade]],0)</f>
        <v>0</v>
      </c>
      <c r="N210" s="2">
        <v>103334</v>
      </c>
      <c r="O210" s="3">
        <v>8</v>
      </c>
      <c r="P210" s="3">
        <v>200</v>
      </c>
      <c r="Q210" s="3">
        <v>265</v>
      </c>
      <c r="R210" s="3">
        <v>-65</v>
      </c>
    </row>
    <row r="211" spans="1:18" x14ac:dyDescent="0.25">
      <c r="A211">
        <v>391019</v>
      </c>
      <c r="B211">
        <v>35811</v>
      </c>
      <c r="C211" t="s">
        <v>250</v>
      </c>
      <c r="D211" t="s">
        <v>10</v>
      </c>
      <c r="E211">
        <v>50</v>
      </c>
      <c r="F211" t="s">
        <v>31</v>
      </c>
      <c r="G211">
        <v>1</v>
      </c>
      <c r="H211" t="s">
        <v>22</v>
      </c>
      <c r="I211" t="s">
        <v>231</v>
      </c>
      <c r="J211">
        <f>IF(Tabela2[[#This Row],[tipo]]="E",Tabela2[[#This Row],[quantidade]],0)</f>
        <v>50</v>
      </c>
      <c r="K211">
        <f>IF(Tabela2[[#This Row],[tipo]]="S",Tabela2[[#This Row],[quantidade]],0)</f>
        <v>0</v>
      </c>
      <c r="N211" s="2">
        <v>103618</v>
      </c>
      <c r="O211" s="3">
        <v>6</v>
      </c>
      <c r="P211" s="3">
        <v>100</v>
      </c>
      <c r="Q211" s="3">
        <v>164</v>
      </c>
      <c r="R211" s="3">
        <v>-64</v>
      </c>
    </row>
    <row r="212" spans="1:18" x14ac:dyDescent="0.25">
      <c r="A212">
        <v>391020</v>
      </c>
      <c r="B212" t="s">
        <v>251</v>
      </c>
      <c r="C212" t="s">
        <v>252</v>
      </c>
      <c r="D212" t="s">
        <v>10</v>
      </c>
      <c r="E212">
        <v>400</v>
      </c>
      <c r="F212" t="s">
        <v>31</v>
      </c>
      <c r="G212">
        <v>1</v>
      </c>
      <c r="H212" t="s">
        <v>24</v>
      </c>
      <c r="I212" t="s">
        <v>231</v>
      </c>
      <c r="J212">
        <f>IF(Tabela2[[#This Row],[tipo]]="E",Tabela2[[#This Row],[quantidade]],0)</f>
        <v>400</v>
      </c>
      <c r="K212">
        <f>IF(Tabela2[[#This Row],[tipo]]="S",Tabela2[[#This Row],[quantidade]],0)</f>
        <v>0</v>
      </c>
      <c r="N212" s="2">
        <v>2225</v>
      </c>
      <c r="O212" s="3">
        <v>11</v>
      </c>
      <c r="P212" s="3">
        <v>0</v>
      </c>
      <c r="Q212" s="3">
        <v>62</v>
      </c>
      <c r="R212" s="3">
        <v>-62</v>
      </c>
    </row>
    <row r="213" spans="1:18" x14ac:dyDescent="0.25">
      <c r="A213">
        <v>391021</v>
      </c>
      <c r="B213" t="s">
        <v>253</v>
      </c>
      <c r="C213" t="s">
        <v>254</v>
      </c>
      <c r="D213" t="s">
        <v>10</v>
      </c>
      <c r="E213">
        <v>100</v>
      </c>
      <c r="F213" t="s">
        <v>31</v>
      </c>
      <c r="G213">
        <v>1</v>
      </c>
      <c r="H213" t="s">
        <v>24</v>
      </c>
      <c r="I213" t="s">
        <v>231</v>
      </c>
      <c r="J213">
        <f>IF(Tabela2[[#This Row],[tipo]]="E",Tabela2[[#This Row],[quantidade]],0)</f>
        <v>100</v>
      </c>
      <c r="K213">
        <f>IF(Tabela2[[#This Row],[tipo]]="S",Tabela2[[#This Row],[quantidade]],0)</f>
        <v>0</v>
      </c>
      <c r="N213" s="2">
        <v>2160</v>
      </c>
      <c r="O213" s="3">
        <v>2</v>
      </c>
      <c r="P213" s="3">
        <v>0</v>
      </c>
      <c r="Q213" s="3">
        <v>62</v>
      </c>
      <c r="R213" s="3">
        <v>-62</v>
      </c>
    </row>
    <row r="214" spans="1:18" x14ac:dyDescent="0.25">
      <c r="A214">
        <v>391022</v>
      </c>
      <c r="B214" t="s">
        <v>255</v>
      </c>
      <c r="C214" t="s">
        <v>256</v>
      </c>
      <c r="D214" t="s">
        <v>10</v>
      </c>
      <c r="E214">
        <v>400</v>
      </c>
      <c r="F214" t="s">
        <v>31</v>
      </c>
      <c r="G214">
        <v>1</v>
      </c>
      <c r="H214" t="s">
        <v>24</v>
      </c>
      <c r="I214" t="s">
        <v>231</v>
      </c>
      <c r="J214">
        <f>IF(Tabela2[[#This Row],[tipo]]="E",Tabela2[[#This Row],[quantidade]],0)</f>
        <v>400</v>
      </c>
      <c r="K214">
        <f>IF(Tabela2[[#This Row],[tipo]]="S",Tabela2[[#This Row],[quantidade]],0)</f>
        <v>0</v>
      </c>
      <c r="N214" s="2">
        <v>3190</v>
      </c>
      <c r="O214" s="3">
        <v>1</v>
      </c>
      <c r="P214" s="3">
        <v>0</v>
      </c>
      <c r="Q214" s="3">
        <v>60</v>
      </c>
      <c r="R214" s="3">
        <v>-60</v>
      </c>
    </row>
    <row r="215" spans="1:18" x14ac:dyDescent="0.25">
      <c r="A215">
        <v>391023</v>
      </c>
      <c r="B215" t="s">
        <v>257</v>
      </c>
      <c r="C215" t="s">
        <v>258</v>
      </c>
      <c r="D215" t="s">
        <v>10</v>
      </c>
      <c r="E215">
        <v>400</v>
      </c>
      <c r="F215" t="s">
        <v>31</v>
      </c>
      <c r="G215">
        <v>1</v>
      </c>
      <c r="H215" t="s">
        <v>24</v>
      </c>
      <c r="I215" t="s">
        <v>231</v>
      </c>
      <c r="J215">
        <f>IF(Tabela2[[#This Row],[tipo]]="E",Tabela2[[#This Row],[quantidade]],0)</f>
        <v>400</v>
      </c>
      <c r="K215">
        <f>IF(Tabela2[[#This Row],[tipo]]="S",Tabela2[[#This Row],[quantidade]],0)</f>
        <v>0</v>
      </c>
      <c r="N215" s="2">
        <v>3140</v>
      </c>
      <c r="O215" s="3">
        <v>1</v>
      </c>
      <c r="P215" s="3">
        <v>0</v>
      </c>
      <c r="Q215" s="3">
        <v>60</v>
      </c>
      <c r="R215" s="3">
        <v>-60</v>
      </c>
    </row>
    <row r="216" spans="1:18" x14ac:dyDescent="0.25">
      <c r="A216">
        <v>391024</v>
      </c>
      <c r="B216">
        <v>127035</v>
      </c>
      <c r="C216" t="s">
        <v>259</v>
      </c>
      <c r="D216" t="s">
        <v>10</v>
      </c>
      <c r="E216">
        <v>50</v>
      </c>
      <c r="F216" t="s">
        <v>31</v>
      </c>
      <c r="G216">
        <v>1</v>
      </c>
      <c r="H216" t="s">
        <v>24</v>
      </c>
      <c r="I216" t="s">
        <v>231</v>
      </c>
      <c r="J216">
        <f>IF(Tabela2[[#This Row],[tipo]]="E",Tabela2[[#This Row],[quantidade]],0)</f>
        <v>50</v>
      </c>
      <c r="K216">
        <f>IF(Tabela2[[#This Row],[tipo]]="S",Tabela2[[#This Row],[quantidade]],0)</f>
        <v>0</v>
      </c>
      <c r="N216" s="2">
        <v>15800</v>
      </c>
      <c r="O216" s="3">
        <v>1</v>
      </c>
      <c r="P216" s="3">
        <v>0</v>
      </c>
      <c r="Q216" s="3">
        <v>60</v>
      </c>
      <c r="R216" s="3">
        <v>-60</v>
      </c>
    </row>
    <row r="217" spans="1:18" x14ac:dyDescent="0.25">
      <c r="A217">
        <v>391025</v>
      </c>
      <c r="B217">
        <v>15130</v>
      </c>
      <c r="C217" t="s">
        <v>260</v>
      </c>
      <c r="D217" t="s">
        <v>10</v>
      </c>
      <c r="E217">
        <v>100</v>
      </c>
      <c r="F217" t="s">
        <v>31</v>
      </c>
      <c r="G217">
        <v>1</v>
      </c>
      <c r="H217" t="s">
        <v>101</v>
      </c>
      <c r="I217" t="s">
        <v>231</v>
      </c>
      <c r="J217">
        <f>IF(Tabela2[[#This Row],[tipo]]="E",Tabela2[[#This Row],[quantidade]],0)</f>
        <v>100</v>
      </c>
      <c r="K217">
        <f>IF(Tabela2[[#This Row],[tipo]]="S",Tabela2[[#This Row],[quantidade]],0)</f>
        <v>0</v>
      </c>
      <c r="N217" s="2">
        <v>75135</v>
      </c>
      <c r="O217" s="3">
        <v>1</v>
      </c>
      <c r="P217" s="3">
        <v>0</v>
      </c>
      <c r="Q217" s="3">
        <v>60</v>
      </c>
      <c r="R217" s="3">
        <v>-60</v>
      </c>
    </row>
    <row r="218" spans="1:18" x14ac:dyDescent="0.25">
      <c r="A218">
        <v>391026</v>
      </c>
      <c r="B218">
        <v>115265</v>
      </c>
      <c r="C218" t="s">
        <v>261</v>
      </c>
      <c r="D218" t="s">
        <v>10</v>
      </c>
      <c r="E218">
        <v>100</v>
      </c>
      <c r="F218" t="s">
        <v>31</v>
      </c>
      <c r="G218">
        <v>1</v>
      </c>
      <c r="H218" t="s">
        <v>24</v>
      </c>
      <c r="I218" t="s">
        <v>231</v>
      </c>
      <c r="J218">
        <f>IF(Tabela2[[#This Row],[tipo]]="E",Tabela2[[#This Row],[quantidade]],0)</f>
        <v>100</v>
      </c>
      <c r="K218">
        <f>IF(Tabela2[[#This Row],[tipo]]="S",Tabela2[[#This Row],[quantidade]],0)</f>
        <v>0</v>
      </c>
      <c r="N218" s="2">
        <v>40542</v>
      </c>
      <c r="O218" s="3">
        <v>19</v>
      </c>
      <c r="P218" s="3">
        <v>915</v>
      </c>
      <c r="Q218" s="3">
        <v>975</v>
      </c>
      <c r="R218" s="3">
        <v>-60</v>
      </c>
    </row>
    <row r="219" spans="1:18" x14ac:dyDescent="0.25">
      <c r="A219">
        <v>391027</v>
      </c>
      <c r="B219">
        <v>125470</v>
      </c>
      <c r="C219" t="s">
        <v>262</v>
      </c>
      <c r="D219" t="s">
        <v>10</v>
      </c>
      <c r="E219">
        <v>50</v>
      </c>
      <c r="F219" t="s">
        <v>31</v>
      </c>
      <c r="G219">
        <v>1</v>
      </c>
      <c r="H219" t="s">
        <v>24</v>
      </c>
      <c r="I219" t="s">
        <v>231</v>
      </c>
      <c r="J219">
        <f>IF(Tabela2[[#This Row],[tipo]]="E",Tabela2[[#This Row],[quantidade]],0)</f>
        <v>50</v>
      </c>
      <c r="K219">
        <f>IF(Tabela2[[#This Row],[tipo]]="S",Tabela2[[#This Row],[quantidade]],0)</f>
        <v>0</v>
      </c>
      <c r="N219" s="2">
        <v>120570</v>
      </c>
      <c r="O219" s="3">
        <v>6</v>
      </c>
      <c r="P219" s="3">
        <v>120</v>
      </c>
      <c r="Q219" s="3">
        <v>180</v>
      </c>
      <c r="R219" s="3">
        <v>-60</v>
      </c>
    </row>
    <row r="220" spans="1:18" x14ac:dyDescent="0.25">
      <c r="A220">
        <v>391028</v>
      </c>
      <c r="B220">
        <v>125484</v>
      </c>
      <c r="C220" t="s">
        <v>263</v>
      </c>
      <c r="D220" t="s">
        <v>10</v>
      </c>
      <c r="E220">
        <v>50</v>
      </c>
      <c r="F220" t="s">
        <v>31</v>
      </c>
      <c r="G220">
        <v>1</v>
      </c>
      <c r="H220" t="s">
        <v>24</v>
      </c>
      <c r="I220" t="s">
        <v>231</v>
      </c>
      <c r="J220">
        <f>IF(Tabela2[[#This Row],[tipo]]="E",Tabela2[[#This Row],[quantidade]],0)</f>
        <v>50</v>
      </c>
      <c r="K220">
        <f>IF(Tabela2[[#This Row],[tipo]]="S",Tabela2[[#This Row],[quantidade]],0)</f>
        <v>0</v>
      </c>
      <c r="N220" s="2" t="s">
        <v>503</v>
      </c>
      <c r="O220" s="3">
        <v>5</v>
      </c>
      <c r="P220" s="3">
        <v>11</v>
      </c>
      <c r="Q220" s="3">
        <v>71</v>
      </c>
      <c r="R220" s="3">
        <v>-60</v>
      </c>
    </row>
    <row r="221" spans="1:18" x14ac:dyDescent="0.25">
      <c r="A221">
        <v>391029</v>
      </c>
      <c r="B221">
        <v>107837</v>
      </c>
      <c r="C221" t="s">
        <v>264</v>
      </c>
      <c r="D221" t="s">
        <v>10</v>
      </c>
      <c r="E221">
        <v>100</v>
      </c>
      <c r="F221" t="s">
        <v>31</v>
      </c>
      <c r="G221">
        <v>1</v>
      </c>
      <c r="H221" t="s">
        <v>24</v>
      </c>
      <c r="I221" t="s">
        <v>231</v>
      </c>
      <c r="J221">
        <f>IF(Tabela2[[#This Row],[tipo]]="E",Tabela2[[#This Row],[quantidade]],0)</f>
        <v>100</v>
      </c>
      <c r="K221">
        <f>IF(Tabela2[[#This Row],[tipo]]="S",Tabela2[[#This Row],[quantidade]],0)</f>
        <v>0</v>
      </c>
      <c r="N221" s="2">
        <v>15760</v>
      </c>
      <c r="O221" s="3">
        <v>15</v>
      </c>
      <c r="P221" s="3">
        <v>784</v>
      </c>
      <c r="Q221" s="3">
        <v>843</v>
      </c>
      <c r="R221" s="3">
        <v>-59</v>
      </c>
    </row>
    <row r="222" spans="1:18" x14ac:dyDescent="0.25">
      <c r="A222">
        <v>391030</v>
      </c>
      <c r="B222">
        <v>27030</v>
      </c>
      <c r="C222" t="s">
        <v>265</v>
      </c>
      <c r="D222" t="s">
        <v>10</v>
      </c>
      <c r="E222">
        <v>50</v>
      </c>
      <c r="F222" t="s">
        <v>31</v>
      </c>
      <c r="G222">
        <v>1</v>
      </c>
      <c r="H222" t="s">
        <v>160</v>
      </c>
      <c r="I222" t="s">
        <v>231</v>
      </c>
      <c r="J222">
        <f>IF(Tabela2[[#This Row],[tipo]]="E",Tabela2[[#This Row],[quantidade]],0)</f>
        <v>50</v>
      </c>
      <c r="K222">
        <f>IF(Tabela2[[#This Row],[tipo]]="S",Tabela2[[#This Row],[quantidade]],0)</f>
        <v>0</v>
      </c>
      <c r="N222" s="2" t="s">
        <v>678</v>
      </c>
      <c r="O222" s="3">
        <v>9</v>
      </c>
      <c r="P222" s="3">
        <v>151</v>
      </c>
      <c r="Q222" s="3">
        <v>210</v>
      </c>
      <c r="R222" s="3">
        <v>-59</v>
      </c>
    </row>
    <row r="223" spans="1:18" x14ac:dyDescent="0.25">
      <c r="A223">
        <v>391031</v>
      </c>
      <c r="B223">
        <v>101430</v>
      </c>
      <c r="C223" t="s">
        <v>266</v>
      </c>
      <c r="D223" t="s">
        <v>10</v>
      </c>
      <c r="E223">
        <v>100</v>
      </c>
      <c r="F223" t="s">
        <v>31</v>
      </c>
      <c r="G223">
        <v>1</v>
      </c>
      <c r="H223" t="s">
        <v>24</v>
      </c>
      <c r="I223" t="s">
        <v>231</v>
      </c>
      <c r="J223">
        <f>IF(Tabela2[[#This Row],[tipo]]="E",Tabela2[[#This Row],[quantidade]],0)</f>
        <v>100</v>
      </c>
      <c r="K223">
        <f>IF(Tabela2[[#This Row],[tipo]]="S",Tabela2[[#This Row],[quantidade]],0)</f>
        <v>0</v>
      </c>
      <c r="N223" s="2" t="s">
        <v>736</v>
      </c>
      <c r="O223" s="3">
        <v>1</v>
      </c>
      <c r="P223" s="3">
        <v>0</v>
      </c>
      <c r="Q223" s="3">
        <v>59</v>
      </c>
      <c r="R223" s="3">
        <v>-59</v>
      </c>
    </row>
    <row r="224" spans="1:18" x14ac:dyDescent="0.25">
      <c r="A224">
        <v>391032</v>
      </c>
      <c r="B224">
        <v>7936</v>
      </c>
      <c r="C224" t="s">
        <v>267</v>
      </c>
      <c r="D224" t="s">
        <v>10</v>
      </c>
      <c r="E224">
        <v>24</v>
      </c>
      <c r="F224" t="s">
        <v>31</v>
      </c>
      <c r="G224">
        <v>1</v>
      </c>
      <c r="I224" t="s">
        <v>231</v>
      </c>
      <c r="J224">
        <f>IF(Tabela2[[#This Row],[tipo]]="E",Tabela2[[#This Row],[quantidade]],0)</f>
        <v>24</v>
      </c>
      <c r="K224">
        <f>IF(Tabela2[[#This Row],[tipo]]="S",Tabela2[[#This Row],[quantidade]],0)</f>
        <v>0</v>
      </c>
      <c r="N224" s="2" t="s">
        <v>253</v>
      </c>
      <c r="O224" s="3">
        <v>5</v>
      </c>
      <c r="P224" s="3">
        <v>200</v>
      </c>
      <c r="Q224" s="3">
        <v>258</v>
      </c>
      <c r="R224" s="3">
        <v>-58</v>
      </c>
    </row>
    <row r="225" spans="1:18" x14ac:dyDescent="0.25">
      <c r="A225">
        <v>391034</v>
      </c>
      <c r="B225">
        <v>40567</v>
      </c>
      <c r="C225" t="s">
        <v>268</v>
      </c>
      <c r="D225" t="s">
        <v>10</v>
      </c>
      <c r="E225">
        <v>12</v>
      </c>
      <c r="F225" t="s">
        <v>31</v>
      </c>
      <c r="G225">
        <v>1</v>
      </c>
      <c r="I225" t="s">
        <v>52</v>
      </c>
      <c r="J225">
        <f>IF(Tabela2[[#This Row],[tipo]]="E",Tabela2[[#This Row],[quantidade]],0)</f>
        <v>12</v>
      </c>
      <c r="K225">
        <f>IF(Tabela2[[#This Row],[tipo]]="S",Tabela2[[#This Row],[quantidade]],0)</f>
        <v>0</v>
      </c>
      <c r="N225" s="2">
        <v>36480</v>
      </c>
      <c r="O225" s="3">
        <v>3</v>
      </c>
      <c r="P225" s="3">
        <v>0</v>
      </c>
      <c r="Q225" s="3">
        <v>57</v>
      </c>
      <c r="R225" s="3">
        <v>-57</v>
      </c>
    </row>
    <row r="226" spans="1:18" x14ac:dyDescent="0.25">
      <c r="A226">
        <v>391043</v>
      </c>
      <c r="B226">
        <v>40390</v>
      </c>
      <c r="C226" t="s">
        <v>269</v>
      </c>
      <c r="D226" t="s">
        <v>10</v>
      </c>
      <c r="E226">
        <v>200</v>
      </c>
      <c r="F226" t="s">
        <v>31</v>
      </c>
      <c r="G226">
        <v>1</v>
      </c>
      <c r="H226" t="s">
        <v>225</v>
      </c>
      <c r="I226" t="s">
        <v>231</v>
      </c>
      <c r="J226">
        <f>IF(Tabela2[[#This Row],[tipo]]="E",Tabela2[[#This Row],[quantidade]],0)</f>
        <v>200</v>
      </c>
      <c r="K226">
        <f>IF(Tabela2[[#This Row],[tipo]]="S",Tabela2[[#This Row],[quantidade]],0)</f>
        <v>0</v>
      </c>
      <c r="N226" s="2">
        <v>101318</v>
      </c>
      <c r="O226" s="3">
        <v>4</v>
      </c>
      <c r="P226" s="3">
        <v>0</v>
      </c>
      <c r="Q226" s="3">
        <v>57</v>
      </c>
      <c r="R226" s="3">
        <v>-57</v>
      </c>
    </row>
    <row r="227" spans="1:18" x14ac:dyDescent="0.25">
      <c r="A227">
        <v>391044</v>
      </c>
      <c r="B227">
        <v>40440</v>
      </c>
      <c r="C227" t="s">
        <v>270</v>
      </c>
      <c r="D227" t="s">
        <v>10</v>
      </c>
      <c r="E227">
        <v>200</v>
      </c>
      <c r="F227" t="s">
        <v>31</v>
      </c>
      <c r="G227">
        <v>1</v>
      </c>
      <c r="H227" t="s">
        <v>225</v>
      </c>
      <c r="I227" t="s">
        <v>231</v>
      </c>
      <c r="J227">
        <f>IF(Tabela2[[#This Row],[tipo]]="E",Tabela2[[#This Row],[quantidade]],0)</f>
        <v>200</v>
      </c>
      <c r="K227">
        <f>IF(Tabela2[[#This Row],[tipo]]="S",Tabela2[[#This Row],[quantidade]],0)</f>
        <v>0</v>
      </c>
      <c r="N227" s="2">
        <v>40330</v>
      </c>
      <c r="O227" s="3">
        <v>2</v>
      </c>
      <c r="P227" s="3">
        <v>0</v>
      </c>
      <c r="Q227" s="3">
        <v>57</v>
      </c>
      <c r="R227" s="3">
        <v>-57</v>
      </c>
    </row>
    <row r="228" spans="1:18" x14ac:dyDescent="0.25">
      <c r="A228">
        <v>391045</v>
      </c>
      <c r="B228">
        <v>40490</v>
      </c>
      <c r="C228" t="s">
        <v>271</v>
      </c>
      <c r="D228" t="s">
        <v>10</v>
      </c>
      <c r="E228">
        <v>400</v>
      </c>
      <c r="F228" t="s">
        <v>31</v>
      </c>
      <c r="G228">
        <v>1</v>
      </c>
      <c r="H228" t="s">
        <v>225</v>
      </c>
      <c r="I228" t="s">
        <v>231</v>
      </c>
      <c r="J228">
        <f>IF(Tabela2[[#This Row],[tipo]]="E",Tabela2[[#This Row],[quantidade]],0)</f>
        <v>400</v>
      </c>
      <c r="K228">
        <f>IF(Tabela2[[#This Row],[tipo]]="S",Tabela2[[#This Row],[quantidade]],0)</f>
        <v>0</v>
      </c>
      <c r="N228" s="2">
        <v>40540</v>
      </c>
      <c r="O228" s="3">
        <v>7</v>
      </c>
      <c r="P228" s="3">
        <v>108</v>
      </c>
      <c r="Q228" s="3">
        <v>164</v>
      </c>
      <c r="R228" s="3">
        <v>-56</v>
      </c>
    </row>
    <row r="229" spans="1:18" x14ac:dyDescent="0.25">
      <c r="A229">
        <v>391046</v>
      </c>
      <c r="B229">
        <v>40510</v>
      </c>
      <c r="C229" t="s">
        <v>272</v>
      </c>
      <c r="D229" t="s">
        <v>10</v>
      </c>
      <c r="E229">
        <v>200</v>
      </c>
      <c r="F229" t="s">
        <v>31</v>
      </c>
      <c r="G229">
        <v>1</v>
      </c>
      <c r="H229" t="s">
        <v>225</v>
      </c>
      <c r="I229" t="s">
        <v>231</v>
      </c>
      <c r="J229">
        <f>IF(Tabela2[[#This Row],[tipo]]="E",Tabela2[[#This Row],[quantidade]],0)</f>
        <v>200</v>
      </c>
      <c r="K229">
        <f>IF(Tabela2[[#This Row],[tipo]]="S",Tabela2[[#This Row],[quantidade]],0)</f>
        <v>0</v>
      </c>
      <c r="N229" s="2">
        <v>20060</v>
      </c>
      <c r="O229" s="3">
        <v>27</v>
      </c>
      <c r="P229" s="3">
        <v>350</v>
      </c>
      <c r="Q229" s="3">
        <v>405</v>
      </c>
      <c r="R229" s="3">
        <v>-55</v>
      </c>
    </row>
    <row r="230" spans="1:18" x14ac:dyDescent="0.25">
      <c r="A230">
        <v>391047</v>
      </c>
      <c r="B230">
        <v>40480</v>
      </c>
      <c r="C230" t="s">
        <v>273</v>
      </c>
      <c r="D230" t="s">
        <v>10</v>
      </c>
      <c r="E230">
        <v>200</v>
      </c>
      <c r="F230" t="s">
        <v>31</v>
      </c>
      <c r="G230">
        <v>1</v>
      </c>
      <c r="H230" t="s">
        <v>225</v>
      </c>
      <c r="I230" t="s">
        <v>231</v>
      </c>
      <c r="J230">
        <f>IF(Tabela2[[#This Row],[tipo]]="E",Tabela2[[#This Row],[quantidade]],0)</f>
        <v>200</v>
      </c>
      <c r="K230">
        <f>IF(Tabela2[[#This Row],[tipo]]="S",Tabela2[[#This Row],[quantidade]],0)</f>
        <v>0</v>
      </c>
      <c r="N230" s="2">
        <v>61320</v>
      </c>
      <c r="O230" s="3">
        <v>1</v>
      </c>
      <c r="P230" s="3">
        <v>0</v>
      </c>
      <c r="Q230" s="3">
        <v>55</v>
      </c>
      <c r="R230" s="3">
        <v>-55</v>
      </c>
    </row>
    <row r="231" spans="1:18" x14ac:dyDescent="0.25">
      <c r="A231">
        <v>391048</v>
      </c>
      <c r="B231">
        <v>40530</v>
      </c>
      <c r="C231" t="s">
        <v>274</v>
      </c>
      <c r="D231" t="s">
        <v>10</v>
      </c>
      <c r="E231">
        <v>300</v>
      </c>
      <c r="F231" t="s">
        <v>31</v>
      </c>
      <c r="G231">
        <v>1</v>
      </c>
      <c r="H231" t="s">
        <v>225</v>
      </c>
      <c r="I231" t="s">
        <v>231</v>
      </c>
      <c r="J231">
        <f>IF(Tabela2[[#This Row],[tipo]]="E",Tabela2[[#This Row],[quantidade]],0)</f>
        <v>300</v>
      </c>
      <c r="K231">
        <f>IF(Tabela2[[#This Row],[tipo]]="S",Tabela2[[#This Row],[quantidade]],0)</f>
        <v>0</v>
      </c>
      <c r="N231" s="2">
        <v>71005</v>
      </c>
      <c r="O231" s="3">
        <v>2</v>
      </c>
      <c r="P231" s="3">
        <v>0</v>
      </c>
      <c r="Q231" s="3">
        <v>54</v>
      </c>
      <c r="R231" s="3">
        <v>-54</v>
      </c>
    </row>
    <row r="232" spans="1:18" x14ac:dyDescent="0.25">
      <c r="A232">
        <v>391049</v>
      </c>
      <c r="B232">
        <v>40470</v>
      </c>
      <c r="C232" t="s">
        <v>275</v>
      </c>
      <c r="D232" t="s">
        <v>10</v>
      </c>
      <c r="E232">
        <v>200</v>
      </c>
      <c r="F232" t="s">
        <v>31</v>
      </c>
      <c r="G232">
        <v>1</v>
      </c>
      <c r="H232" t="s">
        <v>225</v>
      </c>
      <c r="I232" t="s">
        <v>231</v>
      </c>
      <c r="J232">
        <f>IF(Tabela2[[#This Row],[tipo]]="E",Tabela2[[#This Row],[quantidade]],0)</f>
        <v>200</v>
      </c>
      <c r="K232">
        <f>IF(Tabela2[[#This Row],[tipo]]="S",Tabela2[[#This Row],[quantidade]],0)</f>
        <v>0</v>
      </c>
      <c r="N232" s="2">
        <v>60745</v>
      </c>
      <c r="O232" s="3">
        <v>2</v>
      </c>
      <c r="P232" s="3">
        <v>0</v>
      </c>
      <c r="Q232" s="3">
        <v>54</v>
      </c>
      <c r="R232" s="3">
        <v>-54</v>
      </c>
    </row>
    <row r="233" spans="1:18" x14ac:dyDescent="0.25">
      <c r="A233">
        <v>391050</v>
      </c>
      <c r="B233">
        <v>16030</v>
      </c>
      <c r="C233" t="s">
        <v>276</v>
      </c>
      <c r="D233" t="s">
        <v>10</v>
      </c>
      <c r="E233">
        <v>1</v>
      </c>
      <c r="F233" t="s">
        <v>31</v>
      </c>
      <c r="G233">
        <v>1</v>
      </c>
      <c r="H233" t="s">
        <v>18</v>
      </c>
      <c r="I233" t="s">
        <v>231</v>
      </c>
      <c r="J233">
        <f>IF(Tabela2[[#This Row],[tipo]]="E",Tabela2[[#This Row],[quantidade]],0)</f>
        <v>1</v>
      </c>
      <c r="K233">
        <f>IF(Tabela2[[#This Row],[tipo]]="S",Tabela2[[#This Row],[quantidade]],0)</f>
        <v>0</v>
      </c>
      <c r="N233" s="2">
        <v>40400</v>
      </c>
      <c r="O233" s="3">
        <v>3</v>
      </c>
      <c r="P233" s="3">
        <v>0</v>
      </c>
      <c r="Q233" s="3">
        <v>54</v>
      </c>
      <c r="R233" s="3">
        <v>-54</v>
      </c>
    </row>
    <row r="234" spans="1:18" x14ac:dyDescent="0.25">
      <c r="A234">
        <v>391051</v>
      </c>
      <c r="B234">
        <v>40565</v>
      </c>
      <c r="C234" t="s">
        <v>277</v>
      </c>
      <c r="D234" t="s">
        <v>10</v>
      </c>
      <c r="E234">
        <v>12</v>
      </c>
      <c r="F234" t="s">
        <v>31</v>
      </c>
      <c r="G234">
        <v>1</v>
      </c>
      <c r="I234" t="s">
        <v>52</v>
      </c>
      <c r="J234">
        <f>IF(Tabela2[[#This Row],[tipo]]="E",Tabela2[[#This Row],[quantidade]],0)</f>
        <v>12</v>
      </c>
      <c r="K234">
        <f>IF(Tabela2[[#This Row],[tipo]]="S",Tabela2[[#This Row],[quantidade]],0)</f>
        <v>0</v>
      </c>
      <c r="N234" s="2">
        <v>30080</v>
      </c>
      <c r="O234" s="3">
        <v>5</v>
      </c>
      <c r="P234" s="3">
        <v>0</v>
      </c>
      <c r="Q234" s="3">
        <v>53</v>
      </c>
      <c r="R234" s="3">
        <v>-53</v>
      </c>
    </row>
    <row r="235" spans="1:18" x14ac:dyDescent="0.25">
      <c r="A235">
        <v>391052</v>
      </c>
      <c r="B235">
        <v>40530</v>
      </c>
      <c r="C235" t="s">
        <v>274</v>
      </c>
      <c r="D235" t="s">
        <v>10</v>
      </c>
      <c r="E235">
        <v>0</v>
      </c>
      <c r="F235" t="s">
        <v>11</v>
      </c>
      <c r="G235">
        <v>1</v>
      </c>
      <c r="H235" t="s">
        <v>225</v>
      </c>
      <c r="I235" t="s">
        <v>52</v>
      </c>
      <c r="J235">
        <f>IF(Tabela2[[#This Row],[tipo]]="E",Tabela2[[#This Row],[quantidade]],0)</f>
        <v>0</v>
      </c>
      <c r="K235">
        <f>IF(Tabela2[[#This Row],[tipo]]="S",Tabela2[[#This Row],[quantidade]],0)</f>
        <v>0</v>
      </c>
      <c r="N235" s="2">
        <v>40410</v>
      </c>
      <c r="O235" s="3">
        <v>2</v>
      </c>
      <c r="P235" s="3">
        <v>0</v>
      </c>
      <c r="Q235" s="3">
        <v>53</v>
      </c>
      <c r="R235" s="3">
        <v>-53</v>
      </c>
    </row>
    <row r="236" spans="1:18" x14ac:dyDescent="0.25">
      <c r="A236">
        <v>391053</v>
      </c>
      <c r="B236">
        <v>313001</v>
      </c>
      <c r="C236" t="s">
        <v>278</v>
      </c>
      <c r="D236" t="s">
        <v>10</v>
      </c>
      <c r="E236">
        <v>12</v>
      </c>
      <c r="F236" t="s">
        <v>31</v>
      </c>
      <c r="G236">
        <v>1</v>
      </c>
      <c r="I236" t="s">
        <v>52</v>
      </c>
      <c r="J236">
        <f>IF(Tabela2[[#This Row],[tipo]]="E",Tabela2[[#This Row],[quantidade]],0)</f>
        <v>12</v>
      </c>
      <c r="K236">
        <f>IF(Tabela2[[#This Row],[tipo]]="S",Tabela2[[#This Row],[quantidade]],0)</f>
        <v>0</v>
      </c>
      <c r="N236" s="2">
        <v>107340</v>
      </c>
      <c r="O236" s="3">
        <v>2</v>
      </c>
      <c r="P236" s="3">
        <v>0</v>
      </c>
      <c r="Q236" s="3">
        <v>53</v>
      </c>
      <c r="R236" s="3">
        <v>-53</v>
      </c>
    </row>
    <row r="237" spans="1:18" x14ac:dyDescent="0.25">
      <c r="A237">
        <v>391054</v>
      </c>
      <c r="B237">
        <v>45150</v>
      </c>
      <c r="C237" t="s">
        <v>279</v>
      </c>
      <c r="D237" t="s">
        <v>10</v>
      </c>
      <c r="E237">
        <v>24</v>
      </c>
      <c r="F237" t="s">
        <v>11</v>
      </c>
      <c r="G237">
        <v>1</v>
      </c>
      <c r="I237" t="s">
        <v>52</v>
      </c>
      <c r="J237">
        <f>IF(Tabela2[[#This Row],[tipo]]="E",Tabela2[[#This Row],[quantidade]],0)</f>
        <v>0</v>
      </c>
      <c r="K237">
        <f>IF(Tabela2[[#This Row],[tipo]]="S",Tabela2[[#This Row],[quantidade]],0)</f>
        <v>24</v>
      </c>
      <c r="N237" s="2">
        <v>107090</v>
      </c>
      <c r="O237" s="3">
        <v>2</v>
      </c>
      <c r="P237" s="3">
        <v>0</v>
      </c>
      <c r="Q237" s="3">
        <v>52</v>
      </c>
      <c r="R237" s="3">
        <v>-52</v>
      </c>
    </row>
    <row r="238" spans="1:18" x14ac:dyDescent="0.25">
      <c r="A238">
        <v>391055</v>
      </c>
      <c r="B238">
        <v>45139</v>
      </c>
      <c r="C238" t="s">
        <v>280</v>
      </c>
      <c r="D238" t="s">
        <v>10</v>
      </c>
      <c r="E238">
        <v>12</v>
      </c>
      <c r="F238" t="s">
        <v>11</v>
      </c>
      <c r="G238">
        <v>1</v>
      </c>
      <c r="H238" t="s">
        <v>38</v>
      </c>
      <c r="I238" t="s">
        <v>52</v>
      </c>
      <c r="J238">
        <f>IF(Tabela2[[#This Row],[tipo]]="E",Tabela2[[#This Row],[quantidade]],0)</f>
        <v>0</v>
      </c>
      <c r="K238">
        <f>IF(Tabela2[[#This Row],[tipo]]="S",Tabela2[[#This Row],[quantidade]],0)</f>
        <v>12</v>
      </c>
      <c r="N238" s="2">
        <v>16056</v>
      </c>
      <c r="O238" s="3">
        <v>7</v>
      </c>
      <c r="P238" s="3">
        <v>200</v>
      </c>
      <c r="Q238" s="3">
        <v>250</v>
      </c>
      <c r="R238" s="3">
        <v>-50</v>
      </c>
    </row>
    <row r="239" spans="1:18" x14ac:dyDescent="0.25">
      <c r="A239">
        <v>391061</v>
      </c>
      <c r="B239">
        <v>225063</v>
      </c>
      <c r="C239" t="s">
        <v>281</v>
      </c>
      <c r="D239" t="s">
        <v>10</v>
      </c>
      <c r="E239">
        <v>12</v>
      </c>
      <c r="F239" t="s">
        <v>31</v>
      </c>
      <c r="G239">
        <v>1</v>
      </c>
      <c r="H239" t="s">
        <v>140</v>
      </c>
      <c r="I239" t="s">
        <v>52</v>
      </c>
      <c r="J239">
        <f>IF(Tabela2[[#This Row],[tipo]]="E",Tabela2[[#This Row],[quantidade]],0)</f>
        <v>12</v>
      </c>
      <c r="K239">
        <f>IF(Tabela2[[#This Row],[tipo]]="S",Tabela2[[#This Row],[quantidade]],0)</f>
        <v>0</v>
      </c>
      <c r="N239" s="2">
        <v>55892</v>
      </c>
      <c r="O239" s="3">
        <v>1</v>
      </c>
      <c r="P239" s="3">
        <v>0</v>
      </c>
      <c r="Q239" s="3">
        <v>49</v>
      </c>
      <c r="R239" s="3">
        <v>-49</v>
      </c>
    </row>
    <row r="240" spans="1:18" x14ac:dyDescent="0.25">
      <c r="A240">
        <v>391062</v>
      </c>
      <c r="B240">
        <v>45188</v>
      </c>
      <c r="C240" t="s">
        <v>282</v>
      </c>
      <c r="D240" t="s">
        <v>10</v>
      </c>
      <c r="E240">
        <v>12</v>
      </c>
      <c r="F240" t="s">
        <v>11</v>
      </c>
      <c r="G240">
        <v>1</v>
      </c>
      <c r="H240" t="s">
        <v>283</v>
      </c>
      <c r="I240" t="s">
        <v>52</v>
      </c>
      <c r="J240">
        <f>IF(Tabela2[[#This Row],[tipo]]="E",Tabela2[[#This Row],[quantidade]],0)</f>
        <v>0</v>
      </c>
      <c r="K240">
        <f>IF(Tabela2[[#This Row],[tipo]]="S",Tabela2[[#This Row],[quantidade]],0)</f>
        <v>12</v>
      </c>
      <c r="N240" s="2">
        <v>7100</v>
      </c>
      <c r="O240" s="3">
        <v>18</v>
      </c>
      <c r="P240" s="3">
        <v>270</v>
      </c>
      <c r="Q240" s="3">
        <v>318</v>
      </c>
      <c r="R240" s="3">
        <v>-48</v>
      </c>
    </row>
    <row r="241" spans="1:18" x14ac:dyDescent="0.25">
      <c r="A241">
        <v>391063</v>
      </c>
      <c r="B241">
        <v>45190</v>
      </c>
      <c r="C241" t="s">
        <v>284</v>
      </c>
      <c r="D241" t="s">
        <v>10</v>
      </c>
      <c r="E241">
        <v>24</v>
      </c>
      <c r="F241" t="s">
        <v>11</v>
      </c>
      <c r="G241">
        <v>1</v>
      </c>
      <c r="I241" t="s">
        <v>52</v>
      </c>
      <c r="J241">
        <f>IF(Tabela2[[#This Row],[tipo]]="E",Tabela2[[#This Row],[quantidade]],0)</f>
        <v>0</v>
      </c>
      <c r="K241">
        <f>IF(Tabela2[[#This Row],[tipo]]="S",Tabela2[[#This Row],[quantidade]],0)</f>
        <v>24</v>
      </c>
      <c r="N241" s="2">
        <v>20297</v>
      </c>
      <c r="O241" s="3">
        <v>17</v>
      </c>
      <c r="P241" s="3">
        <v>7</v>
      </c>
      <c r="Q241" s="3">
        <v>55</v>
      </c>
      <c r="R241" s="3">
        <v>-48</v>
      </c>
    </row>
    <row r="242" spans="1:18" x14ac:dyDescent="0.25">
      <c r="A242">
        <v>391064</v>
      </c>
      <c r="B242">
        <v>40240</v>
      </c>
      <c r="C242" t="s">
        <v>285</v>
      </c>
      <c r="D242" t="s">
        <v>10</v>
      </c>
      <c r="E242">
        <v>0</v>
      </c>
      <c r="F242" t="s">
        <v>11</v>
      </c>
      <c r="G242">
        <v>1</v>
      </c>
      <c r="H242" t="s">
        <v>225</v>
      </c>
      <c r="I242" t="s">
        <v>52</v>
      </c>
      <c r="J242">
        <f>IF(Tabela2[[#This Row],[tipo]]="E",Tabela2[[#This Row],[quantidade]],0)</f>
        <v>0</v>
      </c>
      <c r="K242">
        <f>IF(Tabela2[[#This Row],[tipo]]="S",Tabela2[[#This Row],[quantidade]],0)</f>
        <v>0</v>
      </c>
      <c r="N242" s="2">
        <v>3125</v>
      </c>
      <c r="O242" s="3">
        <v>3</v>
      </c>
      <c r="P242" s="3">
        <v>70</v>
      </c>
      <c r="Q242" s="3">
        <v>117</v>
      </c>
      <c r="R242" s="3">
        <v>-47</v>
      </c>
    </row>
    <row r="243" spans="1:18" x14ac:dyDescent="0.25">
      <c r="A243">
        <v>391065</v>
      </c>
      <c r="B243">
        <v>40230</v>
      </c>
      <c r="C243" t="s">
        <v>286</v>
      </c>
      <c r="D243" t="s">
        <v>10</v>
      </c>
      <c r="E243">
        <v>0</v>
      </c>
      <c r="F243" t="s">
        <v>11</v>
      </c>
      <c r="G243">
        <v>1</v>
      </c>
      <c r="H243" t="s">
        <v>225</v>
      </c>
      <c r="I243" t="s">
        <v>52</v>
      </c>
      <c r="J243">
        <f>IF(Tabela2[[#This Row],[tipo]]="E",Tabela2[[#This Row],[quantidade]],0)</f>
        <v>0</v>
      </c>
      <c r="K243">
        <f>IF(Tabela2[[#This Row],[tipo]]="S",Tabela2[[#This Row],[quantidade]],0)</f>
        <v>0</v>
      </c>
      <c r="N243" s="2">
        <v>103566</v>
      </c>
      <c r="O243" s="3">
        <v>4</v>
      </c>
      <c r="P243" s="3">
        <v>0</v>
      </c>
      <c r="Q243" s="3">
        <v>47</v>
      </c>
      <c r="R243" s="3">
        <v>-47</v>
      </c>
    </row>
    <row r="244" spans="1:18" x14ac:dyDescent="0.25">
      <c r="A244">
        <v>391077</v>
      </c>
      <c r="B244" t="s">
        <v>287</v>
      </c>
      <c r="C244" t="s">
        <v>288</v>
      </c>
      <c r="D244" t="s">
        <v>10</v>
      </c>
      <c r="E244">
        <v>12</v>
      </c>
      <c r="F244" t="s">
        <v>31</v>
      </c>
      <c r="G244">
        <v>1</v>
      </c>
      <c r="H244" t="s">
        <v>140</v>
      </c>
      <c r="I244" t="s">
        <v>52</v>
      </c>
      <c r="J244">
        <f>IF(Tabela2[[#This Row],[tipo]]="E",Tabela2[[#This Row],[quantidade]],0)</f>
        <v>12</v>
      </c>
      <c r="K244">
        <f>IF(Tabela2[[#This Row],[tipo]]="S",Tabela2[[#This Row],[quantidade]],0)</f>
        <v>0</v>
      </c>
      <c r="N244" s="2">
        <v>40450</v>
      </c>
      <c r="O244" s="3">
        <v>9</v>
      </c>
      <c r="P244" s="3">
        <v>100</v>
      </c>
      <c r="Q244" s="3">
        <v>147</v>
      </c>
      <c r="R244" s="3">
        <v>-47</v>
      </c>
    </row>
    <row r="245" spans="1:18" x14ac:dyDescent="0.25">
      <c r="A245">
        <v>391078</v>
      </c>
      <c r="B245">
        <v>60268</v>
      </c>
      <c r="C245" t="s">
        <v>44</v>
      </c>
      <c r="D245" t="s">
        <v>10</v>
      </c>
      <c r="E245">
        <v>36</v>
      </c>
      <c r="F245" t="s">
        <v>11</v>
      </c>
      <c r="G245">
        <v>1</v>
      </c>
      <c r="H245" t="s">
        <v>45</v>
      </c>
      <c r="I245" t="s">
        <v>52</v>
      </c>
      <c r="J245">
        <f>IF(Tabela2[[#This Row],[tipo]]="E",Tabela2[[#This Row],[quantidade]],0)</f>
        <v>0</v>
      </c>
      <c r="K245">
        <f>IF(Tabela2[[#This Row],[tipo]]="S",Tabela2[[#This Row],[quantidade]],0)</f>
        <v>36</v>
      </c>
      <c r="N245" s="2">
        <v>101473</v>
      </c>
      <c r="O245" s="3">
        <v>3</v>
      </c>
      <c r="P245" s="3">
        <v>0</v>
      </c>
      <c r="Q245" s="3">
        <v>46</v>
      </c>
      <c r="R245" s="3">
        <v>-46</v>
      </c>
    </row>
    <row r="246" spans="1:18" x14ac:dyDescent="0.25">
      <c r="A246">
        <v>391079</v>
      </c>
      <c r="B246">
        <v>60757</v>
      </c>
      <c r="C246" t="s">
        <v>289</v>
      </c>
      <c r="D246" t="s">
        <v>10</v>
      </c>
      <c r="E246">
        <v>12</v>
      </c>
      <c r="F246" t="s">
        <v>11</v>
      </c>
      <c r="G246">
        <v>1</v>
      </c>
      <c r="H246" t="s">
        <v>290</v>
      </c>
      <c r="I246" t="s">
        <v>52</v>
      </c>
      <c r="J246">
        <f>IF(Tabela2[[#This Row],[tipo]]="E",Tabela2[[#This Row],[quantidade]],0)</f>
        <v>0</v>
      </c>
      <c r="K246">
        <f>IF(Tabela2[[#This Row],[tipo]]="S",Tabela2[[#This Row],[quantidade]],0)</f>
        <v>12</v>
      </c>
      <c r="N246" s="2">
        <v>103373</v>
      </c>
      <c r="O246" s="3">
        <v>3</v>
      </c>
      <c r="P246" s="3">
        <v>0</v>
      </c>
      <c r="Q246" s="3">
        <v>46</v>
      </c>
      <c r="R246" s="3">
        <v>-46</v>
      </c>
    </row>
    <row r="247" spans="1:18" x14ac:dyDescent="0.25">
      <c r="A247">
        <v>391080</v>
      </c>
      <c r="B247">
        <v>60432</v>
      </c>
      <c r="C247" t="s">
        <v>193</v>
      </c>
      <c r="D247" t="s">
        <v>10</v>
      </c>
      <c r="E247">
        <v>12</v>
      </c>
      <c r="F247" t="s">
        <v>11</v>
      </c>
      <c r="G247">
        <v>1</v>
      </c>
      <c r="H247" t="s">
        <v>194</v>
      </c>
      <c r="I247" t="s">
        <v>52</v>
      </c>
      <c r="J247">
        <f>IF(Tabela2[[#This Row],[tipo]]="E",Tabela2[[#This Row],[quantidade]],0)</f>
        <v>0</v>
      </c>
      <c r="K247">
        <f>IF(Tabela2[[#This Row],[tipo]]="S",Tabela2[[#This Row],[quantidade]],0)</f>
        <v>12</v>
      </c>
      <c r="N247" s="2">
        <v>55094</v>
      </c>
      <c r="O247" s="3">
        <v>1</v>
      </c>
      <c r="P247" s="3">
        <v>0</v>
      </c>
      <c r="Q247" s="3">
        <v>46</v>
      </c>
      <c r="R247" s="3">
        <v>-46</v>
      </c>
    </row>
    <row r="248" spans="1:18" x14ac:dyDescent="0.25">
      <c r="A248">
        <v>391081</v>
      </c>
      <c r="B248">
        <v>60433</v>
      </c>
      <c r="C248" t="s">
        <v>195</v>
      </c>
      <c r="D248" t="s">
        <v>10</v>
      </c>
      <c r="E248">
        <v>12</v>
      </c>
      <c r="F248" t="s">
        <v>11</v>
      </c>
      <c r="G248">
        <v>1</v>
      </c>
      <c r="H248" t="s">
        <v>194</v>
      </c>
      <c r="I248" t="s">
        <v>52</v>
      </c>
      <c r="J248">
        <f>IF(Tabela2[[#This Row],[tipo]]="E",Tabela2[[#This Row],[quantidade]],0)</f>
        <v>0</v>
      </c>
      <c r="K248">
        <f>IF(Tabela2[[#This Row],[tipo]]="S",Tabela2[[#This Row],[quantidade]],0)</f>
        <v>12</v>
      </c>
      <c r="N248" s="2">
        <v>2020</v>
      </c>
      <c r="O248" s="3">
        <v>2</v>
      </c>
      <c r="P248" s="3">
        <v>0</v>
      </c>
      <c r="Q248" s="3">
        <v>45</v>
      </c>
      <c r="R248" s="3">
        <v>-45</v>
      </c>
    </row>
    <row r="249" spans="1:18" x14ac:dyDescent="0.25">
      <c r="A249">
        <v>391082</v>
      </c>
      <c r="B249">
        <v>40124</v>
      </c>
      <c r="C249" t="s">
        <v>235</v>
      </c>
      <c r="D249" t="s">
        <v>10</v>
      </c>
      <c r="E249">
        <v>9</v>
      </c>
      <c r="F249" t="s">
        <v>11</v>
      </c>
      <c r="G249">
        <v>1</v>
      </c>
      <c r="I249" t="s">
        <v>52</v>
      </c>
      <c r="J249">
        <f>IF(Tabela2[[#This Row],[tipo]]="E",Tabela2[[#This Row],[quantidade]],0)</f>
        <v>0</v>
      </c>
      <c r="K249">
        <f>IF(Tabela2[[#This Row],[tipo]]="S",Tabela2[[#This Row],[quantidade]],0)</f>
        <v>9</v>
      </c>
      <c r="N249" s="2">
        <v>3850</v>
      </c>
      <c r="O249" s="3">
        <v>1</v>
      </c>
      <c r="P249" s="3">
        <v>0</v>
      </c>
      <c r="Q249" s="3">
        <v>45</v>
      </c>
      <c r="R249" s="3">
        <v>-45</v>
      </c>
    </row>
    <row r="250" spans="1:18" x14ac:dyDescent="0.25">
      <c r="A250">
        <v>391083</v>
      </c>
      <c r="B250">
        <v>40124</v>
      </c>
      <c r="C250" t="s">
        <v>235</v>
      </c>
      <c r="D250" t="s">
        <v>10</v>
      </c>
      <c r="E250">
        <v>3</v>
      </c>
      <c r="F250" t="s">
        <v>11</v>
      </c>
      <c r="G250">
        <v>1</v>
      </c>
      <c r="H250" t="s">
        <v>291</v>
      </c>
      <c r="I250" t="s">
        <v>52</v>
      </c>
      <c r="J250">
        <f>IF(Tabela2[[#This Row],[tipo]]="E",Tabela2[[#This Row],[quantidade]],0)</f>
        <v>0</v>
      </c>
      <c r="K250">
        <f>IF(Tabela2[[#This Row],[tipo]]="S",Tabela2[[#This Row],[quantidade]],0)</f>
        <v>3</v>
      </c>
      <c r="N250" s="2">
        <v>115650</v>
      </c>
      <c r="O250" s="3">
        <v>1</v>
      </c>
      <c r="P250" s="3">
        <v>0</v>
      </c>
      <c r="Q250" s="3">
        <v>45</v>
      </c>
      <c r="R250" s="3">
        <v>-45</v>
      </c>
    </row>
    <row r="251" spans="1:18" x14ac:dyDescent="0.25">
      <c r="A251">
        <v>391084</v>
      </c>
      <c r="B251">
        <v>50151</v>
      </c>
      <c r="C251" t="s">
        <v>234</v>
      </c>
      <c r="D251" t="s">
        <v>10</v>
      </c>
      <c r="E251">
        <v>12</v>
      </c>
      <c r="F251" t="s">
        <v>11</v>
      </c>
      <c r="G251">
        <v>1</v>
      </c>
      <c r="H251" t="s">
        <v>160</v>
      </c>
      <c r="I251" t="s">
        <v>52</v>
      </c>
      <c r="J251">
        <f>IF(Tabela2[[#This Row],[tipo]]="E",Tabela2[[#This Row],[quantidade]],0)</f>
        <v>0</v>
      </c>
      <c r="K251">
        <f>IF(Tabela2[[#This Row],[tipo]]="S",Tabela2[[#This Row],[quantidade]],0)</f>
        <v>12</v>
      </c>
      <c r="N251" s="2">
        <v>5040</v>
      </c>
      <c r="O251" s="3">
        <v>1</v>
      </c>
      <c r="P251" s="3">
        <v>0</v>
      </c>
      <c r="Q251" s="3">
        <v>44</v>
      </c>
      <c r="R251" s="3">
        <v>-44</v>
      </c>
    </row>
    <row r="252" spans="1:18" x14ac:dyDescent="0.25">
      <c r="A252">
        <v>391085</v>
      </c>
      <c r="B252">
        <v>40081</v>
      </c>
      <c r="C252" t="s">
        <v>292</v>
      </c>
      <c r="D252" t="s">
        <v>10</v>
      </c>
      <c r="E252">
        <v>12</v>
      </c>
      <c r="F252" t="s">
        <v>11</v>
      </c>
      <c r="G252">
        <v>1</v>
      </c>
      <c r="H252" t="s">
        <v>293</v>
      </c>
      <c r="I252" t="s">
        <v>52</v>
      </c>
      <c r="J252">
        <f>IF(Tabela2[[#This Row],[tipo]]="E",Tabela2[[#This Row],[quantidade]],0)</f>
        <v>0</v>
      </c>
      <c r="K252">
        <f>IF(Tabela2[[#This Row],[tipo]]="S",Tabela2[[#This Row],[quantidade]],0)</f>
        <v>12</v>
      </c>
      <c r="N252" s="2">
        <v>40104</v>
      </c>
      <c r="O252" s="3">
        <v>1</v>
      </c>
      <c r="P252" s="3">
        <v>0</v>
      </c>
      <c r="Q252" s="3">
        <v>44</v>
      </c>
      <c r="R252" s="3">
        <v>-44</v>
      </c>
    </row>
    <row r="253" spans="1:18" x14ac:dyDescent="0.25">
      <c r="A253">
        <v>391086</v>
      </c>
      <c r="B253">
        <v>50331</v>
      </c>
      <c r="C253" t="s">
        <v>294</v>
      </c>
      <c r="D253" t="s">
        <v>10</v>
      </c>
      <c r="E253">
        <v>12</v>
      </c>
      <c r="F253" t="s">
        <v>11</v>
      </c>
      <c r="G253">
        <v>1</v>
      </c>
      <c r="H253" t="s">
        <v>148</v>
      </c>
      <c r="I253" t="s">
        <v>52</v>
      </c>
      <c r="J253">
        <f>IF(Tabela2[[#This Row],[tipo]]="E",Tabela2[[#This Row],[quantidade]],0)</f>
        <v>0</v>
      </c>
      <c r="K253">
        <f>IF(Tabela2[[#This Row],[tipo]]="S",Tabela2[[#This Row],[quantidade]],0)</f>
        <v>12</v>
      </c>
      <c r="N253" s="2">
        <v>20090</v>
      </c>
      <c r="O253" s="3">
        <v>9</v>
      </c>
      <c r="P253" s="3">
        <v>250</v>
      </c>
      <c r="Q253" s="3">
        <v>292</v>
      </c>
      <c r="R253" s="3">
        <v>-42</v>
      </c>
    </row>
    <row r="254" spans="1:18" x14ac:dyDescent="0.25">
      <c r="A254">
        <v>391087</v>
      </c>
      <c r="B254">
        <v>40095</v>
      </c>
      <c r="C254" t="s">
        <v>295</v>
      </c>
      <c r="D254" t="s">
        <v>10</v>
      </c>
      <c r="E254">
        <v>12</v>
      </c>
      <c r="F254" t="s">
        <v>11</v>
      </c>
      <c r="G254">
        <v>1</v>
      </c>
      <c r="H254" t="s">
        <v>296</v>
      </c>
      <c r="I254" t="s">
        <v>297</v>
      </c>
      <c r="J254">
        <f>IF(Tabela2[[#This Row],[tipo]]="E",Tabela2[[#This Row],[quantidade]],0)</f>
        <v>0</v>
      </c>
      <c r="K254">
        <f>IF(Tabela2[[#This Row],[tipo]]="S",Tabela2[[#This Row],[quantidade]],0)</f>
        <v>12</v>
      </c>
      <c r="N254" s="2">
        <v>103366</v>
      </c>
      <c r="O254" s="3">
        <v>4</v>
      </c>
      <c r="P254" s="3">
        <v>100</v>
      </c>
      <c r="Q254" s="3">
        <v>142</v>
      </c>
      <c r="R254" s="3">
        <v>-42</v>
      </c>
    </row>
    <row r="255" spans="1:18" x14ac:dyDescent="0.25">
      <c r="A255">
        <v>391089</v>
      </c>
      <c r="B255" t="s">
        <v>298</v>
      </c>
      <c r="C255" t="s">
        <v>299</v>
      </c>
      <c r="D255" t="s">
        <v>10</v>
      </c>
      <c r="E255">
        <v>12</v>
      </c>
      <c r="F255" t="s">
        <v>31</v>
      </c>
      <c r="G255">
        <v>1</v>
      </c>
      <c r="I255" t="s">
        <v>52</v>
      </c>
      <c r="J255">
        <f>IF(Tabela2[[#This Row],[tipo]]="E",Tabela2[[#This Row],[quantidade]],0)</f>
        <v>12</v>
      </c>
      <c r="K255">
        <f>IF(Tabela2[[#This Row],[tipo]]="S",Tabela2[[#This Row],[quantidade]],0)</f>
        <v>0</v>
      </c>
      <c r="N255" s="2">
        <v>30100</v>
      </c>
      <c r="O255" s="3">
        <v>2</v>
      </c>
      <c r="P255" s="3">
        <v>0</v>
      </c>
      <c r="Q255" s="3">
        <v>41</v>
      </c>
      <c r="R255" s="3">
        <v>-41</v>
      </c>
    </row>
    <row r="256" spans="1:18" x14ac:dyDescent="0.25">
      <c r="A256">
        <v>391090</v>
      </c>
      <c r="B256" t="s">
        <v>287</v>
      </c>
      <c r="C256" t="s">
        <v>288</v>
      </c>
      <c r="D256" t="s">
        <v>10</v>
      </c>
      <c r="E256">
        <v>12</v>
      </c>
      <c r="F256" t="s">
        <v>11</v>
      </c>
      <c r="G256">
        <v>1</v>
      </c>
      <c r="H256" t="s">
        <v>140</v>
      </c>
      <c r="I256" t="s">
        <v>52</v>
      </c>
      <c r="J256">
        <f>IF(Tabela2[[#This Row],[tipo]]="E",Tabela2[[#This Row],[quantidade]],0)</f>
        <v>0</v>
      </c>
      <c r="K256">
        <f>IF(Tabela2[[#This Row],[tipo]]="S",Tabela2[[#This Row],[quantidade]],0)</f>
        <v>12</v>
      </c>
      <c r="N256" s="2">
        <v>40420</v>
      </c>
      <c r="O256" s="3">
        <v>9</v>
      </c>
      <c r="P256" s="3">
        <v>100</v>
      </c>
      <c r="Q256" s="3">
        <v>141</v>
      </c>
      <c r="R256" s="3">
        <v>-41</v>
      </c>
    </row>
    <row r="257" spans="1:18" x14ac:dyDescent="0.25">
      <c r="A257">
        <v>391101</v>
      </c>
      <c r="B257" t="s">
        <v>300</v>
      </c>
      <c r="C257" t="s">
        <v>301</v>
      </c>
      <c r="D257" t="s">
        <v>10</v>
      </c>
      <c r="E257">
        <v>12</v>
      </c>
      <c r="F257" t="s">
        <v>31</v>
      </c>
      <c r="G257">
        <v>1</v>
      </c>
      <c r="H257" t="s">
        <v>140</v>
      </c>
      <c r="I257" t="s">
        <v>52</v>
      </c>
      <c r="J257">
        <f>IF(Tabela2[[#This Row],[tipo]]="E",Tabela2[[#This Row],[quantidade]],0)</f>
        <v>12</v>
      </c>
      <c r="K257">
        <f>IF(Tabela2[[#This Row],[tipo]]="S",Tabela2[[#This Row],[quantidade]],0)</f>
        <v>0</v>
      </c>
      <c r="N257" s="2">
        <v>20570</v>
      </c>
      <c r="O257" s="3">
        <v>14</v>
      </c>
      <c r="P257" s="3">
        <v>650</v>
      </c>
      <c r="Q257" s="3">
        <v>690</v>
      </c>
      <c r="R257" s="3">
        <v>-40</v>
      </c>
    </row>
    <row r="258" spans="1:18" x14ac:dyDescent="0.25">
      <c r="A258">
        <v>391102</v>
      </c>
      <c r="B258">
        <v>101000</v>
      </c>
      <c r="C258" t="s">
        <v>302</v>
      </c>
      <c r="D258" t="s">
        <v>10</v>
      </c>
      <c r="E258">
        <v>12</v>
      </c>
      <c r="F258" t="s">
        <v>11</v>
      </c>
      <c r="G258">
        <v>1</v>
      </c>
      <c r="H258" t="s">
        <v>303</v>
      </c>
      <c r="I258" t="s">
        <v>52</v>
      </c>
      <c r="J258">
        <f>IF(Tabela2[[#This Row],[tipo]]="E",Tabela2[[#This Row],[quantidade]],0)</f>
        <v>0</v>
      </c>
      <c r="K258">
        <f>IF(Tabela2[[#This Row],[tipo]]="S",Tabela2[[#This Row],[quantidade]],0)</f>
        <v>12</v>
      </c>
      <c r="N258" s="2">
        <v>35653</v>
      </c>
      <c r="O258" s="3">
        <v>1</v>
      </c>
      <c r="P258" s="3">
        <v>0</v>
      </c>
      <c r="Q258" s="3">
        <v>40</v>
      </c>
      <c r="R258" s="3">
        <v>-40</v>
      </c>
    </row>
    <row r="259" spans="1:18" x14ac:dyDescent="0.25">
      <c r="A259">
        <v>391103</v>
      </c>
      <c r="B259">
        <v>101242</v>
      </c>
      <c r="C259" t="s">
        <v>304</v>
      </c>
      <c r="D259" t="s">
        <v>10</v>
      </c>
      <c r="E259">
        <v>12</v>
      </c>
      <c r="F259" t="s">
        <v>11</v>
      </c>
      <c r="G259">
        <v>1</v>
      </c>
      <c r="H259" t="s">
        <v>303</v>
      </c>
      <c r="I259" t="s">
        <v>52</v>
      </c>
      <c r="J259">
        <f>IF(Tabela2[[#This Row],[tipo]]="E",Tabela2[[#This Row],[quantidade]],0)</f>
        <v>0</v>
      </c>
      <c r="K259">
        <f>IF(Tabela2[[#This Row],[tipo]]="S",Tabela2[[#This Row],[quantidade]],0)</f>
        <v>12</v>
      </c>
      <c r="N259" s="2">
        <v>5330</v>
      </c>
      <c r="O259" s="3">
        <v>20</v>
      </c>
      <c r="P259" s="3">
        <v>136</v>
      </c>
      <c r="Q259" s="3">
        <v>175</v>
      </c>
      <c r="R259" s="3">
        <v>-39</v>
      </c>
    </row>
    <row r="260" spans="1:18" x14ac:dyDescent="0.25">
      <c r="A260">
        <v>391104</v>
      </c>
      <c r="B260">
        <v>101466</v>
      </c>
      <c r="C260" t="s">
        <v>305</v>
      </c>
      <c r="D260" t="s">
        <v>10</v>
      </c>
      <c r="E260">
        <v>2</v>
      </c>
      <c r="F260" t="s">
        <v>11</v>
      </c>
      <c r="G260">
        <v>1</v>
      </c>
      <c r="H260" t="s">
        <v>303</v>
      </c>
      <c r="I260" t="s">
        <v>52</v>
      </c>
      <c r="J260">
        <f>IF(Tabela2[[#This Row],[tipo]]="E",Tabela2[[#This Row],[quantidade]],0)</f>
        <v>0</v>
      </c>
      <c r="K260">
        <f>IF(Tabela2[[#This Row],[tipo]]="S",Tabela2[[#This Row],[quantidade]],0)</f>
        <v>2</v>
      </c>
      <c r="N260" s="2">
        <v>50404</v>
      </c>
      <c r="O260" s="3">
        <v>9</v>
      </c>
      <c r="P260" s="3">
        <v>0</v>
      </c>
      <c r="Q260" s="3">
        <v>39</v>
      </c>
      <c r="R260" s="3">
        <v>-39</v>
      </c>
    </row>
    <row r="261" spans="1:18" x14ac:dyDescent="0.25">
      <c r="A261">
        <v>391105</v>
      </c>
      <c r="B261">
        <v>101543</v>
      </c>
      <c r="C261" t="s">
        <v>306</v>
      </c>
      <c r="D261" t="s">
        <v>10</v>
      </c>
      <c r="E261">
        <v>12</v>
      </c>
      <c r="F261" t="s">
        <v>11</v>
      </c>
      <c r="G261">
        <v>1</v>
      </c>
      <c r="H261" t="s">
        <v>307</v>
      </c>
      <c r="I261" t="s">
        <v>52</v>
      </c>
      <c r="J261">
        <f>IF(Tabela2[[#This Row],[tipo]]="E",Tabela2[[#This Row],[quantidade]],0)</f>
        <v>0</v>
      </c>
      <c r="K261">
        <f>IF(Tabela2[[#This Row],[tipo]]="S",Tabela2[[#This Row],[quantidade]],0)</f>
        <v>12</v>
      </c>
      <c r="N261" s="2">
        <v>5001</v>
      </c>
      <c r="O261" s="3">
        <v>1</v>
      </c>
      <c r="P261" s="3">
        <v>0</v>
      </c>
      <c r="Q261" s="3">
        <v>38</v>
      </c>
      <c r="R261" s="3">
        <v>-38</v>
      </c>
    </row>
    <row r="262" spans="1:18" x14ac:dyDescent="0.25">
      <c r="A262">
        <v>391106</v>
      </c>
      <c r="B262">
        <v>115030</v>
      </c>
      <c r="C262" t="s">
        <v>308</v>
      </c>
      <c r="D262" t="s">
        <v>10</v>
      </c>
      <c r="E262">
        <v>48</v>
      </c>
      <c r="F262" t="s">
        <v>11</v>
      </c>
      <c r="G262">
        <v>1</v>
      </c>
      <c r="H262" t="s">
        <v>24</v>
      </c>
      <c r="I262" t="s">
        <v>52</v>
      </c>
      <c r="J262">
        <f>IF(Tabela2[[#This Row],[tipo]]="E",Tabela2[[#This Row],[quantidade]],0)</f>
        <v>0</v>
      </c>
      <c r="K262">
        <f>IF(Tabela2[[#This Row],[tipo]]="S",Tabela2[[#This Row],[quantidade]],0)</f>
        <v>48</v>
      </c>
      <c r="N262" s="2">
        <v>86036</v>
      </c>
      <c r="O262" s="3">
        <v>1</v>
      </c>
      <c r="P262" s="3">
        <v>0</v>
      </c>
      <c r="Q262" s="3">
        <v>38</v>
      </c>
      <c r="R262" s="3">
        <v>-38</v>
      </c>
    </row>
    <row r="263" spans="1:18" x14ac:dyDescent="0.25">
      <c r="A263">
        <v>391107</v>
      </c>
      <c r="B263">
        <v>115040</v>
      </c>
      <c r="C263" t="s">
        <v>162</v>
      </c>
      <c r="D263" t="s">
        <v>10</v>
      </c>
      <c r="E263">
        <v>12</v>
      </c>
      <c r="F263" t="s">
        <v>11</v>
      </c>
      <c r="G263">
        <v>1</v>
      </c>
      <c r="H263" t="s">
        <v>163</v>
      </c>
      <c r="I263" t="s">
        <v>52</v>
      </c>
      <c r="J263">
        <f>IF(Tabela2[[#This Row],[tipo]]="E",Tabela2[[#This Row],[quantidade]],0)</f>
        <v>0</v>
      </c>
      <c r="K263">
        <f>IF(Tabela2[[#This Row],[tipo]]="S",Tabela2[[#This Row],[quantidade]],0)</f>
        <v>12</v>
      </c>
      <c r="N263" s="2">
        <v>101401</v>
      </c>
      <c r="O263" s="3">
        <v>9</v>
      </c>
      <c r="P263" s="3">
        <v>400</v>
      </c>
      <c r="Q263" s="3">
        <v>436</v>
      </c>
      <c r="R263" s="3">
        <v>-36</v>
      </c>
    </row>
    <row r="264" spans="1:18" x14ac:dyDescent="0.25">
      <c r="A264">
        <v>391108</v>
      </c>
      <c r="B264">
        <v>125180</v>
      </c>
      <c r="C264" t="s">
        <v>165</v>
      </c>
      <c r="D264" t="s">
        <v>10</v>
      </c>
      <c r="E264">
        <v>12</v>
      </c>
      <c r="F264" t="s">
        <v>11</v>
      </c>
      <c r="G264">
        <v>1</v>
      </c>
      <c r="H264" t="s">
        <v>24</v>
      </c>
      <c r="I264" t="s">
        <v>52</v>
      </c>
      <c r="J264">
        <f>IF(Tabela2[[#This Row],[tipo]]="E",Tabela2[[#This Row],[quantidade]],0)</f>
        <v>0</v>
      </c>
      <c r="K264">
        <f>IF(Tabela2[[#This Row],[tipo]]="S",Tabela2[[#This Row],[quantidade]],0)</f>
        <v>12</v>
      </c>
      <c r="N264" s="2">
        <v>86037</v>
      </c>
      <c r="O264" s="3">
        <v>1</v>
      </c>
      <c r="P264" s="3">
        <v>0</v>
      </c>
      <c r="Q264" s="3">
        <v>36</v>
      </c>
      <c r="R264" s="3">
        <v>-36</v>
      </c>
    </row>
    <row r="265" spans="1:18" x14ac:dyDescent="0.25">
      <c r="A265">
        <v>391109</v>
      </c>
      <c r="B265">
        <v>16032</v>
      </c>
      <c r="C265" t="s">
        <v>309</v>
      </c>
      <c r="D265" t="s">
        <v>10</v>
      </c>
      <c r="E265">
        <v>12</v>
      </c>
      <c r="F265" t="s">
        <v>11</v>
      </c>
      <c r="G265">
        <v>1</v>
      </c>
      <c r="H265" t="s">
        <v>18</v>
      </c>
      <c r="I265" t="s">
        <v>52</v>
      </c>
      <c r="J265">
        <f>IF(Tabela2[[#This Row],[tipo]]="E",Tabela2[[#This Row],[quantidade]],0)</f>
        <v>0</v>
      </c>
      <c r="K265">
        <f>IF(Tabela2[[#This Row],[tipo]]="S",Tabela2[[#This Row],[quantidade]],0)</f>
        <v>12</v>
      </c>
      <c r="N265" s="2">
        <v>85200</v>
      </c>
      <c r="O265" s="3">
        <v>27</v>
      </c>
      <c r="P265" s="3">
        <v>0</v>
      </c>
      <c r="Q265" s="3">
        <v>36</v>
      </c>
      <c r="R265" s="3">
        <v>-36</v>
      </c>
    </row>
    <row r="266" spans="1:18" x14ac:dyDescent="0.25">
      <c r="A266">
        <v>391110</v>
      </c>
      <c r="B266">
        <v>101401</v>
      </c>
      <c r="C266" t="s">
        <v>310</v>
      </c>
      <c r="D266" t="s">
        <v>10</v>
      </c>
      <c r="E266">
        <v>12</v>
      </c>
      <c r="F266" t="s">
        <v>11</v>
      </c>
      <c r="G266">
        <v>1</v>
      </c>
      <c r="H266" t="s">
        <v>303</v>
      </c>
      <c r="I266" t="s">
        <v>52</v>
      </c>
      <c r="J266">
        <f>IF(Tabela2[[#This Row],[tipo]]="E",Tabela2[[#This Row],[quantidade]],0)</f>
        <v>0</v>
      </c>
      <c r="K266">
        <f>IF(Tabela2[[#This Row],[tipo]]="S",Tabela2[[#This Row],[quantidade]],0)</f>
        <v>12</v>
      </c>
      <c r="N266" s="2" t="s">
        <v>688</v>
      </c>
      <c r="O266" s="3">
        <v>7</v>
      </c>
      <c r="P266" s="3">
        <v>0</v>
      </c>
      <c r="Q266" s="3">
        <v>36</v>
      </c>
      <c r="R266" s="3">
        <v>-36</v>
      </c>
    </row>
    <row r="267" spans="1:18" x14ac:dyDescent="0.25">
      <c r="A267">
        <v>391111</v>
      </c>
      <c r="B267" t="s">
        <v>311</v>
      </c>
      <c r="C267" t="s">
        <v>312</v>
      </c>
      <c r="D267" t="s">
        <v>10</v>
      </c>
      <c r="E267">
        <v>12</v>
      </c>
      <c r="F267" t="s">
        <v>31</v>
      </c>
      <c r="G267">
        <v>1</v>
      </c>
      <c r="I267" t="s">
        <v>52</v>
      </c>
      <c r="J267">
        <f>IF(Tabela2[[#This Row],[tipo]]="E",Tabela2[[#This Row],[quantidade]],0)</f>
        <v>12</v>
      </c>
      <c r="K267">
        <f>IF(Tabela2[[#This Row],[tipo]]="S",Tabela2[[#This Row],[quantidade]],0)</f>
        <v>0</v>
      </c>
      <c r="N267" s="2">
        <v>3760</v>
      </c>
      <c r="O267" s="3">
        <v>6</v>
      </c>
      <c r="P267" s="3">
        <v>350</v>
      </c>
      <c r="Q267" s="3">
        <v>385</v>
      </c>
      <c r="R267" s="3">
        <v>-35</v>
      </c>
    </row>
    <row r="268" spans="1:18" x14ac:dyDescent="0.25">
      <c r="A268">
        <v>391112</v>
      </c>
      <c r="B268">
        <v>55227</v>
      </c>
      <c r="C268" t="s">
        <v>191</v>
      </c>
      <c r="D268" t="s">
        <v>10</v>
      </c>
      <c r="E268">
        <v>12</v>
      </c>
      <c r="F268" t="s">
        <v>11</v>
      </c>
      <c r="G268">
        <v>1</v>
      </c>
      <c r="H268" t="s">
        <v>192</v>
      </c>
      <c r="I268" t="s">
        <v>52</v>
      </c>
      <c r="J268">
        <f>IF(Tabela2[[#This Row],[tipo]]="E",Tabela2[[#This Row],[quantidade]],0)</f>
        <v>0</v>
      </c>
      <c r="K268">
        <f>IF(Tabela2[[#This Row],[tipo]]="S",Tabela2[[#This Row],[quantidade]],0)</f>
        <v>12</v>
      </c>
      <c r="N268" s="2">
        <v>103473</v>
      </c>
      <c r="O268" s="3">
        <v>3</v>
      </c>
      <c r="P268" s="3">
        <v>0</v>
      </c>
      <c r="Q268" s="3">
        <v>35</v>
      </c>
      <c r="R268" s="3">
        <v>-35</v>
      </c>
    </row>
    <row r="269" spans="1:18" x14ac:dyDescent="0.25">
      <c r="A269">
        <v>391113</v>
      </c>
      <c r="B269" t="s">
        <v>300</v>
      </c>
      <c r="C269" t="s">
        <v>301</v>
      </c>
      <c r="D269" t="s">
        <v>10</v>
      </c>
      <c r="E269">
        <v>12</v>
      </c>
      <c r="F269" t="s">
        <v>11</v>
      </c>
      <c r="G269">
        <v>1</v>
      </c>
      <c r="H269" t="s">
        <v>140</v>
      </c>
      <c r="I269" t="s">
        <v>52</v>
      </c>
      <c r="J269">
        <f>IF(Tabela2[[#This Row],[tipo]]="E",Tabela2[[#This Row],[quantidade]],0)</f>
        <v>0</v>
      </c>
      <c r="K269">
        <f>IF(Tabela2[[#This Row],[tipo]]="S",Tabela2[[#This Row],[quantidade]],0)</f>
        <v>12</v>
      </c>
      <c r="N269" s="2">
        <v>3540</v>
      </c>
      <c r="O269" s="3">
        <v>3</v>
      </c>
      <c r="P269" s="3">
        <v>0</v>
      </c>
      <c r="Q269" s="3">
        <v>34</v>
      </c>
      <c r="R269" s="3">
        <v>-34</v>
      </c>
    </row>
    <row r="270" spans="1:18" x14ac:dyDescent="0.25">
      <c r="A270">
        <v>391133</v>
      </c>
      <c r="B270" t="s">
        <v>313</v>
      </c>
      <c r="C270" t="s">
        <v>314</v>
      </c>
      <c r="D270" t="s">
        <v>10</v>
      </c>
      <c r="E270">
        <v>12</v>
      </c>
      <c r="F270" t="s">
        <v>31</v>
      </c>
      <c r="G270">
        <v>1</v>
      </c>
      <c r="I270" t="s">
        <v>52</v>
      </c>
      <c r="J270">
        <f>IF(Tabela2[[#This Row],[tipo]]="E",Tabela2[[#This Row],[quantidade]],0)</f>
        <v>12</v>
      </c>
      <c r="K270">
        <f>IF(Tabela2[[#This Row],[tipo]]="S",Tabela2[[#This Row],[quantidade]],0)</f>
        <v>0</v>
      </c>
      <c r="N270" s="2">
        <v>2265</v>
      </c>
      <c r="O270" s="3">
        <v>2</v>
      </c>
      <c r="P270" s="3">
        <v>0</v>
      </c>
      <c r="Q270" s="3">
        <v>33</v>
      </c>
      <c r="R270" s="3">
        <v>-33</v>
      </c>
    </row>
    <row r="271" spans="1:18" x14ac:dyDescent="0.25">
      <c r="A271">
        <v>391134</v>
      </c>
      <c r="B271">
        <v>3730</v>
      </c>
      <c r="C271" t="s">
        <v>315</v>
      </c>
      <c r="D271" t="s">
        <v>10</v>
      </c>
      <c r="E271">
        <v>12</v>
      </c>
      <c r="F271" t="s">
        <v>11</v>
      </c>
      <c r="G271">
        <v>1</v>
      </c>
      <c r="I271" t="s">
        <v>52</v>
      </c>
      <c r="J271">
        <f>IF(Tabela2[[#This Row],[tipo]]="E",Tabela2[[#This Row],[quantidade]],0)</f>
        <v>0</v>
      </c>
      <c r="K271">
        <f>IF(Tabela2[[#This Row],[tipo]]="S",Tabela2[[#This Row],[quantidade]],0)</f>
        <v>12</v>
      </c>
      <c r="N271" s="2">
        <v>46202</v>
      </c>
      <c r="O271" s="3">
        <v>3</v>
      </c>
      <c r="P271" s="3">
        <v>12</v>
      </c>
      <c r="Q271" s="3">
        <v>45</v>
      </c>
      <c r="R271" s="3">
        <v>-33</v>
      </c>
    </row>
    <row r="272" spans="1:18" x14ac:dyDescent="0.25">
      <c r="A272">
        <v>391135</v>
      </c>
      <c r="B272">
        <v>7251</v>
      </c>
      <c r="C272" t="s">
        <v>156</v>
      </c>
      <c r="D272" t="s">
        <v>10</v>
      </c>
      <c r="E272">
        <v>24</v>
      </c>
      <c r="F272" t="s">
        <v>11</v>
      </c>
      <c r="G272">
        <v>1</v>
      </c>
      <c r="H272" t="s">
        <v>155</v>
      </c>
      <c r="I272" t="s">
        <v>52</v>
      </c>
      <c r="J272">
        <f>IF(Tabela2[[#This Row],[tipo]]="E",Tabela2[[#This Row],[quantidade]],0)</f>
        <v>0</v>
      </c>
      <c r="K272">
        <f>IF(Tabela2[[#This Row],[tipo]]="S",Tabela2[[#This Row],[quantidade]],0)</f>
        <v>24</v>
      </c>
      <c r="N272" s="2">
        <v>120060</v>
      </c>
      <c r="O272" s="3">
        <v>5</v>
      </c>
      <c r="P272" s="3">
        <v>850</v>
      </c>
      <c r="Q272" s="3">
        <v>882</v>
      </c>
      <c r="R272" s="3">
        <v>-32</v>
      </c>
    </row>
    <row r="273" spans="1:18" x14ac:dyDescent="0.25">
      <c r="A273">
        <v>391136</v>
      </c>
      <c r="B273">
        <v>6600</v>
      </c>
      <c r="C273" t="s">
        <v>154</v>
      </c>
      <c r="D273" t="s">
        <v>10</v>
      </c>
      <c r="E273">
        <v>12</v>
      </c>
      <c r="F273" t="s">
        <v>11</v>
      </c>
      <c r="G273">
        <v>1</v>
      </c>
      <c r="H273" t="s">
        <v>155</v>
      </c>
      <c r="I273" t="s">
        <v>52</v>
      </c>
      <c r="J273">
        <f>IF(Tabela2[[#This Row],[tipo]]="E",Tabela2[[#This Row],[quantidade]],0)</f>
        <v>0</v>
      </c>
      <c r="K273">
        <f>IF(Tabela2[[#This Row],[tipo]]="S",Tabela2[[#This Row],[quantidade]],0)</f>
        <v>12</v>
      </c>
      <c r="N273" s="2" t="s">
        <v>625</v>
      </c>
      <c r="O273" s="3">
        <v>1</v>
      </c>
      <c r="P273" s="3">
        <v>0</v>
      </c>
      <c r="Q273" s="3">
        <v>32</v>
      </c>
      <c r="R273" s="3">
        <v>-32</v>
      </c>
    </row>
    <row r="274" spans="1:18" x14ac:dyDescent="0.25">
      <c r="A274">
        <v>391137</v>
      </c>
      <c r="B274">
        <v>5250</v>
      </c>
      <c r="C274" t="s">
        <v>316</v>
      </c>
      <c r="D274" t="s">
        <v>10</v>
      </c>
      <c r="E274">
        <v>12</v>
      </c>
      <c r="F274" t="s">
        <v>11</v>
      </c>
      <c r="G274">
        <v>1</v>
      </c>
      <c r="H274" t="s">
        <v>317</v>
      </c>
      <c r="I274" t="s">
        <v>52</v>
      </c>
      <c r="J274">
        <f>IF(Tabela2[[#This Row],[tipo]]="E",Tabela2[[#This Row],[quantidade]],0)</f>
        <v>0</v>
      </c>
      <c r="K274">
        <f>IF(Tabela2[[#This Row],[tipo]]="S",Tabela2[[#This Row],[quantidade]],0)</f>
        <v>12</v>
      </c>
      <c r="N274" s="2">
        <v>7251</v>
      </c>
      <c r="O274" s="3">
        <v>27</v>
      </c>
      <c r="P274" s="3">
        <v>578</v>
      </c>
      <c r="Q274" s="3">
        <v>609</v>
      </c>
      <c r="R274" s="3">
        <v>-31</v>
      </c>
    </row>
    <row r="275" spans="1:18" x14ac:dyDescent="0.25">
      <c r="A275">
        <v>391138</v>
      </c>
      <c r="B275">
        <v>5210</v>
      </c>
      <c r="C275" t="s">
        <v>149</v>
      </c>
      <c r="D275" t="s">
        <v>10</v>
      </c>
      <c r="E275">
        <v>24</v>
      </c>
      <c r="F275" t="s">
        <v>11</v>
      </c>
      <c r="G275">
        <v>1</v>
      </c>
      <c r="H275" t="s">
        <v>150</v>
      </c>
      <c r="I275" t="s">
        <v>52</v>
      </c>
      <c r="J275">
        <f>IF(Tabela2[[#This Row],[tipo]]="E",Tabela2[[#This Row],[quantidade]],0)</f>
        <v>0</v>
      </c>
      <c r="K275">
        <f>IF(Tabela2[[#This Row],[tipo]]="S",Tabela2[[#This Row],[quantidade]],0)</f>
        <v>24</v>
      </c>
      <c r="N275" s="2">
        <v>2215</v>
      </c>
      <c r="O275" s="3">
        <v>6</v>
      </c>
      <c r="P275" s="3">
        <v>0</v>
      </c>
      <c r="Q275" s="3">
        <v>31</v>
      </c>
      <c r="R275" s="3">
        <v>-31</v>
      </c>
    </row>
    <row r="276" spans="1:18" x14ac:dyDescent="0.25">
      <c r="A276">
        <v>391139</v>
      </c>
      <c r="B276">
        <v>45700</v>
      </c>
      <c r="C276" t="s">
        <v>318</v>
      </c>
      <c r="D276" t="s">
        <v>10</v>
      </c>
      <c r="E276">
        <v>12</v>
      </c>
      <c r="F276" t="s">
        <v>11</v>
      </c>
      <c r="G276">
        <v>1</v>
      </c>
      <c r="I276" t="s">
        <v>52</v>
      </c>
      <c r="J276">
        <f>IF(Tabela2[[#This Row],[tipo]]="E",Tabela2[[#This Row],[quantidade]],0)</f>
        <v>0</v>
      </c>
      <c r="K276">
        <f>IF(Tabela2[[#This Row],[tipo]]="S",Tabela2[[#This Row],[quantidade]],0)</f>
        <v>12</v>
      </c>
      <c r="N276" s="2">
        <v>5210</v>
      </c>
      <c r="O276" s="3">
        <v>8</v>
      </c>
      <c r="P276" s="3">
        <v>180</v>
      </c>
      <c r="Q276" s="3">
        <v>211</v>
      </c>
      <c r="R276" s="3">
        <v>-31</v>
      </c>
    </row>
    <row r="277" spans="1:18" x14ac:dyDescent="0.25">
      <c r="A277">
        <v>391140</v>
      </c>
      <c r="B277">
        <v>40567</v>
      </c>
      <c r="C277" t="s">
        <v>268</v>
      </c>
      <c r="D277" t="s">
        <v>10</v>
      </c>
      <c r="E277">
        <v>12</v>
      </c>
      <c r="F277" t="s">
        <v>11</v>
      </c>
      <c r="G277">
        <v>1</v>
      </c>
      <c r="I277" t="s">
        <v>52</v>
      </c>
      <c r="J277">
        <f>IF(Tabela2[[#This Row],[tipo]]="E",Tabela2[[#This Row],[quantidade]],0)</f>
        <v>0</v>
      </c>
      <c r="K277">
        <f>IF(Tabela2[[#This Row],[tipo]]="S",Tabela2[[#This Row],[quantidade]],0)</f>
        <v>12</v>
      </c>
      <c r="N277" s="2">
        <v>5390</v>
      </c>
      <c r="O277" s="3">
        <v>16</v>
      </c>
      <c r="P277" s="3">
        <v>376</v>
      </c>
      <c r="Q277" s="3">
        <v>407</v>
      </c>
      <c r="R277" s="3">
        <v>-31</v>
      </c>
    </row>
    <row r="278" spans="1:18" x14ac:dyDescent="0.25">
      <c r="A278">
        <v>391141</v>
      </c>
      <c r="B278">
        <v>40565</v>
      </c>
      <c r="C278" t="s">
        <v>277</v>
      </c>
      <c r="D278" t="s">
        <v>10</v>
      </c>
      <c r="E278">
        <v>12</v>
      </c>
      <c r="F278" t="s">
        <v>11</v>
      </c>
      <c r="G278">
        <v>1</v>
      </c>
      <c r="I278" t="s">
        <v>52</v>
      </c>
      <c r="J278">
        <f>IF(Tabela2[[#This Row],[tipo]]="E",Tabela2[[#This Row],[quantidade]],0)</f>
        <v>0</v>
      </c>
      <c r="K278">
        <f>IF(Tabela2[[#This Row],[tipo]]="S",Tabela2[[#This Row],[quantidade]],0)</f>
        <v>12</v>
      </c>
      <c r="N278" s="2">
        <v>101534</v>
      </c>
      <c r="O278" s="3">
        <v>5</v>
      </c>
      <c r="P278" s="3">
        <v>0</v>
      </c>
      <c r="Q278" s="3">
        <v>31</v>
      </c>
      <c r="R278" s="3">
        <v>-31</v>
      </c>
    </row>
    <row r="279" spans="1:18" x14ac:dyDescent="0.25">
      <c r="A279">
        <v>391142</v>
      </c>
      <c r="B279">
        <v>15080</v>
      </c>
      <c r="C279" t="s">
        <v>233</v>
      </c>
      <c r="D279" t="s">
        <v>10</v>
      </c>
      <c r="E279">
        <v>24</v>
      </c>
      <c r="F279" t="s">
        <v>11</v>
      </c>
      <c r="G279">
        <v>1</v>
      </c>
      <c r="H279" t="s">
        <v>101</v>
      </c>
      <c r="I279" t="s">
        <v>52</v>
      </c>
      <c r="J279">
        <f>IF(Tabela2[[#This Row],[tipo]]="E",Tabela2[[#This Row],[quantidade]],0)</f>
        <v>0</v>
      </c>
      <c r="K279">
        <f>IF(Tabela2[[#This Row],[tipo]]="S",Tabela2[[#This Row],[quantidade]],0)</f>
        <v>24</v>
      </c>
      <c r="N279" s="2">
        <v>36440</v>
      </c>
      <c r="O279" s="3">
        <v>6</v>
      </c>
      <c r="P279" s="3">
        <v>290</v>
      </c>
      <c r="Q279" s="3">
        <v>320</v>
      </c>
      <c r="R279" s="3">
        <v>-30</v>
      </c>
    </row>
    <row r="280" spans="1:18" x14ac:dyDescent="0.25">
      <c r="A280">
        <v>391143</v>
      </c>
      <c r="B280">
        <v>3640</v>
      </c>
      <c r="C280" t="s">
        <v>319</v>
      </c>
      <c r="D280" t="s">
        <v>10</v>
      </c>
      <c r="E280">
        <v>4</v>
      </c>
      <c r="F280" t="s">
        <v>11</v>
      </c>
      <c r="G280">
        <v>1</v>
      </c>
      <c r="H280" t="s">
        <v>155</v>
      </c>
      <c r="I280" t="s">
        <v>52</v>
      </c>
      <c r="J280">
        <f>IF(Tabela2[[#This Row],[tipo]]="E",Tabela2[[#This Row],[quantidade]],0)</f>
        <v>0</v>
      </c>
      <c r="K280">
        <f>IF(Tabela2[[#This Row],[tipo]]="S",Tabela2[[#This Row],[quantidade]],0)</f>
        <v>4</v>
      </c>
      <c r="N280" s="2">
        <v>7073</v>
      </c>
      <c r="O280" s="3">
        <v>4</v>
      </c>
      <c r="P280" s="3">
        <v>0</v>
      </c>
      <c r="Q280" s="3">
        <v>30</v>
      </c>
      <c r="R280" s="3">
        <v>-30</v>
      </c>
    </row>
    <row r="281" spans="1:18" x14ac:dyDescent="0.25">
      <c r="A281">
        <v>391144</v>
      </c>
      <c r="B281">
        <v>3640</v>
      </c>
      <c r="C281" t="s">
        <v>319</v>
      </c>
      <c r="D281" t="s">
        <v>10</v>
      </c>
      <c r="E281">
        <v>8</v>
      </c>
      <c r="F281" t="s">
        <v>11</v>
      </c>
      <c r="G281">
        <v>1</v>
      </c>
      <c r="H281" t="s">
        <v>320</v>
      </c>
      <c r="I281" t="s">
        <v>52</v>
      </c>
      <c r="J281">
        <f>IF(Tabela2[[#This Row],[tipo]]="E",Tabela2[[#This Row],[quantidade]],0)</f>
        <v>0</v>
      </c>
      <c r="K281">
        <f>IF(Tabela2[[#This Row],[tipo]]="S",Tabela2[[#This Row],[quantidade]],0)</f>
        <v>8</v>
      </c>
      <c r="N281" s="2">
        <v>5630</v>
      </c>
      <c r="O281" s="3">
        <v>3</v>
      </c>
      <c r="P281" s="3">
        <v>0</v>
      </c>
      <c r="Q281" s="3">
        <v>30</v>
      </c>
      <c r="R281" s="3">
        <v>-30</v>
      </c>
    </row>
    <row r="282" spans="1:18" x14ac:dyDescent="0.25">
      <c r="A282">
        <v>391145</v>
      </c>
      <c r="B282">
        <v>36056</v>
      </c>
      <c r="C282" t="s">
        <v>321</v>
      </c>
      <c r="D282" t="s">
        <v>10</v>
      </c>
      <c r="E282">
        <v>12</v>
      </c>
      <c r="F282" t="s">
        <v>11</v>
      </c>
      <c r="G282">
        <v>1</v>
      </c>
      <c r="H282" t="s">
        <v>322</v>
      </c>
      <c r="I282" t="s">
        <v>52</v>
      </c>
      <c r="J282">
        <f>IF(Tabela2[[#This Row],[tipo]]="E",Tabela2[[#This Row],[quantidade]],0)</f>
        <v>0</v>
      </c>
      <c r="K282">
        <f>IF(Tabela2[[#This Row],[tipo]]="S",Tabela2[[#This Row],[quantidade]],0)</f>
        <v>12</v>
      </c>
      <c r="N282" s="2">
        <v>15220</v>
      </c>
      <c r="O282" s="3">
        <v>11</v>
      </c>
      <c r="P282" s="3">
        <v>85</v>
      </c>
      <c r="Q282" s="3">
        <v>115</v>
      </c>
      <c r="R282" s="3">
        <v>-30</v>
      </c>
    </row>
    <row r="283" spans="1:18" x14ac:dyDescent="0.25">
      <c r="A283">
        <v>391146</v>
      </c>
      <c r="B283">
        <v>313001</v>
      </c>
      <c r="C283" t="s">
        <v>278</v>
      </c>
      <c r="D283" t="s">
        <v>10</v>
      </c>
      <c r="E283">
        <v>12</v>
      </c>
      <c r="F283" t="s">
        <v>11</v>
      </c>
      <c r="G283">
        <v>1</v>
      </c>
      <c r="I283" t="s">
        <v>52</v>
      </c>
      <c r="J283">
        <f>IF(Tabela2[[#This Row],[tipo]]="E",Tabela2[[#This Row],[quantidade]],0)</f>
        <v>0</v>
      </c>
      <c r="K283">
        <f>IF(Tabela2[[#This Row],[tipo]]="S",Tabela2[[#This Row],[quantidade]],0)</f>
        <v>12</v>
      </c>
      <c r="N283" s="2">
        <v>3565</v>
      </c>
      <c r="O283" s="3">
        <v>2</v>
      </c>
      <c r="P283" s="3">
        <v>0</v>
      </c>
      <c r="Q283" s="3">
        <v>27</v>
      </c>
      <c r="R283" s="3">
        <v>-27</v>
      </c>
    </row>
    <row r="284" spans="1:18" x14ac:dyDescent="0.25">
      <c r="A284">
        <v>391147</v>
      </c>
      <c r="B284">
        <v>30125</v>
      </c>
      <c r="C284" t="s">
        <v>158</v>
      </c>
      <c r="D284" t="s">
        <v>10</v>
      </c>
      <c r="E284">
        <v>36</v>
      </c>
      <c r="F284" t="s">
        <v>11</v>
      </c>
      <c r="G284">
        <v>1</v>
      </c>
      <c r="H284" t="s">
        <v>22</v>
      </c>
      <c r="I284" t="s">
        <v>52</v>
      </c>
      <c r="J284">
        <f>IF(Tabela2[[#This Row],[tipo]]="E",Tabela2[[#This Row],[quantidade]],0)</f>
        <v>0</v>
      </c>
      <c r="K284">
        <f>IF(Tabela2[[#This Row],[tipo]]="S",Tabela2[[#This Row],[quantidade]],0)</f>
        <v>36</v>
      </c>
      <c r="N284" s="2">
        <v>35795</v>
      </c>
      <c r="O284" s="3">
        <v>4</v>
      </c>
      <c r="P284" s="3">
        <v>500</v>
      </c>
      <c r="Q284" s="3">
        <v>527</v>
      </c>
      <c r="R284" s="3">
        <v>-27</v>
      </c>
    </row>
    <row r="285" spans="1:18" x14ac:dyDescent="0.25">
      <c r="A285">
        <v>391148</v>
      </c>
      <c r="B285">
        <v>25030</v>
      </c>
      <c r="C285" t="s">
        <v>187</v>
      </c>
      <c r="D285" t="s">
        <v>10</v>
      </c>
      <c r="E285">
        <v>12</v>
      </c>
      <c r="F285" t="s">
        <v>11</v>
      </c>
      <c r="G285">
        <v>1</v>
      </c>
      <c r="H285" t="s">
        <v>160</v>
      </c>
      <c r="I285" t="s">
        <v>52</v>
      </c>
      <c r="J285">
        <f>IF(Tabela2[[#This Row],[tipo]]="E",Tabela2[[#This Row],[quantidade]],0)</f>
        <v>0</v>
      </c>
      <c r="K285">
        <f>IF(Tabela2[[#This Row],[tipo]]="S",Tabela2[[#This Row],[quantidade]],0)</f>
        <v>12</v>
      </c>
      <c r="N285" s="2">
        <v>40480</v>
      </c>
      <c r="O285" s="3">
        <v>22</v>
      </c>
      <c r="P285" s="3">
        <v>200</v>
      </c>
      <c r="Q285" s="3">
        <v>227</v>
      </c>
      <c r="R285" s="3">
        <v>-27</v>
      </c>
    </row>
    <row r="286" spans="1:18" x14ac:dyDescent="0.25">
      <c r="A286">
        <v>391149</v>
      </c>
      <c r="B286">
        <v>225063</v>
      </c>
      <c r="C286" t="s">
        <v>281</v>
      </c>
      <c r="D286" t="s">
        <v>10</v>
      </c>
      <c r="E286">
        <v>12</v>
      </c>
      <c r="F286" t="s">
        <v>11</v>
      </c>
      <c r="G286">
        <v>1</v>
      </c>
      <c r="H286" t="s">
        <v>140</v>
      </c>
      <c r="I286" t="s">
        <v>52</v>
      </c>
      <c r="J286">
        <f>IF(Tabela2[[#This Row],[tipo]]="E",Tabela2[[#This Row],[quantidade]],0)</f>
        <v>0</v>
      </c>
      <c r="K286">
        <f>IF(Tabela2[[#This Row],[tipo]]="S",Tabela2[[#This Row],[quantidade]],0)</f>
        <v>12</v>
      </c>
      <c r="N286" s="2" t="s">
        <v>1020</v>
      </c>
      <c r="O286" s="3">
        <v>11</v>
      </c>
      <c r="P286" s="3">
        <v>121</v>
      </c>
      <c r="Q286" s="3">
        <v>148</v>
      </c>
      <c r="R286" s="3">
        <v>-27</v>
      </c>
    </row>
    <row r="287" spans="1:18" x14ac:dyDescent="0.25">
      <c r="A287">
        <v>391150</v>
      </c>
      <c r="B287">
        <v>2165</v>
      </c>
      <c r="C287" t="s">
        <v>323</v>
      </c>
      <c r="D287" t="s">
        <v>10</v>
      </c>
      <c r="E287">
        <v>12</v>
      </c>
      <c r="F287" t="s">
        <v>11</v>
      </c>
      <c r="G287">
        <v>1</v>
      </c>
      <c r="H287" t="s">
        <v>324</v>
      </c>
      <c r="I287" t="s">
        <v>52</v>
      </c>
      <c r="J287">
        <f>IF(Tabela2[[#This Row],[tipo]]="E",Tabela2[[#This Row],[quantidade]],0)</f>
        <v>0</v>
      </c>
      <c r="K287">
        <f>IF(Tabela2[[#This Row],[tipo]]="S",Tabela2[[#This Row],[quantidade]],0)</f>
        <v>12</v>
      </c>
      <c r="N287" s="2">
        <v>5515</v>
      </c>
      <c r="O287" s="3">
        <v>16</v>
      </c>
      <c r="P287" s="3">
        <v>299</v>
      </c>
      <c r="Q287" s="3">
        <v>325</v>
      </c>
      <c r="R287" s="3">
        <v>-26</v>
      </c>
    </row>
    <row r="288" spans="1:18" x14ac:dyDescent="0.25">
      <c r="A288">
        <v>391151</v>
      </c>
      <c r="B288">
        <v>15220</v>
      </c>
      <c r="C288" t="s">
        <v>325</v>
      </c>
      <c r="D288" t="s">
        <v>10</v>
      </c>
      <c r="E288">
        <v>12</v>
      </c>
      <c r="F288" t="s">
        <v>11</v>
      </c>
      <c r="G288">
        <v>1</v>
      </c>
      <c r="H288" t="s">
        <v>186</v>
      </c>
      <c r="I288" t="s">
        <v>52</v>
      </c>
      <c r="J288">
        <f>IF(Tabela2[[#This Row],[tipo]]="E",Tabela2[[#This Row],[quantidade]],0)</f>
        <v>0</v>
      </c>
      <c r="K288">
        <f>IF(Tabela2[[#This Row],[tipo]]="S",Tabela2[[#This Row],[quantidade]],0)</f>
        <v>12</v>
      </c>
      <c r="N288" s="2">
        <v>86089</v>
      </c>
      <c r="O288" s="3">
        <v>1</v>
      </c>
      <c r="P288" s="3">
        <v>0</v>
      </c>
      <c r="Q288" s="3">
        <v>26</v>
      </c>
      <c r="R288" s="3">
        <v>-26</v>
      </c>
    </row>
    <row r="289" spans="1:18" x14ac:dyDescent="0.25">
      <c r="A289">
        <v>391152</v>
      </c>
      <c r="B289">
        <v>30474</v>
      </c>
      <c r="C289" t="s">
        <v>208</v>
      </c>
      <c r="D289" t="s">
        <v>10</v>
      </c>
      <c r="E289">
        <v>12</v>
      </c>
      <c r="F289" t="s">
        <v>11</v>
      </c>
      <c r="G289">
        <v>1</v>
      </c>
      <c r="I289" t="s">
        <v>297</v>
      </c>
      <c r="J289">
        <f>IF(Tabela2[[#This Row],[tipo]]="E",Tabela2[[#This Row],[quantidade]],0)</f>
        <v>0</v>
      </c>
      <c r="K289">
        <f>IF(Tabela2[[#This Row],[tipo]]="S",Tabela2[[#This Row],[quantidade]],0)</f>
        <v>12</v>
      </c>
      <c r="N289" s="2" t="s">
        <v>1153</v>
      </c>
      <c r="O289" s="3">
        <v>2</v>
      </c>
      <c r="P289" s="3">
        <v>0</v>
      </c>
      <c r="Q289" s="3">
        <v>26</v>
      </c>
      <c r="R289" s="3">
        <v>-26</v>
      </c>
    </row>
    <row r="290" spans="1:18" x14ac:dyDescent="0.25">
      <c r="A290">
        <v>391153</v>
      </c>
      <c r="B290">
        <v>5631</v>
      </c>
      <c r="C290" t="s">
        <v>237</v>
      </c>
      <c r="D290" t="s">
        <v>10</v>
      </c>
      <c r="E290">
        <v>24</v>
      </c>
      <c r="F290" t="s">
        <v>11</v>
      </c>
      <c r="G290">
        <v>1</v>
      </c>
      <c r="H290" t="s">
        <v>152</v>
      </c>
      <c r="I290" t="s">
        <v>297</v>
      </c>
      <c r="J290">
        <f>IF(Tabela2[[#This Row],[tipo]]="E",Tabela2[[#This Row],[quantidade]],0)</f>
        <v>0</v>
      </c>
      <c r="K290">
        <f>IF(Tabela2[[#This Row],[tipo]]="S",Tabela2[[#This Row],[quantidade]],0)</f>
        <v>24</v>
      </c>
      <c r="N290" s="2">
        <v>2185</v>
      </c>
      <c r="O290" s="3">
        <v>4</v>
      </c>
      <c r="P290" s="3">
        <v>0</v>
      </c>
      <c r="Q290" s="3">
        <v>25</v>
      </c>
      <c r="R290" s="3">
        <v>-25</v>
      </c>
    </row>
    <row r="291" spans="1:18" x14ac:dyDescent="0.25">
      <c r="A291">
        <v>391154</v>
      </c>
      <c r="B291" t="s">
        <v>326</v>
      </c>
      <c r="C291" t="s">
        <v>327</v>
      </c>
      <c r="D291" t="s">
        <v>10</v>
      </c>
      <c r="E291">
        <v>12</v>
      </c>
      <c r="F291" t="s">
        <v>31</v>
      </c>
      <c r="G291">
        <v>1</v>
      </c>
      <c r="I291" t="s">
        <v>52</v>
      </c>
      <c r="J291">
        <f>IF(Tabela2[[#This Row],[tipo]]="E",Tabela2[[#This Row],[quantidade]],0)</f>
        <v>12</v>
      </c>
      <c r="K291">
        <f>IF(Tabela2[[#This Row],[tipo]]="S",Tabela2[[#This Row],[quantidade]],0)</f>
        <v>0</v>
      </c>
      <c r="N291" s="2">
        <v>103701</v>
      </c>
      <c r="O291" s="3">
        <v>2</v>
      </c>
      <c r="P291" s="3">
        <v>500</v>
      </c>
      <c r="Q291" s="3">
        <v>525</v>
      </c>
      <c r="R291" s="3">
        <v>-25</v>
      </c>
    </row>
    <row r="292" spans="1:18" x14ac:dyDescent="0.25">
      <c r="A292">
        <v>391155</v>
      </c>
      <c r="B292" t="s">
        <v>313</v>
      </c>
      <c r="C292" t="s">
        <v>314</v>
      </c>
      <c r="D292" t="s">
        <v>10</v>
      </c>
      <c r="E292">
        <v>12</v>
      </c>
      <c r="F292" t="s">
        <v>11</v>
      </c>
      <c r="G292">
        <v>1</v>
      </c>
      <c r="I292" t="s">
        <v>52</v>
      </c>
      <c r="J292">
        <f>IF(Tabela2[[#This Row],[tipo]]="E",Tabela2[[#This Row],[quantidade]],0)</f>
        <v>0</v>
      </c>
      <c r="K292">
        <f>IF(Tabela2[[#This Row],[tipo]]="S",Tabela2[[#This Row],[quantidade]],0)</f>
        <v>12</v>
      </c>
      <c r="N292" s="2">
        <v>40548</v>
      </c>
      <c r="O292" s="3">
        <v>9</v>
      </c>
      <c r="P292" s="3">
        <v>62</v>
      </c>
      <c r="Q292" s="3">
        <v>87</v>
      </c>
      <c r="R292" s="3">
        <v>-25</v>
      </c>
    </row>
    <row r="293" spans="1:18" x14ac:dyDescent="0.25">
      <c r="A293">
        <v>391156</v>
      </c>
      <c r="B293" t="s">
        <v>311</v>
      </c>
      <c r="C293" t="s">
        <v>312</v>
      </c>
      <c r="D293" t="s">
        <v>10</v>
      </c>
      <c r="E293">
        <v>12</v>
      </c>
      <c r="F293" t="s">
        <v>11</v>
      </c>
      <c r="G293">
        <v>1</v>
      </c>
      <c r="I293" t="s">
        <v>52</v>
      </c>
      <c r="J293">
        <f>IF(Tabela2[[#This Row],[tipo]]="E",Tabela2[[#This Row],[quantidade]],0)</f>
        <v>0</v>
      </c>
      <c r="K293">
        <f>IF(Tabela2[[#This Row],[tipo]]="S",Tabela2[[#This Row],[quantidade]],0)</f>
        <v>12</v>
      </c>
      <c r="N293" s="2">
        <v>60110</v>
      </c>
      <c r="O293" s="3">
        <v>3</v>
      </c>
      <c r="P293" s="3">
        <v>0</v>
      </c>
      <c r="Q293" s="3">
        <v>24</v>
      </c>
      <c r="R293" s="3">
        <v>-24</v>
      </c>
    </row>
    <row r="294" spans="1:18" x14ac:dyDescent="0.25">
      <c r="A294">
        <v>391157</v>
      </c>
      <c r="B294" t="s">
        <v>298</v>
      </c>
      <c r="C294" t="s">
        <v>299</v>
      </c>
      <c r="D294" t="s">
        <v>10</v>
      </c>
      <c r="E294">
        <v>12</v>
      </c>
      <c r="F294" t="s">
        <v>11</v>
      </c>
      <c r="G294">
        <v>1</v>
      </c>
      <c r="I294" t="s">
        <v>52</v>
      </c>
      <c r="J294">
        <f>IF(Tabela2[[#This Row],[tipo]]="E",Tabela2[[#This Row],[quantidade]],0)</f>
        <v>0</v>
      </c>
      <c r="K294">
        <f>IF(Tabela2[[#This Row],[tipo]]="S",Tabela2[[#This Row],[quantidade]],0)</f>
        <v>12</v>
      </c>
      <c r="N294" s="2">
        <v>45220</v>
      </c>
      <c r="O294" s="3">
        <v>3</v>
      </c>
      <c r="P294" s="3">
        <v>0</v>
      </c>
      <c r="Q294" s="3">
        <v>24</v>
      </c>
      <c r="R294" s="3">
        <v>-24</v>
      </c>
    </row>
    <row r="295" spans="1:18" x14ac:dyDescent="0.25">
      <c r="A295">
        <v>391158</v>
      </c>
      <c r="B295" t="s">
        <v>326</v>
      </c>
      <c r="C295" t="s">
        <v>327</v>
      </c>
      <c r="D295" t="s">
        <v>10</v>
      </c>
      <c r="E295">
        <v>1</v>
      </c>
      <c r="F295" t="s">
        <v>11</v>
      </c>
      <c r="G295">
        <v>1</v>
      </c>
      <c r="I295" t="s">
        <v>13</v>
      </c>
      <c r="J295">
        <f>IF(Tabela2[[#This Row],[tipo]]="E",Tabela2[[#This Row],[quantidade]],0)</f>
        <v>0</v>
      </c>
      <c r="K295">
        <f>IF(Tabela2[[#This Row],[tipo]]="S",Tabela2[[#This Row],[quantidade]],0)</f>
        <v>1</v>
      </c>
      <c r="N295" s="2" t="s">
        <v>25</v>
      </c>
      <c r="O295" s="3">
        <v>8</v>
      </c>
      <c r="P295" s="3">
        <v>200</v>
      </c>
      <c r="Q295" s="3">
        <v>224</v>
      </c>
      <c r="R295" s="3">
        <v>-24</v>
      </c>
    </row>
    <row r="296" spans="1:18" x14ac:dyDescent="0.25">
      <c r="A296">
        <v>391159</v>
      </c>
      <c r="B296" t="s">
        <v>326</v>
      </c>
      <c r="C296" t="s">
        <v>327</v>
      </c>
      <c r="D296" t="s">
        <v>10</v>
      </c>
      <c r="E296">
        <v>11</v>
      </c>
      <c r="F296" t="s">
        <v>11</v>
      </c>
      <c r="G296">
        <v>1</v>
      </c>
      <c r="I296" t="s">
        <v>13</v>
      </c>
      <c r="J296">
        <f>IF(Tabela2[[#This Row],[tipo]]="E",Tabela2[[#This Row],[quantidade]],0)</f>
        <v>0</v>
      </c>
      <c r="K296">
        <f>IF(Tabela2[[#This Row],[tipo]]="S",Tabela2[[#This Row],[quantidade]],0)</f>
        <v>11</v>
      </c>
      <c r="N296" s="2">
        <v>115670</v>
      </c>
      <c r="O296" s="3">
        <v>1</v>
      </c>
      <c r="P296" s="3">
        <v>0</v>
      </c>
      <c r="Q296" s="3">
        <v>24</v>
      </c>
      <c r="R296" s="3">
        <v>-24</v>
      </c>
    </row>
    <row r="297" spans="1:18" x14ac:dyDescent="0.25">
      <c r="A297">
        <v>391164</v>
      </c>
      <c r="B297" t="s">
        <v>328</v>
      </c>
      <c r="C297" t="s">
        <v>329</v>
      </c>
      <c r="D297" t="s">
        <v>10</v>
      </c>
      <c r="E297">
        <v>44</v>
      </c>
      <c r="F297" t="s">
        <v>31</v>
      </c>
      <c r="G297">
        <v>1</v>
      </c>
      <c r="H297" t="s">
        <v>140</v>
      </c>
      <c r="I297" t="s">
        <v>52</v>
      </c>
      <c r="J297">
        <f>IF(Tabela2[[#This Row],[tipo]]="E",Tabela2[[#This Row],[quantidade]],0)</f>
        <v>44</v>
      </c>
      <c r="K297">
        <f>IF(Tabela2[[#This Row],[tipo]]="S",Tabela2[[#This Row],[quantidade]],0)</f>
        <v>0</v>
      </c>
      <c r="N297" s="2">
        <v>2100</v>
      </c>
      <c r="O297" s="3">
        <v>4</v>
      </c>
      <c r="P297" s="3">
        <v>0</v>
      </c>
      <c r="Q297" s="3">
        <v>23</v>
      </c>
      <c r="R297" s="3">
        <v>-23</v>
      </c>
    </row>
    <row r="298" spans="1:18" x14ac:dyDescent="0.25">
      <c r="A298">
        <v>391165</v>
      </c>
      <c r="B298">
        <v>40390</v>
      </c>
      <c r="C298" t="s">
        <v>269</v>
      </c>
      <c r="D298" t="s">
        <v>10</v>
      </c>
      <c r="E298">
        <v>9</v>
      </c>
      <c r="F298" t="s">
        <v>11</v>
      </c>
      <c r="G298">
        <v>1</v>
      </c>
      <c r="H298" t="s">
        <v>225</v>
      </c>
      <c r="I298" t="s">
        <v>52</v>
      </c>
      <c r="J298">
        <f>IF(Tabela2[[#This Row],[tipo]]="E",Tabela2[[#This Row],[quantidade]],0)</f>
        <v>0</v>
      </c>
      <c r="K298">
        <f>IF(Tabela2[[#This Row],[tipo]]="S",Tabela2[[#This Row],[quantidade]],0)</f>
        <v>9</v>
      </c>
      <c r="N298" s="2">
        <v>25032</v>
      </c>
      <c r="O298" s="3">
        <v>9</v>
      </c>
      <c r="P298" s="3">
        <v>40</v>
      </c>
      <c r="Q298" s="3">
        <v>63</v>
      </c>
      <c r="R298" s="3">
        <v>-23</v>
      </c>
    </row>
    <row r="299" spans="1:18" x14ac:dyDescent="0.25">
      <c r="A299">
        <v>391166</v>
      </c>
      <c r="B299">
        <v>35054</v>
      </c>
      <c r="C299" t="s">
        <v>189</v>
      </c>
      <c r="D299" t="s">
        <v>10</v>
      </c>
      <c r="E299">
        <v>44</v>
      </c>
      <c r="F299" t="s">
        <v>11</v>
      </c>
      <c r="G299">
        <v>1</v>
      </c>
      <c r="H299" t="s">
        <v>22</v>
      </c>
      <c r="I299" t="s">
        <v>52</v>
      </c>
      <c r="J299">
        <f>IF(Tabela2[[#This Row],[tipo]]="E",Tabela2[[#This Row],[quantidade]],0)</f>
        <v>0</v>
      </c>
      <c r="K299">
        <f>IF(Tabela2[[#This Row],[tipo]]="S",Tabela2[[#This Row],[quantidade]],0)</f>
        <v>44</v>
      </c>
      <c r="N299" s="2">
        <v>2070</v>
      </c>
      <c r="O299" s="3">
        <v>12</v>
      </c>
      <c r="P299" s="3">
        <v>0</v>
      </c>
      <c r="Q299" s="3">
        <v>23</v>
      </c>
      <c r="R299" s="3">
        <v>-23</v>
      </c>
    </row>
    <row r="300" spans="1:18" x14ac:dyDescent="0.25">
      <c r="A300">
        <v>391167</v>
      </c>
      <c r="B300" t="s">
        <v>330</v>
      </c>
      <c r="C300" t="s">
        <v>331</v>
      </c>
      <c r="D300" t="s">
        <v>10</v>
      </c>
      <c r="E300">
        <v>44</v>
      </c>
      <c r="F300" t="s">
        <v>31</v>
      </c>
      <c r="G300">
        <v>2</v>
      </c>
      <c r="I300" t="s">
        <v>52</v>
      </c>
      <c r="J300">
        <f>IF(Tabela2[[#This Row],[tipo]]="E",Tabela2[[#This Row],[quantidade]],0)</f>
        <v>44</v>
      </c>
      <c r="K300">
        <f>IF(Tabela2[[#This Row],[tipo]]="S",Tabela2[[#This Row],[quantidade]],0)</f>
        <v>0</v>
      </c>
      <c r="N300" s="2">
        <v>2210</v>
      </c>
      <c r="O300" s="3">
        <v>3</v>
      </c>
      <c r="P300" s="3">
        <v>0</v>
      </c>
      <c r="Q300" s="3">
        <v>23</v>
      </c>
      <c r="R300" s="3">
        <v>-23</v>
      </c>
    </row>
    <row r="301" spans="1:18" x14ac:dyDescent="0.25">
      <c r="A301">
        <v>391168</v>
      </c>
      <c r="B301">
        <v>40104</v>
      </c>
      <c r="C301" t="s">
        <v>332</v>
      </c>
      <c r="D301" t="s">
        <v>10</v>
      </c>
      <c r="E301">
        <v>44</v>
      </c>
      <c r="F301" t="s">
        <v>11</v>
      </c>
      <c r="G301">
        <v>1</v>
      </c>
      <c r="H301" t="s">
        <v>220</v>
      </c>
      <c r="I301" t="s">
        <v>52</v>
      </c>
      <c r="J301">
        <f>IF(Tabela2[[#This Row],[tipo]]="E",Tabela2[[#This Row],[quantidade]],0)</f>
        <v>0</v>
      </c>
      <c r="K301">
        <f>IF(Tabela2[[#This Row],[tipo]]="S",Tabela2[[#This Row],[quantidade]],0)</f>
        <v>44</v>
      </c>
      <c r="N301" s="2">
        <v>35340</v>
      </c>
      <c r="O301" s="3">
        <v>7</v>
      </c>
      <c r="P301" s="3">
        <v>230</v>
      </c>
      <c r="Q301" s="3">
        <v>253</v>
      </c>
      <c r="R301" s="3">
        <v>-23</v>
      </c>
    </row>
    <row r="302" spans="1:18" x14ac:dyDescent="0.25">
      <c r="A302">
        <v>391169</v>
      </c>
      <c r="B302">
        <v>60745</v>
      </c>
      <c r="C302" t="s">
        <v>333</v>
      </c>
      <c r="D302" t="s">
        <v>10</v>
      </c>
      <c r="E302">
        <v>44</v>
      </c>
      <c r="F302" t="s">
        <v>11</v>
      </c>
      <c r="G302">
        <v>1</v>
      </c>
      <c r="H302" t="s">
        <v>334</v>
      </c>
      <c r="I302" t="s">
        <v>52</v>
      </c>
      <c r="J302">
        <f>IF(Tabela2[[#This Row],[tipo]]="E",Tabela2[[#This Row],[quantidade]],0)</f>
        <v>0</v>
      </c>
      <c r="K302">
        <f>IF(Tabela2[[#This Row],[tipo]]="S",Tabela2[[#This Row],[quantidade]],0)</f>
        <v>44</v>
      </c>
      <c r="N302" s="2">
        <v>2245</v>
      </c>
      <c r="O302" s="3">
        <v>8</v>
      </c>
      <c r="P302" s="3">
        <v>0</v>
      </c>
      <c r="Q302" s="3">
        <v>22</v>
      </c>
      <c r="R302" s="3">
        <v>-22</v>
      </c>
    </row>
    <row r="303" spans="1:18" x14ac:dyDescent="0.25">
      <c r="A303">
        <v>391170</v>
      </c>
      <c r="B303">
        <v>71005</v>
      </c>
      <c r="C303" t="s">
        <v>335</v>
      </c>
      <c r="D303" t="s">
        <v>10</v>
      </c>
      <c r="E303">
        <v>44</v>
      </c>
      <c r="F303" t="s">
        <v>11</v>
      </c>
      <c r="G303">
        <v>1</v>
      </c>
      <c r="I303" t="s">
        <v>52</v>
      </c>
      <c r="J303">
        <f>IF(Tabela2[[#This Row],[tipo]]="E",Tabela2[[#This Row],[quantidade]],0)</f>
        <v>0</v>
      </c>
      <c r="K303">
        <f>IF(Tabela2[[#This Row],[tipo]]="S",Tabela2[[#This Row],[quantidade]],0)</f>
        <v>44</v>
      </c>
      <c r="N303" s="2">
        <v>5180</v>
      </c>
      <c r="O303" s="3">
        <v>2</v>
      </c>
      <c r="P303" s="3">
        <v>0</v>
      </c>
      <c r="Q303" s="3">
        <v>22</v>
      </c>
      <c r="R303" s="3">
        <v>-22</v>
      </c>
    </row>
    <row r="304" spans="1:18" x14ac:dyDescent="0.25">
      <c r="A304">
        <v>391171</v>
      </c>
      <c r="B304" t="s">
        <v>328</v>
      </c>
      <c r="C304" t="s">
        <v>329</v>
      </c>
      <c r="D304" t="s">
        <v>10</v>
      </c>
      <c r="E304">
        <v>44</v>
      </c>
      <c r="F304" t="s">
        <v>11</v>
      </c>
      <c r="G304">
        <v>1</v>
      </c>
      <c r="H304" t="s">
        <v>140</v>
      </c>
      <c r="I304" t="s">
        <v>52</v>
      </c>
      <c r="J304">
        <f>IF(Tabela2[[#This Row],[tipo]]="E",Tabela2[[#This Row],[quantidade]],0)</f>
        <v>0</v>
      </c>
      <c r="K304">
        <f>IF(Tabela2[[#This Row],[tipo]]="S",Tabela2[[#This Row],[quantidade]],0)</f>
        <v>44</v>
      </c>
      <c r="N304" s="2">
        <v>101351</v>
      </c>
      <c r="O304" s="3">
        <v>2</v>
      </c>
      <c r="P304" s="3">
        <v>0</v>
      </c>
      <c r="Q304" s="3">
        <v>22</v>
      </c>
      <c r="R304" s="3">
        <v>-22</v>
      </c>
    </row>
    <row r="305" spans="1:18" x14ac:dyDescent="0.25">
      <c r="A305">
        <v>391172</v>
      </c>
      <c r="B305" t="s">
        <v>336</v>
      </c>
      <c r="C305" t="s">
        <v>337</v>
      </c>
      <c r="D305" t="s">
        <v>10</v>
      </c>
      <c r="E305">
        <v>44</v>
      </c>
      <c r="F305" t="s">
        <v>31</v>
      </c>
      <c r="G305">
        <v>2</v>
      </c>
      <c r="I305" t="s">
        <v>52</v>
      </c>
      <c r="J305">
        <f>IF(Tabela2[[#This Row],[tipo]]="E",Tabela2[[#This Row],[quantidade]],0)</f>
        <v>44</v>
      </c>
      <c r="K305">
        <f>IF(Tabela2[[#This Row],[tipo]]="S",Tabela2[[#This Row],[quantidade]],0)</f>
        <v>0</v>
      </c>
      <c r="N305" s="2">
        <v>55265</v>
      </c>
      <c r="O305" s="3">
        <v>2</v>
      </c>
      <c r="P305" s="3">
        <v>0</v>
      </c>
      <c r="Q305" s="3">
        <v>22</v>
      </c>
      <c r="R305" s="3">
        <v>-22</v>
      </c>
    </row>
    <row r="306" spans="1:18" x14ac:dyDescent="0.25">
      <c r="A306">
        <v>391173</v>
      </c>
      <c r="B306" t="s">
        <v>330</v>
      </c>
      <c r="C306" t="s">
        <v>331</v>
      </c>
      <c r="D306" t="s">
        <v>10</v>
      </c>
      <c r="E306">
        <v>44</v>
      </c>
      <c r="F306" t="s">
        <v>11</v>
      </c>
      <c r="G306">
        <v>2</v>
      </c>
      <c r="I306" t="s">
        <v>52</v>
      </c>
      <c r="J306">
        <f>IF(Tabela2[[#This Row],[tipo]]="E",Tabela2[[#This Row],[quantidade]],0)</f>
        <v>0</v>
      </c>
      <c r="K306">
        <f>IF(Tabela2[[#This Row],[tipo]]="S",Tabela2[[#This Row],[quantidade]],0)</f>
        <v>44</v>
      </c>
      <c r="N306" s="2">
        <v>55769</v>
      </c>
      <c r="O306" s="3">
        <v>2</v>
      </c>
      <c r="P306" s="3">
        <v>0</v>
      </c>
      <c r="Q306" s="3">
        <v>22</v>
      </c>
      <c r="R306" s="3">
        <v>-22</v>
      </c>
    </row>
    <row r="307" spans="1:18" x14ac:dyDescent="0.25">
      <c r="A307">
        <v>391186</v>
      </c>
      <c r="B307" t="s">
        <v>338</v>
      </c>
      <c r="C307" t="s">
        <v>339</v>
      </c>
      <c r="D307" t="s">
        <v>10</v>
      </c>
      <c r="E307">
        <v>44</v>
      </c>
      <c r="F307" t="s">
        <v>31</v>
      </c>
      <c r="G307">
        <v>2</v>
      </c>
      <c r="I307" t="s">
        <v>52</v>
      </c>
      <c r="J307">
        <f>IF(Tabela2[[#This Row],[tipo]]="E",Tabela2[[#This Row],[quantidade]],0)</f>
        <v>44</v>
      </c>
      <c r="K307">
        <f>IF(Tabela2[[#This Row],[tipo]]="S",Tabela2[[#This Row],[quantidade]],0)</f>
        <v>0</v>
      </c>
      <c r="N307" s="2">
        <v>60380</v>
      </c>
      <c r="O307" s="3">
        <v>2</v>
      </c>
      <c r="P307" s="3">
        <v>0</v>
      </c>
      <c r="Q307" s="3">
        <v>22</v>
      </c>
      <c r="R307" s="3">
        <v>-22</v>
      </c>
    </row>
    <row r="308" spans="1:18" x14ac:dyDescent="0.25">
      <c r="A308">
        <v>391187</v>
      </c>
      <c r="B308">
        <v>115030</v>
      </c>
      <c r="C308" t="s">
        <v>308</v>
      </c>
      <c r="D308" t="s">
        <v>10</v>
      </c>
      <c r="E308">
        <v>176</v>
      </c>
      <c r="F308" t="s">
        <v>11</v>
      </c>
      <c r="G308">
        <v>1</v>
      </c>
      <c r="H308" t="s">
        <v>24</v>
      </c>
      <c r="I308" t="s">
        <v>52</v>
      </c>
      <c r="J308">
        <f>IF(Tabela2[[#This Row],[tipo]]="E",Tabela2[[#This Row],[quantidade]],0)</f>
        <v>0</v>
      </c>
      <c r="K308">
        <f>IF(Tabela2[[#This Row],[tipo]]="S",Tabela2[[#This Row],[quantidade]],0)</f>
        <v>176</v>
      </c>
      <c r="N308" s="2">
        <v>103534</v>
      </c>
      <c r="O308" s="3">
        <v>1</v>
      </c>
      <c r="P308" s="3">
        <v>0</v>
      </c>
      <c r="Q308" s="3">
        <v>22</v>
      </c>
      <c r="R308" s="3">
        <v>-22</v>
      </c>
    </row>
    <row r="309" spans="1:18" x14ac:dyDescent="0.25">
      <c r="A309">
        <v>391188</v>
      </c>
      <c r="B309">
        <v>120030</v>
      </c>
      <c r="C309" t="s">
        <v>164</v>
      </c>
      <c r="D309" t="s">
        <v>10</v>
      </c>
      <c r="E309">
        <v>88</v>
      </c>
      <c r="F309" t="s">
        <v>11</v>
      </c>
      <c r="G309">
        <v>1</v>
      </c>
      <c r="H309" t="s">
        <v>163</v>
      </c>
      <c r="I309" t="s">
        <v>52</v>
      </c>
      <c r="J309">
        <f>IF(Tabela2[[#This Row],[tipo]]="E",Tabela2[[#This Row],[quantidade]],0)</f>
        <v>0</v>
      </c>
      <c r="K309">
        <f>IF(Tabela2[[#This Row],[tipo]]="S",Tabela2[[#This Row],[quantidade]],0)</f>
        <v>88</v>
      </c>
      <c r="N309" s="2">
        <v>220057</v>
      </c>
      <c r="O309" s="3">
        <v>4</v>
      </c>
      <c r="P309" s="3">
        <v>12</v>
      </c>
      <c r="Q309" s="3">
        <v>34</v>
      </c>
      <c r="R309" s="3">
        <v>-22</v>
      </c>
    </row>
    <row r="310" spans="1:18" x14ac:dyDescent="0.25">
      <c r="A310">
        <v>391189</v>
      </c>
      <c r="B310">
        <v>115040</v>
      </c>
      <c r="C310" t="s">
        <v>162</v>
      </c>
      <c r="D310" t="s">
        <v>10</v>
      </c>
      <c r="E310">
        <v>132</v>
      </c>
      <c r="F310" t="s">
        <v>11</v>
      </c>
      <c r="G310">
        <v>1</v>
      </c>
      <c r="H310" t="s">
        <v>163</v>
      </c>
      <c r="I310" t="s">
        <v>52</v>
      </c>
      <c r="J310">
        <f>IF(Tabela2[[#This Row],[tipo]]="E",Tabela2[[#This Row],[quantidade]],0)</f>
        <v>0</v>
      </c>
      <c r="K310">
        <f>IF(Tabela2[[#This Row],[tipo]]="S",Tabela2[[#This Row],[quantidade]],0)</f>
        <v>132</v>
      </c>
      <c r="N310" s="2">
        <v>51806</v>
      </c>
      <c r="O310" s="3">
        <v>2</v>
      </c>
      <c r="P310" s="3">
        <v>0</v>
      </c>
      <c r="Q310" s="3">
        <v>21</v>
      </c>
      <c r="R310" s="3">
        <v>-21</v>
      </c>
    </row>
    <row r="311" spans="1:18" x14ac:dyDescent="0.25">
      <c r="A311">
        <v>391190</v>
      </c>
      <c r="B311">
        <v>125180</v>
      </c>
      <c r="C311" t="s">
        <v>165</v>
      </c>
      <c r="D311" t="s">
        <v>10</v>
      </c>
      <c r="E311">
        <v>44</v>
      </c>
      <c r="F311" t="s">
        <v>11</v>
      </c>
      <c r="G311">
        <v>1</v>
      </c>
      <c r="H311" t="s">
        <v>24</v>
      </c>
      <c r="I311" t="s">
        <v>52</v>
      </c>
      <c r="J311">
        <f>IF(Tabela2[[#This Row],[tipo]]="E",Tabela2[[#This Row],[quantidade]],0)</f>
        <v>0</v>
      </c>
      <c r="K311">
        <f>IF(Tabela2[[#This Row],[tipo]]="S",Tabela2[[#This Row],[quantidade]],0)</f>
        <v>44</v>
      </c>
      <c r="N311" s="2">
        <v>45232</v>
      </c>
      <c r="O311" s="3">
        <v>6</v>
      </c>
      <c r="P311" s="3">
        <v>0</v>
      </c>
      <c r="Q311" s="3">
        <v>21</v>
      </c>
      <c r="R311" s="3">
        <v>-21</v>
      </c>
    </row>
    <row r="312" spans="1:18" x14ac:dyDescent="0.25">
      <c r="A312">
        <v>391191</v>
      </c>
      <c r="B312">
        <v>101334</v>
      </c>
      <c r="C312" t="s">
        <v>190</v>
      </c>
      <c r="D312" t="s">
        <v>10</v>
      </c>
      <c r="E312">
        <v>42</v>
      </c>
      <c r="F312" t="s">
        <v>11</v>
      </c>
      <c r="G312">
        <v>1</v>
      </c>
      <c r="H312" t="s">
        <v>163</v>
      </c>
      <c r="I312" t="s">
        <v>52</v>
      </c>
      <c r="J312">
        <f>IF(Tabela2[[#This Row],[tipo]]="E",Tabela2[[#This Row],[quantidade]],0)</f>
        <v>0</v>
      </c>
      <c r="K312">
        <f>IF(Tabela2[[#This Row],[tipo]]="S",Tabela2[[#This Row],[quantidade]],0)</f>
        <v>42</v>
      </c>
      <c r="N312" s="2">
        <v>60216</v>
      </c>
      <c r="O312" s="3">
        <v>1</v>
      </c>
      <c r="P312" s="3">
        <v>0</v>
      </c>
      <c r="Q312" s="3">
        <v>21</v>
      </c>
      <c r="R312" s="3">
        <v>-21</v>
      </c>
    </row>
    <row r="313" spans="1:18" x14ac:dyDescent="0.25">
      <c r="A313">
        <v>391192</v>
      </c>
      <c r="B313">
        <v>101334</v>
      </c>
      <c r="C313" t="s">
        <v>190</v>
      </c>
      <c r="D313" t="s">
        <v>10</v>
      </c>
      <c r="E313">
        <v>46</v>
      </c>
      <c r="F313" t="s">
        <v>11</v>
      </c>
      <c r="G313">
        <v>1</v>
      </c>
      <c r="H313" t="s">
        <v>307</v>
      </c>
      <c r="I313" t="s">
        <v>52</v>
      </c>
      <c r="J313">
        <f>IF(Tabela2[[#This Row],[tipo]]="E",Tabela2[[#This Row],[quantidade]],0)</f>
        <v>0</v>
      </c>
      <c r="K313">
        <f>IF(Tabela2[[#This Row],[tipo]]="S",Tabela2[[#This Row],[quantidade]],0)</f>
        <v>46</v>
      </c>
      <c r="N313" s="2">
        <v>101589</v>
      </c>
      <c r="O313" s="3">
        <v>2</v>
      </c>
      <c r="P313" s="3">
        <v>0</v>
      </c>
      <c r="Q313" s="3">
        <v>21</v>
      </c>
      <c r="R313" s="3">
        <v>-21</v>
      </c>
    </row>
    <row r="314" spans="1:18" x14ac:dyDescent="0.25">
      <c r="A314">
        <v>391193</v>
      </c>
      <c r="B314">
        <v>101318</v>
      </c>
      <c r="C314" t="s">
        <v>340</v>
      </c>
      <c r="D314" t="s">
        <v>10</v>
      </c>
      <c r="E314">
        <v>44</v>
      </c>
      <c r="F314" t="s">
        <v>11</v>
      </c>
      <c r="G314">
        <v>1</v>
      </c>
      <c r="H314" t="s">
        <v>303</v>
      </c>
      <c r="I314" t="s">
        <v>52</v>
      </c>
      <c r="J314">
        <f>IF(Tabela2[[#This Row],[tipo]]="E",Tabela2[[#This Row],[quantidade]],0)</f>
        <v>0</v>
      </c>
      <c r="K314">
        <f>IF(Tabela2[[#This Row],[tipo]]="S",Tabela2[[#This Row],[quantidade]],0)</f>
        <v>44</v>
      </c>
      <c r="N314" s="2">
        <v>2180</v>
      </c>
      <c r="O314" s="3">
        <v>8</v>
      </c>
      <c r="P314" s="3">
        <v>0</v>
      </c>
      <c r="Q314" s="3">
        <v>20</v>
      </c>
      <c r="R314" s="3">
        <v>-20</v>
      </c>
    </row>
    <row r="315" spans="1:18" x14ac:dyDescent="0.25">
      <c r="A315">
        <v>391194</v>
      </c>
      <c r="B315">
        <v>101358</v>
      </c>
      <c r="C315" t="s">
        <v>341</v>
      </c>
      <c r="D315" t="s">
        <v>10</v>
      </c>
      <c r="E315">
        <v>44</v>
      </c>
      <c r="F315" t="s">
        <v>11</v>
      </c>
      <c r="G315">
        <v>1</v>
      </c>
      <c r="H315" t="s">
        <v>303</v>
      </c>
      <c r="I315" t="s">
        <v>52</v>
      </c>
      <c r="J315">
        <f>IF(Tabela2[[#This Row],[tipo]]="E",Tabela2[[#This Row],[quantidade]],0)</f>
        <v>0</v>
      </c>
      <c r="K315">
        <f>IF(Tabela2[[#This Row],[tipo]]="S",Tabela2[[#This Row],[quantidade]],0)</f>
        <v>44</v>
      </c>
      <c r="N315" s="2">
        <v>3740</v>
      </c>
      <c r="O315" s="3">
        <v>1</v>
      </c>
      <c r="P315" s="3">
        <v>0</v>
      </c>
      <c r="Q315" s="3">
        <v>20</v>
      </c>
      <c r="R315" s="3">
        <v>-20</v>
      </c>
    </row>
    <row r="316" spans="1:18" x14ac:dyDescent="0.25">
      <c r="A316">
        <v>391195</v>
      </c>
      <c r="B316">
        <v>101301</v>
      </c>
      <c r="C316" t="s">
        <v>342</v>
      </c>
      <c r="D316" t="s">
        <v>10</v>
      </c>
      <c r="E316">
        <v>44</v>
      </c>
      <c r="F316" t="s">
        <v>11</v>
      </c>
      <c r="G316">
        <v>1</v>
      </c>
      <c r="H316" t="s">
        <v>303</v>
      </c>
      <c r="I316" t="s">
        <v>52</v>
      </c>
      <c r="J316">
        <f>IF(Tabela2[[#This Row],[tipo]]="E",Tabela2[[#This Row],[quantidade]],0)</f>
        <v>0</v>
      </c>
      <c r="K316">
        <f>IF(Tabela2[[#This Row],[tipo]]="S",Tabela2[[#This Row],[quantidade]],0)</f>
        <v>44</v>
      </c>
      <c r="N316" s="2">
        <v>5631</v>
      </c>
      <c r="O316" s="3">
        <v>9</v>
      </c>
      <c r="P316" s="3">
        <v>491</v>
      </c>
      <c r="Q316" s="3">
        <v>511</v>
      </c>
      <c r="R316" s="3">
        <v>-20</v>
      </c>
    </row>
    <row r="317" spans="1:18" x14ac:dyDescent="0.25">
      <c r="A317">
        <v>391196</v>
      </c>
      <c r="B317">
        <v>101366</v>
      </c>
      <c r="C317" t="s">
        <v>343</v>
      </c>
      <c r="D317" t="s">
        <v>10</v>
      </c>
      <c r="E317">
        <v>44</v>
      </c>
      <c r="F317" t="s">
        <v>11</v>
      </c>
      <c r="G317">
        <v>1</v>
      </c>
      <c r="H317" t="s">
        <v>303</v>
      </c>
      <c r="I317" t="s">
        <v>52</v>
      </c>
      <c r="J317">
        <f>IF(Tabela2[[#This Row],[tipo]]="E",Tabela2[[#This Row],[quantidade]],0)</f>
        <v>0</v>
      </c>
      <c r="K317">
        <f>IF(Tabela2[[#This Row],[tipo]]="S",Tabela2[[#This Row],[quantidade]],0)</f>
        <v>44</v>
      </c>
      <c r="N317" s="2">
        <v>60260</v>
      </c>
      <c r="O317" s="3">
        <v>1</v>
      </c>
      <c r="P317" s="3">
        <v>0</v>
      </c>
      <c r="Q317" s="3">
        <v>20</v>
      </c>
      <c r="R317" s="3">
        <v>-20</v>
      </c>
    </row>
    <row r="318" spans="1:18" x14ac:dyDescent="0.25">
      <c r="A318">
        <v>391197</v>
      </c>
      <c r="B318">
        <v>103351</v>
      </c>
      <c r="C318" t="s">
        <v>344</v>
      </c>
      <c r="D318" t="s">
        <v>10</v>
      </c>
      <c r="E318">
        <v>44</v>
      </c>
      <c r="F318" t="s">
        <v>11</v>
      </c>
      <c r="G318">
        <v>1</v>
      </c>
      <c r="H318" t="s">
        <v>163</v>
      </c>
      <c r="I318" t="s">
        <v>52</v>
      </c>
      <c r="J318">
        <f>IF(Tabela2[[#This Row],[tipo]]="E",Tabela2[[#This Row],[quantidade]],0)</f>
        <v>0</v>
      </c>
      <c r="K318">
        <f>IF(Tabela2[[#This Row],[tipo]]="S",Tabela2[[#This Row],[quantidade]],0)</f>
        <v>44</v>
      </c>
      <c r="N318" s="2">
        <v>50243</v>
      </c>
      <c r="O318" s="3">
        <v>1</v>
      </c>
      <c r="P318" s="3">
        <v>0</v>
      </c>
      <c r="Q318" s="3">
        <v>20</v>
      </c>
      <c r="R318" s="3">
        <v>-20</v>
      </c>
    </row>
    <row r="319" spans="1:18" x14ac:dyDescent="0.25">
      <c r="A319">
        <v>391198</v>
      </c>
      <c r="B319" t="s">
        <v>345</v>
      </c>
      <c r="C319" t="s">
        <v>346</v>
      </c>
      <c r="D319" t="s">
        <v>10</v>
      </c>
      <c r="E319">
        <v>44</v>
      </c>
      <c r="F319" t="s">
        <v>31</v>
      </c>
      <c r="G319">
        <v>2</v>
      </c>
      <c r="I319" t="s">
        <v>52</v>
      </c>
      <c r="J319">
        <f>IF(Tabela2[[#This Row],[tipo]]="E",Tabela2[[#This Row],[quantidade]],0)</f>
        <v>44</v>
      </c>
      <c r="K319">
        <f>IF(Tabela2[[#This Row],[tipo]]="S",Tabela2[[#This Row],[quantidade]],0)</f>
        <v>0</v>
      </c>
      <c r="N319" s="2">
        <v>60238</v>
      </c>
      <c r="O319" s="3">
        <v>1</v>
      </c>
      <c r="P319" s="3">
        <v>0</v>
      </c>
      <c r="Q319" s="3">
        <v>20</v>
      </c>
      <c r="R319" s="3">
        <v>-20</v>
      </c>
    </row>
    <row r="320" spans="1:18" x14ac:dyDescent="0.25">
      <c r="A320">
        <v>391199</v>
      </c>
      <c r="B320" t="s">
        <v>338</v>
      </c>
      <c r="C320" t="s">
        <v>339</v>
      </c>
      <c r="D320" t="s">
        <v>10</v>
      </c>
      <c r="E320">
        <v>44</v>
      </c>
      <c r="F320" t="s">
        <v>11</v>
      </c>
      <c r="G320">
        <v>2</v>
      </c>
      <c r="I320" t="s">
        <v>52</v>
      </c>
      <c r="J320">
        <f>IF(Tabela2[[#This Row],[tipo]]="E",Tabela2[[#This Row],[quantidade]],0)</f>
        <v>0</v>
      </c>
      <c r="K320">
        <f>IF(Tabela2[[#This Row],[tipo]]="S",Tabela2[[#This Row],[quantidade]],0)</f>
        <v>44</v>
      </c>
      <c r="N320" s="2">
        <v>3730</v>
      </c>
      <c r="O320" s="3">
        <v>8</v>
      </c>
      <c r="P320" s="3">
        <v>100</v>
      </c>
      <c r="Q320" s="3">
        <v>119</v>
      </c>
      <c r="R320" s="3">
        <v>-19</v>
      </c>
    </row>
    <row r="321" spans="1:18" x14ac:dyDescent="0.25">
      <c r="A321">
        <v>391200</v>
      </c>
      <c r="B321">
        <v>220055</v>
      </c>
      <c r="C321" t="s">
        <v>347</v>
      </c>
      <c r="D321" t="s">
        <v>10</v>
      </c>
      <c r="E321">
        <v>44</v>
      </c>
      <c r="F321" t="s">
        <v>31</v>
      </c>
      <c r="G321">
        <v>1</v>
      </c>
      <c r="H321" t="s">
        <v>140</v>
      </c>
      <c r="I321" t="s">
        <v>52</v>
      </c>
      <c r="J321">
        <f>IF(Tabela2[[#This Row],[tipo]]="E",Tabela2[[#This Row],[quantidade]],0)</f>
        <v>44</v>
      </c>
      <c r="K321">
        <f>IF(Tabela2[[#This Row],[tipo]]="S",Tabela2[[#This Row],[quantidade]],0)</f>
        <v>0</v>
      </c>
      <c r="N321" s="2">
        <v>50020</v>
      </c>
      <c r="O321" s="3">
        <v>1</v>
      </c>
      <c r="P321" s="3">
        <v>0</v>
      </c>
      <c r="Q321" s="3">
        <v>19</v>
      </c>
      <c r="R321" s="3">
        <v>-19</v>
      </c>
    </row>
    <row r="322" spans="1:18" x14ac:dyDescent="0.25">
      <c r="A322">
        <v>391201</v>
      </c>
      <c r="B322">
        <v>45163</v>
      </c>
      <c r="C322" t="s">
        <v>348</v>
      </c>
      <c r="D322" t="s">
        <v>10</v>
      </c>
      <c r="E322">
        <v>44</v>
      </c>
      <c r="F322" t="s">
        <v>11</v>
      </c>
      <c r="G322">
        <v>1</v>
      </c>
      <c r="H322" t="s">
        <v>38</v>
      </c>
      <c r="I322" t="s">
        <v>52</v>
      </c>
      <c r="J322">
        <f>IF(Tabela2[[#This Row],[tipo]]="E",Tabela2[[#This Row],[quantidade]],0)</f>
        <v>0</v>
      </c>
      <c r="K322">
        <f>IF(Tabela2[[#This Row],[tipo]]="S",Tabela2[[#This Row],[quantidade]],0)</f>
        <v>44</v>
      </c>
      <c r="N322" s="2">
        <v>2060</v>
      </c>
      <c r="O322" s="3">
        <v>3</v>
      </c>
      <c r="P322" s="3">
        <v>0</v>
      </c>
      <c r="Q322" s="3">
        <v>18</v>
      </c>
      <c r="R322" s="3">
        <v>-18</v>
      </c>
    </row>
    <row r="323" spans="1:18" x14ac:dyDescent="0.25">
      <c r="A323">
        <v>391202</v>
      </c>
      <c r="B323">
        <v>45170</v>
      </c>
      <c r="C323" t="s">
        <v>349</v>
      </c>
      <c r="D323" t="s">
        <v>10</v>
      </c>
      <c r="E323">
        <v>88</v>
      </c>
      <c r="F323" t="s">
        <v>11</v>
      </c>
      <c r="G323">
        <v>1</v>
      </c>
      <c r="I323" t="s">
        <v>52</v>
      </c>
      <c r="J323">
        <f>IF(Tabela2[[#This Row],[tipo]]="E",Tabela2[[#This Row],[quantidade]],0)</f>
        <v>0</v>
      </c>
      <c r="K323">
        <f>IF(Tabela2[[#This Row],[tipo]]="S",Tabela2[[#This Row],[quantidade]],0)</f>
        <v>88</v>
      </c>
      <c r="N323" s="2">
        <v>60340</v>
      </c>
      <c r="O323" s="3">
        <v>2</v>
      </c>
      <c r="P323" s="3">
        <v>0</v>
      </c>
      <c r="Q323" s="3">
        <v>18</v>
      </c>
      <c r="R323" s="3">
        <v>-18</v>
      </c>
    </row>
    <row r="324" spans="1:18" x14ac:dyDescent="0.25">
      <c r="A324">
        <v>391203</v>
      </c>
      <c r="B324">
        <v>40548</v>
      </c>
      <c r="C324" t="s">
        <v>350</v>
      </c>
      <c r="D324" t="s">
        <v>10</v>
      </c>
      <c r="E324">
        <v>44</v>
      </c>
      <c r="F324" t="s">
        <v>31</v>
      </c>
      <c r="G324">
        <v>1</v>
      </c>
      <c r="I324" t="s">
        <v>52</v>
      </c>
      <c r="J324">
        <f>IF(Tabela2[[#This Row],[tipo]]="E",Tabela2[[#This Row],[quantidade]],0)</f>
        <v>44</v>
      </c>
      <c r="K324">
        <f>IF(Tabela2[[#This Row],[tipo]]="S",Tabela2[[#This Row],[quantidade]],0)</f>
        <v>0</v>
      </c>
      <c r="N324" s="2">
        <v>60043</v>
      </c>
      <c r="O324" s="3">
        <v>1</v>
      </c>
      <c r="P324" s="3">
        <v>0</v>
      </c>
      <c r="Q324" s="3">
        <v>18</v>
      </c>
      <c r="R324" s="3">
        <v>-18</v>
      </c>
    </row>
    <row r="325" spans="1:18" x14ac:dyDescent="0.25">
      <c r="A325">
        <v>391204</v>
      </c>
      <c r="B325">
        <v>40252</v>
      </c>
      <c r="C325" t="s">
        <v>351</v>
      </c>
      <c r="D325" t="s">
        <v>10</v>
      </c>
      <c r="E325">
        <v>0</v>
      </c>
      <c r="F325" t="s">
        <v>11</v>
      </c>
      <c r="G325">
        <v>1</v>
      </c>
      <c r="H325" t="s">
        <v>225</v>
      </c>
      <c r="I325" t="s">
        <v>52</v>
      </c>
      <c r="J325">
        <f>IF(Tabela2[[#This Row],[tipo]]="E",Tabela2[[#This Row],[quantidade]],0)</f>
        <v>0</v>
      </c>
      <c r="K325">
        <f>IF(Tabela2[[#This Row],[tipo]]="S",Tabela2[[#This Row],[quantidade]],0)</f>
        <v>0</v>
      </c>
      <c r="N325" s="2">
        <v>40172</v>
      </c>
      <c r="O325" s="3">
        <v>1</v>
      </c>
      <c r="P325" s="3">
        <v>0</v>
      </c>
      <c r="Q325" s="3">
        <v>17</v>
      </c>
      <c r="R325" s="3">
        <v>-17</v>
      </c>
    </row>
    <row r="326" spans="1:18" x14ac:dyDescent="0.25">
      <c r="A326">
        <v>391206</v>
      </c>
      <c r="B326">
        <v>40542</v>
      </c>
      <c r="C326" t="s">
        <v>352</v>
      </c>
      <c r="D326" t="s">
        <v>10</v>
      </c>
      <c r="E326">
        <v>264</v>
      </c>
      <c r="F326" t="s">
        <v>31</v>
      </c>
      <c r="G326">
        <v>1</v>
      </c>
      <c r="I326" t="s">
        <v>52</v>
      </c>
      <c r="J326">
        <f>IF(Tabela2[[#This Row],[tipo]]="E",Tabela2[[#This Row],[quantidade]],0)</f>
        <v>264</v>
      </c>
      <c r="K326">
        <f>IF(Tabela2[[#This Row],[tipo]]="S",Tabela2[[#This Row],[quantidade]],0)</f>
        <v>0</v>
      </c>
      <c r="N326" s="2">
        <v>2195</v>
      </c>
      <c r="O326" s="3">
        <v>5</v>
      </c>
      <c r="P326" s="3">
        <v>0</v>
      </c>
      <c r="Q326" s="3">
        <v>16</v>
      </c>
      <c r="R326" s="3">
        <v>-16</v>
      </c>
    </row>
    <row r="327" spans="1:18" x14ac:dyDescent="0.25">
      <c r="A327">
        <v>391225</v>
      </c>
      <c r="B327" t="s">
        <v>353</v>
      </c>
      <c r="C327" t="s">
        <v>354</v>
      </c>
      <c r="D327" t="s">
        <v>10</v>
      </c>
      <c r="E327">
        <v>44</v>
      </c>
      <c r="F327" t="s">
        <v>31</v>
      </c>
      <c r="G327">
        <v>2</v>
      </c>
      <c r="I327" t="s">
        <v>52</v>
      </c>
      <c r="J327">
        <f>IF(Tabela2[[#This Row],[tipo]]="E",Tabela2[[#This Row],[quantidade]],0)</f>
        <v>44</v>
      </c>
      <c r="K327">
        <f>IF(Tabela2[[#This Row],[tipo]]="S",Tabela2[[#This Row],[quantidade]],0)</f>
        <v>0</v>
      </c>
      <c r="N327" s="2">
        <v>2190</v>
      </c>
      <c r="O327" s="3">
        <v>5</v>
      </c>
      <c r="P327" s="3">
        <v>0</v>
      </c>
      <c r="Q327" s="3">
        <v>16</v>
      </c>
      <c r="R327" s="3">
        <v>-16</v>
      </c>
    </row>
    <row r="328" spans="1:18" x14ac:dyDescent="0.25">
      <c r="A328">
        <v>391226</v>
      </c>
      <c r="B328">
        <v>3775</v>
      </c>
      <c r="C328" t="s">
        <v>181</v>
      </c>
      <c r="D328" t="s">
        <v>10</v>
      </c>
      <c r="E328">
        <v>44</v>
      </c>
      <c r="F328" t="s">
        <v>11</v>
      </c>
      <c r="G328">
        <v>1</v>
      </c>
      <c r="H328" t="s">
        <v>182</v>
      </c>
      <c r="I328" t="s">
        <v>52</v>
      </c>
      <c r="J328">
        <f>IF(Tabela2[[#This Row],[tipo]]="E",Tabela2[[#This Row],[quantidade]],0)</f>
        <v>0</v>
      </c>
      <c r="K328">
        <f>IF(Tabela2[[#This Row],[tipo]]="S",Tabela2[[#This Row],[quantidade]],0)</f>
        <v>44</v>
      </c>
      <c r="N328" s="2">
        <v>45240</v>
      </c>
      <c r="O328" s="3">
        <v>5</v>
      </c>
      <c r="P328" s="3">
        <v>0</v>
      </c>
      <c r="Q328" s="3">
        <v>16</v>
      </c>
      <c r="R328" s="3">
        <v>-16</v>
      </c>
    </row>
    <row r="329" spans="1:18" x14ac:dyDescent="0.25">
      <c r="A329">
        <v>391227</v>
      </c>
      <c r="B329">
        <v>3120</v>
      </c>
      <c r="C329" t="s">
        <v>179</v>
      </c>
      <c r="D329" t="s">
        <v>10</v>
      </c>
      <c r="E329">
        <v>44</v>
      </c>
      <c r="F329" t="s">
        <v>11</v>
      </c>
      <c r="G329">
        <v>1</v>
      </c>
      <c r="H329" t="s">
        <v>180</v>
      </c>
      <c r="I329" t="s">
        <v>52</v>
      </c>
      <c r="J329">
        <f>IF(Tabela2[[#This Row],[tipo]]="E",Tabela2[[#This Row],[quantidade]],0)</f>
        <v>0</v>
      </c>
      <c r="K329">
        <f>IF(Tabela2[[#This Row],[tipo]]="S",Tabela2[[#This Row],[quantidade]],0)</f>
        <v>44</v>
      </c>
      <c r="N329" s="2">
        <v>86018</v>
      </c>
      <c r="O329" s="3">
        <v>1</v>
      </c>
      <c r="P329" s="3">
        <v>0</v>
      </c>
      <c r="Q329" s="3">
        <v>16</v>
      </c>
      <c r="R329" s="3">
        <v>-16</v>
      </c>
    </row>
    <row r="330" spans="1:18" x14ac:dyDescent="0.25">
      <c r="A330">
        <v>391228</v>
      </c>
      <c r="B330">
        <v>2020</v>
      </c>
      <c r="C330" t="s">
        <v>355</v>
      </c>
      <c r="D330" t="s">
        <v>10</v>
      </c>
      <c r="E330">
        <v>44</v>
      </c>
      <c r="F330" t="s">
        <v>11</v>
      </c>
      <c r="G330">
        <v>1</v>
      </c>
      <c r="H330" t="s">
        <v>178</v>
      </c>
      <c r="I330" t="s">
        <v>52</v>
      </c>
      <c r="J330">
        <f>IF(Tabela2[[#This Row],[tipo]]="E",Tabela2[[#This Row],[quantidade]],0)</f>
        <v>0</v>
      </c>
      <c r="K330">
        <f>IF(Tabela2[[#This Row],[tipo]]="S",Tabela2[[#This Row],[quantidade]],0)</f>
        <v>44</v>
      </c>
      <c r="N330" s="2">
        <v>51802</v>
      </c>
      <c r="O330" s="3">
        <v>1</v>
      </c>
      <c r="P330" s="3">
        <v>0</v>
      </c>
      <c r="Q330" s="3">
        <v>16</v>
      </c>
      <c r="R330" s="3">
        <v>-16</v>
      </c>
    </row>
    <row r="331" spans="1:18" x14ac:dyDescent="0.25">
      <c r="A331">
        <v>391229</v>
      </c>
      <c r="B331">
        <v>2045</v>
      </c>
      <c r="C331" t="s">
        <v>177</v>
      </c>
      <c r="D331" t="s">
        <v>10</v>
      </c>
      <c r="E331">
        <v>22</v>
      </c>
      <c r="F331" t="s">
        <v>11</v>
      </c>
      <c r="G331">
        <v>1</v>
      </c>
      <c r="H331" t="s">
        <v>356</v>
      </c>
      <c r="I331" t="s">
        <v>52</v>
      </c>
      <c r="J331">
        <f>IF(Tabela2[[#This Row],[tipo]]="E",Tabela2[[#This Row],[quantidade]],0)</f>
        <v>0</v>
      </c>
      <c r="K331">
        <f>IF(Tabela2[[#This Row],[tipo]]="S",Tabela2[[#This Row],[quantidade]],0)</f>
        <v>22</v>
      </c>
      <c r="N331" s="2">
        <v>115165</v>
      </c>
      <c r="O331" s="3">
        <v>1</v>
      </c>
      <c r="P331" s="3">
        <v>0</v>
      </c>
      <c r="Q331" s="3">
        <v>15</v>
      </c>
      <c r="R331" s="3">
        <v>-15</v>
      </c>
    </row>
    <row r="332" spans="1:18" x14ac:dyDescent="0.25">
      <c r="A332">
        <v>391230</v>
      </c>
      <c r="B332">
        <v>2045</v>
      </c>
      <c r="C332" t="s">
        <v>177</v>
      </c>
      <c r="D332" t="s">
        <v>10</v>
      </c>
      <c r="E332">
        <v>22</v>
      </c>
      <c r="F332" t="s">
        <v>11</v>
      </c>
      <c r="G332">
        <v>1</v>
      </c>
      <c r="H332" t="s">
        <v>178</v>
      </c>
      <c r="I332" t="s">
        <v>52</v>
      </c>
      <c r="J332">
        <f>IF(Tabela2[[#This Row],[tipo]]="E",Tabela2[[#This Row],[quantidade]],0)</f>
        <v>0</v>
      </c>
      <c r="K332">
        <f>IF(Tabela2[[#This Row],[tipo]]="S",Tabela2[[#This Row],[quantidade]],0)</f>
        <v>22</v>
      </c>
      <c r="N332" s="2">
        <v>3620</v>
      </c>
      <c r="O332" s="3">
        <v>12</v>
      </c>
      <c r="P332" s="3">
        <v>520</v>
      </c>
      <c r="Q332" s="3">
        <v>534</v>
      </c>
      <c r="R332" s="3">
        <v>-14</v>
      </c>
    </row>
    <row r="333" spans="1:18" x14ac:dyDescent="0.25">
      <c r="A333">
        <v>391231</v>
      </c>
      <c r="B333">
        <v>220055</v>
      </c>
      <c r="C333" t="s">
        <v>347</v>
      </c>
      <c r="D333" t="s">
        <v>10</v>
      </c>
      <c r="E333">
        <v>44</v>
      </c>
      <c r="F333" t="s">
        <v>11</v>
      </c>
      <c r="G333">
        <v>1</v>
      </c>
      <c r="H333" t="s">
        <v>140</v>
      </c>
      <c r="I333" t="s">
        <v>52</v>
      </c>
      <c r="J333">
        <f>IF(Tabela2[[#This Row],[tipo]]="E",Tabela2[[#This Row],[quantidade]],0)</f>
        <v>0</v>
      </c>
      <c r="K333">
        <f>IF(Tabela2[[#This Row],[tipo]]="S",Tabela2[[#This Row],[quantidade]],0)</f>
        <v>44</v>
      </c>
      <c r="N333" s="2">
        <v>37303</v>
      </c>
      <c r="O333" s="3">
        <v>3</v>
      </c>
      <c r="P333" s="3">
        <v>0</v>
      </c>
      <c r="Q333" s="3">
        <v>14</v>
      </c>
      <c r="R333" s="3">
        <v>-14</v>
      </c>
    </row>
    <row r="334" spans="1:18" x14ac:dyDescent="0.25">
      <c r="A334">
        <v>391232</v>
      </c>
      <c r="B334">
        <v>15130</v>
      </c>
      <c r="C334" t="s">
        <v>260</v>
      </c>
      <c r="D334" t="s">
        <v>10</v>
      </c>
      <c r="E334">
        <v>88</v>
      </c>
      <c r="F334" t="s">
        <v>11</v>
      </c>
      <c r="G334">
        <v>1</v>
      </c>
      <c r="H334" t="s">
        <v>101</v>
      </c>
      <c r="I334" t="s">
        <v>52</v>
      </c>
      <c r="J334">
        <f>IF(Tabela2[[#This Row],[tipo]]="E",Tabela2[[#This Row],[quantidade]],0)</f>
        <v>0</v>
      </c>
      <c r="K334">
        <f>IF(Tabela2[[#This Row],[tipo]]="S",Tabela2[[#This Row],[quantidade]],0)</f>
        <v>88</v>
      </c>
      <c r="N334" s="2">
        <v>40246</v>
      </c>
      <c r="O334" s="3">
        <v>1</v>
      </c>
      <c r="P334" s="3">
        <v>0</v>
      </c>
      <c r="Q334" s="3">
        <v>14</v>
      </c>
      <c r="R334" s="3">
        <v>-14</v>
      </c>
    </row>
    <row r="335" spans="1:18" x14ac:dyDescent="0.25">
      <c r="A335">
        <v>391233</v>
      </c>
      <c r="B335">
        <v>25030</v>
      </c>
      <c r="C335" t="s">
        <v>187</v>
      </c>
      <c r="D335" t="s">
        <v>10</v>
      </c>
      <c r="E335">
        <v>44</v>
      </c>
      <c r="F335" t="s">
        <v>11</v>
      </c>
      <c r="G335">
        <v>1</v>
      </c>
      <c r="H335" t="s">
        <v>160</v>
      </c>
      <c r="I335" t="s">
        <v>52</v>
      </c>
      <c r="J335">
        <f>IF(Tabela2[[#This Row],[tipo]]="E",Tabela2[[#This Row],[quantidade]],0)</f>
        <v>0</v>
      </c>
      <c r="K335">
        <f>IF(Tabela2[[#This Row],[tipo]]="S",Tabela2[[#This Row],[quantidade]],0)</f>
        <v>44</v>
      </c>
      <c r="N335" s="2">
        <v>103318</v>
      </c>
      <c r="O335" s="3">
        <v>2</v>
      </c>
      <c r="P335" s="3">
        <v>0</v>
      </c>
      <c r="Q335" s="3">
        <v>14</v>
      </c>
      <c r="R335" s="3">
        <v>-14</v>
      </c>
    </row>
    <row r="336" spans="1:18" x14ac:dyDescent="0.25">
      <c r="A336">
        <v>391234</v>
      </c>
      <c r="B336">
        <v>5060</v>
      </c>
      <c r="C336" t="s">
        <v>183</v>
      </c>
      <c r="D336" t="s">
        <v>10</v>
      </c>
      <c r="E336">
        <v>44</v>
      </c>
      <c r="F336" t="s">
        <v>11</v>
      </c>
      <c r="G336">
        <v>1</v>
      </c>
      <c r="H336" t="s">
        <v>150</v>
      </c>
      <c r="I336" t="s">
        <v>52</v>
      </c>
      <c r="J336">
        <f>IF(Tabela2[[#This Row],[tipo]]="E",Tabela2[[#This Row],[quantidade]],0)</f>
        <v>0</v>
      </c>
      <c r="K336">
        <f>IF(Tabela2[[#This Row],[tipo]]="S",Tabela2[[#This Row],[quantidade]],0)</f>
        <v>44</v>
      </c>
      <c r="N336" s="2">
        <v>15700</v>
      </c>
      <c r="O336" s="3">
        <v>3</v>
      </c>
      <c r="P336" s="3">
        <v>0</v>
      </c>
      <c r="Q336" s="3">
        <v>13</v>
      </c>
      <c r="R336" s="3">
        <v>-13</v>
      </c>
    </row>
    <row r="337" spans="1:18" x14ac:dyDescent="0.25">
      <c r="A337">
        <v>391235</v>
      </c>
      <c r="B337">
        <v>45700</v>
      </c>
      <c r="C337" t="s">
        <v>318</v>
      </c>
      <c r="D337" t="s">
        <v>10</v>
      </c>
      <c r="E337">
        <v>44</v>
      </c>
      <c r="F337" t="s">
        <v>11</v>
      </c>
      <c r="G337">
        <v>1</v>
      </c>
      <c r="I337" t="s">
        <v>52</v>
      </c>
      <c r="J337">
        <f>IF(Tabela2[[#This Row],[tipo]]="E",Tabela2[[#This Row],[quantidade]],0)</f>
        <v>0</v>
      </c>
      <c r="K337">
        <f>IF(Tabela2[[#This Row],[tipo]]="S",Tabela2[[#This Row],[quantidade]],0)</f>
        <v>44</v>
      </c>
      <c r="N337" s="2">
        <v>25480</v>
      </c>
      <c r="O337" s="3">
        <v>5</v>
      </c>
      <c r="P337" s="3">
        <v>200</v>
      </c>
      <c r="Q337" s="3">
        <v>212</v>
      </c>
      <c r="R337" s="3">
        <v>-12</v>
      </c>
    </row>
    <row r="338" spans="1:18" x14ac:dyDescent="0.25">
      <c r="A338">
        <v>391236</v>
      </c>
      <c r="B338">
        <v>6710</v>
      </c>
      <c r="C338" t="s">
        <v>167</v>
      </c>
      <c r="D338" t="s">
        <v>10</v>
      </c>
      <c r="E338">
        <v>44</v>
      </c>
      <c r="F338" t="s">
        <v>11</v>
      </c>
      <c r="G338">
        <v>1</v>
      </c>
      <c r="I338" t="s">
        <v>52</v>
      </c>
      <c r="J338">
        <f>IF(Tabela2[[#This Row],[tipo]]="E",Tabela2[[#This Row],[quantidade]],0)</f>
        <v>0</v>
      </c>
      <c r="K338">
        <f>IF(Tabela2[[#This Row],[tipo]]="S",Tabela2[[#This Row],[quantidade]],0)</f>
        <v>44</v>
      </c>
      <c r="N338" s="2">
        <v>35565</v>
      </c>
      <c r="O338" s="3">
        <v>2</v>
      </c>
      <c r="P338" s="3">
        <v>0</v>
      </c>
      <c r="Q338" s="3">
        <v>12</v>
      </c>
      <c r="R338" s="3">
        <v>-12</v>
      </c>
    </row>
    <row r="339" spans="1:18" x14ac:dyDescent="0.25">
      <c r="A339">
        <v>391237</v>
      </c>
      <c r="B339">
        <v>7100</v>
      </c>
      <c r="C339" t="s">
        <v>357</v>
      </c>
      <c r="D339" t="s">
        <v>10</v>
      </c>
      <c r="E339">
        <v>44</v>
      </c>
      <c r="F339" t="s">
        <v>11</v>
      </c>
      <c r="G339">
        <v>1</v>
      </c>
      <c r="H339" t="s">
        <v>155</v>
      </c>
      <c r="I339" t="s">
        <v>52</v>
      </c>
      <c r="J339">
        <f>IF(Tabela2[[#This Row],[tipo]]="E",Tabela2[[#This Row],[quantidade]],0)</f>
        <v>0</v>
      </c>
      <c r="K339">
        <f>IF(Tabela2[[#This Row],[tipo]]="S",Tabela2[[#This Row],[quantidade]],0)</f>
        <v>44</v>
      </c>
      <c r="N339" s="2">
        <v>35566</v>
      </c>
      <c r="O339" s="3">
        <v>2</v>
      </c>
      <c r="P339" s="3">
        <v>0</v>
      </c>
      <c r="Q339" s="3">
        <v>12</v>
      </c>
      <c r="R339" s="3">
        <v>-12</v>
      </c>
    </row>
    <row r="340" spans="1:18" x14ac:dyDescent="0.25">
      <c r="A340">
        <v>391238</v>
      </c>
      <c r="B340">
        <v>40548</v>
      </c>
      <c r="C340" t="s">
        <v>350</v>
      </c>
      <c r="D340" t="s">
        <v>10</v>
      </c>
      <c r="E340">
        <v>44</v>
      </c>
      <c r="F340" t="s">
        <v>11</v>
      </c>
      <c r="G340">
        <v>1</v>
      </c>
      <c r="I340" t="s">
        <v>52</v>
      </c>
      <c r="J340">
        <f>IF(Tabela2[[#This Row],[tipo]]="E",Tabela2[[#This Row],[quantidade]],0)</f>
        <v>0</v>
      </c>
      <c r="K340">
        <f>IF(Tabela2[[#This Row],[tipo]]="S",Tabela2[[#This Row],[quantidade]],0)</f>
        <v>44</v>
      </c>
      <c r="N340" s="2">
        <v>15112</v>
      </c>
      <c r="O340" s="3">
        <v>2</v>
      </c>
      <c r="P340" s="3">
        <v>0</v>
      </c>
      <c r="Q340" s="3">
        <v>12</v>
      </c>
      <c r="R340" s="3">
        <v>-12</v>
      </c>
    </row>
    <row r="341" spans="1:18" x14ac:dyDescent="0.25">
      <c r="A341">
        <v>391239</v>
      </c>
      <c r="B341">
        <v>15080</v>
      </c>
      <c r="C341" t="s">
        <v>233</v>
      </c>
      <c r="D341" t="s">
        <v>10</v>
      </c>
      <c r="E341">
        <v>44</v>
      </c>
      <c r="F341" t="s">
        <v>11</v>
      </c>
      <c r="G341">
        <v>1</v>
      </c>
      <c r="H341" t="s">
        <v>101</v>
      </c>
      <c r="I341" t="s">
        <v>52</v>
      </c>
      <c r="J341">
        <f>IF(Tabela2[[#This Row],[tipo]]="E",Tabela2[[#This Row],[quantidade]],0)</f>
        <v>0</v>
      </c>
      <c r="K341">
        <f>IF(Tabela2[[#This Row],[tipo]]="S",Tabela2[[#This Row],[quantidade]],0)</f>
        <v>44</v>
      </c>
      <c r="N341" s="2">
        <v>25035</v>
      </c>
      <c r="O341" s="3">
        <v>1</v>
      </c>
      <c r="P341" s="3">
        <v>0</v>
      </c>
      <c r="Q341" s="3">
        <v>12</v>
      </c>
      <c r="R341" s="3">
        <v>-12</v>
      </c>
    </row>
    <row r="342" spans="1:18" x14ac:dyDescent="0.25">
      <c r="A342">
        <v>391240</v>
      </c>
      <c r="B342">
        <v>30120</v>
      </c>
      <c r="C342" t="s">
        <v>188</v>
      </c>
      <c r="D342" t="s">
        <v>10</v>
      </c>
      <c r="E342">
        <v>44</v>
      </c>
      <c r="F342" t="s">
        <v>11</v>
      </c>
      <c r="G342">
        <v>1</v>
      </c>
      <c r="H342" t="s">
        <v>22</v>
      </c>
      <c r="I342" t="s">
        <v>52</v>
      </c>
      <c r="J342">
        <f>IF(Tabela2[[#This Row],[tipo]]="E",Tabela2[[#This Row],[quantidade]],0)</f>
        <v>0</v>
      </c>
      <c r="K342">
        <f>IF(Tabela2[[#This Row],[tipo]]="S",Tabela2[[#This Row],[quantidade]],0)</f>
        <v>44</v>
      </c>
      <c r="N342" s="2">
        <v>103358</v>
      </c>
      <c r="O342" s="3">
        <v>1</v>
      </c>
      <c r="P342" s="3">
        <v>0</v>
      </c>
      <c r="Q342" s="3">
        <v>12</v>
      </c>
      <c r="R342" s="3">
        <v>-12</v>
      </c>
    </row>
    <row r="343" spans="1:18" x14ac:dyDescent="0.25">
      <c r="A343">
        <v>391241</v>
      </c>
      <c r="B343">
        <v>20547</v>
      </c>
      <c r="C343" t="s">
        <v>185</v>
      </c>
      <c r="D343" t="s">
        <v>10</v>
      </c>
      <c r="E343">
        <v>16</v>
      </c>
      <c r="F343" t="s">
        <v>11</v>
      </c>
      <c r="G343">
        <v>1</v>
      </c>
      <c r="H343" t="s">
        <v>186</v>
      </c>
      <c r="I343" t="s">
        <v>52</v>
      </c>
      <c r="J343">
        <f>IF(Tabela2[[#This Row],[tipo]]="E",Tabela2[[#This Row],[quantidade]],0)</f>
        <v>0</v>
      </c>
      <c r="K343">
        <f>IF(Tabela2[[#This Row],[tipo]]="S",Tabela2[[#This Row],[quantidade]],0)</f>
        <v>16</v>
      </c>
      <c r="N343" s="2">
        <v>103451</v>
      </c>
      <c r="O343" s="3">
        <v>1</v>
      </c>
      <c r="P343" s="3">
        <v>0</v>
      </c>
      <c r="Q343" s="3">
        <v>12</v>
      </c>
      <c r="R343" s="3">
        <v>-12</v>
      </c>
    </row>
    <row r="344" spans="1:18" x14ac:dyDescent="0.25">
      <c r="A344">
        <v>391242</v>
      </c>
      <c r="B344">
        <v>40542</v>
      </c>
      <c r="C344" t="s">
        <v>352</v>
      </c>
      <c r="D344" t="s">
        <v>10</v>
      </c>
      <c r="E344">
        <v>264</v>
      </c>
      <c r="F344" t="s">
        <v>11</v>
      </c>
      <c r="G344">
        <v>1</v>
      </c>
      <c r="I344" t="s">
        <v>52</v>
      </c>
      <c r="J344">
        <f>IF(Tabela2[[#This Row],[tipo]]="E",Tabela2[[#This Row],[quantidade]],0)</f>
        <v>0</v>
      </c>
      <c r="K344">
        <f>IF(Tabela2[[#This Row],[tipo]]="S",Tabela2[[#This Row],[quantidade]],0)</f>
        <v>264</v>
      </c>
      <c r="N344" s="2">
        <v>103458</v>
      </c>
      <c r="O344" s="3">
        <v>1</v>
      </c>
      <c r="P344" s="3">
        <v>0</v>
      </c>
      <c r="Q344" s="3">
        <v>12</v>
      </c>
      <c r="R344" s="3">
        <v>-12</v>
      </c>
    </row>
    <row r="345" spans="1:18" x14ac:dyDescent="0.25">
      <c r="A345">
        <v>391243</v>
      </c>
      <c r="B345">
        <v>5631</v>
      </c>
      <c r="C345" t="s">
        <v>237</v>
      </c>
      <c r="D345" t="s">
        <v>10</v>
      </c>
      <c r="E345">
        <v>132</v>
      </c>
      <c r="F345" t="s">
        <v>11</v>
      </c>
      <c r="G345">
        <v>1</v>
      </c>
      <c r="H345" t="s">
        <v>152</v>
      </c>
      <c r="I345" t="s">
        <v>297</v>
      </c>
      <c r="J345">
        <f>IF(Tabela2[[#This Row],[tipo]]="E",Tabela2[[#This Row],[quantidade]],0)</f>
        <v>0</v>
      </c>
      <c r="K345">
        <f>IF(Tabela2[[#This Row],[tipo]]="S",Tabela2[[#This Row],[quantidade]],0)</f>
        <v>132</v>
      </c>
      <c r="N345" s="2">
        <v>62779</v>
      </c>
      <c r="O345" s="3">
        <v>1</v>
      </c>
      <c r="P345" s="3">
        <v>0</v>
      </c>
      <c r="Q345" s="3">
        <v>12</v>
      </c>
      <c r="R345" s="3">
        <v>-12</v>
      </c>
    </row>
    <row r="346" spans="1:18" x14ac:dyDescent="0.25">
      <c r="A346">
        <v>391244</v>
      </c>
      <c r="B346" t="s">
        <v>358</v>
      </c>
      <c r="C346" t="s">
        <v>359</v>
      </c>
      <c r="D346" t="s">
        <v>10</v>
      </c>
      <c r="E346">
        <v>44</v>
      </c>
      <c r="F346" t="s">
        <v>31</v>
      </c>
      <c r="G346">
        <v>2</v>
      </c>
      <c r="I346" t="s">
        <v>52</v>
      </c>
      <c r="J346">
        <f>IF(Tabela2[[#This Row],[tipo]]="E",Tabela2[[#This Row],[quantidade]],0)</f>
        <v>44</v>
      </c>
      <c r="K346">
        <f>IF(Tabela2[[#This Row],[tipo]]="S",Tabela2[[#This Row],[quantidade]],0)</f>
        <v>0</v>
      </c>
      <c r="N346" s="2">
        <v>61350</v>
      </c>
      <c r="O346" s="3">
        <v>1</v>
      </c>
      <c r="P346" s="3">
        <v>0</v>
      </c>
      <c r="Q346" s="3">
        <v>12</v>
      </c>
      <c r="R346" s="3">
        <v>-12</v>
      </c>
    </row>
    <row r="347" spans="1:18" x14ac:dyDescent="0.25">
      <c r="A347">
        <v>391245</v>
      </c>
      <c r="B347" t="s">
        <v>353</v>
      </c>
      <c r="C347" t="s">
        <v>354</v>
      </c>
      <c r="D347" t="s">
        <v>10</v>
      </c>
      <c r="E347">
        <v>44</v>
      </c>
      <c r="F347" t="s">
        <v>11</v>
      </c>
      <c r="G347">
        <v>2</v>
      </c>
      <c r="I347" t="s">
        <v>52</v>
      </c>
      <c r="J347">
        <f>IF(Tabela2[[#This Row],[tipo]]="E",Tabela2[[#This Row],[quantidade]],0)</f>
        <v>0</v>
      </c>
      <c r="K347">
        <f>IF(Tabela2[[#This Row],[tipo]]="S",Tabela2[[#This Row],[quantidade]],0)</f>
        <v>44</v>
      </c>
      <c r="N347" s="2">
        <v>101218</v>
      </c>
      <c r="O347" s="3">
        <v>1</v>
      </c>
      <c r="P347" s="3">
        <v>0</v>
      </c>
      <c r="Q347" s="3">
        <v>12</v>
      </c>
      <c r="R347" s="3">
        <v>-12</v>
      </c>
    </row>
    <row r="348" spans="1:18" x14ac:dyDescent="0.25">
      <c r="A348">
        <v>391246</v>
      </c>
      <c r="B348" t="s">
        <v>360</v>
      </c>
      <c r="C348" t="s">
        <v>361</v>
      </c>
      <c r="D348" t="s">
        <v>10</v>
      </c>
      <c r="E348">
        <v>41</v>
      </c>
      <c r="F348" t="s">
        <v>31</v>
      </c>
      <c r="G348">
        <v>3</v>
      </c>
      <c r="I348" t="s">
        <v>52</v>
      </c>
      <c r="J348">
        <f>IF(Tabela2[[#This Row],[tipo]]="E",Tabela2[[#This Row],[quantidade]],0)</f>
        <v>41</v>
      </c>
      <c r="K348">
        <f>IF(Tabela2[[#This Row],[tipo]]="S",Tabela2[[#This Row],[quantidade]],0)</f>
        <v>0</v>
      </c>
      <c r="N348" s="2">
        <v>40081</v>
      </c>
      <c r="O348" s="3">
        <v>1</v>
      </c>
      <c r="P348" s="3">
        <v>0</v>
      </c>
      <c r="Q348" s="3">
        <v>12</v>
      </c>
      <c r="R348" s="3">
        <v>-12</v>
      </c>
    </row>
    <row r="349" spans="1:18" x14ac:dyDescent="0.25">
      <c r="A349">
        <v>391247</v>
      </c>
      <c r="B349" t="s">
        <v>358</v>
      </c>
      <c r="C349" t="s">
        <v>359</v>
      </c>
      <c r="D349" t="s">
        <v>10</v>
      </c>
      <c r="E349">
        <v>41</v>
      </c>
      <c r="F349" t="s">
        <v>11</v>
      </c>
      <c r="G349">
        <v>2</v>
      </c>
      <c r="I349" t="s">
        <v>52</v>
      </c>
      <c r="J349">
        <f>IF(Tabela2[[#This Row],[tipo]]="E",Tabela2[[#This Row],[quantidade]],0)</f>
        <v>0</v>
      </c>
      <c r="K349">
        <f>IF(Tabela2[[#This Row],[tipo]]="S",Tabela2[[#This Row],[quantidade]],0)</f>
        <v>41</v>
      </c>
      <c r="N349" s="2">
        <v>50903</v>
      </c>
      <c r="O349" s="3">
        <v>1</v>
      </c>
      <c r="P349" s="3">
        <v>0</v>
      </c>
      <c r="Q349" s="3">
        <v>12</v>
      </c>
      <c r="R349" s="3">
        <v>-12</v>
      </c>
    </row>
    <row r="350" spans="1:18" x14ac:dyDescent="0.25">
      <c r="A350">
        <v>391248</v>
      </c>
      <c r="B350" t="s">
        <v>336</v>
      </c>
      <c r="C350" t="s">
        <v>337</v>
      </c>
      <c r="D350" t="s">
        <v>10</v>
      </c>
      <c r="E350">
        <v>41</v>
      </c>
      <c r="F350" t="s">
        <v>11</v>
      </c>
      <c r="G350">
        <v>2</v>
      </c>
      <c r="I350" t="s">
        <v>52</v>
      </c>
      <c r="J350">
        <f>IF(Tabela2[[#This Row],[tipo]]="E",Tabela2[[#This Row],[quantidade]],0)</f>
        <v>0</v>
      </c>
      <c r="K350">
        <f>IF(Tabela2[[#This Row],[tipo]]="S",Tabela2[[#This Row],[quantidade]],0)</f>
        <v>41</v>
      </c>
      <c r="N350" s="2">
        <v>85623</v>
      </c>
      <c r="O350" s="3">
        <v>1</v>
      </c>
      <c r="P350" s="3">
        <v>0</v>
      </c>
      <c r="Q350" s="3">
        <v>12</v>
      </c>
      <c r="R350" s="3">
        <v>-12</v>
      </c>
    </row>
    <row r="351" spans="1:18" x14ac:dyDescent="0.25">
      <c r="A351">
        <v>391249</v>
      </c>
      <c r="B351" t="s">
        <v>345</v>
      </c>
      <c r="C351" t="s">
        <v>346</v>
      </c>
      <c r="D351" t="s">
        <v>10</v>
      </c>
      <c r="E351">
        <v>41</v>
      </c>
      <c r="F351" t="s">
        <v>11</v>
      </c>
      <c r="G351">
        <v>2</v>
      </c>
      <c r="I351" t="s">
        <v>52</v>
      </c>
      <c r="J351">
        <f>IF(Tabela2[[#This Row],[tipo]]="E",Tabela2[[#This Row],[quantidade]],0)</f>
        <v>0</v>
      </c>
      <c r="K351">
        <f>IF(Tabela2[[#This Row],[tipo]]="S",Tabela2[[#This Row],[quantidade]],0)</f>
        <v>41</v>
      </c>
      <c r="N351" s="2">
        <v>61330</v>
      </c>
      <c r="O351" s="3">
        <v>1</v>
      </c>
      <c r="P351" s="3">
        <v>0</v>
      </c>
      <c r="Q351" s="3">
        <v>12</v>
      </c>
      <c r="R351" s="3">
        <v>-12</v>
      </c>
    </row>
    <row r="352" spans="1:18" x14ac:dyDescent="0.25">
      <c r="A352">
        <v>391250</v>
      </c>
      <c r="B352" t="s">
        <v>360</v>
      </c>
      <c r="C352" t="s">
        <v>361</v>
      </c>
      <c r="D352" t="s">
        <v>10</v>
      </c>
      <c r="E352">
        <v>9</v>
      </c>
      <c r="F352" t="s">
        <v>11</v>
      </c>
      <c r="G352">
        <v>3</v>
      </c>
      <c r="H352" t="s">
        <v>362</v>
      </c>
      <c r="I352" t="s">
        <v>13</v>
      </c>
      <c r="J352">
        <f>IF(Tabela2[[#This Row],[tipo]]="E",Tabela2[[#This Row],[quantidade]],0)</f>
        <v>0</v>
      </c>
      <c r="K352">
        <f>IF(Tabela2[[#This Row],[tipo]]="S",Tabela2[[#This Row],[quantidade]],0)</f>
        <v>9</v>
      </c>
      <c r="N352" s="2">
        <v>101618</v>
      </c>
      <c r="O352" s="3">
        <v>1</v>
      </c>
      <c r="P352" s="3">
        <v>0</v>
      </c>
      <c r="Q352" s="3">
        <v>12</v>
      </c>
      <c r="R352" s="3">
        <v>-12</v>
      </c>
    </row>
    <row r="353" spans="1:18" x14ac:dyDescent="0.25">
      <c r="A353">
        <v>391251</v>
      </c>
      <c r="B353" t="s">
        <v>360</v>
      </c>
      <c r="C353" t="s">
        <v>361</v>
      </c>
      <c r="D353" t="s">
        <v>10</v>
      </c>
      <c r="E353">
        <v>16</v>
      </c>
      <c r="F353" t="s">
        <v>11</v>
      </c>
      <c r="G353">
        <v>3</v>
      </c>
      <c r="I353" t="s">
        <v>13</v>
      </c>
      <c r="J353">
        <f>IF(Tabela2[[#This Row],[tipo]]="E",Tabela2[[#This Row],[quantidade]],0)</f>
        <v>0</v>
      </c>
      <c r="K353">
        <f>IF(Tabela2[[#This Row],[tipo]]="S",Tabela2[[#This Row],[quantidade]],0)</f>
        <v>16</v>
      </c>
      <c r="N353" s="2" t="s">
        <v>399</v>
      </c>
      <c r="O353" s="3">
        <v>3</v>
      </c>
      <c r="P353" s="3">
        <v>12</v>
      </c>
      <c r="Q353" s="3">
        <v>24</v>
      </c>
      <c r="R353" s="3">
        <v>-12</v>
      </c>
    </row>
    <row r="354" spans="1:18" x14ac:dyDescent="0.25">
      <c r="A354">
        <v>391252</v>
      </c>
      <c r="B354" t="s">
        <v>360</v>
      </c>
      <c r="C354" t="s">
        <v>361</v>
      </c>
      <c r="D354" t="s">
        <v>10</v>
      </c>
      <c r="E354">
        <v>25</v>
      </c>
      <c r="F354" t="s">
        <v>11</v>
      </c>
      <c r="G354">
        <v>3</v>
      </c>
      <c r="I354" t="s">
        <v>13</v>
      </c>
      <c r="J354">
        <f>IF(Tabela2[[#This Row],[tipo]]="E",Tabela2[[#This Row],[quantidade]],0)</f>
        <v>0</v>
      </c>
      <c r="K354">
        <f>IF(Tabela2[[#This Row],[tipo]]="S",Tabela2[[#This Row],[quantidade]],0)</f>
        <v>25</v>
      </c>
      <c r="N354" s="2" t="s">
        <v>395</v>
      </c>
      <c r="O354" s="3">
        <v>7</v>
      </c>
      <c r="P354" s="3">
        <v>36</v>
      </c>
      <c r="Q354" s="3">
        <v>48</v>
      </c>
      <c r="R354" s="3">
        <v>-12</v>
      </c>
    </row>
    <row r="355" spans="1:18" x14ac:dyDescent="0.25">
      <c r="A355">
        <v>391294</v>
      </c>
      <c r="B355" t="s">
        <v>363</v>
      </c>
      <c r="C355" t="s">
        <v>364</v>
      </c>
      <c r="D355" t="s">
        <v>10</v>
      </c>
      <c r="E355">
        <v>110</v>
      </c>
      <c r="F355" t="s">
        <v>31</v>
      </c>
      <c r="G355">
        <v>1</v>
      </c>
      <c r="H355" t="s">
        <v>140</v>
      </c>
      <c r="I355" t="s">
        <v>52</v>
      </c>
      <c r="J355">
        <f>IF(Tabela2[[#This Row],[tipo]]="E",Tabela2[[#This Row],[quantidade]],0)</f>
        <v>110</v>
      </c>
      <c r="K355">
        <f>IF(Tabela2[[#This Row],[tipo]]="S",Tabela2[[#This Row],[quantidade]],0)</f>
        <v>0</v>
      </c>
      <c r="N355" s="2" t="s">
        <v>393</v>
      </c>
      <c r="O355" s="3">
        <v>7</v>
      </c>
      <c r="P355" s="3">
        <v>36</v>
      </c>
      <c r="Q355" s="3">
        <v>48</v>
      </c>
      <c r="R355" s="3">
        <v>-12</v>
      </c>
    </row>
    <row r="356" spans="1:18" x14ac:dyDescent="0.25">
      <c r="A356">
        <v>391295</v>
      </c>
      <c r="B356">
        <v>5501</v>
      </c>
      <c r="C356" t="s">
        <v>151</v>
      </c>
      <c r="D356" t="s">
        <v>10</v>
      </c>
      <c r="E356">
        <v>440</v>
      </c>
      <c r="F356" t="s">
        <v>11</v>
      </c>
      <c r="G356">
        <v>1</v>
      </c>
      <c r="H356" t="s">
        <v>152</v>
      </c>
      <c r="I356" t="s">
        <v>52</v>
      </c>
      <c r="J356">
        <f>IF(Tabela2[[#This Row],[tipo]]="E",Tabela2[[#This Row],[quantidade]],0)</f>
        <v>0</v>
      </c>
      <c r="K356">
        <f>IF(Tabela2[[#This Row],[tipo]]="S",Tabela2[[#This Row],[quantidade]],0)</f>
        <v>440</v>
      </c>
      <c r="N356" s="2">
        <v>2345</v>
      </c>
      <c r="O356" s="3">
        <v>1</v>
      </c>
      <c r="P356" s="3">
        <v>0</v>
      </c>
      <c r="Q356" s="3">
        <v>11</v>
      </c>
      <c r="R356" s="3">
        <v>-11</v>
      </c>
    </row>
    <row r="357" spans="1:18" x14ac:dyDescent="0.25">
      <c r="A357">
        <v>391296</v>
      </c>
      <c r="B357">
        <v>2000</v>
      </c>
      <c r="C357" t="s">
        <v>365</v>
      </c>
      <c r="D357" t="s">
        <v>10</v>
      </c>
      <c r="E357">
        <v>110</v>
      </c>
      <c r="F357" t="s">
        <v>11</v>
      </c>
      <c r="G357">
        <v>1</v>
      </c>
      <c r="H357" t="s">
        <v>178</v>
      </c>
      <c r="I357" t="s">
        <v>52</v>
      </c>
      <c r="J357">
        <f>IF(Tabela2[[#This Row],[tipo]]="E",Tabela2[[#This Row],[quantidade]],0)</f>
        <v>0</v>
      </c>
      <c r="K357">
        <f>IF(Tabela2[[#This Row],[tipo]]="S",Tabela2[[#This Row],[quantidade]],0)</f>
        <v>110</v>
      </c>
      <c r="N357" s="2">
        <v>35465</v>
      </c>
      <c r="O357" s="3">
        <v>1</v>
      </c>
      <c r="P357" s="3">
        <v>0</v>
      </c>
      <c r="Q357" s="3">
        <v>11</v>
      </c>
      <c r="R357" s="3">
        <v>-11</v>
      </c>
    </row>
    <row r="358" spans="1:18" x14ac:dyDescent="0.25">
      <c r="A358">
        <v>391297</v>
      </c>
      <c r="B358">
        <v>45700</v>
      </c>
      <c r="C358" t="s">
        <v>318</v>
      </c>
      <c r="D358" t="s">
        <v>10</v>
      </c>
      <c r="E358">
        <v>220</v>
      </c>
      <c r="F358" t="s">
        <v>11</v>
      </c>
      <c r="G358">
        <v>1</v>
      </c>
      <c r="I358" t="s">
        <v>52</v>
      </c>
      <c r="J358">
        <f>IF(Tabela2[[#This Row],[tipo]]="E",Tabela2[[#This Row],[quantidade]],0)</f>
        <v>0</v>
      </c>
      <c r="K358">
        <f>IF(Tabela2[[#This Row],[tipo]]="S",Tabela2[[#This Row],[quantidade]],0)</f>
        <v>220</v>
      </c>
      <c r="N358" s="2">
        <v>51803</v>
      </c>
      <c r="O358" s="3">
        <v>2</v>
      </c>
      <c r="P358" s="3">
        <v>0</v>
      </c>
      <c r="Q358" s="3">
        <v>11</v>
      </c>
      <c r="R358" s="3">
        <v>-11</v>
      </c>
    </row>
    <row r="359" spans="1:18" x14ac:dyDescent="0.25">
      <c r="A359">
        <v>391298</v>
      </c>
      <c r="B359" t="s">
        <v>366</v>
      </c>
      <c r="C359" t="s">
        <v>367</v>
      </c>
      <c r="D359" t="s">
        <v>10</v>
      </c>
      <c r="E359">
        <v>110</v>
      </c>
      <c r="F359" t="s">
        <v>11</v>
      </c>
      <c r="G359">
        <v>1</v>
      </c>
      <c r="I359" t="s">
        <v>52</v>
      </c>
      <c r="J359">
        <f>IF(Tabela2[[#This Row],[tipo]]="E",Tabela2[[#This Row],[quantidade]],0)</f>
        <v>0</v>
      </c>
      <c r="K359">
        <f>IF(Tabela2[[#This Row],[tipo]]="S",Tabela2[[#This Row],[quantidade]],0)</f>
        <v>110</v>
      </c>
      <c r="N359" s="2">
        <v>60254</v>
      </c>
      <c r="O359" s="3">
        <v>1</v>
      </c>
      <c r="P359" s="3">
        <v>0</v>
      </c>
      <c r="Q359" s="3">
        <v>11</v>
      </c>
      <c r="R359" s="3">
        <v>-11</v>
      </c>
    </row>
    <row r="360" spans="1:18" x14ac:dyDescent="0.25">
      <c r="A360">
        <v>391299</v>
      </c>
      <c r="B360">
        <v>213085</v>
      </c>
      <c r="C360" t="s">
        <v>368</v>
      </c>
      <c r="D360" t="s">
        <v>10</v>
      </c>
      <c r="E360">
        <v>110</v>
      </c>
      <c r="F360" t="s">
        <v>11</v>
      </c>
      <c r="G360">
        <v>1</v>
      </c>
      <c r="H360" t="s">
        <v>140</v>
      </c>
      <c r="I360" t="s">
        <v>52</v>
      </c>
      <c r="J360">
        <f>IF(Tabela2[[#This Row],[tipo]]="E",Tabela2[[#This Row],[quantidade]],0)</f>
        <v>0</v>
      </c>
      <c r="K360">
        <f>IF(Tabela2[[#This Row],[tipo]]="S",Tabela2[[#This Row],[quantidade]],0)</f>
        <v>110</v>
      </c>
      <c r="N360" s="2">
        <v>59044</v>
      </c>
      <c r="O360" s="3">
        <v>1</v>
      </c>
      <c r="P360" s="3">
        <v>0</v>
      </c>
      <c r="Q360" s="3">
        <v>11</v>
      </c>
      <c r="R360" s="3">
        <v>-11</v>
      </c>
    </row>
    <row r="361" spans="1:18" x14ac:dyDescent="0.25">
      <c r="A361">
        <v>391300</v>
      </c>
      <c r="B361">
        <v>30125</v>
      </c>
      <c r="C361" t="s">
        <v>158</v>
      </c>
      <c r="D361" t="s">
        <v>10</v>
      </c>
      <c r="E361">
        <v>110</v>
      </c>
      <c r="F361" t="s">
        <v>11</v>
      </c>
      <c r="G361">
        <v>1</v>
      </c>
      <c r="H361" t="s">
        <v>22</v>
      </c>
      <c r="I361" t="s">
        <v>52</v>
      </c>
      <c r="J361">
        <f>IF(Tabela2[[#This Row],[tipo]]="E",Tabela2[[#This Row],[quantidade]],0)</f>
        <v>0</v>
      </c>
      <c r="K361">
        <f>IF(Tabela2[[#This Row],[tipo]]="S",Tabela2[[#This Row],[quantidade]],0)</f>
        <v>110</v>
      </c>
      <c r="N361" s="2">
        <v>2040</v>
      </c>
      <c r="O361" s="3">
        <v>3</v>
      </c>
      <c r="P361" s="3">
        <v>0</v>
      </c>
      <c r="Q361" s="3">
        <v>10</v>
      </c>
      <c r="R361" s="3">
        <v>-10</v>
      </c>
    </row>
    <row r="362" spans="1:18" x14ac:dyDescent="0.25">
      <c r="A362">
        <v>391301</v>
      </c>
      <c r="B362">
        <v>7100</v>
      </c>
      <c r="C362" t="s">
        <v>357</v>
      </c>
      <c r="D362" t="s">
        <v>10</v>
      </c>
      <c r="E362">
        <v>4</v>
      </c>
      <c r="F362" t="s">
        <v>11</v>
      </c>
      <c r="G362">
        <v>1</v>
      </c>
      <c r="H362" t="s">
        <v>155</v>
      </c>
      <c r="I362" t="s">
        <v>52</v>
      </c>
      <c r="J362">
        <f>IF(Tabela2[[#This Row],[tipo]]="E",Tabela2[[#This Row],[quantidade]],0)</f>
        <v>0</v>
      </c>
      <c r="K362">
        <f>IF(Tabela2[[#This Row],[tipo]]="S",Tabela2[[#This Row],[quantidade]],0)</f>
        <v>4</v>
      </c>
      <c r="N362" s="2">
        <v>7400</v>
      </c>
      <c r="O362" s="3">
        <v>1</v>
      </c>
      <c r="P362" s="3">
        <v>0</v>
      </c>
      <c r="Q362" s="3">
        <v>10</v>
      </c>
      <c r="R362" s="3">
        <v>-10</v>
      </c>
    </row>
    <row r="363" spans="1:18" x14ac:dyDescent="0.25">
      <c r="A363">
        <v>391302</v>
      </c>
      <c r="B363">
        <v>15080</v>
      </c>
      <c r="C363" t="s">
        <v>233</v>
      </c>
      <c r="D363" t="s">
        <v>10</v>
      </c>
      <c r="E363">
        <v>220</v>
      </c>
      <c r="F363" t="s">
        <v>11</v>
      </c>
      <c r="G363">
        <v>1</v>
      </c>
      <c r="H363" t="s">
        <v>101</v>
      </c>
      <c r="I363" t="s">
        <v>52</v>
      </c>
      <c r="J363">
        <f>IF(Tabela2[[#This Row],[tipo]]="E",Tabela2[[#This Row],[quantidade]],0)</f>
        <v>0</v>
      </c>
      <c r="K363">
        <f>IF(Tabela2[[#This Row],[tipo]]="S",Tabela2[[#This Row],[quantidade]],0)</f>
        <v>220</v>
      </c>
      <c r="N363" s="2">
        <v>25600</v>
      </c>
      <c r="O363" s="3">
        <v>2</v>
      </c>
      <c r="P363" s="3">
        <v>0</v>
      </c>
      <c r="Q363" s="3">
        <v>10</v>
      </c>
      <c r="R363" s="3">
        <v>-10</v>
      </c>
    </row>
    <row r="364" spans="1:18" x14ac:dyDescent="0.25">
      <c r="A364">
        <v>391303</v>
      </c>
      <c r="B364">
        <v>5120</v>
      </c>
      <c r="C364" t="s">
        <v>369</v>
      </c>
      <c r="D364" t="s">
        <v>10</v>
      </c>
      <c r="E364">
        <v>110</v>
      </c>
      <c r="F364" t="s">
        <v>11</v>
      </c>
      <c r="G364">
        <v>1</v>
      </c>
      <c r="H364" t="s">
        <v>150</v>
      </c>
      <c r="I364" t="s">
        <v>52</v>
      </c>
      <c r="J364">
        <f>IF(Tabela2[[#This Row],[tipo]]="E",Tabela2[[#This Row],[quantidade]],0)</f>
        <v>0</v>
      </c>
      <c r="K364">
        <f>IF(Tabela2[[#This Row],[tipo]]="S",Tabela2[[#This Row],[quantidade]],0)</f>
        <v>110</v>
      </c>
      <c r="N364" s="2">
        <v>2285</v>
      </c>
      <c r="O364" s="3">
        <v>3</v>
      </c>
      <c r="P364" s="3">
        <v>0</v>
      </c>
      <c r="Q364" s="3">
        <v>10</v>
      </c>
      <c r="R364" s="3">
        <v>-10</v>
      </c>
    </row>
    <row r="365" spans="1:18" x14ac:dyDescent="0.25">
      <c r="A365">
        <v>391304</v>
      </c>
      <c r="B365">
        <v>5040</v>
      </c>
      <c r="C365" t="s">
        <v>370</v>
      </c>
      <c r="D365" t="s">
        <v>10</v>
      </c>
      <c r="E365">
        <v>44</v>
      </c>
      <c r="F365" t="s">
        <v>11</v>
      </c>
      <c r="G365">
        <v>1</v>
      </c>
      <c r="H365" t="s">
        <v>150</v>
      </c>
      <c r="I365" t="s">
        <v>52</v>
      </c>
      <c r="J365">
        <f>IF(Tabela2[[#This Row],[tipo]]="E",Tabela2[[#This Row],[quantidade]],0)</f>
        <v>0</v>
      </c>
      <c r="K365">
        <f>IF(Tabela2[[#This Row],[tipo]]="S",Tabela2[[#This Row],[quantidade]],0)</f>
        <v>44</v>
      </c>
      <c r="N365" s="2">
        <v>3100</v>
      </c>
      <c r="O365" s="3">
        <v>1</v>
      </c>
      <c r="P365" s="3">
        <v>0</v>
      </c>
      <c r="Q365" s="3">
        <v>10</v>
      </c>
      <c r="R365" s="3">
        <v>-10</v>
      </c>
    </row>
    <row r="366" spans="1:18" x14ac:dyDescent="0.25">
      <c r="A366">
        <v>391305</v>
      </c>
      <c r="B366">
        <v>3620</v>
      </c>
      <c r="C366" t="s">
        <v>371</v>
      </c>
      <c r="D366" t="s">
        <v>10</v>
      </c>
      <c r="E366">
        <v>50</v>
      </c>
      <c r="F366" t="s">
        <v>11</v>
      </c>
      <c r="G366">
        <v>1</v>
      </c>
      <c r="H366" t="s">
        <v>372</v>
      </c>
      <c r="I366" t="s">
        <v>52</v>
      </c>
      <c r="J366">
        <f>IF(Tabela2[[#This Row],[tipo]]="E",Tabela2[[#This Row],[quantidade]],0)</f>
        <v>0</v>
      </c>
      <c r="K366">
        <f>IF(Tabela2[[#This Row],[tipo]]="S",Tabela2[[#This Row],[quantidade]],0)</f>
        <v>50</v>
      </c>
      <c r="N366" s="2">
        <v>2295</v>
      </c>
      <c r="O366" s="3">
        <v>7</v>
      </c>
      <c r="P366" s="3">
        <v>0</v>
      </c>
      <c r="Q366" s="3">
        <v>10</v>
      </c>
      <c r="R366" s="3">
        <v>-10</v>
      </c>
    </row>
    <row r="367" spans="1:18" x14ac:dyDescent="0.25">
      <c r="A367">
        <v>391306</v>
      </c>
      <c r="B367">
        <v>25030</v>
      </c>
      <c r="C367" t="s">
        <v>187</v>
      </c>
      <c r="D367" t="s">
        <v>10</v>
      </c>
      <c r="E367">
        <v>110</v>
      </c>
      <c r="F367" t="s">
        <v>11</v>
      </c>
      <c r="G367">
        <v>1</v>
      </c>
      <c r="H367" t="s">
        <v>160</v>
      </c>
      <c r="I367" t="s">
        <v>52</v>
      </c>
      <c r="J367">
        <f>IF(Tabela2[[#This Row],[tipo]]="E",Tabela2[[#This Row],[quantidade]],0)</f>
        <v>0</v>
      </c>
      <c r="K367">
        <f>IF(Tabela2[[#This Row],[tipo]]="S",Tabela2[[#This Row],[quantidade]],0)</f>
        <v>110</v>
      </c>
      <c r="N367" s="2">
        <v>20560</v>
      </c>
      <c r="O367" s="3">
        <v>1</v>
      </c>
      <c r="P367" s="3">
        <v>0</v>
      </c>
      <c r="Q367" s="3">
        <v>10</v>
      </c>
      <c r="R367" s="3">
        <v>-10</v>
      </c>
    </row>
    <row r="368" spans="1:18" x14ac:dyDescent="0.25">
      <c r="A368">
        <v>391307</v>
      </c>
      <c r="B368">
        <v>2130</v>
      </c>
      <c r="C368" t="s">
        <v>373</v>
      </c>
      <c r="D368" t="s">
        <v>10</v>
      </c>
      <c r="E368">
        <v>110</v>
      </c>
      <c r="F368" t="s">
        <v>11</v>
      </c>
      <c r="G368">
        <v>1</v>
      </c>
      <c r="H368" t="s">
        <v>374</v>
      </c>
      <c r="I368" t="s">
        <v>52</v>
      </c>
      <c r="J368">
        <f>IF(Tabela2[[#This Row],[tipo]]="E",Tabela2[[#This Row],[quantidade]],0)</f>
        <v>0</v>
      </c>
      <c r="K368">
        <f>IF(Tabela2[[#This Row],[tipo]]="S",Tabela2[[#This Row],[quantidade]],0)</f>
        <v>110</v>
      </c>
      <c r="N368" s="2">
        <v>35005</v>
      </c>
      <c r="O368" s="3">
        <v>1</v>
      </c>
      <c r="P368" s="3">
        <v>0</v>
      </c>
      <c r="Q368" s="3">
        <v>10</v>
      </c>
      <c r="R368" s="3">
        <v>-10</v>
      </c>
    </row>
    <row r="369" spans="1:18" x14ac:dyDescent="0.25">
      <c r="A369">
        <v>391308</v>
      </c>
      <c r="B369">
        <v>20544</v>
      </c>
      <c r="C369" t="s">
        <v>375</v>
      </c>
      <c r="D369" t="s">
        <v>10</v>
      </c>
      <c r="E369">
        <v>110</v>
      </c>
      <c r="F369" t="s">
        <v>11</v>
      </c>
      <c r="G369">
        <v>1</v>
      </c>
      <c r="H369" t="s">
        <v>376</v>
      </c>
      <c r="I369" t="s">
        <v>52</v>
      </c>
      <c r="J369">
        <f>IF(Tabela2[[#This Row],[tipo]]="E",Tabela2[[#This Row],[quantidade]],0)</f>
        <v>0</v>
      </c>
      <c r="K369">
        <f>IF(Tabela2[[#This Row],[tipo]]="S",Tabela2[[#This Row],[quantidade]],0)</f>
        <v>110</v>
      </c>
      <c r="N369" s="2">
        <v>20452</v>
      </c>
      <c r="O369" s="3">
        <v>2</v>
      </c>
      <c r="P369" s="3">
        <v>0</v>
      </c>
      <c r="Q369" s="3">
        <v>10</v>
      </c>
      <c r="R369" s="3">
        <v>-10</v>
      </c>
    </row>
    <row r="370" spans="1:18" x14ac:dyDescent="0.25">
      <c r="A370">
        <v>391309</v>
      </c>
      <c r="B370">
        <v>15120</v>
      </c>
      <c r="C370" t="s">
        <v>246</v>
      </c>
      <c r="D370" t="s">
        <v>10</v>
      </c>
      <c r="E370">
        <v>220</v>
      </c>
      <c r="F370" t="s">
        <v>11</v>
      </c>
      <c r="G370">
        <v>1</v>
      </c>
      <c r="H370" t="s">
        <v>101</v>
      </c>
      <c r="I370" t="s">
        <v>52</v>
      </c>
      <c r="J370">
        <f>IF(Tabela2[[#This Row],[tipo]]="E",Tabela2[[#This Row],[quantidade]],0)</f>
        <v>0</v>
      </c>
      <c r="K370">
        <f>IF(Tabela2[[#This Row],[tipo]]="S",Tabela2[[#This Row],[quantidade]],0)</f>
        <v>220</v>
      </c>
      <c r="N370" s="2">
        <v>2390</v>
      </c>
      <c r="O370" s="3">
        <v>1</v>
      </c>
      <c r="P370" s="3">
        <v>0</v>
      </c>
      <c r="Q370" s="3">
        <v>10</v>
      </c>
      <c r="R370" s="3">
        <v>-10</v>
      </c>
    </row>
    <row r="371" spans="1:18" x14ac:dyDescent="0.25">
      <c r="A371">
        <v>391310</v>
      </c>
      <c r="B371" t="s">
        <v>172</v>
      </c>
      <c r="C371" t="s">
        <v>173</v>
      </c>
      <c r="D371" t="s">
        <v>10</v>
      </c>
      <c r="E371">
        <v>150</v>
      </c>
      <c r="F371" t="s">
        <v>11</v>
      </c>
      <c r="G371">
        <v>1</v>
      </c>
      <c r="H371" t="s">
        <v>141</v>
      </c>
      <c r="I371" t="s">
        <v>297</v>
      </c>
      <c r="J371">
        <f>IF(Tabela2[[#This Row],[tipo]]="E",Tabela2[[#This Row],[quantidade]],0)</f>
        <v>0</v>
      </c>
      <c r="K371">
        <f>IF(Tabela2[[#This Row],[tipo]]="S",Tabela2[[#This Row],[quantidade]],0)</f>
        <v>150</v>
      </c>
      <c r="N371" s="2">
        <v>51805</v>
      </c>
      <c r="O371" s="3">
        <v>1</v>
      </c>
      <c r="P371" s="3">
        <v>0</v>
      </c>
      <c r="Q371" s="3">
        <v>10</v>
      </c>
      <c r="R371" s="3">
        <v>-10</v>
      </c>
    </row>
    <row r="372" spans="1:18" x14ac:dyDescent="0.25">
      <c r="A372">
        <v>391325</v>
      </c>
      <c r="B372" t="s">
        <v>377</v>
      </c>
      <c r="C372" t="s">
        <v>378</v>
      </c>
      <c r="D372" t="s">
        <v>10</v>
      </c>
      <c r="E372">
        <v>110</v>
      </c>
      <c r="F372" t="s">
        <v>31</v>
      </c>
      <c r="G372">
        <v>1</v>
      </c>
      <c r="H372" t="s">
        <v>140</v>
      </c>
      <c r="I372" t="s">
        <v>52</v>
      </c>
      <c r="J372">
        <f>IF(Tabela2[[#This Row],[tipo]]="E",Tabela2[[#This Row],[quantidade]],0)</f>
        <v>110</v>
      </c>
      <c r="K372">
        <f>IF(Tabela2[[#This Row],[tipo]]="S",Tabela2[[#This Row],[quantidade]],0)</f>
        <v>0</v>
      </c>
      <c r="N372" s="2">
        <v>62781</v>
      </c>
      <c r="O372" s="3">
        <v>1</v>
      </c>
      <c r="P372" s="3">
        <v>0</v>
      </c>
      <c r="Q372" s="3">
        <v>10</v>
      </c>
      <c r="R372" s="3">
        <v>-10</v>
      </c>
    </row>
    <row r="373" spans="1:18" x14ac:dyDescent="0.25">
      <c r="A373">
        <v>391326</v>
      </c>
      <c r="B373">
        <v>115040</v>
      </c>
      <c r="C373" t="s">
        <v>162</v>
      </c>
      <c r="D373" t="s">
        <v>10</v>
      </c>
      <c r="E373">
        <v>220</v>
      </c>
      <c r="F373" t="s">
        <v>11</v>
      </c>
      <c r="G373">
        <v>1</v>
      </c>
      <c r="H373" t="s">
        <v>163</v>
      </c>
      <c r="I373" t="s">
        <v>52</v>
      </c>
      <c r="J373">
        <f>IF(Tabela2[[#This Row],[tipo]]="E",Tabela2[[#This Row],[quantidade]],0)</f>
        <v>0</v>
      </c>
      <c r="K373">
        <f>IF(Tabela2[[#This Row],[tipo]]="S",Tabela2[[#This Row],[quantidade]],0)</f>
        <v>220</v>
      </c>
      <c r="N373" s="2">
        <v>55218</v>
      </c>
      <c r="O373" s="3">
        <v>1</v>
      </c>
      <c r="P373" s="3">
        <v>0</v>
      </c>
      <c r="Q373" s="3">
        <v>10</v>
      </c>
      <c r="R373" s="3">
        <v>-10</v>
      </c>
    </row>
    <row r="374" spans="1:18" x14ac:dyDescent="0.25">
      <c r="A374">
        <v>391327</v>
      </c>
      <c r="B374">
        <v>102000</v>
      </c>
      <c r="C374" t="s">
        <v>379</v>
      </c>
      <c r="D374" t="s">
        <v>10</v>
      </c>
      <c r="E374">
        <v>440</v>
      </c>
      <c r="F374" t="s">
        <v>11</v>
      </c>
      <c r="G374">
        <v>1</v>
      </c>
      <c r="H374" t="s">
        <v>24</v>
      </c>
      <c r="I374" t="s">
        <v>52</v>
      </c>
      <c r="J374">
        <f>IF(Tabela2[[#This Row],[tipo]]="E",Tabela2[[#This Row],[quantidade]],0)</f>
        <v>0</v>
      </c>
      <c r="K374">
        <f>IF(Tabela2[[#This Row],[tipo]]="S",Tabela2[[#This Row],[quantidade]],0)</f>
        <v>440</v>
      </c>
      <c r="N374" s="2">
        <v>62784</v>
      </c>
      <c r="O374" s="3">
        <v>1</v>
      </c>
      <c r="P374" s="3">
        <v>0</v>
      </c>
      <c r="Q374" s="3">
        <v>10</v>
      </c>
      <c r="R374" s="3">
        <v>-10</v>
      </c>
    </row>
    <row r="375" spans="1:18" x14ac:dyDescent="0.25">
      <c r="A375">
        <v>391328</v>
      </c>
      <c r="B375">
        <v>102589</v>
      </c>
      <c r="C375" t="s">
        <v>380</v>
      </c>
      <c r="D375" t="s">
        <v>10</v>
      </c>
      <c r="E375">
        <v>330</v>
      </c>
      <c r="F375" t="s">
        <v>11</v>
      </c>
      <c r="G375">
        <v>1</v>
      </c>
      <c r="H375" t="s">
        <v>24</v>
      </c>
      <c r="I375" t="s">
        <v>52</v>
      </c>
      <c r="J375">
        <f>IF(Tabela2[[#This Row],[tipo]]="E",Tabela2[[#This Row],[quantidade]],0)</f>
        <v>0</v>
      </c>
      <c r="K375">
        <f>IF(Tabela2[[#This Row],[tipo]]="S",Tabela2[[#This Row],[quantidade]],0)</f>
        <v>330</v>
      </c>
      <c r="N375" s="2">
        <v>60150</v>
      </c>
      <c r="O375" s="3">
        <v>1</v>
      </c>
      <c r="P375" s="3">
        <v>0</v>
      </c>
      <c r="Q375" s="3">
        <v>10</v>
      </c>
      <c r="R375" s="3">
        <v>-10</v>
      </c>
    </row>
    <row r="376" spans="1:18" x14ac:dyDescent="0.25">
      <c r="A376">
        <v>391329</v>
      </c>
      <c r="B376" t="s">
        <v>216</v>
      </c>
      <c r="C376" t="s">
        <v>217</v>
      </c>
      <c r="D376" t="s">
        <v>10</v>
      </c>
      <c r="E376">
        <v>110</v>
      </c>
      <c r="F376" t="s">
        <v>11</v>
      </c>
      <c r="G376">
        <v>1</v>
      </c>
      <c r="H376" t="s">
        <v>24</v>
      </c>
      <c r="I376" t="s">
        <v>52</v>
      </c>
      <c r="J376">
        <f>IF(Tabela2[[#This Row],[tipo]]="E",Tabela2[[#This Row],[quantidade]],0)</f>
        <v>0</v>
      </c>
      <c r="K376">
        <f>IF(Tabela2[[#This Row],[tipo]]="S",Tabela2[[#This Row],[quantidade]],0)</f>
        <v>110</v>
      </c>
      <c r="N376" s="2">
        <v>62791</v>
      </c>
      <c r="O376" s="3">
        <v>1</v>
      </c>
      <c r="P376" s="3">
        <v>0</v>
      </c>
      <c r="Q376" s="3">
        <v>10</v>
      </c>
      <c r="R376" s="3">
        <v>-10</v>
      </c>
    </row>
    <row r="377" spans="1:18" x14ac:dyDescent="0.25">
      <c r="A377">
        <v>391330</v>
      </c>
      <c r="B377">
        <v>125180</v>
      </c>
      <c r="C377" t="s">
        <v>165</v>
      </c>
      <c r="D377" t="s">
        <v>10</v>
      </c>
      <c r="E377">
        <v>110</v>
      </c>
      <c r="F377" t="s">
        <v>11</v>
      </c>
      <c r="G377">
        <v>1</v>
      </c>
      <c r="H377" t="s">
        <v>24</v>
      </c>
      <c r="I377" t="s">
        <v>52</v>
      </c>
      <c r="J377">
        <f>IF(Tabela2[[#This Row],[tipo]]="E",Tabela2[[#This Row],[quantidade]],0)</f>
        <v>0</v>
      </c>
      <c r="K377">
        <f>IF(Tabela2[[#This Row],[tipo]]="S",Tabela2[[#This Row],[quantidade]],0)</f>
        <v>110</v>
      </c>
      <c r="N377" s="2">
        <v>37304</v>
      </c>
      <c r="O377" s="3">
        <v>6</v>
      </c>
      <c r="P377" s="3">
        <v>16</v>
      </c>
      <c r="Q377" s="3">
        <v>26</v>
      </c>
      <c r="R377" s="3">
        <v>-10</v>
      </c>
    </row>
    <row r="378" spans="1:18" x14ac:dyDescent="0.25">
      <c r="A378">
        <v>391331</v>
      </c>
      <c r="B378">
        <v>120030</v>
      </c>
      <c r="C378" t="s">
        <v>164</v>
      </c>
      <c r="D378" t="s">
        <v>10</v>
      </c>
      <c r="E378">
        <v>110</v>
      </c>
      <c r="F378" t="s">
        <v>11</v>
      </c>
      <c r="G378">
        <v>1</v>
      </c>
      <c r="H378" t="s">
        <v>163</v>
      </c>
      <c r="I378" t="s">
        <v>52</v>
      </c>
      <c r="J378">
        <f>IF(Tabela2[[#This Row],[tipo]]="E",Tabela2[[#This Row],[quantidade]],0)</f>
        <v>0</v>
      </c>
      <c r="K378">
        <f>IF(Tabela2[[#This Row],[tipo]]="S",Tabela2[[#This Row],[quantidade]],0)</f>
        <v>110</v>
      </c>
      <c r="N378" s="2">
        <v>63484</v>
      </c>
      <c r="O378" s="3">
        <v>2</v>
      </c>
      <c r="P378" s="3">
        <v>0</v>
      </c>
      <c r="Q378" s="3">
        <v>10</v>
      </c>
      <c r="R378" s="3">
        <v>-10</v>
      </c>
    </row>
    <row r="379" spans="1:18" x14ac:dyDescent="0.25">
      <c r="A379">
        <v>391332</v>
      </c>
      <c r="B379">
        <v>101289</v>
      </c>
      <c r="C379" t="s">
        <v>381</v>
      </c>
      <c r="D379" t="s">
        <v>10</v>
      </c>
      <c r="E379">
        <v>220</v>
      </c>
      <c r="F379" t="s">
        <v>11</v>
      </c>
      <c r="G379">
        <v>1</v>
      </c>
      <c r="H379" t="s">
        <v>307</v>
      </c>
      <c r="I379" t="s">
        <v>52</v>
      </c>
      <c r="J379">
        <f>IF(Tabela2[[#This Row],[tipo]]="E",Tabela2[[#This Row],[quantidade]],0)</f>
        <v>0</v>
      </c>
      <c r="K379">
        <f>IF(Tabela2[[#This Row],[tipo]]="S",Tabela2[[#This Row],[quantidade]],0)</f>
        <v>220</v>
      </c>
      <c r="N379" s="2">
        <v>220055</v>
      </c>
      <c r="O379" s="3">
        <v>3</v>
      </c>
      <c r="P379" s="3">
        <v>44</v>
      </c>
      <c r="Q379" s="3">
        <v>54</v>
      </c>
      <c r="R379" s="3">
        <v>-10</v>
      </c>
    </row>
    <row r="380" spans="1:18" x14ac:dyDescent="0.25">
      <c r="A380">
        <v>391333</v>
      </c>
      <c r="B380">
        <v>115030</v>
      </c>
      <c r="C380" t="s">
        <v>308</v>
      </c>
      <c r="D380" t="s">
        <v>10</v>
      </c>
      <c r="E380">
        <v>440</v>
      </c>
      <c r="F380" t="s">
        <v>11</v>
      </c>
      <c r="G380">
        <v>1</v>
      </c>
      <c r="H380" t="s">
        <v>24</v>
      </c>
      <c r="I380" t="s">
        <v>52</v>
      </c>
      <c r="J380">
        <f>IF(Tabela2[[#This Row],[tipo]]="E",Tabela2[[#This Row],[quantidade]],0)</f>
        <v>0</v>
      </c>
      <c r="K380">
        <f>IF(Tabela2[[#This Row],[tipo]]="S",Tabela2[[#This Row],[quantidade]],0)</f>
        <v>440</v>
      </c>
      <c r="N380" s="2">
        <v>213095</v>
      </c>
      <c r="O380" s="3">
        <v>1</v>
      </c>
      <c r="P380" s="3">
        <v>0</v>
      </c>
      <c r="Q380" s="3">
        <v>10</v>
      </c>
      <c r="R380" s="3">
        <v>-10</v>
      </c>
    </row>
    <row r="381" spans="1:18" x14ac:dyDescent="0.25">
      <c r="A381">
        <v>391334</v>
      </c>
      <c r="B381">
        <v>101409</v>
      </c>
      <c r="C381" t="s">
        <v>382</v>
      </c>
      <c r="D381" t="s">
        <v>10</v>
      </c>
      <c r="E381">
        <v>110</v>
      </c>
      <c r="F381" t="s">
        <v>11</v>
      </c>
      <c r="G381">
        <v>1</v>
      </c>
      <c r="H381" t="s">
        <v>303</v>
      </c>
      <c r="I381" t="s">
        <v>52</v>
      </c>
      <c r="J381">
        <f>IF(Tabela2[[#This Row],[tipo]]="E",Tabela2[[#This Row],[quantidade]],0)</f>
        <v>0</v>
      </c>
      <c r="K381">
        <f>IF(Tabela2[[#This Row],[tipo]]="S",Tabela2[[#This Row],[quantidade]],0)</f>
        <v>110</v>
      </c>
      <c r="N381" s="2" t="s">
        <v>661</v>
      </c>
      <c r="O381" s="3">
        <v>7</v>
      </c>
      <c r="P381" s="3">
        <v>5</v>
      </c>
      <c r="Q381" s="3">
        <v>15</v>
      </c>
      <c r="R381" s="3">
        <v>-10</v>
      </c>
    </row>
    <row r="382" spans="1:18" x14ac:dyDescent="0.25">
      <c r="A382">
        <v>391335</v>
      </c>
      <c r="B382">
        <v>101366</v>
      </c>
      <c r="C382" t="s">
        <v>343</v>
      </c>
      <c r="D382" t="s">
        <v>10</v>
      </c>
      <c r="E382">
        <v>110</v>
      </c>
      <c r="F382" t="s">
        <v>11</v>
      </c>
      <c r="G382">
        <v>1</v>
      </c>
      <c r="H382" t="s">
        <v>303</v>
      </c>
      <c r="I382" t="s">
        <v>52</v>
      </c>
      <c r="J382">
        <f>IF(Tabela2[[#This Row],[tipo]]="E",Tabela2[[#This Row],[quantidade]],0)</f>
        <v>0</v>
      </c>
      <c r="K382">
        <f>IF(Tabela2[[#This Row],[tipo]]="S",Tabela2[[#This Row],[quantidade]],0)</f>
        <v>110</v>
      </c>
      <c r="N382" s="2" t="s">
        <v>670</v>
      </c>
      <c r="O382" s="3">
        <v>1</v>
      </c>
      <c r="P382" s="3">
        <v>0</v>
      </c>
      <c r="Q382" s="3">
        <v>10</v>
      </c>
      <c r="R382" s="3">
        <v>-10</v>
      </c>
    </row>
    <row r="383" spans="1:18" x14ac:dyDescent="0.25">
      <c r="A383">
        <v>391336</v>
      </c>
      <c r="B383">
        <v>101334</v>
      </c>
      <c r="C383" t="s">
        <v>190</v>
      </c>
      <c r="D383" t="s">
        <v>10</v>
      </c>
      <c r="E383">
        <v>216</v>
      </c>
      <c r="F383" t="s">
        <v>11</v>
      </c>
      <c r="G383">
        <v>1</v>
      </c>
      <c r="H383" t="s">
        <v>307</v>
      </c>
      <c r="I383" t="s">
        <v>52</v>
      </c>
      <c r="J383">
        <f>IF(Tabela2[[#This Row],[tipo]]="E",Tabela2[[#This Row],[quantidade]],0)</f>
        <v>0</v>
      </c>
      <c r="K383">
        <f>IF(Tabela2[[#This Row],[tipo]]="S",Tabela2[[#This Row],[quantidade]],0)</f>
        <v>216</v>
      </c>
      <c r="N383" s="2">
        <v>2125</v>
      </c>
      <c r="O383" s="3">
        <v>2</v>
      </c>
      <c r="P383" s="3">
        <v>0</v>
      </c>
      <c r="Q383" s="3">
        <v>9</v>
      </c>
      <c r="R383" s="3">
        <v>-9</v>
      </c>
    </row>
    <row r="384" spans="1:18" x14ac:dyDescent="0.25">
      <c r="A384">
        <v>391337</v>
      </c>
      <c r="B384">
        <v>101334</v>
      </c>
      <c r="C384" t="s">
        <v>190</v>
      </c>
      <c r="D384" t="s">
        <v>10</v>
      </c>
      <c r="E384">
        <v>4</v>
      </c>
      <c r="F384" t="s">
        <v>11</v>
      </c>
      <c r="G384">
        <v>1</v>
      </c>
      <c r="H384" t="s">
        <v>24</v>
      </c>
      <c r="I384" t="s">
        <v>52</v>
      </c>
      <c r="J384">
        <f>IF(Tabela2[[#This Row],[tipo]]="E",Tabela2[[#This Row],[quantidade]],0)</f>
        <v>0</v>
      </c>
      <c r="K384">
        <f>IF(Tabela2[[#This Row],[tipo]]="S",Tabela2[[#This Row],[quantidade]],0)</f>
        <v>4</v>
      </c>
      <c r="N384" s="2">
        <v>2360</v>
      </c>
      <c r="O384" s="3">
        <v>2</v>
      </c>
      <c r="P384" s="3">
        <v>0</v>
      </c>
      <c r="Q384" s="3">
        <v>9</v>
      </c>
      <c r="R384" s="3">
        <v>-9</v>
      </c>
    </row>
    <row r="385" spans="1:18" x14ac:dyDescent="0.25">
      <c r="A385">
        <v>391338</v>
      </c>
      <c r="B385">
        <v>101301</v>
      </c>
      <c r="C385" t="s">
        <v>342</v>
      </c>
      <c r="D385" t="s">
        <v>10</v>
      </c>
      <c r="E385">
        <v>110</v>
      </c>
      <c r="F385" t="s">
        <v>11</v>
      </c>
      <c r="G385">
        <v>1</v>
      </c>
      <c r="H385" t="s">
        <v>303</v>
      </c>
      <c r="I385" t="s">
        <v>52</v>
      </c>
      <c r="J385">
        <f>IF(Tabela2[[#This Row],[tipo]]="E",Tabela2[[#This Row],[quantidade]],0)</f>
        <v>0</v>
      </c>
      <c r="K385">
        <f>IF(Tabela2[[#This Row],[tipo]]="S",Tabela2[[#This Row],[quantidade]],0)</f>
        <v>110</v>
      </c>
      <c r="N385" s="2">
        <v>7040</v>
      </c>
      <c r="O385" s="3">
        <v>1</v>
      </c>
      <c r="P385" s="3">
        <v>0</v>
      </c>
      <c r="Q385" s="3">
        <v>9</v>
      </c>
      <c r="R385" s="3">
        <v>-9</v>
      </c>
    </row>
    <row r="386" spans="1:18" x14ac:dyDescent="0.25">
      <c r="A386">
        <v>391345</v>
      </c>
      <c r="B386" t="s">
        <v>383</v>
      </c>
      <c r="C386" t="s">
        <v>384</v>
      </c>
      <c r="D386" t="s">
        <v>10</v>
      </c>
      <c r="E386">
        <v>55</v>
      </c>
      <c r="F386" t="s">
        <v>31</v>
      </c>
      <c r="G386">
        <v>2</v>
      </c>
      <c r="I386" t="s">
        <v>52</v>
      </c>
      <c r="J386">
        <f>IF(Tabela2[[#This Row],[tipo]]="E",Tabela2[[#This Row],[quantidade]],0)</f>
        <v>55</v>
      </c>
      <c r="K386">
        <f>IF(Tabela2[[#This Row],[tipo]]="S",Tabela2[[#This Row],[quantidade]],0)</f>
        <v>0</v>
      </c>
      <c r="N386" s="2">
        <v>2275</v>
      </c>
      <c r="O386" s="3">
        <v>2</v>
      </c>
      <c r="P386" s="3">
        <v>0</v>
      </c>
      <c r="Q386" s="3">
        <v>9</v>
      </c>
      <c r="R386" s="3">
        <v>-9</v>
      </c>
    </row>
    <row r="387" spans="1:18" x14ac:dyDescent="0.25">
      <c r="A387">
        <v>391346</v>
      </c>
      <c r="B387">
        <v>61320</v>
      </c>
      <c r="C387" t="s">
        <v>385</v>
      </c>
      <c r="D387" t="s">
        <v>10</v>
      </c>
      <c r="E387">
        <v>55</v>
      </c>
      <c r="F387" t="s">
        <v>11</v>
      </c>
      <c r="G387">
        <v>1</v>
      </c>
      <c r="H387" t="s">
        <v>386</v>
      </c>
      <c r="I387" t="s">
        <v>52</v>
      </c>
      <c r="J387">
        <f>IF(Tabela2[[#This Row],[tipo]]="E",Tabela2[[#This Row],[quantidade]],0)</f>
        <v>0</v>
      </c>
      <c r="K387">
        <f>IF(Tabela2[[#This Row],[tipo]]="S",Tabela2[[#This Row],[quantidade]],0)</f>
        <v>55</v>
      </c>
      <c r="N387" s="2">
        <v>15130</v>
      </c>
      <c r="O387" s="3">
        <v>18</v>
      </c>
      <c r="P387" s="3">
        <v>960</v>
      </c>
      <c r="Q387" s="3">
        <v>969</v>
      </c>
      <c r="R387" s="3">
        <v>-9</v>
      </c>
    </row>
    <row r="388" spans="1:18" x14ac:dyDescent="0.25">
      <c r="A388">
        <v>391347</v>
      </c>
      <c r="B388">
        <v>70030</v>
      </c>
      <c r="C388" t="s">
        <v>387</v>
      </c>
      <c r="D388" t="s">
        <v>10</v>
      </c>
      <c r="E388">
        <v>1</v>
      </c>
      <c r="F388" t="s">
        <v>11</v>
      </c>
      <c r="G388">
        <v>1</v>
      </c>
      <c r="H388" t="s">
        <v>225</v>
      </c>
      <c r="I388" t="s">
        <v>52</v>
      </c>
      <c r="J388">
        <f>IF(Tabela2[[#This Row],[tipo]]="E",Tabela2[[#This Row],[quantidade]],0)</f>
        <v>0</v>
      </c>
      <c r="K388">
        <f>IF(Tabela2[[#This Row],[tipo]]="S",Tabela2[[#This Row],[quantidade]],0)</f>
        <v>1</v>
      </c>
      <c r="N388" s="2">
        <v>59300</v>
      </c>
      <c r="O388" s="3">
        <v>1</v>
      </c>
      <c r="P388" s="3">
        <v>0</v>
      </c>
      <c r="Q388" s="3">
        <v>9</v>
      </c>
      <c r="R388" s="3">
        <v>-9</v>
      </c>
    </row>
    <row r="389" spans="1:18" x14ac:dyDescent="0.25">
      <c r="A389">
        <v>391348</v>
      </c>
      <c r="B389">
        <v>50151</v>
      </c>
      <c r="C389" t="s">
        <v>234</v>
      </c>
      <c r="D389" t="s">
        <v>10</v>
      </c>
      <c r="E389">
        <v>55</v>
      </c>
      <c r="F389" t="s">
        <v>11</v>
      </c>
      <c r="G389">
        <v>1</v>
      </c>
      <c r="H389" t="s">
        <v>160</v>
      </c>
      <c r="I389" t="s">
        <v>52</v>
      </c>
      <c r="J389">
        <f>IF(Tabela2[[#This Row],[tipo]]="E",Tabela2[[#This Row],[quantidade]],0)</f>
        <v>0</v>
      </c>
      <c r="K389">
        <f>IF(Tabela2[[#This Row],[tipo]]="S",Tabela2[[#This Row],[quantidade]],0)</f>
        <v>55</v>
      </c>
      <c r="N389" s="2">
        <v>62785</v>
      </c>
      <c r="O389" s="3">
        <v>1</v>
      </c>
      <c r="P389" s="3">
        <v>0</v>
      </c>
      <c r="Q389" s="3">
        <v>9</v>
      </c>
      <c r="R389" s="3">
        <v>-9</v>
      </c>
    </row>
    <row r="390" spans="1:18" x14ac:dyDescent="0.25">
      <c r="A390">
        <v>391352</v>
      </c>
      <c r="B390" t="s">
        <v>388</v>
      </c>
      <c r="C390" t="s">
        <v>389</v>
      </c>
      <c r="D390" t="s">
        <v>10</v>
      </c>
      <c r="E390">
        <v>55</v>
      </c>
      <c r="F390" t="s">
        <v>31</v>
      </c>
      <c r="G390">
        <v>1</v>
      </c>
      <c r="I390" t="s">
        <v>52</v>
      </c>
      <c r="J390">
        <f>IF(Tabela2[[#This Row],[tipo]]="E",Tabela2[[#This Row],[quantidade]],0)</f>
        <v>55</v>
      </c>
      <c r="K390">
        <f>IF(Tabela2[[#This Row],[tipo]]="S",Tabela2[[#This Row],[quantidade]],0)</f>
        <v>0</v>
      </c>
      <c r="N390" s="2">
        <v>40460</v>
      </c>
      <c r="O390" s="3">
        <v>1</v>
      </c>
      <c r="P390" s="3">
        <v>0</v>
      </c>
      <c r="Q390" s="3">
        <v>9</v>
      </c>
      <c r="R390" s="3">
        <v>-9</v>
      </c>
    </row>
    <row r="391" spans="1:18" x14ac:dyDescent="0.25">
      <c r="A391">
        <v>391353</v>
      </c>
      <c r="B391" t="s">
        <v>377</v>
      </c>
      <c r="C391" t="s">
        <v>378</v>
      </c>
      <c r="D391" t="s">
        <v>10</v>
      </c>
      <c r="E391">
        <v>55</v>
      </c>
      <c r="F391" t="s">
        <v>11</v>
      </c>
      <c r="G391">
        <v>1</v>
      </c>
      <c r="H391" t="s">
        <v>140</v>
      </c>
      <c r="I391" t="s">
        <v>52</v>
      </c>
      <c r="J391">
        <f>IF(Tabela2[[#This Row],[tipo]]="E",Tabela2[[#This Row],[quantidade]],0)</f>
        <v>0</v>
      </c>
      <c r="K391">
        <f>IF(Tabela2[[#This Row],[tipo]]="S",Tabela2[[#This Row],[quantidade]],0)</f>
        <v>55</v>
      </c>
      <c r="N391" s="2">
        <v>85084</v>
      </c>
      <c r="O391" s="3">
        <v>3</v>
      </c>
      <c r="P391" s="3">
        <v>8</v>
      </c>
      <c r="Q391" s="3">
        <v>17</v>
      </c>
      <c r="R391" s="3">
        <v>-9</v>
      </c>
    </row>
    <row r="392" spans="1:18" x14ac:dyDescent="0.25">
      <c r="A392">
        <v>391354</v>
      </c>
      <c r="B392">
        <v>55094</v>
      </c>
      <c r="C392" t="s">
        <v>390</v>
      </c>
      <c r="D392" t="s">
        <v>10</v>
      </c>
      <c r="E392">
        <v>46</v>
      </c>
      <c r="F392" t="s">
        <v>11</v>
      </c>
      <c r="G392">
        <v>1</v>
      </c>
      <c r="H392" t="s">
        <v>202</v>
      </c>
      <c r="I392" t="s">
        <v>52</v>
      </c>
      <c r="J392">
        <f>IF(Tabela2[[#This Row],[tipo]]="E",Tabela2[[#This Row],[quantidade]],0)</f>
        <v>0</v>
      </c>
      <c r="K392">
        <f>IF(Tabela2[[#This Row],[tipo]]="S",Tabela2[[#This Row],[quantidade]],0)</f>
        <v>46</v>
      </c>
      <c r="N392" s="2">
        <v>40549</v>
      </c>
      <c r="O392" s="3">
        <v>1</v>
      </c>
      <c r="P392" s="3">
        <v>0</v>
      </c>
      <c r="Q392" s="3">
        <v>9</v>
      </c>
      <c r="R392" s="3">
        <v>-9</v>
      </c>
    </row>
    <row r="393" spans="1:18" x14ac:dyDescent="0.25">
      <c r="A393">
        <v>391359</v>
      </c>
      <c r="B393" t="s">
        <v>383</v>
      </c>
      <c r="C393" t="s">
        <v>384</v>
      </c>
      <c r="D393" t="s">
        <v>10</v>
      </c>
      <c r="E393">
        <v>55</v>
      </c>
      <c r="F393" t="s">
        <v>31</v>
      </c>
      <c r="G393">
        <v>1</v>
      </c>
      <c r="I393" t="s">
        <v>37</v>
      </c>
      <c r="J393">
        <f>IF(Tabela2[[#This Row],[tipo]]="E",Tabela2[[#This Row],[quantidade]],0)</f>
        <v>55</v>
      </c>
      <c r="K393">
        <f>IF(Tabela2[[#This Row],[tipo]]="S",Tabela2[[#This Row],[quantidade]],0)</f>
        <v>0</v>
      </c>
      <c r="N393" s="2">
        <v>62786</v>
      </c>
      <c r="O393" s="3">
        <v>1</v>
      </c>
      <c r="P393" s="3">
        <v>0</v>
      </c>
      <c r="Q393" s="3">
        <v>9</v>
      </c>
      <c r="R393" s="3">
        <v>-9</v>
      </c>
    </row>
    <row r="394" spans="1:18" x14ac:dyDescent="0.25">
      <c r="A394">
        <v>391360</v>
      </c>
      <c r="B394" t="s">
        <v>383</v>
      </c>
      <c r="C394" t="s">
        <v>384</v>
      </c>
      <c r="D394" t="s">
        <v>10</v>
      </c>
      <c r="E394">
        <v>55</v>
      </c>
      <c r="F394" t="s">
        <v>11</v>
      </c>
      <c r="G394">
        <v>2</v>
      </c>
      <c r="I394" t="s">
        <v>37</v>
      </c>
      <c r="J394">
        <f>IF(Tabela2[[#This Row],[tipo]]="E",Tabela2[[#This Row],[quantidade]],0)</f>
        <v>0</v>
      </c>
      <c r="K394">
        <f>IF(Tabela2[[#This Row],[tipo]]="S",Tabela2[[#This Row],[quantidade]],0)</f>
        <v>55</v>
      </c>
      <c r="N394" s="2" t="s">
        <v>360</v>
      </c>
      <c r="O394" s="3">
        <v>4</v>
      </c>
      <c r="P394" s="3">
        <v>41</v>
      </c>
      <c r="Q394" s="3">
        <v>50</v>
      </c>
      <c r="R394" s="3">
        <v>-9</v>
      </c>
    </row>
    <row r="395" spans="1:18" x14ac:dyDescent="0.25">
      <c r="A395">
        <v>391361</v>
      </c>
      <c r="B395" t="s">
        <v>391</v>
      </c>
      <c r="C395" t="s">
        <v>392</v>
      </c>
      <c r="D395" t="s">
        <v>10</v>
      </c>
      <c r="E395">
        <v>55</v>
      </c>
      <c r="F395" t="s">
        <v>31</v>
      </c>
      <c r="G395">
        <v>1</v>
      </c>
      <c r="H395" t="s">
        <v>62</v>
      </c>
      <c r="I395" t="s">
        <v>52</v>
      </c>
      <c r="J395">
        <f>IF(Tabela2[[#This Row],[tipo]]="E",Tabela2[[#This Row],[quantidade]],0)</f>
        <v>55</v>
      </c>
      <c r="K395">
        <f>IF(Tabela2[[#This Row],[tipo]]="S",Tabela2[[#This Row],[quantidade]],0)</f>
        <v>0</v>
      </c>
      <c r="N395" s="2">
        <v>3130</v>
      </c>
      <c r="O395" s="3">
        <v>1</v>
      </c>
      <c r="P395" s="3">
        <v>0</v>
      </c>
      <c r="Q395" s="3">
        <v>8</v>
      </c>
      <c r="R395" s="3">
        <v>-8</v>
      </c>
    </row>
    <row r="396" spans="1:18" x14ac:dyDescent="0.25">
      <c r="A396">
        <v>391362</v>
      </c>
      <c r="B396" t="s">
        <v>363</v>
      </c>
      <c r="C396" t="s">
        <v>364</v>
      </c>
      <c r="D396" t="s">
        <v>10</v>
      </c>
      <c r="E396">
        <v>55</v>
      </c>
      <c r="F396" t="s">
        <v>11</v>
      </c>
      <c r="G396">
        <v>1</v>
      </c>
      <c r="H396" t="s">
        <v>140</v>
      </c>
      <c r="I396" t="s">
        <v>52</v>
      </c>
      <c r="J396">
        <f>IF(Tabela2[[#This Row],[tipo]]="E",Tabela2[[#This Row],[quantidade]],0)</f>
        <v>0</v>
      </c>
      <c r="K396">
        <f>IF(Tabela2[[#This Row],[tipo]]="S",Tabela2[[#This Row],[quantidade]],0)</f>
        <v>55</v>
      </c>
      <c r="N396" s="2">
        <v>5560</v>
      </c>
      <c r="O396" s="3">
        <v>9</v>
      </c>
      <c r="P396" s="3">
        <v>53</v>
      </c>
      <c r="Q396" s="3">
        <v>61</v>
      </c>
      <c r="R396" s="3">
        <v>-8</v>
      </c>
    </row>
    <row r="397" spans="1:18" x14ac:dyDescent="0.25">
      <c r="A397">
        <v>391363</v>
      </c>
      <c r="B397" t="s">
        <v>388</v>
      </c>
      <c r="C397" t="s">
        <v>389</v>
      </c>
      <c r="D397" t="s">
        <v>10</v>
      </c>
      <c r="E397">
        <v>55</v>
      </c>
      <c r="F397" t="s">
        <v>11</v>
      </c>
      <c r="G397">
        <v>1</v>
      </c>
      <c r="I397" t="s">
        <v>52</v>
      </c>
      <c r="J397">
        <f>IF(Tabela2[[#This Row],[tipo]]="E",Tabela2[[#This Row],[quantidade]],0)</f>
        <v>0</v>
      </c>
      <c r="K397">
        <f>IF(Tabela2[[#This Row],[tipo]]="S",Tabela2[[#This Row],[quantidade]],0)</f>
        <v>55</v>
      </c>
      <c r="N397" s="2">
        <v>25370</v>
      </c>
      <c r="O397" s="3">
        <v>3</v>
      </c>
      <c r="P397" s="3">
        <v>0</v>
      </c>
      <c r="Q397" s="3">
        <v>8</v>
      </c>
      <c r="R397" s="3">
        <v>-8</v>
      </c>
    </row>
    <row r="398" spans="1:18" x14ac:dyDescent="0.25">
      <c r="A398">
        <v>391364</v>
      </c>
      <c r="B398" t="s">
        <v>383</v>
      </c>
      <c r="C398" t="s">
        <v>384</v>
      </c>
      <c r="D398" t="s">
        <v>10</v>
      </c>
      <c r="E398">
        <v>55</v>
      </c>
      <c r="F398" t="s">
        <v>11</v>
      </c>
      <c r="G398">
        <v>1</v>
      </c>
      <c r="I398" t="s">
        <v>52</v>
      </c>
      <c r="J398">
        <f>IF(Tabela2[[#This Row],[tipo]]="E",Tabela2[[#This Row],[quantidade]],0)</f>
        <v>0</v>
      </c>
      <c r="K398">
        <f>IF(Tabela2[[#This Row],[tipo]]="S",Tabela2[[#This Row],[quantidade]],0)</f>
        <v>55</v>
      </c>
      <c r="N398" s="2">
        <v>35752</v>
      </c>
      <c r="O398" s="3">
        <v>7</v>
      </c>
      <c r="P398" s="3">
        <v>114</v>
      </c>
      <c r="Q398" s="3">
        <v>122</v>
      </c>
      <c r="R398" s="3">
        <v>-8</v>
      </c>
    </row>
    <row r="399" spans="1:18" x14ac:dyDescent="0.25">
      <c r="A399">
        <v>391365</v>
      </c>
      <c r="B399" t="s">
        <v>391</v>
      </c>
      <c r="C399" t="s">
        <v>392</v>
      </c>
      <c r="D399" t="s">
        <v>10</v>
      </c>
      <c r="E399">
        <v>50</v>
      </c>
      <c r="F399" t="s">
        <v>11</v>
      </c>
      <c r="G399">
        <v>1</v>
      </c>
      <c r="H399" t="s">
        <v>62</v>
      </c>
      <c r="I399" t="s">
        <v>13</v>
      </c>
      <c r="J399">
        <f>IF(Tabela2[[#This Row],[tipo]]="E",Tabela2[[#This Row],[quantidade]],0)</f>
        <v>0</v>
      </c>
      <c r="K399">
        <f>IF(Tabela2[[#This Row],[tipo]]="S",Tabela2[[#This Row],[quantidade]],0)</f>
        <v>50</v>
      </c>
      <c r="N399" s="2">
        <v>7070</v>
      </c>
      <c r="O399" s="3">
        <v>2</v>
      </c>
      <c r="P399" s="3">
        <v>0</v>
      </c>
      <c r="Q399" s="3">
        <v>8</v>
      </c>
      <c r="R399" s="3">
        <v>-8</v>
      </c>
    </row>
    <row r="400" spans="1:18" x14ac:dyDescent="0.25">
      <c r="A400">
        <v>391368</v>
      </c>
      <c r="B400" t="s">
        <v>393</v>
      </c>
      <c r="C400" t="s">
        <v>394</v>
      </c>
      <c r="D400" t="s">
        <v>10</v>
      </c>
      <c r="E400">
        <v>12</v>
      </c>
      <c r="F400" t="s">
        <v>31</v>
      </c>
      <c r="G400">
        <v>2</v>
      </c>
      <c r="I400" t="s">
        <v>37</v>
      </c>
      <c r="J400">
        <f>IF(Tabela2[[#This Row],[tipo]]="E",Tabela2[[#This Row],[quantidade]],0)</f>
        <v>12</v>
      </c>
      <c r="K400">
        <f>IF(Tabela2[[#This Row],[tipo]]="S",Tabela2[[#This Row],[quantidade]],0)</f>
        <v>0</v>
      </c>
      <c r="N400" s="2">
        <v>25360</v>
      </c>
      <c r="O400" s="3">
        <v>4</v>
      </c>
      <c r="P400" s="3">
        <v>0</v>
      </c>
      <c r="Q400" s="3">
        <v>8</v>
      </c>
      <c r="R400" s="3">
        <v>-8</v>
      </c>
    </row>
    <row r="401" spans="1:18" x14ac:dyDescent="0.25">
      <c r="A401">
        <v>391369</v>
      </c>
      <c r="B401" t="s">
        <v>393</v>
      </c>
      <c r="C401" t="s">
        <v>394</v>
      </c>
      <c r="D401" t="s">
        <v>10</v>
      </c>
      <c r="E401">
        <v>12</v>
      </c>
      <c r="F401" t="s">
        <v>11</v>
      </c>
      <c r="G401">
        <v>3</v>
      </c>
      <c r="H401" t="s">
        <v>62</v>
      </c>
      <c r="I401" t="s">
        <v>37</v>
      </c>
      <c r="J401">
        <f>IF(Tabela2[[#This Row],[tipo]]="E",Tabela2[[#This Row],[quantidade]],0)</f>
        <v>0</v>
      </c>
      <c r="K401">
        <f>IF(Tabela2[[#This Row],[tipo]]="S",Tabela2[[#This Row],[quantidade]],0)</f>
        <v>12</v>
      </c>
      <c r="N401" s="2">
        <v>3625</v>
      </c>
      <c r="O401" s="3">
        <v>2</v>
      </c>
      <c r="P401" s="3">
        <v>0</v>
      </c>
      <c r="Q401" s="3">
        <v>8</v>
      </c>
      <c r="R401" s="3">
        <v>-8</v>
      </c>
    </row>
    <row r="402" spans="1:18" x14ac:dyDescent="0.25">
      <c r="A402">
        <v>391370</v>
      </c>
      <c r="B402" t="s">
        <v>395</v>
      </c>
      <c r="C402" t="s">
        <v>396</v>
      </c>
      <c r="D402" t="s">
        <v>10</v>
      </c>
      <c r="E402">
        <v>12</v>
      </c>
      <c r="F402" t="s">
        <v>31</v>
      </c>
      <c r="G402">
        <v>2</v>
      </c>
      <c r="I402" t="s">
        <v>37</v>
      </c>
      <c r="J402">
        <f>IF(Tabela2[[#This Row],[tipo]]="E",Tabela2[[#This Row],[quantidade]],0)</f>
        <v>12</v>
      </c>
      <c r="K402">
        <f>IF(Tabela2[[#This Row],[tipo]]="S",Tabela2[[#This Row],[quantidade]],0)</f>
        <v>0</v>
      </c>
      <c r="N402" s="2">
        <v>103573</v>
      </c>
      <c r="O402" s="3">
        <v>2</v>
      </c>
      <c r="P402" s="3">
        <v>300</v>
      </c>
      <c r="Q402" s="3">
        <v>308</v>
      </c>
      <c r="R402" s="3">
        <v>-8</v>
      </c>
    </row>
    <row r="403" spans="1:18" x14ac:dyDescent="0.25">
      <c r="A403">
        <v>391371</v>
      </c>
      <c r="B403" t="s">
        <v>395</v>
      </c>
      <c r="C403" t="s">
        <v>396</v>
      </c>
      <c r="D403" t="s">
        <v>10</v>
      </c>
      <c r="E403">
        <v>12</v>
      </c>
      <c r="F403" t="s">
        <v>11</v>
      </c>
      <c r="G403">
        <v>3</v>
      </c>
      <c r="H403" t="s">
        <v>62</v>
      </c>
      <c r="I403" t="s">
        <v>37</v>
      </c>
      <c r="J403">
        <f>IF(Tabela2[[#This Row],[tipo]]="E",Tabela2[[#This Row],[quantidade]],0)</f>
        <v>0</v>
      </c>
      <c r="K403">
        <f>IF(Tabela2[[#This Row],[tipo]]="S",Tabela2[[#This Row],[quantidade]],0)</f>
        <v>12</v>
      </c>
      <c r="N403" s="2">
        <v>60232</v>
      </c>
      <c r="O403" s="3">
        <v>1</v>
      </c>
      <c r="P403" s="3">
        <v>0</v>
      </c>
      <c r="Q403" s="3">
        <v>8</v>
      </c>
      <c r="R403" s="3">
        <v>-8</v>
      </c>
    </row>
    <row r="404" spans="1:18" x14ac:dyDescent="0.25">
      <c r="A404">
        <v>391372</v>
      </c>
      <c r="B404" t="s">
        <v>397</v>
      </c>
      <c r="C404" t="s">
        <v>398</v>
      </c>
      <c r="D404" t="s">
        <v>10</v>
      </c>
      <c r="E404">
        <v>12</v>
      </c>
      <c r="F404" t="s">
        <v>31</v>
      </c>
      <c r="G404">
        <v>3</v>
      </c>
      <c r="H404" t="s">
        <v>62</v>
      </c>
      <c r="I404" t="s">
        <v>52</v>
      </c>
      <c r="J404">
        <f>IF(Tabela2[[#This Row],[tipo]]="E",Tabela2[[#This Row],[quantidade]],0)</f>
        <v>12</v>
      </c>
      <c r="K404">
        <f>IF(Tabela2[[#This Row],[tipo]]="S",Tabela2[[#This Row],[quantidade]],0)</f>
        <v>0</v>
      </c>
      <c r="N404" s="2">
        <v>101566</v>
      </c>
      <c r="O404" s="3">
        <v>7</v>
      </c>
      <c r="P404" s="3">
        <v>0</v>
      </c>
      <c r="Q404" s="3">
        <v>8</v>
      </c>
      <c r="R404" s="3">
        <v>-8</v>
      </c>
    </row>
    <row r="405" spans="1:18" x14ac:dyDescent="0.25">
      <c r="A405">
        <v>391373</v>
      </c>
      <c r="B405" t="s">
        <v>393</v>
      </c>
      <c r="C405" t="s">
        <v>394</v>
      </c>
      <c r="D405" t="s">
        <v>10</v>
      </c>
      <c r="E405">
        <v>12</v>
      </c>
      <c r="F405" t="s">
        <v>11</v>
      </c>
      <c r="G405">
        <v>2</v>
      </c>
      <c r="I405" t="s">
        <v>52</v>
      </c>
      <c r="J405">
        <f>IF(Tabela2[[#This Row],[tipo]]="E",Tabela2[[#This Row],[quantidade]],0)</f>
        <v>0</v>
      </c>
      <c r="K405">
        <f>IF(Tabela2[[#This Row],[tipo]]="S",Tabela2[[#This Row],[quantidade]],0)</f>
        <v>12</v>
      </c>
      <c r="N405" s="2">
        <v>45500</v>
      </c>
      <c r="O405" s="3">
        <v>5</v>
      </c>
      <c r="P405" s="3">
        <v>0</v>
      </c>
      <c r="Q405" s="3">
        <v>8</v>
      </c>
      <c r="R405" s="3">
        <v>-8</v>
      </c>
    </row>
    <row r="406" spans="1:18" x14ac:dyDescent="0.25">
      <c r="A406">
        <v>391374</v>
      </c>
      <c r="B406" t="s">
        <v>395</v>
      </c>
      <c r="C406" t="s">
        <v>396</v>
      </c>
      <c r="D406" t="s">
        <v>10</v>
      </c>
      <c r="E406">
        <v>12</v>
      </c>
      <c r="F406" t="s">
        <v>11</v>
      </c>
      <c r="G406">
        <v>2</v>
      </c>
      <c r="I406" t="s">
        <v>52</v>
      </c>
      <c r="J406">
        <f>IF(Tabela2[[#This Row],[tipo]]="E",Tabela2[[#This Row],[quantidade]],0)</f>
        <v>0</v>
      </c>
      <c r="K406">
        <f>IF(Tabela2[[#This Row],[tipo]]="S",Tabela2[[#This Row],[quantidade]],0)</f>
        <v>12</v>
      </c>
      <c r="N406" s="2">
        <v>101581</v>
      </c>
      <c r="O406" s="3">
        <v>1</v>
      </c>
      <c r="P406" s="3">
        <v>0</v>
      </c>
      <c r="Q406" s="3">
        <v>8</v>
      </c>
      <c r="R406" s="3">
        <v>-8</v>
      </c>
    </row>
    <row r="407" spans="1:18" x14ac:dyDescent="0.25">
      <c r="A407">
        <v>391375</v>
      </c>
      <c r="B407" t="s">
        <v>399</v>
      </c>
      <c r="C407" t="s">
        <v>400</v>
      </c>
      <c r="D407" t="s">
        <v>10</v>
      </c>
      <c r="E407">
        <v>12</v>
      </c>
      <c r="F407" t="s">
        <v>11</v>
      </c>
      <c r="G407">
        <v>2</v>
      </c>
      <c r="I407" t="s">
        <v>52</v>
      </c>
      <c r="J407">
        <f>IF(Tabela2[[#This Row],[tipo]]="E",Tabela2[[#This Row],[quantidade]],0)</f>
        <v>0</v>
      </c>
      <c r="K407">
        <f>IF(Tabela2[[#This Row],[tipo]]="S",Tabela2[[#This Row],[quantidade]],0)</f>
        <v>12</v>
      </c>
      <c r="N407" s="2">
        <v>60286</v>
      </c>
      <c r="O407" s="3">
        <v>1</v>
      </c>
      <c r="P407" s="3">
        <v>0</v>
      </c>
      <c r="Q407" s="3">
        <v>8</v>
      </c>
      <c r="R407" s="3">
        <v>-8</v>
      </c>
    </row>
    <row r="408" spans="1:18" x14ac:dyDescent="0.25">
      <c r="A408">
        <v>391376</v>
      </c>
      <c r="B408" t="s">
        <v>397</v>
      </c>
      <c r="C408" t="s">
        <v>398</v>
      </c>
      <c r="D408" t="s">
        <v>10</v>
      </c>
      <c r="E408">
        <v>12</v>
      </c>
      <c r="F408" t="s">
        <v>11</v>
      </c>
      <c r="G408">
        <v>3</v>
      </c>
      <c r="H408" t="s">
        <v>62</v>
      </c>
      <c r="I408" t="s">
        <v>13</v>
      </c>
      <c r="J408">
        <f>IF(Tabela2[[#This Row],[tipo]]="E",Tabela2[[#This Row],[quantidade]],0)</f>
        <v>0</v>
      </c>
      <c r="K408">
        <f>IF(Tabela2[[#This Row],[tipo]]="S",Tabela2[[#This Row],[quantidade]],0)</f>
        <v>12</v>
      </c>
      <c r="N408" s="2">
        <v>60330</v>
      </c>
      <c r="O408" s="3">
        <v>1</v>
      </c>
      <c r="P408" s="3">
        <v>0</v>
      </c>
      <c r="Q408" s="3">
        <v>8</v>
      </c>
      <c r="R408" s="3">
        <v>-8</v>
      </c>
    </row>
    <row r="409" spans="1:18" x14ac:dyDescent="0.25">
      <c r="A409">
        <v>391377</v>
      </c>
      <c r="B409">
        <v>40548</v>
      </c>
      <c r="C409" t="s">
        <v>350</v>
      </c>
      <c r="D409" t="s">
        <v>10</v>
      </c>
      <c r="E409">
        <v>12</v>
      </c>
      <c r="F409" t="s">
        <v>31</v>
      </c>
      <c r="G409">
        <v>1</v>
      </c>
      <c r="I409" t="s">
        <v>52</v>
      </c>
      <c r="J409">
        <f>IF(Tabela2[[#This Row],[tipo]]="E",Tabela2[[#This Row],[quantidade]],0)</f>
        <v>12</v>
      </c>
      <c r="K409">
        <f>IF(Tabela2[[#This Row],[tipo]]="S",Tabela2[[#This Row],[quantidade]],0)</f>
        <v>0</v>
      </c>
      <c r="N409" s="2">
        <v>61255</v>
      </c>
      <c r="O409" s="3">
        <v>1</v>
      </c>
      <c r="P409" s="3">
        <v>0</v>
      </c>
      <c r="Q409" s="3">
        <v>8</v>
      </c>
      <c r="R409" s="3">
        <v>-8</v>
      </c>
    </row>
    <row r="410" spans="1:18" x14ac:dyDescent="0.25">
      <c r="A410">
        <v>391378</v>
      </c>
      <c r="B410">
        <v>40252</v>
      </c>
      <c r="C410" t="s">
        <v>351</v>
      </c>
      <c r="D410" t="s">
        <v>10</v>
      </c>
      <c r="E410">
        <v>0</v>
      </c>
      <c r="F410" t="s">
        <v>11</v>
      </c>
      <c r="G410">
        <v>1</v>
      </c>
      <c r="H410" t="s">
        <v>225</v>
      </c>
      <c r="I410" t="s">
        <v>52</v>
      </c>
      <c r="J410">
        <f>IF(Tabela2[[#This Row],[tipo]]="E",Tabela2[[#This Row],[quantidade]],0)</f>
        <v>0</v>
      </c>
      <c r="K410">
        <f>IF(Tabela2[[#This Row],[tipo]]="S",Tabela2[[#This Row],[quantidade]],0)</f>
        <v>0</v>
      </c>
      <c r="N410" s="2" t="s">
        <v>1369</v>
      </c>
      <c r="O410" s="3">
        <v>1</v>
      </c>
      <c r="P410" s="3">
        <v>0</v>
      </c>
      <c r="Q410" s="3">
        <v>8</v>
      </c>
      <c r="R410" s="3">
        <v>-8</v>
      </c>
    </row>
    <row r="411" spans="1:18" x14ac:dyDescent="0.25">
      <c r="A411">
        <v>391380</v>
      </c>
      <c r="B411">
        <v>40540</v>
      </c>
      <c r="C411" t="s">
        <v>401</v>
      </c>
      <c r="D411" t="s">
        <v>10</v>
      </c>
      <c r="E411">
        <v>48</v>
      </c>
      <c r="F411" t="s">
        <v>31</v>
      </c>
      <c r="G411">
        <v>1</v>
      </c>
      <c r="I411" t="s">
        <v>52</v>
      </c>
      <c r="J411">
        <f>IF(Tabela2[[#This Row],[tipo]]="E",Tabela2[[#This Row],[quantidade]],0)</f>
        <v>48</v>
      </c>
      <c r="K411">
        <f>IF(Tabela2[[#This Row],[tipo]]="S",Tabela2[[#This Row],[quantidade]],0)</f>
        <v>0</v>
      </c>
      <c r="N411" s="2">
        <v>3840</v>
      </c>
      <c r="O411" s="3">
        <v>1</v>
      </c>
      <c r="P411" s="3">
        <v>0</v>
      </c>
      <c r="Q411" s="3">
        <v>7</v>
      </c>
      <c r="R411" s="3">
        <v>-7</v>
      </c>
    </row>
    <row r="412" spans="1:18" x14ac:dyDescent="0.25">
      <c r="A412">
        <v>391381</v>
      </c>
      <c r="B412">
        <v>220057</v>
      </c>
      <c r="C412" t="s">
        <v>402</v>
      </c>
      <c r="D412" t="s">
        <v>10</v>
      </c>
      <c r="E412">
        <v>12</v>
      </c>
      <c r="F412" t="s">
        <v>31</v>
      </c>
      <c r="G412">
        <v>1</v>
      </c>
      <c r="H412" t="s">
        <v>140</v>
      </c>
      <c r="I412" t="s">
        <v>52</v>
      </c>
      <c r="J412">
        <f>IF(Tabela2[[#This Row],[tipo]]="E",Tabela2[[#This Row],[quantidade]],0)</f>
        <v>12</v>
      </c>
      <c r="K412">
        <f>IF(Tabela2[[#This Row],[tipo]]="S",Tabela2[[#This Row],[quantidade]],0)</f>
        <v>0</v>
      </c>
      <c r="N412" s="2">
        <v>3595</v>
      </c>
      <c r="O412" s="3">
        <v>2</v>
      </c>
      <c r="P412" s="3">
        <v>0</v>
      </c>
      <c r="Q412" s="3">
        <v>7</v>
      </c>
      <c r="R412" s="3">
        <v>-7</v>
      </c>
    </row>
    <row r="413" spans="1:18" x14ac:dyDescent="0.25">
      <c r="A413">
        <v>391382</v>
      </c>
      <c r="B413">
        <v>45163</v>
      </c>
      <c r="C413" t="s">
        <v>348</v>
      </c>
      <c r="D413" t="s">
        <v>10</v>
      </c>
      <c r="E413">
        <v>12</v>
      </c>
      <c r="F413" t="s">
        <v>11</v>
      </c>
      <c r="G413">
        <v>1</v>
      </c>
      <c r="H413" t="s">
        <v>38</v>
      </c>
      <c r="I413" t="s">
        <v>52</v>
      </c>
      <c r="J413">
        <f>IF(Tabela2[[#This Row],[tipo]]="E",Tabela2[[#This Row],[quantidade]],0)</f>
        <v>0</v>
      </c>
      <c r="K413">
        <f>IF(Tabela2[[#This Row],[tipo]]="S",Tabela2[[#This Row],[quantidade]],0)</f>
        <v>12</v>
      </c>
      <c r="N413" s="2">
        <v>2230</v>
      </c>
      <c r="O413" s="3">
        <v>4</v>
      </c>
      <c r="P413" s="3">
        <v>0</v>
      </c>
      <c r="Q413" s="3">
        <v>7</v>
      </c>
      <c r="R413" s="3">
        <v>-7</v>
      </c>
    </row>
    <row r="414" spans="1:18" x14ac:dyDescent="0.25">
      <c r="A414">
        <v>391383</v>
      </c>
      <c r="B414">
        <v>45170</v>
      </c>
      <c r="C414" t="s">
        <v>349</v>
      </c>
      <c r="D414" t="s">
        <v>10</v>
      </c>
      <c r="E414">
        <v>24</v>
      </c>
      <c r="F414" t="s">
        <v>11</v>
      </c>
      <c r="G414">
        <v>1</v>
      </c>
      <c r="I414" t="s">
        <v>52</v>
      </c>
      <c r="J414">
        <f>IF(Tabela2[[#This Row],[tipo]]="E",Tabela2[[#This Row],[quantidade]],0)</f>
        <v>0</v>
      </c>
      <c r="K414">
        <f>IF(Tabela2[[#This Row],[tipo]]="S",Tabela2[[#This Row],[quantidade]],0)</f>
        <v>24</v>
      </c>
      <c r="N414" s="2">
        <v>36315</v>
      </c>
      <c r="O414" s="3">
        <v>2</v>
      </c>
      <c r="P414" s="3">
        <v>0</v>
      </c>
      <c r="Q414" s="3">
        <v>7</v>
      </c>
      <c r="R414" s="3">
        <v>-7</v>
      </c>
    </row>
    <row r="415" spans="1:18" x14ac:dyDescent="0.25">
      <c r="A415">
        <v>391384</v>
      </c>
      <c r="B415" t="s">
        <v>403</v>
      </c>
      <c r="C415" t="s">
        <v>404</v>
      </c>
      <c r="D415" t="s">
        <v>10</v>
      </c>
      <c r="E415">
        <v>12</v>
      </c>
      <c r="F415" t="s">
        <v>31</v>
      </c>
      <c r="G415">
        <v>2</v>
      </c>
      <c r="I415" t="s">
        <v>52</v>
      </c>
      <c r="J415">
        <f>IF(Tabela2[[#This Row],[tipo]]="E",Tabela2[[#This Row],[quantidade]],0)</f>
        <v>12</v>
      </c>
      <c r="K415">
        <f>IF(Tabela2[[#This Row],[tipo]]="S",Tabela2[[#This Row],[quantidade]],0)</f>
        <v>0</v>
      </c>
      <c r="N415" s="2">
        <v>55277</v>
      </c>
      <c r="O415" s="3">
        <v>3</v>
      </c>
      <c r="P415" s="3">
        <v>0</v>
      </c>
      <c r="Q415" s="3">
        <v>7</v>
      </c>
      <c r="R415" s="3">
        <v>-7</v>
      </c>
    </row>
    <row r="416" spans="1:18" x14ac:dyDescent="0.25">
      <c r="A416">
        <v>391385</v>
      </c>
      <c r="B416">
        <v>70030</v>
      </c>
      <c r="C416" t="s">
        <v>387</v>
      </c>
      <c r="D416" t="s">
        <v>10</v>
      </c>
      <c r="E416">
        <v>0</v>
      </c>
      <c r="F416" t="s">
        <v>11</v>
      </c>
      <c r="G416">
        <v>1</v>
      </c>
      <c r="H416" t="s">
        <v>225</v>
      </c>
      <c r="I416" t="s">
        <v>52</v>
      </c>
      <c r="J416">
        <f>IF(Tabela2[[#This Row],[tipo]]="E",Tabela2[[#This Row],[quantidade]],0)</f>
        <v>0</v>
      </c>
      <c r="K416">
        <f>IF(Tabela2[[#This Row],[tipo]]="S",Tabela2[[#This Row],[quantidade]],0)</f>
        <v>0</v>
      </c>
      <c r="N416" s="2">
        <v>75775</v>
      </c>
      <c r="O416" s="3">
        <v>4</v>
      </c>
      <c r="P416" s="3">
        <v>7</v>
      </c>
      <c r="Q416" s="3">
        <v>14</v>
      </c>
      <c r="R416" s="3">
        <v>-7</v>
      </c>
    </row>
    <row r="417" spans="1:18" x14ac:dyDescent="0.25">
      <c r="A417">
        <v>391386</v>
      </c>
      <c r="B417">
        <v>70020</v>
      </c>
      <c r="C417" t="s">
        <v>405</v>
      </c>
      <c r="D417" t="s">
        <v>10</v>
      </c>
      <c r="E417">
        <v>0</v>
      </c>
      <c r="F417" t="s">
        <v>11</v>
      </c>
      <c r="G417">
        <v>1</v>
      </c>
      <c r="H417" t="s">
        <v>225</v>
      </c>
      <c r="I417" t="s">
        <v>52</v>
      </c>
      <c r="J417">
        <f>IF(Tabela2[[#This Row],[tipo]]="E",Tabela2[[#This Row],[quantidade]],0)</f>
        <v>0</v>
      </c>
      <c r="K417">
        <f>IF(Tabela2[[#This Row],[tipo]]="S",Tabela2[[#This Row],[quantidade]],0)</f>
        <v>0</v>
      </c>
      <c r="N417" s="2" t="s">
        <v>244</v>
      </c>
      <c r="O417" s="3">
        <v>12</v>
      </c>
      <c r="P417" s="3">
        <v>265</v>
      </c>
      <c r="Q417" s="3">
        <v>272</v>
      </c>
      <c r="R417" s="3">
        <v>-7</v>
      </c>
    </row>
    <row r="418" spans="1:18" x14ac:dyDescent="0.25">
      <c r="A418">
        <v>391387</v>
      </c>
      <c r="B418">
        <v>61350</v>
      </c>
      <c r="C418" t="s">
        <v>406</v>
      </c>
      <c r="D418" t="s">
        <v>10</v>
      </c>
      <c r="E418">
        <v>12</v>
      </c>
      <c r="F418" t="s">
        <v>11</v>
      </c>
      <c r="G418">
        <v>1</v>
      </c>
      <c r="H418" t="s">
        <v>407</v>
      </c>
      <c r="I418" t="s">
        <v>52</v>
      </c>
      <c r="J418">
        <f>IF(Tabela2[[#This Row],[tipo]]="E",Tabela2[[#This Row],[quantidade]],0)</f>
        <v>0</v>
      </c>
      <c r="K418">
        <f>IF(Tabela2[[#This Row],[tipo]]="S",Tabela2[[#This Row],[quantidade]],0)</f>
        <v>12</v>
      </c>
      <c r="N418" s="2" t="s">
        <v>1047</v>
      </c>
      <c r="O418" s="3">
        <v>2</v>
      </c>
      <c r="P418" s="3">
        <v>0</v>
      </c>
      <c r="Q418" s="3">
        <v>7</v>
      </c>
      <c r="R418" s="3">
        <v>-7</v>
      </c>
    </row>
    <row r="419" spans="1:18" x14ac:dyDescent="0.25">
      <c r="A419">
        <v>391388</v>
      </c>
      <c r="B419">
        <v>50151</v>
      </c>
      <c r="C419" t="s">
        <v>234</v>
      </c>
      <c r="D419" t="s">
        <v>10</v>
      </c>
      <c r="E419">
        <v>12</v>
      </c>
      <c r="F419" t="s">
        <v>11</v>
      </c>
      <c r="G419">
        <v>1</v>
      </c>
      <c r="H419" t="s">
        <v>160</v>
      </c>
      <c r="I419" t="s">
        <v>52</v>
      </c>
      <c r="J419">
        <f>IF(Tabela2[[#This Row],[tipo]]="E",Tabela2[[#This Row],[quantidade]],0)</f>
        <v>0</v>
      </c>
      <c r="K419">
        <f>IF(Tabela2[[#This Row],[tipo]]="S",Tabela2[[#This Row],[quantidade]],0)</f>
        <v>12</v>
      </c>
      <c r="N419" s="2">
        <v>30131</v>
      </c>
      <c r="O419" s="3">
        <v>6</v>
      </c>
      <c r="P419" s="3">
        <v>100</v>
      </c>
      <c r="Q419" s="3">
        <v>106</v>
      </c>
      <c r="R419" s="3">
        <v>-6</v>
      </c>
    </row>
    <row r="420" spans="1:18" x14ac:dyDescent="0.25">
      <c r="A420">
        <v>391389</v>
      </c>
      <c r="B420" t="s">
        <v>399</v>
      </c>
      <c r="C420" t="s">
        <v>400</v>
      </c>
      <c r="D420" t="s">
        <v>10</v>
      </c>
      <c r="E420">
        <v>12</v>
      </c>
      <c r="F420" t="s">
        <v>31</v>
      </c>
      <c r="G420">
        <v>2</v>
      </c>
      <c r="I420" t="s">
        <v>52</v>
      </c>
      <c r="J420">
        <f>IF(Tabela2[[#This Row],[tipo]]="E",Tabela2[[#This Row],[quantidade]],0)</f>
        <v>12</v>
      </c>
      <c r="K420">
        <f>IF(Tabela2[[#This Row],[tipo]]="S",Tabela2[[#This Row],[quantidade]],0)</f>
        <v>0</v>
      </c>
      <c r="N420" s="2">
        <v>35411</v>
      </c>
      <c r="O420" s="3">
        <v>4</v>
      </c>
      <c r="P420" s="3">
        <v>33</v>
      </c>
      <c r="Q420" s="3">
        <v>39</v>
      </c>
      <c r="R420" s="3">
        <v>-6</v>
      </c>
    </row>
    <row r="421" spans="1:18" x14ac:dyDescent="0.25">
      <c r="A421">
        <v>391390</v>
      </c>
      <c r="B421" t="s">
        <v>403</v>
      </c>
      <c r="C421" t="s">
        <v>404</v>
      </c>
      <c r="D421" t="s">
        <v>10</v>
      </c>
      <c r="E421">
        <v>12</v>
      </c>
      <c r="F421" t="s">
        <v>11</v>
      </c>
      <c r="G421">
        <v>2</v>
      </c>
      <c r="I421" t="s">
        <v>52</v>
      </c>
      <c r="J421">
        <f>IF(Tabela2[[#This Row],[tipo]]="E",Tabela2[[#This Row],[quantidade]],0)</f>
        <v>0</v>
      </c>
      <c r="K421">
        <f>IF(Tabela2[[#This Row],[tipo]]="S",Tabela2[[#This Row],[quantidade]],0)</f>
        <v>12</v>
      </c>
      <c r="N421" s="2">
        <v>25410</v>
      </c>
      <c r="O421" s="3">
        <v>1</v>
      </c>
      <c r="P421" s="3">
        <v>0</v>
      </c>
      <c r="Q421" s="3">
        <v>6</v>
      </c>
      <c r="R421" s="3">
        <v>-6</v>
      </c>
    </row>
    <row r="422" spans="1:18" x14ac:dyDescent="0.25">
      <c r="A422">
        <v>391411</v>
      </c>
      <c r="B422" t="s">
        <v>408</v>
      </c>
      <c r="C422" t="s">
        <v>409</v>
      </c>
      <c r="D422" t="s">
        <v>10</v>
      </c>
      <c r="E422">
        <v>12</v>
      </c>
      <c r="F422" t="s">
        <v>31</v>
      </c>
      <c r="G422">
        <v>2</v>
      </c>
      <c r="I422" t="s">
        <v>52</v>
      </c>
      <c r="J422">
        <f>IF(Tabela2[[#This Row],[tipo]]="E",Tabela2[[#This Row],[quantidade]],0)</f>
        <v>12</v>
      </c>
      <c r="K422">
        <f>IF(Tabela2[[#This Row],[tipo]]="S",Tabela2[[#This Row],[quantidade]],0)</f>
        <v>0</v>
      </c>
      <c r="N422" s="2">
        <v>35430</v>
      </c>
      <c r="O422" s="3">
        <v>1</v>
      </c>
      <c r="P422" s="3">
        <v>0</v>
      </c>
      <c r="Q422" s="3">
        <v>6</v>
      </c>
      <c r="R422" s="3">
        <v>-6</v>
      </c>
    </row>
    <row r="423" spans="1:18" x14ac:dyDescent="0.25">
      <c r="A423">
        <v>391412</v>
      </c>
      <c r="B423">
        <v>101301</v>
      </c>
      <c r="C423" t="s">
        <v>342</v>
      </c>
      <c r="D423" t="s">
        <v>10</v>
      </c>
      <c r="E423">
        <v>12</v>
      </c>
      <c r="F423" t="s">
        <v>11</v>
      </c>
      <c r="G423">
        <v>1</v>
      </c>
      <c r="H423" t="s">
        <v>303</v>
      </c>
      <c r="I423" t="s">
        <v>52</v>
      </c>
      <c r="J423">
        <f>IF(Tabela2[[#This Row],[tipo]]="E",Tabela2[[#This Row],[quantidade]],0)</f>
        <v>0</v>
      </c>
      <c r="K423">
        <f>IF(Tabela2[[#This Row],[tipo]]="S",Tabela2[[#This Row],[quantidade]],0)</f>
        <v>12</v>
      </c>
      <c r="N423" s="2">
        <v>3110</v>
      </c>
      <c r="O423" s="3">
        <v>6</v>
      </c>
      <c r="P423" s="3">
        <v>0</v>
      </c>
      <c r="Q423" s="3">
        <v>6</v>
      </c>
      <c r="R423" s="3">
        <v>-6</v>
      </c>
    </row>
    <row r="424" spans="1:18" x14ac:dyDescent="0.25">
      <c r="A424">
        <v>391413</v>
      </c>
      <c r="B424">
        <v>103318</v>
      </c>
      <c r="C424" t="s">
        <v>410</v>
      </c>
      <c r="D424" t="s">
        <v>10</v>
      </c>
      <c r="E424">
        <v>12</v>
      </c>
      <c r="F424" t="s">
        <v>11</v>
      </c>
      <c r="G424">
        <v>1</v>
      </c>
      <c r="H424" t="s">
        <v>24</v>
      </c>
      <c r="I424" t="s">
        <v>52</v>
      </c>
      <c r="J424">
        <f>IF(Tabela2[[#This Row],[tipo]]="E",Tabela2[[#This Row],[quantidade]],0)</f>
        <v>0</v>
      </c>
      <c r="K424">
        <f>IF(Tabela2[[#This Row],[tipo]]="S",Tabela2[[#This Row],[quantidade]],0)</f>
        <v>12</v>
      </c>
      <c r="N424" s="2">
        <v>2145</v>
      </c>
      <c r="O424" s="3">
        <v>5</v>
      </c>
      <c r="P424" s="3">
        <v>0</v>
      </c>
      <c r="Q424" s="3">
        <v>6</v>
      </c>
      <c r="R424" s="3">
        <v>-6</v>
      </c>
    </row>
    <row r="425" spans="1:18" x14ac:dyDescent="0.25">
      <c r="A425">
        <v>391414</v>
      </c>
      <c r="B425">
        <v>103351</v>
      </c>
      <c r="C425" t="s">
        <v>344</v>
      </c>
      <c r="D425" t="s">
        <v>10</v>
      </c>
      <c r="E425">
        <v>24</v>
      </c>
      <c r="F425" t="s">
        <v>11</v>
      </c>
      <c r="G425">
        <v>1</v>
      </c>
      <c r="H425" t="s">
        <v>163</v>
      </c>
      <c r="I425" t="s">
        <v>52</v>
      </c>
      <c r="J425">
        <f>IF(Tabela2[[#This Row],[tipo]]="E",Tabela2[[#This Row],[quantidade]],0)</f>
        <v>0</v>
      </c>
      <c r="K425">
        <f>IF(Tabela2[[#This Row],[tipo]]="S",Tabela2[[#This Row],[quantidade]],0)</f>
        <v>24</v>
      </c>
      <c r="N425" s="2">
        <v>30472</v>
      </c>
      <c r="O425" s="3">
        <v>6</v>
      </c>
      <c r="P425" s="3">
        <v>100</v>
      </c>
      <c r="Q425" s="3">
        <v>106</v>
      </c>
      <c r="R425" s="3">
        <v>-6</v>
      </c>
    </row>
    <row r="426" spans="1:18" x14ac:dyDescent="0.25">
      <c r="A426">
        <v>391415</v>
      </c>
      <c r="B426">
        <v>103458</v>
      </c>
      <c r="C426" t="s">
        <v>411</v>
      </c>
      <c r="D426" t="s">
        <v>10</v>
      </c>
      <c r="E426">
        <v>12</v>
      </c>
      <c r="F426" t="s">
        <v>11</v>
      </c>
      <c r="G426">
        <v>1</v>
      </c>
      <c r="H426" t="s">
        <v>24</v>
      </c>
      <c r="I426" t="s">
        <v>52</v>
      </c>
      <c r="J426">
        <f>IF(Tabela2[[#This Row],[tipo]]="E",Tabela2[[#This Row],[quantidade]],0)</f>
        <v>0</v>
      </c>
      <c r="K426">
        <f>IF(Tabela2[[#This Row],[tipo]]="S",Tabela2[[#This Row],[quantidade]],0)</f>
        <v>12</v>
      </c>
      <c r="N426" s="2">
        <v>2250</v>
      </c>
      <c r="O426" s="3">
        <v>3</v>
      </c>
      <c r="P426" s="3">
        <v>0</v>
      </c>
      <c r="Q426" s="3">
        <v>6</v>
      </c>
      <c r="R426" s="3">
        <v>-6</v>
      </c>
    </row>
    <row r="427" spans="1:18" x14ac:dyDescent="0.25">
      <c r="A427">
        <v>391416</v>
      </c>
      <c r="B427">
        <v>101458</v>
      </c>
      <c r="C427" t="s">
        <v>412</v>
      </c>
      <c r="D427" t="s">
        <v>10</v>
      </c>
      <c r="E427">
        <v>12</v>
      </c>
      <c r="F427" t="s">
        <v>11</v>
      </c>
      <c r="G427">
        <v>1</v>
      </c>
      <c r="H427" t="s">
        <v>303</v>
      </c>
      <c r="I427" t="s">
        <v>52</v>
      </c>
      <c r="J427">
        <f>IF(Tabela2[[#This Row],[tipo]]="E",Tabela2[[#This Row],[quantidade]],0)</f>
        <v>0</v>
      </c>
      <c r="K427">
        <f>IF(Tabela2[[#This Row],[tipo]]="S",Tabela2[[#This Row],[quantidade]],0)</f>
        <v>12</v>
      </c>
      <c r="N427" s="2">
        <v>40510</v>
      </c>
      <c r="O427" s="3">
        <v>5</v>
      </c>
      <c r="P427" s="3">
        <v>200</v>
      </c>
      <c r="Q427" s="3">
        <v>206</v>
      </c>
      <c r="R427" s="3">
        <v>-6</v>
      </c>
    </row>
    <row r="428" spans="1:18" x14ac:dyDescent="0.25">
      <c r="A428">
        <v>391417</v>
      </c>
      <c r="B428">
        <v>107090</v>
      </c>
      <c r="C428" t="s">
        <v>413</v>
      </c>
      <c r="D428" t="s">
        <v>10</v>
      </c>
      <c r="E428">
        <v>12</v>
      </c>
      <c r="F428" t="s">
        <v>11</v>
      </c>
      <c r="G428">
        <v>1</v>
      </c>
      <c r="H428" t="s">
        <v>163</v>
      </c>
      <c r="I428" t="s">
        <v>52</v>
      </c>
      <c r="J428">
        <f>IF(Tabela2[[#This Row],[tipo]]="E",Tabela2[[#This Row],[quantidade]],0)</f>
        <v>0</v>
      </c>
      <c r="K428">
        <f>IF(Tabela2[[#This Row],[tipo]]="S",Tabela2[[#This Row],[quantidade]],0)</f>
        <v>12</v>
      </c>
      <c r="N428" s="2">
        <v>85516</v>
      </c>
      <c r="O428" s="3">
        <v>1</v>
      </c>
      <c r="P428" s="3">
        <v>0</v>
      </c>
      <c r="Q428" s="3">
        <v>6</v>
      </c>
      <c r="R428" s="3">
        <v>-6</v>
      </c>
    </row>
    <row r="429" spans="1:18" x14ac:dyDescent="0.25">
      <c r="A429">
        <v>391418</v>
      </c>
      <c r="B429">
        <v>115040</v>
      </c>
      <c r="C429" t="s">
        <v>162</v>
      </c>
      <c r="D429" t="s">
        <v>10</v>
      </c>
      <c r="E429">
        <v>24</v>
      </c>
      <c r="F429" t="s">
        <v>11</v>
      </c>
      <c r="G429">
        <v>1</v>
      </c>
      <c r="H429" t="s">
        <v>163</v>
      </c>
      <c r="I429" t="s">
        <v>52</v>
      </c>
      <c r="J429">
        <f>IF(Tabela2[[#This Row],[tipo]]="E",Tabela2[[#This Row],[quantidade]],0)</f>
        <v>0</v>
      </c>
      <c r="K429">
        <f>IF(Tabela2[[#This Row],[tipo]]="S",Tabela2[[#This Row],[quantidade]],0)</f>
        <v>24</v>
      </c>
      <c r="N429" s="2">
        <v>60736</v>
      </c>
      <c r="O429" s="3">
        <v>1</v>
      </c>
      <c r="P429" s="3">
        <v>0</v>
      </c>
      <c r="Q429" s="3">
        <v>6</v>
      </c>
      <c r="R429" s="3">
        <v>-6</v>
      </c>
    </row>
    <row r="430" spans="1:18" x14ac:dyDescent="0.25">
      <c r="A430">
        <v>391419</v>
      </c>
      <c r="B430">
        <v>101618</v>
      </c>
      <c r="C430" t="s">
        <v>414</v>
      </c>
      <c r="D430" t="s">
        <v>10</v>
      </c>
      <c r="E430">
        <v>12</v>
      </c>
      <c r="F430" t="s">
        <v>11</v>
      </c>
      <c r="G430">
        <v>1</v>
      </c>
      <c r="H430" t="s">
        <v>303</v>
      </c>
      <c r="I430" t="s">
        <v>52</v>
      </c>
      <c r="J430">
        <f>IF(Tabela2[[#This Row],[tipo]]="E",Tabela2[[#This Row],[quantidade]],0)</f>
        <v>0</v>
      </c>
      <c r="K430">
        <f>IF(Tabela2[[#This Row],[tipo]]="S",Tabela2[[#This Row],[quantidade]],0)</f>
        <v>12</v>
      </c>
      <c r="N430" s="2">
        <v>107110</v>
      </c>
      <c r="O430" s="3">
        <v>1</v>
      </c>
      <c r="P430" s="3">
        <v>0</v>
      </c>
      <c r="Q430" s="3">
        <v>6</v>
      </c>
      <c r="R430" s="3">
        <v>-6</v>
      </c>
    </row>
    <row r="431" spans="1:18" x14ac:dyDescent="0.25">
      <c r="A431">
        <v>391420</v>
      </c>
      <c r="B431">
        <v>103060</v>
      </c>
      <c r="C431" t="s">
        <v>415</v>
      </c>
      <c r="D431" t="s">
        <v>10</v>
      </c>
      <c r="E431">
        <v>12</v>
      </c>
      <c r="F431" t="s">
        <v>11</v>
      </c>
      <c r="G431">
        <v>1</v>
      </c>
      <c r="H431" t="s">
        <v>163</v>
      </c>
      <c r="I431" t="s">
        <v>52</v>
      </c>
      <c r="J431">
        <f>IF(Tabela2[[#This Row],[tipo]]="E",Tabela2[[#This Row],[quantidade]],0)</f>
        <v>0</v>
      </c>
      <c r="K431">
        <f>IF(Tabela2[[#This Row],[tipo]]="S",Tabela2[[#This Row],[quantidade]],0)</f>
        <v>12</v>
      </c>
      <c r="N431" s="2">
        <v>56035</v>
      </c>
      <c r="O431" s="3">
        <v>10</v>
      </c>
      <c r="P431" s="3">
        <v>194</v>
      </c>
      <c r="Q431" s="3">
        <v>200</v>
      </c>
      <c r="R431" s="3">
        <v>-6</v>
      </c>
    </row>
    <row r="432" spans="1:18" x14ac:dyDescent="0.25">
      <c r="A432">
        <v>391421</v>
      </c>
      <c r="B432">
        <v>115030</v>
      </c>
      <c r="C432" t="s">
        <v>308</v>
      </c>
      <c r="D432" t="s">
        <v>10</v>
      </c>
      <c r="E432">
        <v>12</v>
      </c>
      <c r="F432" t="s">
        <v>11</v>
      </c>
      <c r="G432">
        <v>1</v>
      </c>
      <c r="H432" t="s">
        <v>24</v>
      </c>
      <c r="I432" t="s">
        <v>52</v>
      </c>
      <c r="J432">
        <f>IF(Tabela2[[#This Row],[tipo]]="E",Tabela2[[#This Row],[quantidade]],0)</f>
        <v>0</v>
      </c>
      <c r="K432">
        <f>IF(Tabela2[[#This Row],[tipo]]="S",Tabela2[[#This Row],[quantidade]],0)</f>
        <v>12</v>
      </c>
      <c r="N432" s="2">
        <v>45270</v>
      </c>
      <c r="O432" s="3">
        <v>1</v>
      </c>
      <c r="P432" s="3">
        <v>0</v>
      </c>
      <c r="Q432" s="3">
        <v>6</v>
      </c>
      <c r="R432" s="3">
        <v>-6</v>
      </c>
    </row>
    <row r="433" spans="1:18" x14ac:dyDescent="0.25">
      <c r="A433">
        <v>391422</v>
      </c>
      <c r="B433">
        <v>103418</v>
      </c>
      <c r="C433" t="s">
        <v>174</v>
      </c>
      <c r="D433" t="s">
        <v>10</v>
      </c>
      <c r="E433">
        <v>12</v>
      </c>
      <c r="F433" t="s">
        <v>11</v>
      </c>
      <c r="G433">
        <v>1</v>
      </c>
      <c r="H433" t="s">
        <v>24</v>
      </c>
      <c r="I433" t="s">
        <v>52</v>
      </c>
      <c r="J433">
        <f>IF(Tabela2[[#This Row],[tipo]]="E",Tabela2[[#This Row],[quantidade]],0)</f>
        <v>0</v>
      </c>
      <c r="K433">
        <f>IF(Tabela2[[#This Row],[tipo]]="S",Tabela2[[#This Row],[quantidade]],0)</f>
        <v>12</v>
      </c>
      <c r="N433" s="2">
        <v>20050</v>
      </c>
      <c r="O433" s="3">
        <v>1</v>
      </c>
      <c r="P433" s="3">
        <v>0</v>
      </c>
      <c r="Q433" s="3">
        <v>5</v>
      </c>
      <c r="R433" s="3">
        <v>-5</v>
      </c>
    </row>
    <row r="434" spans="1:18" x14ac:dyDescent="0.25">
      <c r="A434">
        <v>391423</v>
      </c>
      <c r="B434">
        <v>101218</v>
      </c>
      <c r="C434" t="s">
        <v>416</v>
      </c>
      <c r="D434" t="s">
        <v>10</v>
      </c>
      <c r="E434">
        <v>12</v>
      </c>
      <c r="F434" t="s">
        <v>11</v>
      </c>
      <c r="G434">
        <v>1</v>
      </c>
      <c r="H434" t="s">
        <v>303</v>
      </c>
      <c r="I434" t="s">
        <v>52</v>
      </c>
      <c r="J434">
        <f>IF(Tabela2[[#This Row],[tipo]]="E",Tabela2[[#This Row],[quantidade]],0)</f>
        <v>0</v>
      </c>
      <c r="K434">
        <f>IF(Tabela2[[#This Row],[tipo]]="S",Tabela2[[#This Row],[quantidade]],0)</f>
        <v>12</v>
      </c>
      <c r="N434" s="2">
        <v>2205</v>
      </c>
      <c r="O434" s="3">
        <v>3</v>
      </c>
      <c r="P434" s="3">
        <v>0</v>
      </c>
      <c r="Q434" s="3">
        <v>5</v>
      </c>
      <c r="R434" s="3">
        <v>-5</v>
      </c>
    </row>
    <row r="435" spans="1:18" x14ac:dyDescent="0.25">
      <c r="A435">
        <v>391424</v>
      </c>
      <c r="B435">
        <v>103366</v>
      </c>
      <c r="C435" t="s">
        <v>417</v>
      </c>
      <c r="D435" t="s">
        <v>10</v>
      </c>
      <c r="E435">
        <v>12</v>
      </c>
      <c r="F435" t="s">
        <v>11</v>
      </c>
      <c r="G435">
        <v>1</v>
      </c>
      <c r="H435" t="s">
        <v>24</v>
      </c>
      <c r="I435" t="s">
        <v>52</v>
      </c>
      <c r="J435">
        <f>IF(Tabela2[[#This Row],[tipo]]="E",Tabela2[[#This Row],[quantidade]],0)</f>
        <v>0</v>
      </c>
      <c r="K435">
        <f>IF(Tabela2[[#This Row],[tipo]]="S",Tabela2[[#This Row],[quantidade]],0)</f>
        <v>12</v>
      </c>
      <c r="N435" s="2">
        <v>15640</v>
      </c>
      <c r="O435" s="3">
        <v>1</v>
      </c>
      <c r="P435" s="3">
        <v>0</v>
      </c>
      <c r="Q435" s="3">
        <v>5</v>
      </c>
      <c r="R435" s="3">
        <v>-5</v>
      </c>
    </row>
    <row r="436" spans="1:18" x14ac:dyDescent="0.25">
      <c r="A436">
        <v>391425</v>
      </c>
      <c r="B436">
        <v>120030</v>
      </c>
      <c r="C436" t="s">
        <v>164</v>
      </c>
      <c r="D436" t="s">
        <v>10</v>
      </c>
      <c r="E436">
        <v>24</v>
      </c>
      <c r="F436" t="s">
        <v>11</v>
      </c>
      <c r="G436">
        <v>1</v>
      </c>
      <c r="H436" t="s">
        <v>163</v>
      </c>
      <c r="I436" t="s">
        <v>52</v>
      </c>
      <c r="J436">
        <f>IF(Tabela2[[#This Row],[tipo]]="E",Tabela2[[#This Row],[quantidade]],0)</f>
        <v>0</v>
      </c>
      <c r="K436">
        <f>IF(Tabela2[[#This Row],[tipo]]="S",Tabela2[[#This Row],[quantidade]],0)</f>
        <v>24</v>
      </c>
      <c r="N436" s="2">
        <v>20010</v>
      </c>
      <c r="O436" s="3">
        <v>2</v>
      </c>
      <c r="P436" s="3">
        <v>0</v>
      </c>
      <c r="Q436" s="3">
        <v>5</v>
      </c>
      <c r="R436" s="3">
        <v>-5</v>
      </c>
    </row>
    <row r="437" spans="1:18" x14ac:dyDescent="0.25">
      <c r="A437">
        <v>391426</v>
      </c>
      <c r="B437">
        <v>120020</v>
      </c>
      <c r="C437" t="s">
        <v>418</v>
      </c>
      <c r="D437" t="s">
        <v>10</v>
      </c>
      <c r="E437">
        <v>12</v>
      </c>
      <c r="F437" t="s">
        <v>11</v>
      </c>
      <c r="G437">
        <v>1</v>
      </c>
      <c r="H437" t="s">
        <v>163</v>
      </c>
      <c r="I437" t="s">
        <v>52</v>
      </c>
      <c r="J437">
        <f>IF(Tabela2[[#This Row],[tipo]]="E",Tabela2[[#This Row],[quantidade]],0)</f>
        <v>0</v>
      </c>
      <c r="K437">
        <f>IF(Tabela2[[#This Row],[tipo]]="S",Tabela2[[#This Row],[quantidade]],0)</f>
        <v>12</v>
      </c>
      <c r="N437" s="2">
        <v>20020</v>
      </c>
      <c r="O437" s="3">
        <v>2</v>
      </c>
      <c r="P437" s="3">
        <v>0</v>
      </c>
      <c r="Q437" s="3">
        <v>5</v>
      </c>
      <c r="R437" s="3">
        <v>-5</v>
      </c>
    </row>
    <row r="438" spans="1:18" x14ac:dyDescent="0.25">
      <c r="A438">
        <v>391427</v>
      </c>
      <c r="B438">
        <v>103358</v>
      </c>
      <c r="C438" t="s">
        <v>419</v>
      </c>
      <c r="D438" t="s">
        <v>10</v>
      </c>
      <c r="E438">
        <v>12</v>
      </c>
      <c r="F438" t="s">
        <v>11</v>
      </c>
      <c r="G438">
        <v>1</v>
      </c>
      <c r="H438" t="s">
        <v>24</v>
      </c>
      <c r="I438" t="s">
        <v>52</v>
      </c>
      <c r="J438">
        <f>IF(Tabela2[[#This Row],[tipo]]="E",Tabela2[[#This Row],[quantidade]],0)</f>
        <v>0</v>
      </c>
      <c r="K438">
        <f>IF(Tabela2[[#This Row],[tipo]]="S",Tabela2[[#This Row],[quantidade]],0)</f>
        <v>12</v>
      </c>
      <c r="N438" s="2">
        <v>2340</v>
      </c>
      <c r="O438" s="3">
        <v>2</v>
      </c>
      <c r="P438" s="3">
        <v>0</v>
      </c>
      <c r="Q438" s="3">
        <v>5</v>
      </c>
      <c r="R438" s="3">
        <v>-5</v>
      </c>
    </row>
    <row r="439" spans="1:18" x14ac:dyDescent="0.25">
      <c r="A439">
        <v>391428</v>
      </c>
      <c r="B439">
        <v>125180</v>
      </c>
      <c r="C439" t="s">
        <v>165</v>
      </c>
      <c r="D439" t="s">
        <v>10</v>
      </c>
      <c r="E439">
        <v>12</v>
      </c>
      <c r="F439" t="s">
        <v>11</v>
      </c>
      <c r="G439">
        <v>1</v>
      </c>
      <c r="H439" t="s">
        <v>24</v>
      </c>
      <c r="I439" t="s">
        <v>52</v>
      </c>
      <c r="J439">
        <f>IF(Tabela2[[#This Row],[tipo]]="E",Tabela2[[#This Row],[quantidade]],0)</f>
        <v>0</v>
      </c>
      <c r="K439">
        <f>IF(Tabela2[[#This Row],[tipo]]="S",Tabela2[[#This Row],[quantidade]],0)</f>
        <v>12</v>
      </c>
      <c r="N439" s="2">
        <v>7050</v>
      </c>
      <c r="O439" s="3">
        <v>1</v>
      </c>
      <c r="P439" s="3">
        <v>0</v>
      </c>
      <c r="Q439" s="3">
        <v>5</v>
      </c>
      <c r="R439" s="3">
        <v>-5</v>
      </c>
    </row>
    <row r="440" spans="1:18" x14ac:dyDescent="0.25">
      <c r="A440">
        <v>391429</v>
      </c>
      <c r="B440">
        <v>103451</v>
      </c>
      <c r="C440" t="s">
        <v>420</v>
      </c>
      <c r="D440" t="s">
        <v>10</v>
      </c>
      <c r="E440">
        <v>12</v>
      </c>
      <c r="F440" t="s">
        <v>11</v>
      </c>
      <c r="G440">
        <v>1</v>
      </c>
      <c r="H440" t="s">
        <v>24</v>
      </c>
      <c r="I440" t="s">
        <v>52</v>
      </c>
      <c r="J440">
        <f>IF(Tabela2[[#This Row],[tipo]]="E",Tabela2[[#This Row],[quantidade]],0)</f>
        <v>0</v>
      </c>
      <c r="K440">
        <f>IF(Tabela2[[#This Row],[tipo]]="S",Tabela2[[#This Row],[quantidade]],0)</f>
        <v>12</v>
      </c>
      <c r="N440" s="2">
        <v>15630</v>
      </c>
      <c r="O440" s="3">
        <v>1</v>
      </c>
      <c r="P440" s="3">
        <v>0</v>
      </c>
      <c r="Q440" s="3">
        <v>5</v>
      </c>
      <c r="R440" s="3">
        <v>-5</v>
      </c>
    </row>
    <row r="441" spans="1:18" x14ac:dyDescent="0.25">
      <c r="A441">
        <v>391430</v>
      </c>
      <c r="B441">
        <v>103543</v>
      </c>
      <c r="C441" t="s">
        <v>421</v>
      </c>
      <c r="D441" t="s">
        <v>10</v>
      </c>
      <c r="E441">
        <v>12</v>
      </c>
      <c r="F441" t="s">
        <v>11</v>
      </c>
      <c r="G441">
        <v>1</v>
      </c>
      <c r="H441" t="s">
        <v>24</v>
      </c>
      <c r="I441" t="s">
        <v>52</v>
      </c>
      <c r="J441">
        <f>IF(Tabela2[[#This Row],[tipo]]="E",Tabela2[[#This Row],[quantidade]],0)</f>
        <v>0</v>
      </c>
      <c r="K441">
        <f>IF(Tabela2[[#This Row],[tipo]]="S",Tabela2[[#This Row],[quantidade]],0)</f>
        <v>12</v>
      </c>
      <c r="N441" s="2">
        <v>7110</v>
      </c>
      <c r="O441" s="3">
        <v>1</v>
      </c>
      <c r="P441" s="3">
        <v>0</v>
      </c>
      <c r="Q441" s="3">
        <v>5</v>
      </c>
      <c r="R441" s="3">
        <v>-5</v>
      </c>
    </row>
    <row r="442" spans="1:18" x14ac:dyDescent="0.25">
      <c r="A442">
        <v>391431</v>
      </c>
      <c r="B442" t="s">
        <v>395</v>
      </c>
      <c r="C442" t="s">
        <v>396</v>
      </c>
      <c r="D442" t="s">
        <v>10</v>
      </c>
      <c r="E442">
        <v>12</v>
      </c>
      <c r="F442" t="s">
        <v>31</v>
      </c>
      <c r="G442">
        <v>3</v>
      </c>
      <c r="H442" t="s">
        <v>62</v>
      </c>
      <c r="I442" t="s">
        <v>52</v>
      </c>
      <c r="J442">
        <f>IF(Tabela2[[#This Row],[tipo]]="E",Tabela2[[#This Row],[quantidade]],0)</f>
        <v>12</v>
      </c>
      <c r="K442">
        <f>IF(Tabela2[[#This Row],[tipo]]="S",Tabela2[[#This Row],[quantidade]],0)</f>
        <v>0</v>
      </c>
      <c r="N442" s="2">
        <v>85370</v>
      </c>
      <c r="O442" s="3">
        <v>3</v>
      </c>
      <c r="P442" s="3">
        <v>4</v>
      </c>
      <c r="Q442" s="3">
        <v>9</v>
      </c>
      <c r="R442" s="3">
        <v>-5</v>
      </c>
    </row>
    <row r="443" spans="1:18" x14ac:dyDescent="0.25">
      <c r="A443">
        <v>391432</v>
      </c>
      <c r="B443" t="s">
        <v>408</v>
      </c>
      <c r="C443" t="s">
        <v>409</v>
      </c>
      <c r="D443" t="s">
        <v>10</v>
      </c>
      <c r="E443">
        <v>12</v>
      </c>
      <c r="F443" t="s">
        <v>11</v>
      </c>
      <c r="G443">
        <v>2</v>
      </c>
      <c r="I443" t="s">
        <v>52</v>
      </c>
      <c r="J443">
        <f>IF(Tabela2[[#This Row],[tipo]]="E",Tabela2[[#This Row],[quantidade]],0)</f>
        <v>0</v>
      </c>
      <c r="K443">
        <f>IF(Tabela2[[#This Row],[tipo]]="S",Tabela2[[#This Row],[quantidade]],0)</f>
        <v>12</v>
      </c>
      <c r="N443" s="2">
        <v>59301</v>
      </c>
      <c r="O443" s="3">
        <v>1</v>
      </c>
      <c r="P443" s="3">
        <v>0</v>
      </c>
      <c r="Q443" s="3">
        <v>5</v>
      </c>
      <c r="R443" s="3">
        <v>-5</v>
      </c>
    </row>
    <row r="444" spans="1:18" x14ac:dyDescent="0.25">
      <c r="A444">
        <v>391433</v>
      </c>
      <c r="B444">
        <v>55769</v>
      </c>
      <c r="C444" t="s">
        <v>422</v>
      </c>
      <c r="D444" t="s">
        <v>10</v>
      </c>
      <c r="E444">
        <v>12</v>
      </c>
      <c r="F444" t="s">
        <v>11</v>
      </c>
      <c r="G444">
        <v>2</v>
      </c>
      <c r="I444" t="s">
        <v>52</v>
      </c>
      <c r="J444">
        <f>IF(Tabela2[[#This Row],[tipo]]="E",Tabela2[[#This Row],[quantidade]],0)</f>
        <v>0</v>
      </c>
      <c r="K444">
        <f>IF(Tabela2[[#This Row],[tipo]]="S",Tabela2[[#This Row],[quantidade]],0)</f>
        <v>12</v>
      </c>
      <c r="N444" s="2">
        <v>70249</v>
      </c>
      <c r="O444" s="3">
        <v>3</v>
      </c>
      <c r="P444" s="3">
        <v>5</v>
      </c>
      <c r="Q444" s="3">
        <v>10</v>
      </c>
      <c r="R444" s="3">
        <v>-5</v>
      </c>
    </row>
    <row r="445" spans="1:18" x14ac:dyDescent="0.25">
      <c r="A445">
        <v>391450</v>
      </c>
      <c r="B445" t="s">
        <v>423</v>
      </c>
      <c r="C445" t="s">
        <v>424</v>
      </c>
      <c r="D445" t="s">
        <v>10</v>
      </c>
      <c r="E445">
        <v>12</v>
      </c>
      <c r="F445" t="s">
        <v>31</v>
      </c>
      <c r="G445">
        <v>2</v>
      </c>
      <c r="I445" t="s">
        <v>52</v>
      </c>
      <c r="J445">
        <f>IF(Tabela2[[#This Row],[tipo]]="E",Tabela2[[#This Row],[quantidade]],0)</f>
        <v>12</v>
      </c>
      <c r="K445">
        <f>IF(Tabela2[[#This Row],[tipo]]="S",Tabela2[[#This Row],[quantidade]],0)</f>
        <v>0</v>
      </c>
      <c r="N445" s="2">
        <v>40041</v>
      </c>
      <c r="O445" s="3">
        <v>2</v>
      </c>
      <c r="P445" s="3">
        <v>0</v>
      </c>
      <c r="Q445" s="3">
        <v>5</v>
      </c>
      <c r="R445" s="3">
        <v>-5</v>
      </c>
    </row>
    <row r="446" spans="1:18" x14ac:dyDescent="0.25">
      <c r="A446">
        <v>391451</v>
      </c>
      <c r="B446">
        <v>5501</v>
      </c>
      <c r="C446" t="s">
        <v>151</v>
      </c>
      <c r="D446" t="s">
        <v>10</v>
      </c>
      <c r="E446">
        <v>24</v>
      </c>
      <c r="F446" t="s">
        <v>11</v>
      </c>
      <c r="G446">
        <v>1</v>
      </c>
      <c r="H446" t="s">
        <v>152</v>
      </c>
      <c r="I446" t="s">
        <v>52</v>
      </c>
      <c r="J446">
        <f>IF(Tabela2[[#This Row],[tipo]]="E",Tabela2[[#This Row],[quantidade]],0)</f>
        <v>0</v>
      </c>
      <c r="K446">
        <f>IF(Tabela2[[#This Row],[tipo]]="S",Tabela2[[#This Row],[quantidade]],0)</f>
        <v>24</v>
      </c>
      <c r="N446" s="2">
        <v>70248</v>
      </c>
      <c r="O446" s="3">
        <v>3</v>
      </c>
      <c r="P446" s="3">
        <v>5</v>
      </c>
      <c r="Q446" s="3">
        <v>10</v>
      </c>
      <c r="R446" s="3">
        <v>-5</v>
      </c>
    </row>
    <row r="447" spans="1:18" x14ac:dyDescent="0.25">
      <c r="A447">
        <v>391452</v>
      </c>
      <c r="B447">
        <v>7410</v>
      </c>
      <c r="C447" t="s">
        <v>96</v>
      </c>
      <c r="D447" t="s">
        <v>10</v>
      </c>
      <c r="E447">
        <v>12</v>
      </c>
      <c r="F447" t="s">
        <v>11</v>
      </c>
      <c r="G447">
        <v>1</v>
      </c>
      <c r="H447" t="s">
        <v>20</v>
      </c>
      <c r="I447" t="s">
        <v>52</v>
      </c>
      <c r="J447">
        <f>IF(Tabela2[[#This Row],[tipo]]="E",Tabela2[[#This Row],[quantidade]],0)</f>
        <v>0</v>
      </c>
      <c r="K447">
        <f>IF(Tabela2[[#This Row],[tipo]]="S",Tabela2[[#This Row],[quantidade]],0)</f>
        <v>12</v>
      </c>
      <c r="N447" s="2">
        <v>50030</v>
      </c>
      <c r="O447" s="3">
        <v>4</v>
      </c>
      <c r="P447" s="3">
        <v>26</v>
      </c>
      <c r="Q447" s="3">
        <v>31</v>
      </c>
      <c r="R447" s="3">
        <v>-5</v>
      </c>
    </row>
    <row r="448" spans="1:18" x14ac:dyDescent="0.25">
      <c r="A448">
        <v>391453</v>
      </c>
      <c r="B448">
        <v>40548</v>
      </c>
      <c r="C448" t="s">
        <v>350</v>
      </c>
      <c r="D448" t="s">
        <v>10</v>
      </c>
      <c r="E448">
        <v>12</v>
      </c>
      <c r="F448" t="s">
        <v>11</v>
      </c>
      <c r="G448">
        <v>1</v>
      </c>
      <c r="I448" t="s">
        <v>52</v>
      </c>
      <c r="J448">
        <f>IF(Tabela2[[#This Row],[tipo]]="E",Tabela2[[#This Row],[quantidade]],0)</f>
        <v>0</v>
      </c>
      <c r="K448">
        <f>IF(Tabela2[[#This Row],[tipo]]="S",Tabela2[[#This Row],[quantidade]],0)</f>
        <v>12</v>
      </c>
      <c r="N448" s="2">
        <v>55831</v>
      </c>
      <c r="O448" s="3">
        <v>4</v>
      </c>
      <c r="P448" s="3">
        <v>0</v>
      </c>
      <c r="Q448" s="3">
        <v>5</v>
      </c>
      <c r="R448" s="3">
        <v>-5</v>
      </c>
    </row>
    <row r="449" spans="1:18" x14ac:dyDescent="0.25">
      <c r="A449">
        <v>391454</v>
      </c>
      <c r="B449">
        <v>15080</v>
      </c>
      <c r="C449" t="s">
        <v>233</v>
      </c>
      <c r="D449" t="s">
        <v>10</v>
      </c>
      <c r="E449">
        <v>24</v>
      </c>
      <c r="F449" t="s">
        <v>11</v>
      </c>
      <c r="G449">
        <v>1</v>
      </c>
      <c r="H449" t="s">
        <v>101</v>
      </c>
      <c r="I449" t="s">
        <v>52</v>
      </c>
      <c r="J449">
        <f>IF(Tabela2[[#This Row],[tipo]]="E",Tabela2[[#This Row],[quantidade]],0)</f>
        <v>0</v>
      </c>
      <c r="K449">
        <f>IF(Tabela2[[#This Row],[tipo]]="S",Tabela2[[#This Row],[quantidade]],0)</f>
        <v>24</v>
      </c>
      <c r="N449" s="2" t="s">
        <v>746</v>
      </c>
      <c r="O449" s="3">
        <v>6</v>
      </c>
      <c r="P449" s="3">
        <v>26</v>
      </c>
      <c r="Q449" s="3">
        <v>31</v>
      </c>
      <c r="R449" s="3">
        <v>-5</v>
      </c>
    </row>
    <row r="450" spans="1:18" x14ac:dyDescent="0.25">
      <c r="A450">
        <v>391455</v>
      </c>
      <c r="B450">
        <v>2225</v>
      </c>
      <c r="C450" t="s">
        <v>425</v>
      </c>
      <c r="D450" t="s">
        <v>10</v>
      </c>
      <c r="E450">
        <v>12</v>
      </c>
      <c r="F450" t="s">
        <v>11</v>
      </c>
      <c r="G450">
        <v>1</v>
      </c>
      <c r="H450" t="s">
        <v>426</v>
      </c>
      <c r="I450" t="s">
        <v>52</v>
      </c>
      <c r="J450">
        <f>IF(Tabela2[[#This Row],[tipo]]="E",Tabela2[[#This Row],[quantidade]],0)</f>
        <v>0</v>
      </c>
      <c r="K450">
        <f>IF(Tabela2[[#This Row],[tipo]]="S",Tabela2[[#This Row],[quantidade]],0)</f>
        <v>12</v>
      </c>
      <c r="N450" s="2" t="s">
        <v>800</v>
      </c>
      <c r="O450" s="3">
        <v>5</v>
      </c>
      <c r="P450" s="3">
        <v>0</v>
      </c>
      <c r="Q450" s="3">
        <v>5</v>
      </c>
      <c r="R450" s="3">
        <v>-5</v>
      </c>
    </row>
    <row r="451" spans="1:18" x14ac:dyDescent="0.25">
      <c r="A451">
        <v>391456</v>
      </c>
      <c r="B451">
        <v>2140</v>
      </c>
      <c r="C451" t="s">
        <v>427</v>
      </c>
      <c r="D451" t="s">
        <v>10</v>
      </c>
      <c r="E451">
        <v>12</v>
      </c>
      <c r="F451" t="s">
        <v>11</v>
      </c>
      <c r="G451">
        <v>1</v>
      </c>
      <c r="H451" t="s">
        <v>324</v>
      </c>
      <c r="I451" t="s">
        <v>52</v>
      </c>
      <c r="J451">
        <f>IF(Tabela2[[#This Row],[tipo]]="E",Tabela2[[#This Row],[quantidade]],0)</f>
        <v>0</v>
      </c>
      <c r="K451">
        <f>IF(Tabela2[[#This Row],[tipo]]="S",Tabela2[[#This Row],[quantidade]],0)</f>
        <v>12</v>
      </c>
      <c r="N451" s="2">
        <v>125470</v>
      </c>
      <c r="O451" s="3">
        <v>8</v>
      </c>
      <c r="P451" s="3">
        <v>100</v>
      </c>
      <c r="Q451" s="3">
        <v>105</v>
      </c>
      <c r="R451" s="3">
        <v>-5</v>
      </c>
    </row>
    <row r="452" spans="1:18" x14ac:dyDescent="0.25">
      <c r="A452">
        <v>391457</v>
      </c>
      <c r="B452">
        <v>40540</v>
      </c>
      <c r="C452" t="s">
        <v>401</v>
      </c>
      <c r="D452" t="s">
        <v>10</v>
      </c>
      <c r="E452">
        <v>48</v>
      </c>
      <c r="F452" t="s">
        <v>11</v>
      </c>
      <c r="G452">
        <v>1</v>
      </c>
      <c r="I452" t="s">
        <v>52</v>
      </c>
      <c r="J452">
        <f>IF(Tabela2[[#This Row],[tipo]]="E",Tabela2[[#This Row],[quantidade]],0)</f>
        <v>0</v>
      </c>
      <c r="K452">
        <f>IF(Tabela2[[#This Row],[tipo]]="S",Tabela2[[#This Row],[quantidade]],0)</f>
        <v>48</v>
      </c>
      <c r="N452" s="2">
        <v>15895</v>
      </c>
      <c r="O452" s="3">
        <v>15</v>
      </c>
      <c r="P452" s="3">
        <v>111</v>
      </c>
      <c r="Q452" s="3">
        <v>115</v>
      </c>
      <c r="R452" s="3">
        <v>-4</v>
      </c>
    </row>
    <row r="453" spans="1:18" x14ac:dyDescent="0.25">
      <c r="A453">
        <v>391458</v>
      </c>
      <c r="B453">
        <v>220057</v>
      </c>
      <c r="C453" t="s">
        <v>402</v>
      </c>
      <c r="D453" t="s">
        <v>10</v>
      </c>
      <c r="E453">
        <v>12</v>
      </c>
      <c r="F453" t="s">
        <v>11</v>
      </c>
      <c r="G453">
        <v>1</v>
      </c>
      <c r="H453" t="s">
        <v>140</v>
      </c>
      <c r="I453" t="s">
        <v>52</v>
      </c>
      <c r="J453">
        <f>IF(Tabela2[[#This Row],[tipo]]="E",Tabela2[[#This Row],[quantidade]],0)</f>
        <v>0</v>
      </c>
      <c r="K453">
        <f>IF(Tabela2[[#This Row],[tipo]]="S",Tabela2[[#This Row],[quantidade]],0)</f>
        <v>12</v>
      </c>
      <c r="N453" s="2">
        <v>5240</v>
      </c>
      <c r="O453" s="3">
        <v>2</v>
      </c>
      <c r="P453" s="3">
        <v>0</v>
      </c>
      <c r="Q453" s="3">
        <v>4</v>
      </c>
      <c r="R453" s="3">
        <v>-4</v>
      </c>
    </row>
    <row r="454" spans="1:18" x14ac:dyDescent="0.25">
      <c r="A454">
        <v>391459</v>
      </c>
      <c r="B454">
        <v>15130</v>
      </c>
      <c r="C454" t="s">
        <v>260</v>
      </c>
      <c r="D454" t="s">
        <v>10</v>
      </c>
      <c r="E454">
        <v>12</v>
      </c>
      <c r="F454" t="s">
        <v>11</v>
      </c>
      <c r="G454">
        <v>1</v>
      </c>
      <c r="H454" t="s">
        <v>101</v>
      </c>
      <c r="I454" t="s">
        <v>52</v>
      </c>
      <c r="J454">
        <f>IF(Tabela2[[#This Row],[tipo]]="E",Tabela2[[#This Row],[quantidade]],0)</f>
        <v>0</v>
      </c>
      <c r="K454">
        <f>IF(Tabela2[[#This Row],[tipo]]="S",Tabela2[[#This Row],[quantidade]],0)</f>
        <v>12</v>
      </c>
      <c r="N454" s="2">
        <v>3750</v>
      </c>
      <c r="O454" s="3">
        <v>1</v>
      </c>
      <c r="P454" s="3">
        <v>0</v>
      </c>
      <c r="Q454" s="3">
        <v>4</v>
      </c>
      <c r="R454" s="3">
        <v>-4</v>
      </c>
    </row>
    <row r="455" spans="1:18" x14ac:dyDescent="0.25">
      <c r="A455">
        <v>391460</v>
      </c>
      <c r="B455">
        <v>7390</v>
      </c>
      <c r="C455" t="s">
        <v>428</v>
      </c>
      <c r="D455" t="s">
        <v>10</v>
      </c>
      <c r="E455">
        <v>12</v>
      </c>
      <c r="F455" t="s">
        <v>11</v>
      </c>
      <c r="G455">
        <v>1</v>
      </c>
      <c r="H455" t="s">
        <v>20</v>
      </c>
      <c r="I455" t="s">
        <v>52</v>
      </c>
      <c r="J455">
        <f>IF(Tabela2[[#This Row],[tipo]]="E",Tabela2[[#This Row],[quantidade]],0)</f>
        <v>0</v>
      </c>
      <c r="K455">
        <f>IF(Tabela2[[#This Row],[tipo]]="S",Tabela2[[#This Row],[quantidade]],0)</f>
        <v>12</v>
      </c>
      <c r="N455" s="2">
        <v>2090</v>
      </c>
      <c r="O455" s="3">
        <v>1</v>
      </c>
      <c r="P455" s="3">
        <v>0</v>
      </c>
      <c r="Q455" s="3">
        <v>4</v>
      </c>
      <c r="R455" s="3">
        <v>-4</v>
      </c>
    </row>
    <row r="456" spans="1:18" x14ac:dyDescent="0.25">
      <c r="A456">
        <v>391461</v>
      </c>
      <c r="B456">
        <v>25030</v>
      </c>
      <c r="C456" t="s">
        <v>187</v>
      </c>
      <c r="D456" t="s">
        <v>10</v>
      </c>
      <c r="E456">
        <v>12</v>
      </c>
      <c r="F456" t="s">
        <v>11</v>
      </c>
      <c r="G456">
        <v>1</v>
      </c>
      <c r="H456" t="s">
        <v>160</v>
      </c>
      <c r="I456" t="s">
        <v>52</v>
      </c>
      <c r="J456">
        <f>IF(Tabela2[[#This Row],[tipo]]="E",Tabela2[[#This Row],[quantidade]],0)</f>
        <v>0</v>
      </c>
      <c r="K456">
        <f>IF(Tabela2[[#This Row],[tipo]]="S",Tabela2[[#This Row],[quantidade]],0)</f>
        <v>12</v>
      </c>
      <c r="N456" s="2">
        <v>3820</v>
      </c>
      <c r="O456" s="3">
        <v>3</v>
      </c>
      <c r="P456" s="3">
        <v>0</v>
      </c>
      <c r="Q456" s="3">
        <v>4</v>
      </c>
      <c r="R456" s="3">
        <v>-4</v>
      </c>
    </row>
    <row r="457" spans="1:18" x14ac:dyDescent="0.25">
      <c r="A457">
        <v>391462</v>
      </c>
      <c r="B457">
        <v>20280</v>
      </c>
      <c r="C457" t="s">
        <v>214</v>
      </c>
      <c r="D457" t="s">
        <v>10</v>
      </c>
      <c r="E457">
        <v>12</v>
      </c>
      <c r="F457" t="s">
        <v>11</v>
      </c>
      <c r="G457">
        <v>1</v>
      </c>
      <c r="H457" t="s">
        <v>160</v>
      </c>
      <c r="I457" t="s">
        <v>52</v>
      </c>
      <c r="J457">
        <f>IF(Tabela2[[#This Row],[tipo]]="E",Tabela2[[#This Row],[quantidade]],0)</f>
        <v>0</v>
      </c>
      <c r="K457">
        <f>IF(Tabela2[[#This Row],[tipo]]="S",Tabela2[[#This Row],[quantidade]],0)</f>
        <v>12</v>
      </c>
      <c r="N457" s="2">
        <v>5362</v>
      </c>
      <c r="O457" s="3">
        <v>1</v>
      </c>
      <c r="P457" s="3">
        <v>0</v>
      </c>
      <c r="Q457" s="3">
        <v>4</v>
      </c>
      <c r="R457" s="3">
        <v>-4</v>
      </c>
    </row>
    <row r="458" spans="1:18" x14ac:dyDescent="0.25">
      <c r="A458">
        <v>391463</v>
      </c>
      <c r="B458">
        <v>45700</v>
      </c>
      <c r="C458" t="s">
        <v>318</v>
      </c>
      <c r="D458" t="s">
        <v>10</v>
      </c>
      <c r="E458">
        <v>12</v>
      </c>
      <c r="F458" t="s">
        <v>11</v>
      </c>
      <c r="G458">
        <v>1</v>
      </c>
      <c r="I458" t="s">
        <v>52</v>
      </c>
      <c r="J458">
        <f>IF(Tabela2[[#This Row],[tipo]]="E",Tabela2[[#This Row],[quantidade]],0)</f>
        <v>0</v>
      </c>
      <c r="K458">
        <f>IF(Tabela2[[#This Row],[tipo]]="S",Tabela2[[#This Row],[quantidade]],0)</f>
        <v>12</v>
      </c>
      <c r="N458" s="2">
        <v>2235</v>
      </c>
      <c r="O458" s="3">
        <v>3</v>
      </c>
      <c r="P458" s="3">
        <v>0</v>
      </c>
      <c r="Q458" s="3">
        <v>4</v>
      </c>
      <c r="R458" s="3">
        <v>-4</v>
      </c>
    </row>
    <row r="459" spans="1:18" x14ac:dyDescent="0.25">
      <c r="A459">
        <v>391464</v>
      </c>
      <c r="B459">
        <v>5515</v>
      </c>
      <c r="C459" t="s">
        <v>212</v>
      </c>
      <c r="D459" t="s">
        <v>10</v>
      </c>
      <c r="E459">
        <v>12</v>
      </c>
      <c r="F459" t="s">
        <v>11</v>
      </c>
      <c r="G459">
        <v>1</v>
      </c>
      <c r="H459" t="s">
        <v>152</v>
      </c>
      <c r="I459" t="s">
        <v>52</v>
      </c>
      <c r="J459">
        <f>IF(Tabela2[[#This Row],[tipo]]="E",Tabela2[[#This Row],[quantidade]],0)</f>
        <v>0</v>
      </c>
      <c r="K459">
        <f>IF(Tabela2[[#This Row],[tipo]]="S",Tabela2[[#This Row],[quantidade]],0)</f>
        <v>12</v>
      </c>
      <c r="N459" s="2">
        <v>7060</v>
      </c>
      <c r="O459" s="3">
        <v>2</v>
      </c>
      <c r="P459" s="3">
        <v>0</v>
      </c>
      <c r="Q459" s="3">
        <v>4</v>
      </c>
      <c r="R459" s="3">
        <v>-4</v>
      </c>
    </row>
    <row r="460" spans="1:18" x14ac:dyDescent="0.25">
      <c r="A460">
        <v>391465</v>
      </c>
      <c r="B460">
        <v>30080</v>
      </c>
      <c r="C460" t="s">
        <v>429</v>
      </c>
      <c r="D460" t="s">
        <v>10</v>
      </c>
      <c r="E460">
        <v>12</v>
      </c>
      <c r="F460" t="s">
        <v>11</v>
      </c>
      <c r="G460">
        <v>1</v>
      </c>
      <c r="H460" t="s">
        <v>22</v>
      </c>
      <c r="I460" t="s">
        <v>52</v>
      </c>
      <c r="J460">
        <f>IF(Tabela2[[#This Row],[tipo]]="E",Tabela2[[#This Row],[quantidade]],0)</f>
        <v>0</v>
      </c>
      <c r="K460">
        <f>IF(Tabela2[[#This Row],[tipo]]="S",Tabela2[[#This Row],[quantidade]],0)</f>
        <v>12</v>
      </c>
      <c r="N460" s="2">
        <v>2030</v>
      </c>
      <c r="O460" s="3">
        <v>3</v>
      </c>
      <c r="P460" s="3">
        <v>0</v>
      </c>
      <c r="Q460" s="3">
        <v>4</v>
      </c>
      <c r="R460" s="3">
        <v>-4</v>
      </c>
    </row>
    <row r="461" spans="1:18" x14ac:dyDescent="0.25">
      <c r="A461">
        <v>391481</v>
      </c>
      <c r="B461" t="s">
        <v>423</v>
      </c>
      <c r="C461" t="s">
        <v>424</v>
      </c>
      <c r="D461" t="s">
        <v>10</v>
      </c>
      <c r="E461">
        <v>12</v>
      </c>
      <c r="F461" t="s">
        <v>31</v>
      </c>
      <c r="G461">
        <v>2</v>
      </c>
      <c r="I461" t="s">
        <v>52</v>
      </c>
      <c r="J461">
        <f>IF(Tabela2[[#This Row],[tipo]]="E",Tabela2[[#This Row],[quantidade]],0)</f>
        <v>12</v>
      </c>
      <c r="K461">
        <f>IF(Tabela2[[#This Row],[tipo]]="S",Tabela2[[#This Row],[quantidade]],0)</f>
        <v>0</v>
      </c>
      <c r="N461" s="2">
        <v>36302</v>
      </c>
      <c r="O461" s="3">
        <v>7</v>
      </c>
      <c r="P461" s="3">
        <v>150</v>
      </c>
      <c r="Q461" s="3">
        <v>154</v>
      </c>
      <c r="R461" s="3">
        <v>-4</v>
      </c>
    </row>
    <row r="462" spans="1:18" x14ac:dyDescent="0.25">
      <c r="A462">
        <v>391482</v>
      </c>
      <c r="B462">
        <v>15130</v>
      </c>
      <c r="C462" t="s">
        <v>260</v>
      </c>
      <c r="D462" t="s">
        <v>10</v>
      </c>
      <c r="E462">
        <v>12</v>
      </c>
      <c r="F462" t="s">
        <v>11</v>
      </c>
      <c r="G462">
        <v>1</v>
      </c>
      <c r="H462" t="s">
        <v>101</v>
      </c>
      <c r="I462" t="s">
        <v>52</v>
      </c>
      <c r="J462">
        <f>IF(Tabela2[[#This Row],[tipo]]="E",Tabela2[[#This Row],[quantidade]],0)</f>
        <v>0</v>
      </c>
      <c r="K462">
        <f>IF(Tabela2[[#This Row],[tipo]]="S",Tabela2[[#This Row],[quantidade]],0)</f>
        <v>12</v>
      </c>
      <c r="N462" s="2">
        <v>35808</v>
      </c>
      <c r="O462" s="3">
        <v>8</v>
      </c>
      <c r="P462" s="3">
        <v>312</v>
      </c>
      <c r="Q462" s="3">
        <v>316</v>
      </c>
      <c r="R462" s="3">
        <v>-4</v>
      </c>
    </row>
    <row r="463" spans="1:18" x14ac:dyDescent="0.25">
      <c r="A463">
        <v>391483</v>
      </c>
      <c r="B463">
        <v>7410</v>
      </c>
      <c r="C463" t="s">
        <v>96</v>
      </c>
      <c r="D463" t="s">
        <v>10</v>
      </c>
      <c r="E463">
        <v>12</v>
      </c>
      <c r="F463" t="s">
        <v>11</v>
      </c>
      <c r="G463">
        <v>1</v>
      </c>
      <c r="H463" t="s">
        <v>20</v>
      </c>
      <c r="I463" t="s">
        <v>52</v>
      </c>
      <c r="J463">
        <f>IF(Tabela2[[#This Row],[tipo]]="E",Tabela2[[#This Row],[quantidade]],0)</f>
        <v>0</v>
      </c>
      <c r="K463">
        <f>IF(Tabela2[[#This Row],[tipo]]="S",Tabela2[[#This Row],[quantidade]],0)</f>
        <v>12</v>
      </c>
      <c r="N463" s="2">
        <v>61308</v>
      </c>
      <c r="O463" s="3">
        <v>2</v>
      </c>
      <c r="P463" s="3">
        <v>0</v>
      </c>
      <c r="Q463" s="3">
        <v>4</v>
      </c>
      <c r="R463" s="3">
        <v>-4</v>
      </c>
    </row>
    <row r="464" spans="1:18" x14ac:dyDescent="0.25">
      <c r="A464">
        <v>391484</v>
      </c>
      <c r="B464">
        <v>40548</v>
      </c>
      <c r="C464" t="s">
        <v>350</v>
      </c>
      <c r="D464" t="s">
        <v>10</v>
      </c>
      <c r="E464">
        <v>12</v>
      </c>
      <c r="F464" t="s">
        <v>11</v>
      </c>
      <c r="G464">
        <v>1</v>
      </c>
      <c r="I464" t="s">
        <v>52</v>
      </c>
      <c r="J464">
        <f>IF(Tabela2[[#This Row],[tipo]]="E",Tabela2[[#This Row],[quantidade]],0)</f>
        <v>0</v>
      </c>
      <c r="K464">
        <f>IF(Tabela2[[#This Row],[tipo]]="S",Tabela2[[#This Row],[quantidade]],0)</f>
        <v>12</v>
      </c>
      <c r="N464" s="2">
        <v>51507</v>
      </c>
      <c r="O464" s="3">
        <v>2</v>
      </c>
      <c r="P464" s="3">
        <v>0</v>
      </c>
      <c r="Q464" s="3">
        <v>4</v>
      </c>
      <c r="R464" s="3">
        <v>-4</v>
      </c>
    </row>
    <row r="465" spans="1:18" x14ac:dyDescent="0.25">
      <c r="A465">
        <v>391485</v>
      </c>
      <c r="B465">
        <v>15080</v>
      </c>
      <c r="C465" t="s">
        <v>233</v>
      </c>
      <c r="D465" t="s">
        <v>10</v>
      </c>
      <c r="E465">
        <v>24</v>
      </c>
      <c r="F465" t="s">
        <v>11</v>
      </c>
      <c r="G465">
        <v>1</v>
      </c>
      <c r="H465" t="s">
        <v>101</v>
      </c>
      <c r="I465" t="s">
        <v>52</v>
      </c>
      <c r="J465">
        <f>IF(Tabela2[[#This Row],[tipo]]="E",Tabela2[[#This Row],[quantidade]],0)</f>
        <v>0</v>
      </c>
      <c r="K465">
        <f>IF(Tabela2[[#This Row],[tipo]]="S",Tabela2[[#This Row],[quantidade]],0)</f>
        <v>24</v>
      </c>
      <c r="N465" s="2">
        <v>60007</v>
      </c>
      <c r="O465" s="3">
        <v>1</v>
      </c>
      <c r="P465" s="3">
        <v>0</v>
      </c>
      <c r="Q465" s="3">
        <v>4</v>
      </c>
      <c r="R465" s="3">
        <v>-4</v>
      </c>
    </row>
    <row r="466" spans="1:18" x14ac:dyDescent="0.25">
      <c r="A466">
        <v>391486</v>
      </c>
      <c r="B466">
        <v>2225</v>
      </c>
      <c r="C466" t="s">
        <v>425</v>
      </c>
      <c r="D466" t="s">
        <v>10</v>
      </c>
      <c r="E466">
        <v>12</v>
      </c>
      <c r="F466" t="s">
        <v>11</v>
      </c>
      <c r="G466">
        <v>1</v>
      </c>
      <c r="H466" t="s">
        <v>426</v>
      </c>
      <c r="I466" t="s">
        <v>52</v>
      </c>
      <c r="J466">
        <f>IF(Tabela2[[#This Row],[tipo]]="E",Tabela2[[#This Row],[quantidade]],0)</f>
        <v>0</v>
      </c>
      <c r="K466">
        <f>IF(Tabela2[[#This Row],[tipo]]="S",Tabela2[[#This Row],[quantidade]],0)</f>
        <v>12</v>
      </c>
      <c r="N466" s="2">
        <v>40300</v>
      </c>
      <c r="O466" s="3">
        <v>1</v>
      </c>
      <c r="P466" s="3">
        <v>0</v>
      </c>
      <c r="Q466" s="3">
        <v>4</v>
      </c>
      <c r="R466" s="3">
        <v>-4</v>
      </c>
    </row>
    <row r="467" spans="1:18" x14ac:dyDescent="0.25">
      <c r="A467">
        <v>391487</v>
      </c>
      <c r="B467">
        <v>2140</v>
      </c>
      <c r="C467" t="s">
        <v>427</v>
      </c>
      <c r="D467" t="s">
        <v>10</v>
      </c>
      <c r="E467">
        <v>12</v>
      </c>
      <c r="F467" t="s">
        <v>11</v>
      </c>
      <c r="G467">
        <v>1</v>
      </c>
      <c r="H467" t="s">
        <v>324</v>
      </c>
      <c r="I467" t="s">
        <v>52</v>
      </c>
      <c r="J467">
        <f>IF(Tabela2[[#This Row],[tipo]]="E",Tabela2[[#This Row],[quantidade]],0)</f>
        <v>0</v>
      </c>
      <c r="K467">
        <f>IF(Tabela2[[#This Row],[tipo]]="S",Tabela2[[#This Row],[quantidade]],0)</f>
        <v>12</v>
      </c>
      <c r="N467" s="2">
        <v>45280</v>
      </c>
      <c r="O467" s="3">
        <v>1</v>
      </c>
      <c r="P467" s="3">
        <v>0</v>
      </c>
      <c r="Q467" s="3">
        <v>4</v>
      </c>
      <c r="R467" s="3">
        <v>-4</v>
      </c>
    </row>
    <row r="468" spans="1:18" x14ac:dyDescent="0.25">
      <c r="A468">
        <v>391488</v>
      </c>
      <c r="B468">
        <v>40540</v>
      </c>
      <c r="C468" t="s">
        <v>401</v>
      </c>
      <c r="D468" t="s">
        <v>10</v>
      </c>
      <c r="E468">
        <v>48</v>
      </c>
      <c r="F468" t="s">
        <v>11</v>
      </c>
      <c r="G468">
        <v>1</v>
      </c>
      <c r="I468" t="s">
        <v>52</v>
      </c>
      <c r="J468">
        <f>IF(Tabela2[[#This Row],[tipo]]="E",Tabela2[[#This Row],[quantidade]],0)</f>
        <v>0</v>
      </c>
      <c r="K468">
        <f>IF(Tabela2[[#This Row],[tipo]]="S",Tabela2[[#This Row],[quantidade]],0)</f>
        <v>48</v>
      </c>
      <c r="N468" s="2">
        <v>59116</v>
      </c>
      <c r="O468" s="3">
        <v>1</v>
      </c>
      <c r="P468" s="3">
        <v>0</v>
      </c>
      <c r="Q468" s="3">
        <v>4</v>
      </c>
      <c r="R468" s="3">
        <v>-4</v>
      </c>
    </row>
    <row r="469" spans="1:18" x14ac:dyDescent="0.25">
      <c r="A469">
        <v>391489</v>
      </c>
      <c r="B469">
        <v>220057</v>
      </c>
      <c r="C469" t="s">
        <v>402</v>
      </c>
      <c r="D469" t="s">
        <v>10</v>
      </c>
      <c r="E469">
        <v>12</v>
      </c>
      <c r="F469" t="s">
        <v>11</v>
      </c>
      <c r="G469">
        <v>1</v>
      </c>
      <c r="H469" t="s">
        <v>140</v>
      </c>
      <c r="I469" t="s">
        <v>52</v>
      </c>
      <c r="J469">
        <f>IF(Tabela2[[#This Row],[tipo]]="E",Tabela2[[#This Row],[quantidade]],0)</f>
        <v>0</v>
      </c>
      <c r="K469">
        <f>IF(Tabela2[[#This Row],[tipo]]="S",Tabela2[[#This Row],[quantidade]],0)</f>
        <v>12</v>
      </c>
      <c r="N469" s="2">
        <v>85186</v>
      </c>
      <c r="O469" s="3">
        <v>1</v>
      </c>
      <c r="P469" s="3">
        <v>0</v>
      </c>
      <c r="Q469" s="3">
        <v>4</v>
      </c>
      <c r="R469" s="3">
        <v>-4</v>
      </c>
    </row>
    <row r="470" spans="1:18" x14ac:dyDescent="0.25">
      <c r="A470">
        <v>391490</v>
      </c>
      <c r="B470">
        <v>7390</v>
      </c>
      <c r="C470" t="s">
        <v>428</v>
      </c>
      <c r="D470" t="s">
        <v>10</v>
      </c>
      <c r="E470">
        <v>12</v>
      </c>
      <c r="F470" t="s">
        <v>11</v>
      </c>
      <c r="G470">
        <v>1</v>
      </c>
      <c r="H470" t="s">
        <v>20</v>
      </c>
      <c r="I470" t="s">
        <v>52</v>
      </c>
      <c r="J470">
        <f>IF(Tabela2[[#This Row],[tipo]]="E",Tabela2[[#This Row],[quantidade]],0)</f>
        <v>0</v>
      </c>
      <c r="K470">
        <f>IF(Tabela2[[#This Row],[tipo]]="S",Tabela2[[#This Row],[quantidade]],0)</f>
        <v>12</v>
      </c>
      <c r="N470" s="2">
        <v>50250</v>
      </c>
      <c r="O470" s="3">
        <v>1</v>
      </c>
      <c r="P470" s="3">
        <v>0</v>
      </c>
      <c r="Q470" s="3">
        <v>4</v>
      </c>
      <c r="R470" s="3">
        <v>-4</v>
      </c>
    </row>
    <row r="471" spans="1:18" x14ac:dyDescent="0.25">
      <c r="A471">
        <v>391491</v>
      </c>
      <c r="B471">
        <v>25030</v>
      </c>
      <c r="C471" t="s">
        <v>187</v>
      </c>
      <c r="D471" t="s">
        <v>10</v>
      </c>
      <c r="E471">
        <v>12</v>
      </c>
      <c r="F471" t="s">
        <v>11</v>
      </c>
      <c r="G471">
        <v>1</v>
      </c>
      <c r="H471" t="s">
        <v>160</v>
      </c>
      <c r="I471" t="s">
        <v>52</v>
      </c>
      <c r="J471">
        <f>IF(Tabela2[[#This Row],[tipo]]="E",Tabela2[[#This Row],[quantidade]],0)</f>
        <v>0</v>
      </c>
      <c r="K471">
        <f>IF(Tabela2[[#This Row],[tipo]]="S",Tabela2[[#This Row],[quantidade]],0)</f>
        <v>12</v>
      </c>
      <c r="N471" s="2">
        <v>85955</v>
      </c>
      <c r="O471" s="3">
        <v>1</v>
      </c>
      <c r="P471" s="3">
        <v>0</v>
      </c>
      <c r="Q471" s="3">
        <v>4</v>
      </c>
      <c r="R471" s="3">
        <v>-4</v>
      </c>
    </row>
    <row r="472" spans="1:18" x14ac:dyDescent="0.25">
      <c r="A472">
        <v>391492</v>
      </c>
      <c r="B472">
        <v>20280</v>
      </c>
      <c r="C472" t="s">
        <v>214</v>
      </c>
      <c r="D472" t="s">
        <v>10</v>
      </c>
      <c r="E472">
        <v>12</v>
      </c>
      <c r="F472" t="s">
        <v>11</v>
      </c>
      <c r="G472">
        <v>1</v>
      </c>
      <c r="H472" t="s">
        <v>160</v>
      </c>
      <c r="I472" t="s">
        <v>52</v>
      </c>
      <c r="J472">
        <f>IF(Tabela2[[#This Row],[tipo]]="E",Tabela2[[#This Row],[quantidade]],0)</f>
        <v>0</v>
      </c>
      <c r="K472">
        <f>IF(Tabela2[[#This Row],[tipo]]="S",Tabela2[[#This Row],[quantidade]],0)</f>
        <v>12</v>
      </c>
      <c r="N472" s="2">
        <v>40230</v>
      </c>
      <c r="O472" s="3">
        <v>13</v>
      </c>
      <c r="P472" s="3">
        <v>0</v>
      </c>
      <c r="Q472" s="3">
        <v>4</v>
      </c>
      <c r="R472" s="3">
        <v>-4</v>
      </c>
    </row>
    <row r="473" spans="1:18" x14ac:dyDescent="0.25">
      <c r="A473">
        <v>391493</v>
      </c>
      <c r="B473">
        <v>45700</v>
      </c>
      <c r="C473" t="s">
        <v>318</v>
      </c>
      <c r="D473" t="s">
        <v>10</v>
      </c>
      <c r="E473">
        <v>12</v>
      </c>
      <c r="F473" t="s">
        <v>11</v>
      </c>
      <c r="G473">
        <v>1</v>
      </c>
      <c r="I473" t="s">
        <v>52</v>
      </c>
      <c r="J473">
        <f>IF(Tabela2[[#This Row],[tipo]]="E",Tabela2[[#This Row],[quantidade]],0)</f>
        <v>0</v>
      </c>
      <c r="K473">
        <f>IF(Tabela2[[#This Row],[tipo]]="S",Tabela2[[#This Row],[quantidade]],0)</f>
        <v>12</v>
      </c>
      <c r="N473" s="2">
        <v>60094</v>
      </c>
      <c r="O473" s="3">
        <v>1</v>
      </c>
      <c r="P473" s="3">
        <v>0</v>
      </c>
      <c r="Q473" s="3">
        <v>4</v>
      </c>
      <c r="R473" s="3">
        <v>-4</v>
      </c>
    </row>
    <row r="474" spans="1:18" x14ac:dyDescent="0.25">
      <c r="A474">
        <v>391494</v>
      </c>
      <c r="B474">
        <v>5515</v>
      </c>
      <c r="C474" t="s">
        <v>212</v>
      </c>
      <c r="D474" t="s">
        <v>10</v>
      </c>
      <c r="E474">
        <v>12</v>
      </c>
      <c r="F474" t="s">
        <v>11</v>
      </c>
      <c r="G474">
        <v>1</v>
      </c>
      <c r="H474" t="s">
        <v>152</v>
      </c>
      <c r="I474" t="s">
        <v>52</v>
      </c>
      <c r="J474">
        <f>IF(Tabela2[[#This Row],[tipo]]="E",Tabela2[[#This Row],[quantidade]],0)</f>
        <v>0</v>
      </c>
      <c r="K474">
        <f>IF(Tabela2[[#This Row],[tipo]]="S",Tabela2[[#This Row],[quantidade]],0)</f>
        <v>12</v>
      </c>
      <c r="N474" s="2">
        <v>75841</v>
      </c>
      <c r="O474" s="3">
        <v>23</v>
      </c>
      <c r="P474" s="3">
        <v>20</v>
      </c>
      <c r="Q474" s="3">
        <v>24</v>
      </c>
      <c r="R474" s="3">
        <v>-4</v>
      </c>
    </row>
    <row r="475" spans="1:18" x14ac:dyDescent="0.25">
      <c r="A475">
        <v>391495</v>
      </c>
      <c r="B475">
        <v>30080</v>
      </c>
      <c r="C475" t="s">
        <v>429</v>
      </c>
      <c r="D475" t="s">
        <v>10</v>
      </c>
      <c r="E475">
        <v>12</v>
      </c>
      <c r="F475" t="s">
        <v>11</v>
      </c>
      <c r="G475">
        <v>1</v>
      </c>
      <c r="H475" t="s">
        <v>22</v>
      </c>
      <c r="I475" t="s">
        <v>52</v>
      </c>
      <c r="J475">
        <f>IF(Tabela2[[#This Row],[tipo]]="E",Tabela2[[#This Row],[quantidade]],0)</f>
        <v>0</v>
      </c>
      <c r="K475">
        <f>IF(Tabela2[[#This Row],[tipo]]="S",Tabela2[[#This Row],[quantidade]],0)</f>
        <v>12</v>
      </c>
      <c r="N475" s="2">
        <v>107380</v>
      </c>
      <c r="O475" s="3">
        <v>4</v>
      </c>
      <c r="P475" s="3">
        <v>0</v>
      </c>
      <c r="Q475" s="3">
        <v>4</v>
      </c>
      <c r="R475" s="3">
        <v>-4</v>
      </c>
    </row>
    <row r="476" spans="1:18" x14ac:dyDescent="0.25">
      <c r="A476">
        <v>391496</v>
      </c>
      <c r="B476" t="s">
        <v>393</v>
      </c>
      <c r="C476" t="s">
        <v>394</v>
      </c>
      <c r="D476" t="s">
        <v>10</v>
      </c>
      <c r="E476">
        <v>12</v>
      </c>
      <c r="F476" t="s">
        <v>31</v>
      </c>
      <c r="G476">
        <v>3</v>
      </c>
      <c r="H476" t="s">
        <v>62</v>
      </c>
      <c r="I476" t="s">
        <v>52</v>
      </c>
      <c r="J476">
        <f>IF(Tabela2[[#This Row],[tipo]]="E",Tabela2[[#This Row],[quantidade]],0)</f>
        <v>12</v>
      </c>
      <c r="K476">
        <f>IF(Tabela2[[#This Row],[tipo]]="S",Tabela2[[#This Row],[quantidade]],0)</f>
        <v>0</v>
      </c>
      <c r="N476" s="2" t="s">
        <v>1427</v>
      </c>
      <c r="O476" s="3">
        <v>2</v>
      </c>
      <c r="P476" s="3">
        <v>0</v>
      </c>
      <c r="Q476" s="3">
        <v>4</v>
      </c>
      <c r="R476" s="3">
        <v>-4</v>
      </c>
    </row>
    <row r="477" spans="1:18" x14ac:dyDescent="0.25">
      <c r="A477">
        <v>391497</v>
      </c>
      <c r="B477" t="s">
        <v>423</v>
      </c>
      <c r="C477" t="s">
        <v>424</v>
      </c>
      <c r="D477" t="s">
        <v>10</v>
      </c>
      <c r="E477">
        <v>12</v>
      </c>
      <c r="F477" t="s">
        <v>11</v>
      </c>
      <c r="G477">
        <v>2</v>
      </c>
      <c r="I477" t="s">
        <v>52</v>
      </c>
      <c r="J477">
        <f>IF(Tabela2[[#This Row],[tipo]]="E",Tabela2[[#This Row],[quantidade]],0)</f>
        <v>0</v>
      </c>
      <c r="K477">
        <f>IF(Tabela2[[#This Row],[tipo]]="S",Tabela2[[#This Row],[quantidade]],0)</f>
        <v>12</v>
      </c>
      <c r="N477" s="2">
        <v>35190</v>
      </c>
      <c r="O477" s="3">
        <v>1</v>
      </c>
      <c r="P477" s="3">
        <v>0</v>
      </c>
      <c r="Q477" s="3">
        <v>3</v>
      </c>
      <c r="R477" s="3">
        <v>-3</v>
      </c>
    </row>
    <row r="478" spans="1:18" x14ac:dyDescent="0.25">
      <c r="A478">
        <v>391500</v>
      </c>
      <c r="B478" t="s">
        <v>393</v>
      </c>
      <c r="C478" t="s">
        <v>394</v>
      </c>
      <c r="D478" t="s">
        <v>10</v>
      </c>
      <c r="E478">
        <v>12</v>
      </c>
      <c r="F478" t="s">
        <v>31</v>
      </c>
      <c r="G478">
        <v>2</v>
      </c>
      <c r="I478" t="s">
        <v>37</v>
      </c>
      <c r="J478">
        <f>IF(Tabela2[[#This Row],[tipo]]="E",Tabela2[[#This Row],[quantidade]],0)</f>
        <v>12</v>
      </c>
      <c r="K478">
        <f>IF(Tabela2[[#This Row],[tipo]]="S",Tabela2[[#This Row],[quantidade]],0)</f>
        <v>0</v>
      </c>
      <c r="N478" s="2">
        <v>3160</v>
      </c>
      <c r="O478" s="3">
        <v>2</v>
      </c>
      <c r="P478" s="3">
        <v>0</v>
      </c>
      <c r="Q478" s="3">
        <v>3</v>
      </c>
      <c r="R478" s="3">
        <v>-3</v>
      </c>
    </row>
    <row r="479" spans="1:18" x14ac:dyDescent="0.25">
      <c r="A479">
        <v>391501</v>
      </c>
      <c r="B479" t="s">
        <v>393</v>
      </c>
      <c r="C479" t="s">
        <v>394</v>
      </c>
      <c r="D479" t="s">
        <v>10</v>
      </c>
      <c r="E479">
        <v>12</v>
      </c>
      <c r="F479" t="s">
        <v>11</v>
      </c>
      <c r="G479">
        <v>3</v>
      </c>
      <c r="H479" t="s">
        <v>62</v>
      </c>
      <c r="I479" t="s">
        <v>37</v>
      </c>
      <c r="J479">
        <f>IF(Tabela2[[#This Row],[tipo]]="E",Tabela2[[#This Row],[quantidade]],0)</f>
        <v>0</v>
      </c>
      <c r="K479">
        <f>IF(Tabela2[[#This Row],[tipo]]="S",Tabela2[[#This Row],[quantidade]],0)</f>
        <v>12</v>
      </c>
      <c r="N479" s="2">
        <v>7150</v>
      </c>
      <c r="O479" s="3">
        <v>2</v>
      </c>
      <c r="P479" s="3">
        <v>0</v>
      </c>
      <c r="Q479" s="3">
        <v>3</v>
      </c>
      <c r="R479" s="3">
        <v>-3</v>
      </c>
    </row>
    <row r="480" spans="1:18" x14ac:dyDescent="0.25">
      <c r="A480">
        <v>391502</v>
      </c>
      <c r="B480" t="s">
        <v>395</v>
      </c>
      <c r="C480" t="s">
        <v>396</v>
      </c>
      <c r="D480" t="s">
        <v>10</v>
      </c>
      <c r="E480">
        <v>12</v>
      </c>
      <c r="F480" t="s">
        <v>31</v>
      </c>
      <c r="G480">
        <v>2</v>
      </c>
      <c r="I480" t="s">
        <v>37</v>
      </c>
      <c r="J480">
        <f>IF(Tabela2[[#This Row],[tipo]]="E",Tabela2[[#This Row],[quantidade]],0)</f>
        <v>12</v>
      </c>
      <c r="K480">
        <f>IF(Tabela2[[#This Row],[tipo]]="S",Tabela2[[#This Row],[quantidade]],0)</f>
        <v>0</v>
      </c>
      <c r="N480" s="2">
        <v>6555</v>
      </c>
      <c r="O480" s="3">
        <v>8</v>
      </c>
      <c r="P480" s="3">
        <v>300</v>
      </c>
      <c r="Q480" s="3">
        <v>303</v>
      </c>
      <c r="R480" s="3">
        <v>-3</v>
      </c>
    </row>
    <row r="481" spans="1:18" x14ac:dyDescent="0.25">
      <c r="A481">
        <v>391503</v>
      </c>
      <c r="B481" t="s">
        <v>395</v>
      </c>
      <c r="C481" t="s">
        <v>396</v>
      </c>
      <c r="D481" t="s">
        <v>10</v>
      </c>
      <c r="E481">
        <v>12</v>
      </c>
      <c r="F481" t="s">
        <v>11</v>
      </c>
      <c r="G481">
        <v>3</v>
      </c>
      <c r="H481" t="s">
        <v>62</v>
      </c>
      <c r="I481" t="s">
        <v>37</v>
      </c>
      <c r="J481">
        <f>IF(Tabela2[[#This Row],[tipo]]="E",Tabela2[[#This Row],[quantidade]],0)</f>
        <v>0</v>
      </c>
      <c r="K481">
        <f>IF(Tabela2[[#This Row],[tipo]]="S",Tabela2[[#This Row],[quantidade]],0)</f>
        <v>12</v>
      </c>
      <c r="N481" s="2">
        <v>15660</v>
      </c>
      <c r="O481" s="3">
        <v>1</v>
      </c>
      <c r="P481" s="3">
        <v>0</v>
      </c>
      <c r="Q481" s="3">
        <v>3</v>
      </c>
      <c r="R481" s="3">
        <v>-3</v>
      </c>
    </row>
    <row r="482" spans="1:18" x14ac:dyDescent="0.25">
      <c r="A482">
        <v>391504</v>
      </c>
      <c r="B482" t="s">
        <v>397</v>
      </c>
      <c r="C482" t="s">
        <v>398</v>
      </c>
      <c r="D482" t="s">
        <v>10</v>
      </c>
      <c r="E482">
        <v>12</v>
      </c>
      <c r="F482" t="s">
        <v>31</v>
      </c>
      <c r="G482">
        <v>3</v>
      </c>
      <c r="H482" t="s">
        <v>62</v>
      </c>
      <c r="I482" t="s">
        <v>52</v>
      </c>
      <c r="J482">
        <f>IF(Tabela2[[#This Row],[tipo]]="E",Tabela2[[#This Row],[quantidade]],0)</f>
        <v>12</v>
      </c>
      <c r="K482">
        <f>IF(Tabela2[[#This Row],[tipo]]="S",Tabela2[[#This Row],[quantidade]],0)</f>
        <v>0</v>
      </c>
      <c r="N482" s="2">
        <v>20547</v>
      </c>
      <c r="O482" s="3">
        <v>5</v>
      </c>
      <c r="P482" s="3">
        <v>222</v>
      </c>
      <c r="Q482" s="3">
        <v>225</v>
      </c>
      <c r="R482" s="3">
        <v>-3</v>
      </c>
    </row>
    <row r="483" spans="1:18" x14ac:dyDescent="0.25">
      <c r="A483">
        <v>391505</v>
      </c>
      <c r="B483" t="s">
        <v>393</v>
      </c>
      <c r="C483" t="s">
        <v>394</v>
      </c>
      <c r="D483" t="s">
        <v>10</v>
      </c>
      <c r="E483">
        <v>12</v>
      </c>
      <c r="F483" t="s">
        <v>11</v>
      </c>
      <c r="G483">
        <v>2</v>
      </c>
      <c r="I483" t="s">
        <v>52</v>
      </c>
      <c r="J483">
        <f>IF(Tabela2[[#This Row],[tipo]]="E",Tabela2[[#This Row],[quantidade]],0)</f>
        <v>0</v>
      </c>
      <c r="K483">
        <f>IF(Tabela2[[#This Row],[tipo]]="S",Tabela2[[#This Row],[quantidade]],0)</f>
        <v>12</v>
      </c>
      <c r="N483" s="2">
        <v>15740</v>
      </c>
      <c r="O483" s="3">
        <v>2</v>
      </c>
      <c r="P483" s="3">
        <v>0</v>
      </c>
      <c r="Q483" s="3">
        <v>3</v>
      </c>
      <c r="R483" s="3">
        <v>-3</v>
      </c>
    </row>
    <row r="484" spans="1:18" x14ac:dyDescent="0.25">
      <c r="A484">
        <v>391506</v>
      </c>
      <c r="B484" t="s">
        <v>395</v>
      </c>
      <c r="C484" t="s">
        <v>396</v>
      </c>
      <c r="D484" t="s">
        <v>10</v>
      </c>
      <c r="E484">
        <v>12</v>
      </c>
      <c r="F484" t="s">
        <v>11</v>
      </c>
      <c r="G484">
        <v>2</v>
      </c>
      <c r="I484" t="s">
        <v>52</v>
      </c>
      <c r="J484">
        <f>IF(Tabela2[[#This Row],[tipo]]="E",Tabela2[[#This Row],[quantidade]],0)</f>
        <v>0</v>
      </c>
      <c r="K484">
        <f>IF(Tabela2[[#This Row],[tipo]]="S",Tabela2[[#This Row],[quantidade]],0)</f>
        <v>12</v>
      </c>
      <c r="N484" s="2">
        <v>7280</v>
      </c>
      <c r="O484" s="3">
        <v>1</v>
      </c>
      <c r="P484" s="3">
        <v>0</v>
      </c>
      <c r="Q484" s="3">
        <v>3</v>
      </c>
      <c r="R484" s="3">
        <v>-3</v>
      </c>
    </row>
    <row r="485" spans="1:18" x14ac:dyDescent="0.25">
      <c r="A485">
        <v>391507</v>
      </c>
      <c r="B485" t="s">
        <v>399</v>
      </c>
      <c r="C485" t="s">
        <v>400</v>
      </c>
      <c r="D485" t="s">
        <v>10</v>
      </c>
      <c r="E485">
        <v>12</v>
      </c>
      <c r="F485" t="s">
        <v>11</v>
      </c>
      <c r="G485">
        <v>2</v>
      </c>
      <c r="I485" t="s">
        <v>52</v>
      </c>
      <c r="J485">
        <f>IF(Tabela2[[#This Row],[tipo]]="E",Tabela2[[#This Row],[quantidade]],0)</f>
        <v>0</v>
      </c>
      <c r="K485">
        <f>IF(Tabela2[[#This Row],[tipo]]="S",Tabela2[[#This Row],[quantidade]],0)</f>
        <v>12</v>
      </c>
      <c r="N485" s="2">
        <v>2035</v>
      </c>
      <c r="O485" s="3">
        <v>2</v>
      </c>
      <c r="P485" s="3">
        <v>0</v>
      </c>
      <c r="Q485" s="3">
        <v>3</v>
      </c>
      <c r="R485" s="3">
        <v>-3</v>
      </c>
    </row>
    <row r="486" spans="1:18" x14ac:dyDescent="0.25">
      <c r="A486">
        <v>391508</v>
      </c>
      <c r="B486" t="s">
        <v>397</v>
      </c>
      <c r="C486" t="s">
        <v>398</v>
      </c>
      <c r="D486" t="s">
        <v>10</v>
      </c>
      <c r="E486">
        <v>10</v>
      </c>
      <c r="F486" t="s">
        <v>11</v>
      </c>
      <c r="G486">
        <v>3</v>
      </c>
      <c r="H486" t="s">
        <v>62</v>
      </c>
      <c r="I486" t="s">
        <v>13</v>
      </c>
      <c r="J486">
        <f>IF(Tabela2[[#This Row],[tipo]]="E",Tabela2[[#This Row],[quantidade]],0)</f>
        <v>0</v>
      </c>
      <c r="K486">
        <f>IF(Tabela2[[#This Row],[tipo]]="S",Tabela2[[#This Row],[quantidade]],0)</f>
        <v>10</v>
      </c>
      <c r="N486" s="2">
        <v>6795</v>
      </c>
      <c r="O486" s="3">
        <v>2</v>
      </c>
      <c r="P486" s="3">
        <v>0</v>
      </c>
      <c r="Q486" s="3">
        <v>3</v>
      </c>
      <c r="R486" s="3">
        <v>-3</v>
      </c>
    </row>
    <row r="487" spans="1:18" x14ac:dyDescent="0.25">
      <c r="A487">
        <v>391509</v>
      </c>
      <c r="B487" t="s">
        <v>430</v>
      </c>
      <c r="C487" t="s">
        <v>431</v>
      </c>
      <c r="D487" t="s">
        <v>10</v>
      </c>
      <c r="E487">
        <v>10</v>
      </c>
      <c r="F487" t="s">
        <v>31</v>
      </c>
      <c r="G487">
        <v>1</v>
      </c>
      <c r="I487" t="s">
        <v>52</v>
      </c>
      <c r="J487">
        <f>IF(Tabela2[[#This Row],[tipo]]="E",Tabela2[[#This Row],[quantidade]],0)</f>
        <v>10</v>
      </c>
      <c r="K487">
        <f>IF(Tabela2[[#This Row],[tipo]]="S",Tabela2[[#This Row],[quantidade]],0)</f>
        <v>0</v>
      </c>
      <c r="N487" s="2">
        <v>15730</v>
      </c>
      <c r="O487" s="3">
        <v>2</v>
      </c>
      <c r="P487" s="3">
        <v>0</v>
      </c>
      <c r="Q487" s="3">
        <v>3</v>
      </c>
      <c r="R487" s="3">
        <v>-3</v>
      </c>
    </row>
    <row r="488" spans="1:18" x14ac:dyDescent="0.25">
      <c r="A488">
        <v>391510</v>
      </c>
      <c r="B488">
        <v>40390</v>
      </c>
      <c r="C488" t="s">
        <v>269</v>
      </c>
      <c r="D488" t="s">
        <v>10</v>
      </c>
      <c r="E488">
        <v>2</v>
      </c>
      <c r="F488" t="s">
        <v>11</v>
      </c>
      <c r="G488">
        <v>1</v>
      </c>
      <c r="H488" t="s">
        <v>225</v>
      </c>
      <c r="I488" t="s">
        <v>52</v>
      </c>
      <c r="J488">
        <f>IF(Tabela2[[#This Row],[tipo]]="E",Tabela2[[#This Row],[quantidade]],0)</f>
        <v>0</v>
      </c>
      <c r="K488">
        <f>IF(Tabela2[[#This Row],[tipo]]="S",Tabela2[[#This Row],[quantidade]],0)</f>
        <v>2</v>
      </c>
      <c r="N488" s="2">
        <v>5540</v>
      </c>
      <c r="O488" s="3">
        <v>3</v>
      </c>
      <c r="P488" s="3">
        <v>5</v>
      </c>
      <c r="Q488" s="3">
        <v>8</v>
      </c>
      <c r="R488" s="3">
        <v>-3</v>
      </c>
    </row>
    <row r="489" spans="1:18" x14ac:dyDescent="0.25">
      <c r="A489">
        <v>391526</v>
      </c>
      <c r="B489" t="s">
        <v>432</v>
      </c>
      <c r="C489" t="s">
        <v>433</v>
      </c>
      <c r="D489" t="s">
        <v>10</v>
      </c>
      <c r="E489">
        <v>10</v>
      </c>
      <c r="F489" t="s">
        <v>31</v>
      </c>
      <c r="G489">
        <v>1</v>
      </c>
      <c r="H489" t="s">
        <v>140</v>
      </c>
      <c r="I489" t="s">
        <v>52</v>
      </c>
      <c r="J489">
        <f>IF(Tabela2[[#This Row],[tipo]]="E",Tabela2[[#This Row],[quantidade]],0)</f>
        <v>10</v>
      </c>
      <c r="K489">
        <f>IF(Tabela2[[#This Row],[tipo]]="S",Tabela2[[#This Row],[quantidade]],0)</f>
        <v>0</v>
      </c>
      <c r="N489" s="2">
        <v>36379</v>
      </c>
      <c r="O489" s="3">
        <v>1</v>
      </c>
      <c r="P489" s="3">
        <v>0</v>
      </c>
      <c r="Q489" s="3">
        <v>3</v>
      </c>
      <c r="R489" s="3">
        <v>-3</v>
      </c>
    </row>
    <row r="490" spans="1:18" x14ac:dyDescent="0.25">
      <c r="A490">
        <v>391527</v>
      </c>
      <c r="B490">
        <v>5060</v>
      </c>
      <c r="C490" t="s">
        <v>183</v>
      </c>
      <c r="D490" t="s">
        <v>10</v>
      </c>
      <c r="E490">
        <v>2</v>
      </c>
      <c r="F490" t="s">
        <v>11</v>
      </c>
      <c r="G490">
        <v>1</v>
      </c>
      <c r="H490" t="s">
        <v>150</v>
      </c>
      <c r="I490" t="s">
        <v>52</v>
      </c>
      <c r="J490">
        <f>IF(Tabela2[[#This Row],[tipo]]="E",Tabela2[[#This Row],[quantidade]],0)</f>
        <v>0</v>
      </c>
      <c r="K490">
        <f>IF(Tabela2[[#This Row],[tipo]]="S",Tabela2[[#This Row],[quantidade]],0)</f>
        <v>2</v>
      </c>
      <c r="N490" s="2">
        <v>6798</v>
      </c>
      <c r="O490" s="3">
        <v>6</v>
      </c>
      <c r="P490" s="3">
        <v>440</v>
      </c>
      <c r="Q490" s="3">
        <v>443</v>
      </c>
      <c r="R490" s="3">
        <v>-3</v>
      </c>
    </row>
    <row r="491" spans="1:18" x14ac:dyDescent="0.25">
      <c r="A491">
        <v>391528</v>
      </c>
      <c r="B491">
        <v>220055</v>
      </c>
      <c r="C491" t="s">
        <v>347</v>
      </c>
      <c r="D491" t="s">
        <v>10</v>
      </c>
      <c r="E491">
        <v>10</v>
      </c>
      <c r="F491" t="s">
        <v>11</v>
      </c>
      <c r="G491">
        <v>1</v>
      </c>
      <c r="H491" t="s">
        <v>140</v>
      </c>
      <c r="I491" t="s">
        <v>52</v>
      </c>
      <c r="J491">
        <f>IF(Tabela2[[#This Row],[tipo]]="E",Tabela2[[#This Row],[quantidade]],0)</f>
        <v>0</v>
      </c>
      <c r="K491">
        <f>IF(Tabela2[[#This Row],[tipo]]="S",Tabela2[[#This Row],[quantidade]],0)</f>
        <v>10</v>
      </c>
      <c r="N491" s="2">
        <v>35200</v>
      </c>
      <c r="O491" s="3">
        <v>3</v>
      </c>
      <c r="P491" s="3">
        <v>0</v>
      </c>
      <c r="Q491" s="3">
        <v>3</v>
      </c>
      <c r="R491" s="3">
        <v>-3</v>
      </c>
    </row>
    <row r="492" spans="1:18" x14ac:dyDescent="0.25">
      <c r="A492">
        <v>391529</v>
      </c>
      <c r="B492">
        <v>15130</v>
      </c>
      <c r="C492" t="s">
        <v>260</v>
      </c>
      <c r="D492" t="s">
        <v>10</v>
      </c>
      <c r="E492">
        <v>12</v>
      </c>
      <c r="F492" t="s">
        <v>11</v>
      </c>
      <c r="G492">
        <v>1</v>
      </c>
      <c r="H492" t="s">
        <v>101</v>
      </c>
      <c r="I492" t="s">
        <v>52</v>
      </c>
      <c r="J492">
        <f>IF(Tabela2[[#This Row],[tipo]]="E",Tabela2[[#This Row],[quantidade]],0)</f>
        <v>0</v>
      </c>
      <c r="K492">
        <f>IF(Tabela2[[#This Row],[tipo]]="S",Tabela2[[#This Row],[quantidade]],0)</f>
        <v>12</v>
      </c>
      <c r="N492" s="2">
        <v>3597</v>
      </c>
      <c r="O492" s="3">
        <v>2</v>
      </c>
      <c r="P492" s="3">
        <v>0</v>
      </c>
      <c r="Q492" s="3">
        <v>3</v>
      </c>
      <c r="R492" s="3">
        <v>-3</v>
      </c>
    </row>
    <row r="493" spans="1:18" x14ac:dyDescent="0.25">
      <c r="A493">
        <v>391530</v>
      </c>
      <c r="B493">
        <v>3100</v>
      </c>
      <c r="C493" t="s">
        <v>434</v>
      </c>
      <c r="D493" t="s">
        <v>10</v>
      </c>
      <c r="E493">
        <v>10</v>
      </c>
      <c r="F493" t="s">
        <v>11</v>
      </c>
      <c r="G493">
        <v>1</v>
      </c>
      <c r="H493" t="s">
        <v>180</v>
      </c>
      <c r="I493" t="s">
        <v>52</v>
      </c>
      <c r="J493">
        <f>IF(Tabela2[[#This Row],[tipo]]="E",Tabela2[[#This Row],[quantidade]],0)</f>
        <v>0</v>
      </c>
      <c r="K493">
        <f>IF(Tabela2[[#This Row],[tipo]]="S",Tabela2[[#This Row],[quantidade]],0)</f>
        <v>10</v>
      </c>
      <c r="N493" s="2">
        <v>40038</v>
      </c>
      <c r="O493" s="3">
        <v>2</v>
      </c>
      <c r="P493" s="3">
        <v>0</v>
      </c>
      <c r="Q493" s="3">
        <v>3</v>
      </c>
      <c r="R493" s="3">
        <v>-3</v>
      </c>
    </row>
    <row r="494" spans="1:18" x14ac:dyDescent="0.25">
      <c r="A494">
        <v>391531</v>
      </c>
      <c r="B494">
        <v>2005</v>
      </c>
      <c r="C494" t="s">
        <v>435</v>
      </c>
      <c r="D494" t="s">
        <v>10</v>
      </c>
      <c r="E494">
        <v>10</v>
      </c>
      <c r="F494" t="s">
        <v>11</v>
      </c>
      <c r="G494">
        <v>1</v>
      </c>
      <c r="H494" t="s">
        <v>178</v>
      </c>
      <c r="I494" t="s">
        <v>52</v>
      </c>
      <c r="J494">
        <f>IF(Tabela2[[#This Row],[tipo]]="E",Tabela2[[#This Row],[quantidade]],0)</f>
        <v>0</v>
      </c>
      <c r="K494">
        <f>IF(Tabela2[[#This Row],[tipo]]="S",Tabela2[[#This Row],[quantidade]],0)</f>
        <v>10</v>
      </c>
      <c r="N494" s="2">
        <v>37401</v>
      </c>
      <c r="O494" s="3">
        <v>1</v>
      </c>
      <c r="P494" s="3">
        <v>0</v>
      </c>
      <c r="Q494" s="3">
        <v>3</v>
      </c>
      <c r="R494" s="3">
        <v>-3</v>
      </c>
    </row>
    <row r="495" spans="1:18" x14ac:dyDescent="0.25">
      <c r="A495">
        <v>391532</v>
      </c>
      <c r="B495">
        <v>2070</v>
      </c>
      <c r="C495" t="s">
        <v>436</v>
      </c>
      <c r="D495" t="s">
        <v>10</v>
      </c>
      <c r="E495">
        <v>10</v>
      </c>
      <c r="F495" t="s">
        <v>11</v>
      </c>
      <c r="G495">
        <v>1</v>
      </c>
      <c r="H495" t="s">
        <v>356</v>
      </c>
      <c r="I495" t="s">
        <v>52</v>
      </c>
      <c r="J495">
        <f>IF(Tabela2[[#This Row],[tipo]]="E",Tabela2[[#This Row],[quantidade]],0)</f>
        <v>0</v>
      </c>
      <c r="K495">
        <f>IF(Tabela2[[#This Row],[tipo]]="S",Tabela2[[#This Row],[quantidade]],0)</f>
        <v>10</v>
      </c>
      <c r="N495" s="2">
        <v>55830</v>
      </c>
      <c r="O495" s="3">
        <v>3</v>
      </c>
      <c r="P495" s="3">
        <v>0</v>
      </c>
      <c r="Q495" s="3">
        <v>3</v>
      </c>
      <c r="R495" s="3">
        <v>-3</v>
      </c>
    </row>
    <row r="496" spans="1:18" x14ac:dyDescent="0.25">
      <c r="A496">
        <v>391533</v>
      </c>
      <c r="B496">
        <v>25030</v>
      </c>
      <c r="C496" t="s">
        <v>187</v>
      </c>
      <c r="D496" t="s">
        <v>10</v>
      </c>
      <c r="E496">
        <v>10</v>
      </c>
      <c r="F496" t="s">
        <v>11</v>
      </c>
      <c r="G496">
        <v>1</v>
      </c>
      <c r="H496" t="s">
        <v>160</v>
      </c>
      <c r="I496" t="s">
        <v>52</v>
      </c>
      <c r="J496">
        <f>IF(Tabela2[[#This Row],[tipo]]="E",Tabela2[[#This Row],[quantidade]],0)</f>
        <v>0</v>
      </c>
      <c r="K496">
        <f>IF(Tabela2[[#This Row],[tipo]]="S",Tabela2[[#This Row],[quantidade]],0)</f>
        <v>10</v>
      </c>
      <c r="N496" s="2">
        <v>86091</v>
      </c>
      <c r="O496" s="3">
        <v>3</v>
      </c>
      <c r="P496" s="3">
        <v>0</v>
      </c>
      <c r="Q496" s="3">
        <v>3</v>
      </c>
      <c r="R496" s="3">
        <v>-3</v>
      </c>
    </row>
    <row r="497" spans="1:18" x14ac:dyDescent="0.25">
      <c r="A497">
        <v>391534</v>
      </c>
      <c r="B497" t="s">
        <v>430</v>
      </c>
      <c r="C497" t="s">
        <v>431</v>
      </c>
      <c r="D497" t="s">
        <v>10</v>
      </c>
      <c r="E497">
        <v>10</v>
      </c>
      <c r="F497" t="s">
        <v>11</v>
      </c>
      <c r="G497">
        <v>1</v>
      </c>
      <c r="I497" t="s">
        <v>52</v>
      </c>
      <c r="J497">
        <f>IF(Tabela2[[#This Row],[tipo]]="E",Tabela2[[#This Row],[quantidade]],0)</f>
        <v>0</v>
      </c>
      <c r="K497">
        <f>IF(Tabela2[[#This Row],[tipo]]="S",Tabela2[[#This Row],[quantidade]],0)</f>
        <v>10</v>
      </c>
      <c r="N497" s="2">
        <v>60042</v>
      </c>
      <c r="O497" s="3">
        <v>1</v>
      </c>
      <c r="P497" s="3">
        <v>0</v>
      </c>
      <c r="Q497" s="3">
        <v>3</v>
      </c>
      <c r="R497" s="3">
        <v>-3</v>
      </c>
    </row>
    <row r="498" spans="1:18" x14ac:dyDescent="0.25">
      <c r="A498">
        <v>391535</v>
      </c>
      <c r="B498">
        <v>3775</v>
      </c>
      <c r="C498" t="s">
        <v>181</v>
      </c>
      <c r="D498" t="s">
        <v>10</v>
      </c>
      <c r="E498">
        <v>6</v>
      </c>
      <c r="F498" t="s">
        <v>11</v>
      </c>
      <c r="G498">
        <v>1</v>
      </c>
      <c r="H498" t="s">
        <v>182</v>
      </c>
      <c r="I498" t="s">
        <v>52</v>
      </c>
      <c r="J498">
        <f>IF(Tabela2[[#This Row],[tipo]]="E",Tabela2[[#This Row],[quantidade]],0)</f>
        <v>0</v>
      </c>
      <c r="K498">
        <f>IF(Tabela2[[#This Row],[tipo]]="S",Tabela2[[#This Row],[quantidade]],0)</f>
        <v>6</v>
      </c>
      <c r="N498" s="2">
        <v>55165</v>
      </c>
      <c r="O498" s="3">
        <v>4</v>
      </c>
      <c r="P498" s="3">
        <v>2</v>
      </c>
      <c r="Q498" s="3">
        <v>5</v>
      </c>
      <c r="R498" s="3">
        <v>-3</v>
      </c>
    </row>
    <row r="499" spans="1:18" x14ac:dyDescent="0.25">
      <c r="A499">
        <v>391536</v>
      </c>
      <c r="B499">
        <v>6710</v>
      </c>
      <c r="C499" t="s">
        <v>167</v>
      </c>
      <c r="D499" t="s">
        <v>10</v>
      </c>
      <c r="E499">
        <v>10</v>
      </c>
      <c r="F499" t="s">
        <v>11</v>
      </c>
      <c r="G499">
        <v>1</v>
      </c>
      <c r="I499" t="s">
        <v>52</v>
      </c>
      <c r="J499">
        <f>IF(Tabela2[[#This Row],[tipo]]="E",Tabela2[[#This Row],[quantidade]],0)</f>
        <v>0</v>
      </c>
      <c r="K499">
        <f>IF(Tabela2[[#This Row],[tipo]]="S",Tabela2[[#This Row],[quantidade]],0)</f>
        <v>10</v>
      </c>
      <c r="N499" s="2">
        <v>70140</v>
      </c>
      <c r="O499" s="3">
        <v>1</v>
      </c>
      <c r="P499" s="3">
        <v>0</v>
      </c>
      <c r="Q499" s="3">
        <v>3</v>
      </c>
      <c r="R499" s="3">
        <v>-3</v>
      </c>
    </row>
    <row r="500" spans="1:18" x14ac:dyDescent="0.25">
      <c r="A500">
        <v>391537</v>
      </c>
      <c r="B500">
        <v>40548</v>
      </c>
      <c r="C500" t="s">
        <v>350</v>
      </c>
      <c r="D500" t="s">
        <v>10</v>
      </c>
      <c r="E500">
        <v>10</v>
      </c>
      <c r="F500" t="s">
        <v>11</v>
      </c>
      <c r="G500">
        <v>1</v>
      </c>
      <c r="I500" t="s">
        <v>52</v>
      </c>
      <c r="J500">
        <f>IF(Tabela2[[#This Row],[tipo]]="E",Tabela2[[#This Row],[quantidade]],0)</f>
        <v>0</v>
      </c>
      <c r="K500">
        <f>IF(Tabela2[[#This Row],[tipo]]="S",Tabela2[[#This Row],[quantidade]],0)</f>
        <v>10</v>
      </c>
      <c r="N500" s="2">
        <v>86142</v>
      </c>
      <c r="O500" s="3">
        <v>1</v>
      </c>
      <c r="P500" s="3">
        <v>0</v>
      </c>
      <c r="Q500" s="3">
        <v>3</v>
      </c>
      <c r="R500" s="3">
        <v>-3</v>
      </c>
    </row>
    <row r="501" spans="1:18" x14ac:dyDescent="0.25">
      <c r="A501">
        <v>391538</v>
      </c>
      <c r="B501">
        <v>15080</v>
      </c>
      <c r="C501" t="s">
        <v>233</v>
      </c>
      <c r="D501" t="s">
        <v>10</v>
      </c>
      <c r="E501">
        <v>10</v>
      </c>
      <c r="F501" t="s">
        <v>11</v>
      </c>
      <c r="G501">
        <v>1</v>
      </c>
      <c r="H501" t="s">
        <v>101</v>
      </c>
      <c r="I501" t="s">
        <v>52</v>
      </c>
      <c r="J501">
        <f>IF(Tabela2[[#This Row],[tipo]]="E",Tabela2[[#This Row],[quantidade]],0)</f>
        <v>0</v>
      </c>
      <c r="K501">
        <f>IF(Tabela2[[#This Row],[tipo]]="S",Tabela2[[#This Row],[quantidade]],0)</f>
        <v>10</v>
      </c>
      <c r="N501" s="2">
        <v>85086</v>
      </c>
      <c r="O501" s="3">
        <v>1</v>
      </c>
      <c r="P501" s="3">
        <v>0</v>
      </c>
      <c r="Q501" s="3">
        <v>3</v>
      </c>
      <c r="R501" s="3">
        <v>-3</v>
      </c>
    </row>
    <row r="502" spans="1:18" x14ac:dyDescent="0.25">
      <c r="A502">
        <v>391539</v>
      </c>
      <c r="B502">
        <v>40542</v>
      </c>
      <c r="C502" t="s">
        <v>352</v>
      </c>
      <c r="D502" t="s">
        <v>10</v>
      </c>
      <c r="E502">
        <v>60</v>
      </c>
      <c r="F502" t="s">
        <v>11</v>
      </c>
      <c r="G502">
        <v>1</v>
      </c>
      <c r="I502" t="s">
        <v>52</v>
      </c>
      <c r="J502">
        <f>IF(Tabela2[[#This Row],[tipo]]="E",Tabela2[[#This Row],[quantidade]],0)</f>
        <v>0</v>
      </c>
      <c r="K502">
        <f>IF(Tabela2[[#This Row],[tipo]]="S",Tabela2[[#This Row],[quantidade]],0)</f>
        <v>60</v>
      </c>
      <c r="N502" s="2" t="s">
        <v>1313</v>
      </c>
      <c r="O502" s="3">
        <v>2</v>
      </c>
      <c r="P502" s="3">
        <v>2</v>
      </c>
      <c r="Q502" s="3">
        <v>5</v>
      </c>
      <c r="R502" s="3">
        <v>-3</v>
      </c>
    </row>
    <row r="503" spans="1:18" x14ac:dyDescent="0.25">
      <c r="A503">
        <v>391540</v>
      </c>
      <c r="B503">
        <v>45700</v>
      </c>
      <c r="C503" t="s">
        <v>318</v>
      </c>
      <c r="D503" t="s">
        <v>10</v>
      </c>
      <c r="E503">
        <v>10</v>
      </c>
      <c r="F503" t="s">
        <v>11</v>
      </c>
      <c r="G503">
        <v>1</v>
      </c>
      <c r="I503" t="s">
        <v>52</v>
      </c>
      <c r="J503">
        <f>IF(Tabela2[[#This Row],[tipo]]="E",Tabela2[[#This Row],[quantidade]],0)</f>
        <v>0</v>
      </c>
      <c r="K503">
        <f>IF(Tabela2[[#This Row],[tipo]]="S",Tabela2[[#This Row],[quantidade]],0)</f>
        <v>10</v>
      </c>
      <c r="N503" s="2" t="s">
        <v>1060</v>
      </c>
      <c r="O503" s="3">
        <v>9</v>
      </c>
      <c r="P503" s="3">
        <v>40</v>
      </c>
      <c r="Q503" s="3">
        <v>43</v>
      </c>
      <c r="R503" s="3">
        <v>-3</v>
      </c>
    </row>
    <row r="504" spans="1:18" x14ac:dyDescent="0.25">
      <c r="A504">
        <v>391541</v>
      </c>
      <c r="B504" t="s">
        <v>437</v>
      </c>
      <c r="C504" t="s">
        <v>438</v>
      </c>
      <c r="D504" t="s">
        <v>10</v>
      </c>
      <c r="E504">
        <v>10</v>
      </c>
      <c r="F504" t="s">
        <v>31</v>
      </c>
      <c r="G504">
        <v>1</v>
      </c>
      <c r="H504" t="s">
        <v>140</v>
      </c>
      <c r="I504" t="s">
        <v>52</v>
      </c>
      <c r="J504">
        <f>IF(Tabela2[[#This Row],[tipo]]="E",Tabela2[[#This Row],[quantidade]],0)</f>
        <v>10</v>
      </c>
      <c r="K504">
        <f>IF(Tabela2[[#This Row],[tipo]]="S",Tabela2[[#This Row],[quantidade]],0)</f>
        <v>0</v>
      </c>
      <c r="N504" s="2" t="s">
        <v>605</v>
      </c>
      <c r="O504" s="3">
        <v>6</v>
      </c>
      <c r="P504" s="3">
        <v>147</v>
      </c>
      <c r="Q504" s="3">
        <v>150</v>
      </c>
      <c r="R504" s="3">
        <v>-3</v>
      </c>
    </row>
    <row r="505" spans="1:18" x14ac:dyDescent="0.25">
      <c r="A505">
        <v>391542</v>
      </c>
      <c r="B505">
        <v>60745</v>
      </c>
      <c r="C505" t="s">
        <v>333</v>
      </c>
      <c r="D505" t="s">
        <v>10</v>
      </c>
      <c r="E505">
        <v>10</v>
      </c>
      <c r="F505" t="s">
        <v>11</v>
      </c>
      <c r="G505">
        <v>1</v>
      </c>
      <c r="H505" t="s">
        <v>334</v>
      </c>
      <c r="I505" t="s">
        <v>52</v>
      </c>
      <c r="J505">
        <f>IF(Tabela2[[#This Row],[tipo]]="E",Tabela2[[#This Row],[quantidade]],0)</f>
        <v>0</v>
      </c>
      <c r="K505">
        <f>IF(Tabela2[[#This Row],[tipo]]="S",Tabela2[[#This Row],[quantidade]],0)</f>
        <v>10</v>
      </c>
      <c r="N505" s="2" t="s">
        <v>1081</v>
      </c>
      <c r="O505" s="3">
        <v>2</v>
      </c>
      <c r="P505" s="3">
        <v>1</v>
      </c>
      <c r="Q505" s="3">
        <v>4</v>
      </c>
      <c r="R505" s="3">
        <v>-3</v>
      </c>
    </row>
    <row r="506" spans="1:18" x14ac:dyDescent="0.25">
      <c r="A506">
        <v>391543</v>
      </c>
      <c r="B506">
        <v>71005</v>
      </c>
      <c r="C506" t="s">
        <v>335</v>
      </c>
      <c r="D506" t="s">
        <v>10</v>
      </c>
      <c r="E506">
        <v>10</v>
      </c>
      <c r="F506" t="s">
        <v>11</v>
      </c>
      <c r="G506">
        <v>1</v>
      </c>
      <c r="I506" t="s">
        <v>52</v>
      </c>
      <c r="J506">
        <f>IF(Tabela2[[#This Row],[tipo]]="E",Tabela2[[#This Row],[quantidade]],0)</f>
        <v>0</v>
      </c>
      <c r="K506">
        <f>IF(Tabela2[[#This Row],[tipo]]="S",Tabela2[[#This Row],[quantidade]],0)</f>
        <v>10</v>
      </c>
      <c r="N506" s="2" t="s">
        <v>1267</v>
      </c>
      <c r="O506" s="3">
        <v>2</v>
      </c>
      <c r="P506" s="3">
        <v>0</v>
      </c>
      <c r="Q506" s="3">
        <v>3</v>
      </c>
      <c r="R506" s="3">
        <v>-3</v>
      </c>
    </row>
    <row r="507" spans="1:18" x14ac:dyDescent="0.25">
      <c r="A507">
        <v>391545</v>
      </c>
      <c r="B507" t="s">
        <v>439</v>
      </c>
      <c r="C507" t="s">
        <v>440</v>
      </c>
      <c r="D507" t="s">
        <v>10</v>
      </c>
      <c r="E507">
        <v>10</v>
      </c>
      <c r="F507" t="s">
        <v>31</v>
      </c>
      <c r="G507">
        <v>1</v>
      </c>
      <c r="H507" t="s">
        <v>140</v>
      </c>
      <c r="I507" t="s">
        <v>52</v>
      </c>
      <c r="J507">
        <f>IF(Tabela2[[#This Row],[tipo]]="E",Tabela2[[#This Row],[quantidade]],0)</f>
        <v>10</v>
      </c>
      <c r="K507">
        <f>IF(Tabela2[[#This Row],[tipo]]="S",Tabela2[[#This Row],[quantidade]],0)</f>
        <v>0</v>
      </c>
      <c r="N507" s="2" t="s">
        <v>460</v>
      </c>
      <c r="O507" s="3">
        <v>9</v>
      </c>
      <c r="P507" s="3">
        <v>202</v>
      </c>
      <c r="Q507" s="3">
        <v>205</v>
      </c>
      <c r="R507" s="3">
        <v>-3</v>
      </c>
    </row>
    <row r="508" spans="1:18" x14ac:dyDescent="0.25">
      <c r="A508">
        <v>391546</v>
      </c>
      <c r="B508" t="s">
        <v>437</v>
      </c>
      <c r="C508" t="s">
        <v>438</v>
      </c>
      <c r="D508" t="s">
        <v>10</v>
      </c>
      <c r="E508">
        <v>10</v>
      </c>
      <c r="F508" t="s">
        <v>11</v>
      </c>
      <c r="G508">
        <v>1</v>
      </c>
      <c r="H508" t="s">
        <v>140</v>
      </c>
      <c r="I508" t="s">
        <v>52</v>
      </c>
      <c r="J508">
        <f>IF(Tabela2[[#This Row],[tipo]]="E",Tabela2[[#This Row],[quantidade]],0)</f>
        <v>0</v>
      </c>
      <c r="K508">
        <f>IF(Tabela2[[#This Row],[tipo]]="S",Tabela2[[#This Row],[quantidade]],0)</f>
        <v>10</v>
      </c>
      <c r="N508" s="2" t="s">
        <v>1215</v>
      </c>
      <c r="O508" s="3">
        <v>1</v>
      </c>
      <c r="P508" s="3">
        <v>0</v>
      </c>
      <c r="Q508" s="3">
        <v>3</v>
      </c>
      <c r="R508" s="3">
        <v>-3</v>
      </c>
    </row>
    <row r="509" spans="1:18" x14ac:dyDescent="0.25">
      <c r="A509">
        <v>391558</v>
      </c>
      <c r="B509" t="s">
        <v>441</v>
      </c>
      <c r="C509" t="s">
        <v>442</v>
      </c>
      <c r="D509" t="s">
        <v>10</v>
      </c>
      <c r="E509">
        <v>10</v>
      </c>
      <c r="F509" t="s">
        <v>31</v>
      </c>
      <c r="G509">
        <v>1</v>
      </c>
      <c r="H509" t="s">
        <v>140</v>
      </c>
      <c r="I509" t="s">
        <v>52</v>
      </c>
      <c r="J509">
        <f>IF(Tabela2[[#This Row],[tipo]]="E",Tabela2[[#This Row],[quantidade]],0)</f>
        <v>10</v>
      </c>
      <c r="K509">
        <f>IF(Tabela2[[#This Row],[tipo]]="S",Tabela2[[#This Row],[quantidade]],0)</f>
        <v>0</v>
      </c>
      <c r="N509" s="2">
        <v>25400</v>
      </c>
      <c r="O509" s="3">
        <v>1</v>
      </c>
      <c r="P509" s="3">
        <v>0</v>
      </c>
      <c r="Q509" s="3">
        <v>2</v>
      </c>
      <c r="R509" s="3">
        <v>-2</v>
      </c>
    </row>
    <row r="510" spans="1:18" x14ac:dyDescent="0.25">
      <c r="A510">
        <v>391559</v>
      </c>
      <c r="B510">
        <v>115030</v>
      </c>
      <c r="C510" t="s">
        <v>308</v>
      </c>
      <c r="D510" t="s">
        <v>10</v>
      </c>
      <c r="E510">
        <v>40</v>
      </c>
      <c r="F510" t="s">
        <v>11</v>
      </c>
      <c r="G510">
        <v>1</v>
      </c>
      <c r="H510" t="s">
        <v>24</v>
      </c>
      <c r="I510" t="s">
        <v>52</v>
      </c>
      <c r="J510">
        <f>IF(Tabela2[[#This Row],[tipo]]="E",Tabela2[[#This Row],[quantidade]],0)</f>
        <v>0</v>
      </c>
      <c r="K510">
        <f>IF(Tabela2[[#This Row],[tipo]]="S",Tabela2[[#This Row],[quantidade]],0)</f>
        <v>40</v>
      </c>
      <c r="N510" s="2">
        <v>6710</v>
      </c>
      <c r="O510" s="3">
        <v>12</v>
      </c>
      <c r="P510" s="3">
        <v>377</v>
      </c>
      <c r="Q510" s="3">
        <v>379</v>
      </c>
      <c r="R510" s="3">
        <v>-2</v>
      </c>
    </row>
    <row r="511" spans="1:18" x14ac:dyDescent="0.25">
      <c r="A511">
        <v>391560</v>
      </c>
      <c r="B511">
        <v>120030</v>
      </c>
      <c r="C511" t="s">
        <v>164</v>
      </c>
      <c r="D511" t="s">
        <v>10</v>
      </c>
      <c r="E511">
        <v>20</v>
      </c>
      <c r="F511" t="s">
        <v>11</v>
      </c>
      <c r="G511">
        <v>1</v>
      </c>
      <c r="H511" t="s">
        <v>163</v>
      </c>
      <c r="I511" t="s">
        <v>52</v>
      </c>
      <c r="J511">
        <f>IF(Tabela2[[#This Row],[tipo]]="E",Tabela2[[#This Row],[quantidade]],0)</f>
        <v>0</v>
      </c>
      <c r="K511">
        <f>IF(Tabela2[[#This Row],[tipo]]="S",Tabela2[[#This Row],[quantidade]],0)</f>
        <v>20</v>
      </c>
      <c r="N511" s="2">
        <v>2110</v>
      </c>
      <c r="O511" s="3">
        <v>1</v>
      </c>
      <c r="P511" s="3">
        <v>0</v>
      </c>
      <c r="Q511" s="3">
        <v>2</v>
      </c>
      <c r="R511" s="3">
        <v>-2</v>
      </c>
    </row>
    <row r="512" spans="1:18" x14ac:dyDescent="0.25">
      <c r="A512">
        <v>391561</v>
      </c>
      <c r="B512">
        <v>115040</v>
      </c>
      <c r="C512" t="s">
        <v>162</v>
      </c>
      <c r="D512" t="s">
        <v>10</v>
      </c>
      <c r="E512">
        <v>30</v>
      </c>
      <c r="F512" t="s">
        <v>11</v>
      </c>
      <c r="G512">
        <v>1</v>
      </c>
      <c r="H512" t="s">
        <v>163</v>
      </c>
      <c r="I512" t="s">
        <v>52</v>
      </c>
      <c r="J512">
        <f>IF(Tabela2[[#This Row],[tipo]]="E",Tabela2[[#This Row],[quantidade]],0)</f>
        <v>0</v>
      </c>
      <c r="K512">
        <f>IF(Tabela2[[#This Row],[tipo]]="S",Tabela2[[#This Row],[quantidade]],0)</f>
        <v>30</v>
      </c>
      <c r="N512" s="2">
        <v>7141</v>
      </c>
      <c r="O512" s="3">
        <v>2</v>
      </c>
      <c r="P512" s="3">
        <v>0</v>
      </c>
      <c r="Q512" s="3">
        <v>2</v>
      </c>
      <c r="R512" s="3">
        <v>-2</v>
      </c>
    </row>
    <row r="513" spans="1:18" x14ac:dyDescent="0.25">
      <c r="A513">
        <v>391562</v>
      </c>
      <c r="B513">
        <v>125180</v>
      </c>
      <c r="C513" t="s">
        <v>165</v>
      </c>
      <c r="D513" t="s">
        <v>10</v>
      </c>
      <c r="E513">
        <v>10</v>
      </c>
      <c r="F513" t="s">
        <v>11</v>
      </c>
      <c r="G513">
        <v>1</v>
      </c>
      <c r="H513" t="s">
        <v>24</v>
      </c>
      <c r="I513" t="s">
        <v>52</v>
      </c>
      <c r="J513">
        <f>IF(Tabela2[[#This Row],[tipo]]="E",Tabela2[[#This Row],[quantidade]],0)</f>
        <v>0</v>
      </c>
      <c r="K513">
        <f>IF(Tabela2[[#This Row],[tipo]]="S",Tabela2[[#This Row],[quantidade]],0)</f>
        <v>10</v>
      </c>
      <c r="N513" s="2">
        <v>3105</v>
      </c>
      <c r="O513" s="3">
        <v>1</v>
      </c>
      <c r="P513" s="3">
        <v>0</v>
      </c>
      <c r="Q513" s="3">
        <v>2</v>
      </c>
      <c r="R513" s="3">
        <v>-2</v>
      </c>
    </row>
    <row r="514" spans="1:18" x14ac:dyDescent="0.25">
      <c r="A514">
        <v>391563</v>
      </c>
      <c r="B514">
        <v>101334</v>
      </c>
      <c r="C514" t="s">
        <v>190</v>
      </c>
      <c r="D514" t="s">
        <v>10</v>
      </c>
      <c r="E514">
        <v>20</v>
      </c>
      <c r="F514" t="s">
        <v>11</v>
      </c>
      <c r="G514">
        <v>1</v>
      </c>
      <c r="H514" t="s">
        <v>24</v>
      </c>
      <c r="I514" t="s">
        <v>52</v>
      </c>
      <c r="J514">
        <f>IF(Tabela2[[#This Row],[tipo]]="E",Tabela2[[#This Row],[quantidade]],0)</f>
        <v>0</v>
      </c>
      <c r="K514">
        <f>IF(Tabela2[[#This Row],[tipo]]="S",Tabela2[[#This Row],[quantidade]],0)</f>
        <v>20</v>
      </c>
      <c r="N514" s="2">
        <v>2330</v>
      </c>
      <c r="O514" s="3">
        <v>1</v>
      </c>
      <c r="P514" s="3">
        <v>0</v>
      </c>
      <c r="Q514" s="3">
        <v>2</v>
      </c>
      <c r="R514" s="3">
        <v>-2</v>
      </c>
    </row>
    <row r="515" spans="1:18" x14ac:dyDescent="0.25">
      <c r="A515">
        <v>391564</v>
      </c>
      <c r="B515">
        <v>103334</v>
      </c>
      <c r="C515" t="s">
        <v>443</v>
      </c>
      <c r="D515" t="s">
        <v>10</v>
      </c>
      <c r="E515">
        <v>10</v>
      </c>
      <c r="F515" t="s">
        <v>11</v>
      </c>
      <c r="G515">
        <v>1</v>
      </c>
      <c r="H515" t="s">
        <v>24</v>
      </c>
      <c r="I515" t="s">
        <v>52</v>
      </c>
      <c r="J515">
        <f>IF(Tabela2[[#This Row],[tipo]]="E",Tabela2[[#This Row],[quantidade]],0)</f>
        <v>0</v>
      </c>
      <c r="K515">
        <f>IF(Tabela2[[#This Row],[tipo]]="S",Tabela2[[#This Row],[quantidade]],0)</f>
        <v>10</v>
      </c>
      <c r="N515" s="2">
        <v>7220</v>
      </c>
      <c r="O515" s="3">
        <v>1</v>
      </c>
      <c r="P515" s="3">
        <v>0</v>
      </c>
      <c r="Q515" s="3">
        <v>2</v>
      </c>
      <c r="R515" s="3">
        <v>-2</v>
      </c>
    </row>
    <row r="516" spans="1:18" x14ac:dyDescent="0.25">
      <c r="A516">
        <v>391565</v>
      </c>
      <c r="B516">
        <v>101318</v>
      </c>
      <c r="C516" t="s">
        <v>340</v>
      </c>
      <c r="D516" t="s">
        <v>10</v>
      </c>
      <c r="E516">
        <v>10</v>
      </c>
      <c r="F516" t="s">
        <v>11</v>
      </c>
      <c r="G516">
        <v>1</v>
      </c>
      <c r="H516" t="s">
        <v>303</v>
      </c>
      <c r="I516" t="s">
        <v>52</v>
      </c>
      <c r="J516">
        <f>IF(Tabela2[[#This Row],[tipo]]="E",Tabela2[[#This Row],[quantidade]],0)</f>
        <v>0</v>
      </c>
      <c r="K516">
        <f>IF(Tabela2[[#This Row],[tipo]]="S",Tabela2[[#This Row],[quantidade]],0)</f>
        <v>10</v>
      </c>
      <c r="N516" s="2">
        <v>35830</v>
      </c>
      <c r="O516" s="3">
        <v>1</v>
      </c>
      <c r="P516" s="3">
        <v>0</v>
      </c>
      <c r="Q516" s="3">
        <v>2</v>
      </c>
      <c r="R516" s="3">
        <v>-2</v>
      </c>
    </row>
    <row r="517" spans="1:18" x14ac:dyDescent="0.25">
      <c r="A517">
        <v>391566</v>
      </c>
      <c r="B517">
        <v>101358</v>
      </c>
      <c r="C517" t="s">
        <v>341</v>
      </c>
      <c r="D517" t="s">
        <v>10</v>
      </c>
      <c r="E517">
        <v>10</v>
      </c>
      <c r="F517" t="s">
        <v>11</v>
      </c>
      <c r="G517">
        <v>1</v>
      </c>
      <c r="H517" t="s">
        <v>303</v>
      </c>
      <c r="I517" t="s">
        <v>52</v>
      </c>
      <c r="J517">
        <f>IF(Tabela2[[#This Row],[tipo]]="E",Tabela2[[#This Row],[quantidade]],0)</f>
        <v>0</v>
      </c>
      <c r="K517">
        <f>IF(Tabela2[[#This Row],[tipo]]="S",Tabela2[[#This Row],[quantidade]],0)</f>
        <v>10</v>
      </c>
      <c r="N517" s="2">
        <v>7140</v>
      </c>
      <c r="O517" s="3">
        <v>1</v>
      </c>
      <c r="P517" s="3">
        <v>0</v>
      </c>
      <c r="Q517" s="3">
        <v>2</v>
      </c>
      <c r="R517" s="3">
        <v>-2</v>
      </c>
    </row>
    <row r="518" spans="1:18" x14ac:dyDescent="0.25">
      <c r="A518">
        <v>391567</v>
      </c>
      <c r="B518">
        <v>101289</v>
      </c>
      <c r="C518" t="s">
        <v>381</v>
      </c>
      <c r="D518" t="s">
        <v>10</v>
      </c>
      <c r="E518">
        <v>20</v>
      </c>
      <c r="F518" t="s">
        <v>11</v>
      </c>
      <c r="G518">
        <v>1</v>
      </c>
      <c r="H518" t="s">
        <v>307</v>
      </c>
      <c r="I518" t="s">
        <v>52</v>
      </c>
      <c r="J518">
        <f>IF(Tabela2[[#This Row],[tipo]]="E",Tabela2[[#This Row],[quantidade]],0)</f>
        <v>0</v>
      </c>
      <c r="K518">
        <f>IF(Tabela2[[#This Row],[tipo]]="S",Tabela2[[#This Row],[quantidade]],0)</f>
        <v>20</v>
      </c>
      <c r="N518" s="2">
        <v>35870</v>
      </c>
      <c r="O518" s="3">
        <v>1</v>
      </c>
      <c r="P518" s="3">
        <v>0</v>
      </c>
      <c r="Q518" s="3">
        <v>2</v>
      </c>
      <c r="R518" s="3">
        <v>-2</v>
      </c>
    </row>
    <row r="519" spans="1:18" x14ac:dyDescent="0.25">
      <c r="A519">
        <v>391568</v>
      </c>
      <c r="B519">
        <v>101381</v>
      </c>
      <c r="C519" t="s">
        <v>444</v>
      </c>
      <c r="D519" t="s">
        <v>10</v>
      </c>
      <c r="E519">
        <v>10</v>
      </c>
      <c r="F519" t="s">
        <v>11</v>
      </c>
      <c r="G519">
        <v>1</v>
      </c>
      <c r="H519" t="s">
        <v>303</v>
      </c>
      <c r="I519" t="s">
        <v>52</v>
      </c>
      <c r="J519">
        <f>IF(Tabela2[[#This Row],[tipo]]="E",Tabela2[[#This Row],[quantidade]],0)</f>
        <v>0</v>
      </c>
      <c r="K519">
        <f>IF(Tabela2[[#This Row],[tipo]]="S",Tabela2[[#This Row],[quantidade]],0)</f>
        <v>10</v>
      </c>
      <c r="N519" s="2">
        <v>5105</v>
      </c>
      <c r="O519" s="3">
        <v>1</v>
      </c>
      <c r="P519" s="3">
        <v>0</v>
      </c>
      <c r="Q519" s="3">
        <v>2</v>
      </c>
      <c r="R519" s="3">
        <v>-2</v>
      </c>
    </row>
    <row r="520" spans="1:18" x14ac:dyDescent="0.25">
      <c r="A520">
        <v>391569</v>
      </c>
      <c r="B520" t="s">
        <v>445</v>
      </c>
      <c r="C520" t="s">
        <v>446</v>
      </c>
      <c r="D520" t="s">
        <v>10</v>
      </c>
      <c r="E520">
        <v>10</v>
      </c>
      <c r="F520" t="s">
        <v>31</v>
      </c>
      <c r="G520">
        <v>1</v>
      </c>
      <c r="H520" t="s">
        <v>140</v>
      </c>
      <c r="I520" t="s">
        <v>52</v>
      </c>
      <c r="J520">
        <f>IF(Tabela2[[#This Row],[tipo]]="E",Tabela2[[#This Row],[quantidade]],0)</f>
        <v>10</v>
      </c>
      <c r="K520">
        <f>IF(Tabela2[[#This Row],[tipo]]="S",Tabela2[[#This Row],[quantidade]],0)</f>
        <v>0</v>
      </c>
      <c r="N520" s="2">
        <v>5045</v>
      </c>
      <c r="O520" s="3">
        <v>1</v>
      </c>
      <c r="P520" s="3">
        <v>0</v>
      </c>
      <c r="Q520" s="3">
        <v>2</v>
      </c>
      <c r="R520" s="3">
        <v>-2</v>
      </c>
    </row>
    <row r="521" spans="1:18" x14ac:dyDescent="0.25">
      <c r="A521">
        <v>391570</v>
      </c>
      <c r="B521" t="s">
        <v>441</v>
      </c>
      <c r="C521" t="s">
        <v>442</v>
      </c>
      <c r="D521" t="s">
        <v>10</v>
      </c>
      <c r="E521">
        <v>10</v>
      </c>
      <c r="F521" t="s">
        <v>11</v>
      </c>
      <c r="G521">
        <v>1</v>
      </c>
      <c r="H521" t="s">
        <v>140</v>
      </c>
      <c r="I521" t="s">
        <v>52</v>
      </c>
      <c r="J521">
        <f>IF(Tabela2[[#This Row],[tipo]]="E",Tabela2[[#This Row],[quantidade]],0)</f>
        <v>0</v>
      </c>
      <c r="K521">
        <f>IF(Tabela2[[#This Row],[tipo]]="S",Tabela2[[#This Row],[quantidade]],0)</f>
        <v>10</v>
      </c>
      <c r="N521" s="2">
        <v>5510</v>
      </c>
      <c r="O521" s="3">
        <v>1</v>
      </c>
      <c r="P521" s="3">
        <v>0</v>
      </c>
      <c r="Q521" s="3">
        <v>2</v>
      </c>
      <c r="R521" s="3">
        <v>-2</v>
      </c>
    </row>
    <row r="522" spans="1:18" x14ac:dyDescent="0.25">
      <c r="A522">
        <v>391572</v>
      </c>
      <c r="B522" t="s">
        <v>432</v>
      </c>
      <c r="C522" t="s">
        <v>433</v>
      </c>
      <c r="D522" t="s">
        <v>10</v>
      </c>
      <c r="E522">
        <v>10</v>
      </c>
      <c r="F522" t="s">
        <v>31</v>
      </c>
      <c r="G522">
        <v>2</v>
      </c>
      <c r="I522" t="s">
        <v>37</v>
      </c>
      <c r="J522">
        <f>IF(Tabela2[[#This Row],[tipo]]="E",Tabela2[[#This Row],[quantidade]],0)</f>
        <v>10</v>
      </c>
      <c r="K522">
        <f>IF(Tabela2[[#This Row],[tipo]]="S",Tabela2[[#This Row],[quantidade]],0)</f>
        <v>0</v>
      </c>
      <c r="N522" s="2">
        <v>5060</v>
      </c>
      <c r="O522" s="3">
        <v>5</v>
      </c>
      <c r="P522" s="3">
        <v>54</v>
      </c>
      <c r="Q522" s="3">
        <v>56</v>
      </c>
      <c r="R522" s="3">
        <v>-2</v>
      </c>
    </row>
    <row r="523" spans="1:18" x14ac:dyDescent="0.25">
      <c r="A523">
        <v>391573</v>
      </c>
      <c r="B523" t="s">
        <v>432</v>
      </c>
      <c r="C523" t="s">
        <v>433</v>
      </c>
      <c r="D523" t="s">
        <v>10</v>
      </c>
      <c r="E523">
        <v>10</v>
      </c>
      <c r="F523" t="s">
        <v>11</v>
      </c>
      <c r="G523">
        <v>1</v>
      </c>
      <c r="H523" t="s">
        <v>140</v>
      </c>
      <c r="I523" t="s">
        <v>37</v>
      </c>
      <c r="J523">
        <f>IF(Tabela2[[#This Row],[tipo]]="E",Tabela2[[#This Row],[quantidade]],0)</f>
        <v>0</v>
      </c>
      <c r="K523">
        <f>IF(Tabela2[[#This Row],[tipo]]="S",Tabela2[[#This Row],[quantidade]],0)</f>
        <v>10</v>
      </c>
      <c r="N523" s="2">
        <v>6640</v>
      </c>
      <c r="O523" s="3">
        <v>1</v>
      </c>
      <c r="P523" s="3">
        <v>0</v>
      </c>
      <c r="Q523" s="3">
        <v>2</v>
      </c>
      <c r="R523" s="3">
        <v>-2</v>
      </c>
    </row>
    <row r="524" spans="1:18" x14ac:dyDescent="0.25">
      <c r="A524">
        <v>391574</v>
      </c>
      <c r="B524" t="s">
        <v>447</v>
      </c>
      <c r="C524" t="s">
        <v>448</v>
      </c>
      <c r="D524" t="s">
        <v>10</v>
      </c>
      <c r="E524">
        <v>10</v>
      </c>
      <c r="F524" t="s">
        <v>31</v>
      </c>
      <c r="G524">
        <v>1</v>
      </c>
      <c r="H524" t="s">
        <v>140</v>
      </c>
      <c r="I524" t="s">
        <v>52</v>
      </c>
      <c r="J524">
        <f>IF(Tabela2[[#This Row],[tipo]]="E",Tabela2[[#This Row],[quantidade]],0)</f>
        <v>10</v>
      </c>
      <c r="K524">
        <f>IF(Tabela2[[#This Row],[tipo]]="S",Tabela2[[#This Row],[quantidade]],0)</f>
        <v>0</v>
      </c>
      <c r="N524" s="2">
        <v>7023</v>
      </c>
      <c r="O524" s="3">
        <v>1</v>
      </c>
      <c r="P524" s="3">
        <v>0</v>
      </c>
      <c r="Q524" s="3">
        <v>2</v>
      </c>
      <c r="R524" s="3">
        <v>-2</v>
      </c>
    </row>
    <row r="525" spans="1:18" x14ac:dyDescent="0.25">
      <c r="A525">
        <v>391575</v>
      </c>
      <c r="B525" t="s">
        <v>432</v>
      </c>
      <c r="C525" t="s">
        <v>433</v>
      </c>
      <c r="D525" t="s">
        <v>10</v>
      </c>
      <c r="E525">
        <v>10</v>
      </c>
      <c r="F525" t="s">
        <v>11</v>
      </c>
      <c r="G525">
        <v>2</v>
      </c>
      <c r="I525" t="s">
        <v>52</v>
      </c>
      <c r="J525">
        <f>IF(Tabela2[[#This Row],[tipo]]="E",Tabela2[[#This Row],[quantidade]],0)</f>
        <v>0</v>
      </c>
      <c r="K525">
        <f>IF(Tabela2[[#This Row],[tipo]]="S",Tabela2[[#This Row],[quantidade]],0)</f>
        <v>10</v>
      </c>
      <c r="N525" s="2">
        <v>25130</v>
      </c>
      <c r="O525" s="3">
        <v>2</v>
      </c>
      <c r="P525" s="3">
        <v>0</v>
      </c>
      <c r="Q525" s="3">
        <v>2</v>
      </c>
      <c r="R525" s="3">
        <v>-2</v>
      </c>
    </row>
    <row r="526" spans="1:18" x14ac:dyDescent="0.25">
      <c r="A526">
        <v>391578</v>
      </c>
      <c r="B526" t="s">
        <v>449</v>
      </c>
      <c r="C526" t="s">
        <v>450</v>
      </c>
      <c r="D526" t="s">
        <v>10</v>
      </c>
      <c r="E526">
        <v>3</v>
      </c>
      <c r="F526" t="s">
        <v>31</v>
      </c>
      <c r="G526">
        <v>3</v>
      </c>
      <c r="H526" t="s">
        <v>62</v>
      </c>
      <c r="I526" t="s">
        <v>52</v>
      </c>
      <c r="J526">
        <f>IF(Tabela2[[#This Row],[tipo]]="E",Tabela2[[#This Row],[quantidade]],0)</f>
        <v>3</v>
      </c>
      <c r="K526">
        <f>IF(Tabela2[[#This Row],[tipo]]="S",Tabela2[[#This Row],[quantidade]],0)</f>
        <v>0</v>
      </c>
      <c r="N526" s="2">
        <v>2080</v>
      </c>
      <c r="O526" s="3">
        <v>2</v>
      </c>
      <c r="P526" s="3">
        <v>0</v>
      </c>
      <c r="Q526" s="3">
        <v>2</v>
      </c>
      <c r="R526" s="3">
        <v>-2</v>
      </c>
    </row>
    <row r="527" spans="1:18" x14ac:dyDescent="0.25">
      <c r="A527">
        <v>391579</v>
      </c>
      <c r="B527" t="s">
        <v>447</v>
      </c>
      <c r="C527" t="s">
        <v>448</v>
      </c>
      <c r="D527" t="s">
        <v>10</v>
      </c>
      <c r="E527">
        <v>3</v>
      </c>
      <c r="F527" t="s">
        <v>11</v>
      </c>
      <c r="G527">
        <v>1</v>
      </c>
      <c r="H527" t="s">
        <v>140</v>
      </c>
      <c r="I527" t="s">
        <v>52</v>
      </c>
      <c r="J527">
        <f>IF(Tabela2[[#This Row],[tipo]]="E",Tabela2[[#This Row],[quantidade]],0)</f>
        <v>0</v>
      </c>
      <c r="K527">
        <f>IF(Tabela2[[#This Row],[tipo]]="S",Tabela2[[#This Row],[quantidade]],0)</f>
        <v>3</v>
      </c>
      <c r="N527" s="2">
        <v>7310</v>
      </c>
      <c r="O527" s="3">
        <v>2</v>
      </c>
      <c r="P527" s="3">
        <v>0</v>
      </c>
      <c r="Q527" s="3">
        <v>2</v>
      </c>
      <c r="R527" s="3">
        <v>-2</v>
      </c>
    </row>
    <row r="528" spans="1:18" x14ac:dyDescent="0.25">
      <c r="A528">
        <v>391580</v>
      </c>
      <c r="B528" t="s">
        <v>445</v>
      </c>
      <c r="C528" t="s">
        <v>446</v>
      </c>
      <c r="D528" t="s">
        <v>10</v>
      </c>
      <c r="E528">
        <v>3</v>
      </c>
      <c r="F528" t="s">
        <v>11</v>
      </c>
      <c r="G528">
        <v>1</v>
      </c>
      <c r="H528" t="s">
        <v>140</v>
      </c>
      <c r="I528" t="s">
        <v>52</v>
      </c>
      <c r="J528">
        <f>IF(Tabela2[[#This Row],[tipo]]="E",Tabela2[[#This Row],[quantidade]],0)</f>
        <v>0</v>
      </c>
      <c r="K528">
        <f>IF(Tabela2[[#This Row],[tipo]]="S",Tabela2[[#This Row],[quantidade]],0)</f>
        <v>3</v>
      </c>
      <c r="N528" s="2">
        <v>15950</v>
      </c>
      <c r="O528" s="3">
        <v>1</v>
      </c>
      <c r="P528" s="3">
        <v>0</v>
      </c>
      <c r="Q528" s="3">
        <v>2</v>
      </c>
      <c r="R528" s="3">
        <v>-2</v>
      </c>
    </row>
    <row r="529" spans="1:18" x14ac:dyDescent="0.25">
      <c r="A529">
        <v>391581</v>
      </c>
      <c r="B529" t="s">
        <v>439</v>
      </c>
      <c r="C529" t="s">
        <v>440</v>
      </c>
      <c r="D529" t="s">
        <v>10</v>
      </c>
      <c r="E529">
        <v>3</v>
      </c>
      <c r="F529" t="s">
        <v>11</v>
      </c>
      <c r="G529">
        <v>1</v>
      </c>
      <c r="H529" t="s">
        <v>140</v>
      </c>
      <c r="I529" t="s">
        <v>52</v>
      </c>
      <c r="J529">
        <f>IF(Tabela2[[#This Row],[tipo]]="E",Tabela2[[#This Row],[quantidade]],0)</f>
        <v>0</v>
      </c>
      <c r="K529">
        <f>IF(Tabela2[[#This Row],[tipo]]="S",Tabela2[[#This Row],[quantidade]],0)</f>
        <v>3</v>
      </c>
      <c r="N529" s="2">
        <v>3170</v>
      </c>
      <c r="O529" s="3">
        <v>1</v>
      </c>
      <c r="P529" s="3">
        <v>0</v>
      </c>
      <c r="Q529" s="3">
        <v>2</v>
      </c>
      <c r="R529" s="3">
        <v>-2</v>
      </c>
    </row>
    <row r="530" spans="1:18" x14ac:dyDescent="0.25">
      <c r="A530">
        <v>391582</v>
      </c>
      <c r="B530" t="s">
        <v>449</v>
      </c>
      <c r="C530" t="s">
        <v>450</v>
      </c>
      <c r="D530" t="s">
        <v>10</v>
      </c>
      <c r="E530">
        <v>1</v>
      </c>
      <c r="F530" t="s">
        <v>11</v>
      </c>
      <c r="G530">
        <v>3</v>
      </c>
      <c r="H530" t="s">
        <v>62</v>
      </c>
      <c r="I530" t="s">
        <v>13</v>
      </c>
      <c r="J530">
        <f>IF(Tabela2[[#This Row],[tipo]]="E",Tabela2[[#This Row],[quantidade]],0)</f>
        <v>0</v>
      </c>
      <c r="K530">
        <f>IF(Tabela2[[#This Row],[tipo]]="S",Tabela2[[#This Row],[quantidade]],0)</f>
        <v>1</v>
      </c>
      <c r="N530" s="2">
        <v>36433</v>
      </c>
      <c r="O530" s="3">
        <v>1</v>
      </c>
      <c r="P530" s="3">
        <v>0</v>
      </c>
      <c r="Q530" s="3">
        <v>2</v>
      </c>
      <c r="R530" s="3">
        <v>-2</v>
      </c>
    </row>
    <row r="531" spans="1:18" x14ac:dyDescent="0.25">
      <c r="A531">
        <v>391583</v>
      </c>
      <c r="B531" t="s">
        <v>449</v>
      </c>
      <c r="C531" t="s">
        <v>450</v>
      </c>
      <c r="D531" t="s">
        <v>10</v>
      </c>
      <c r="E531">
        <v>2</v>
      </c>
      <c r="F531" t="s">
        <v>11</v>
      </c>
      <c r="G531">
        <v>3</v>
      </c>
      <c r="H531" t="s">
        <v>62</v>
      </c>
      <c r="I531" t="s">
        <v>13</v>
      </c>
      <c r="J531">
        <f>IF(Tabela2[[#This Row],[tipo]]="E",Tabela2[[#This Row],[quantidade]],0)</f>
        <v>0</v>
      </c>
      <c r="K531">
        <f>IF(Tabela2[[#This Row],[tipo]]="S",Tabela2[[#This Row],[quantidade]],0)</f>
        <v>2</v>
      </c>
      <c r="N531" s="2">
        <v>60362</v>
      </c>
      <c r="O531" s="3">
        <v>1</v>
      </c>
      <c r="P531" s="3">
        <v>0</v>
      </c>
      <c r="Q531" s="3">
        <v>2</v>
      </c>
      <c r="R531" s="3">
        <v>-2</v>
      </c>
    </row>
    <row r="532" spans="1:18" x14ac:dyDescent="0.25">
      <c r="A532">
        <v>391584</v>
      </c>
      <c r="B532">
        <v>46601</v>
      </c>
      <c r="C532" t="s">
        <v>451</v>
      </c>
      <c r="D532" t="s">
        <v>10</v>
      </c>
      <c r="E532">
        <v>200</v>
      </c>
      <c r="F532" t="s">
        <v>31</v>
      </c>
      <c r="G532">
        <v>1</v>
      </c>
      <c r="I532" t="s">
        <v>52</v>
      </c>
      <c r="J532">
        <f>IF(Tabela2[[#This Row],[tipo]]="E",Tabela2[[#This Row],[quantidade]],0)</f>
        <v>200</v>
      </c>
      <c r="K532">
        <f>IF(Tabela2[[#This Row],[tipo]]="S",Tabela2[[#This Row],[quantidade]],0)</f>
        <v>0</v>
      </c>
      <c r="N532" s="2">
        <v>86095</v>
      </c>
      <c r="O532" s="3">
        <v>1</v>
      </c>
      <c r="P532" s="3">
        <v>0</v>
      </c>
      <c r="Q532" s="3">
        <v>2</v>
      </c>
      <c r="R532" s="3">
        <v>-2</v>
      </c>
    </row>
    <row r="533" spans="1:18" x14ac:dyDescent="0.25">
      <c r="A533">
        <v>391585</v>
      </c>
      <c r="B533">
        <v>40490</v>
      </c>
      <c r="C533" t="s">
        <v>271</v>
      </c>
      <c r="D533" t="s">
        <v>10</v>
      </c>
      <c r="E533">
        <v>152</v>
      </c>
      <c r="F533" t="s">
        <v>11</v>
      </c>
      <c r="G533">
        <v>1</v>
      </c>
      <c r="H533" t="s">
        <v>225</v>
      </c>
      <c r="I533" t="s">
        <v>52</v>
      </c>
      <c r="J533">
        <f>IF(Tabela2[[#This Row],[tipo]]="E",Tabela2[[#This Row],[quantidade]],0)</f>
        <v>0</v>
      </c>
      <c r="K533">
        <f>IF(Tabela2[[#This Row],[tipo]]="S",Tabela2[[#This Row],[quantidade]],0)</f>
        <v>152</v>
      </c>
      <c r="N533" s="2">
        <v>101326</v>
      </c>
      <c r="O533" s="3">
        <v>1</v>
      </c>
      <c r="P533" s="3">
        <v>0</v>
      </c>
      <c r="Q533" s="3">
        <v>2</v>
      </c>
      <c r="R533" s="3">
        <v>-2</v>
      </c>
    </row>
    <row r="534" spans="1:18" x14ac:dyDescent="0.25">
      <c r="A534">
        <v>391586</v>
      </c>
      <c r="B534">
        <v>40530</v>
      </c>
      <c r="C534" t="s">
        <v>274</v>
      </c>
      <c r="D534" t="s">
        <v>10</v>
      </c>
      <c r="E534">
        <v>152</v>
      </c>
      <c r="F534" t="s">
        <v>11</v>
      </c>
      <c r="G534">
        <v>1</v>
      </c>
      <c r="H534" t="s">
        <v>225</v>
      </c>
      <c r="I534" t="s">
        <v>52</v>
      </c>
      <c r="J534">
        <f>IF(Tabela2[[#This Row],[tipo]]="E",Tabela2[[#This Row],[quantidade]],0)</f>
        <v>0</v>
      </c>
      <c r="K534">
        <f>IF(Tabela2[[#This Row],[tipo]]="S",Tabela2[[#This Row],[quantidade]],0)</f>
        <v>152</v>
      </c>
      <c r="N534" s="2">
        <v>101342</v>
      </c>
      <c r="O534" s="3">
        <v>1</v>
      </c>
      <c r="P534" s="3">
        <v>0</v>
      </c>
      <c r="Q534" s="3">
        <v>2</v>
      </c>
      <c r="R534" s="3">
        <v>-2</v>
      </c>
    </row>
    <row r="535" spans="1:18" x14ac:dyDescent="0.25">
      <c r="A535">
        <v>391587</v>
      </c>
      <c r="B535">
        <v>45420</v>
      </c>
      <c r="C535" t="s">
        <v>232</v>
      </c>
      <c r="D535" t="s">
        <v>10</v>
      </c>
      <c r="E535">
        <v>200</v>
      </c>
      <c r="F535" t="s">
        <v>11</v>
      </c>
      <c r="G535">
        <v>1</v>
      </c>
      <c r="H535" t="s">
        <v>143</v>
      </c>
      <c r="I535" t="s">
        <v>52</v>
      </c>
      <c r="J535">
        <f>IF(Tabela2[[#This Row],[tipo]]="E",Tabela2[[#This Row],[quantidade]],0)</f>
        <v>0</v>
      </c>
      <c r="K535">
        <f>IF(Tabela2[[#This Row],[tipo]]="S",Tabela2[[#This Row],[quantidade]],0)</f>
        <v>200</v>
      </c>
      <c r="N535" s="2">
        <v>55615</v>
      </c>
      <c r="O535" s="3">
        <v>1</v>
      </c>
      <c r="P535" s="3">
        <v>0</v>
      </c>
      <c r="Q535" s="3">
        <v>2</v>
      </c>
      <c r="R535" s="3">
        <v>-2</v>
      </c>
    </row>
    <row r="536" spans="1:18" x14ac:dyDescent="0.25">
      <c r="A536">
        <v>391588</v>
      </c>
      <c r="B536" t="s">
        <v>452</v>
      </c>
      <c r="C536" t="s">
        <v>453</v>
      </c>
      <c r="D536" t="s">
        <v>10</v>
      </c>
      <c r="E536">
        <v>200</v>
      </c>
      <c r="F536" t="s">
        <v>31</v>
      </c>
      <c r="G536">
        <v>1</v>
      </c>
      <c r="H536" t="s">
        <v>140</v>
      </c>
      <c r="I536" t="s">
        <v>52</v>
      </c>
      <c r="J536">
        <f>IF(Tabela2[[#This Row],[tipo]]="E",Tabela2[[#This Row],[quantidade]],0)</f>
        <v>200</v>
      </c>
      <c r="K536">
        <f>IF(Tabela2[[#This Row],[tipo]]="S",Tabela2[[#This Row],[quantidade]],0)</f>
        <v>0</v>
      </c>
      <c r="N536" s="2">
        <v>101426</v>
      </c>
      <c r="O536" s="3">
        <v>1</v>
      </c>
      <c r="P536" s="3">
        <v>0</v>
      </c>
      <c r="Q536" s="3">
        <v>2</v>
      </c>
      <c r="R536" s="3">
        <v>-2</v>
      </c>
    </row>
    <row r="537" spans="1:18" x14ac:dyDescent="0.25">
      <c r="A537">
        <v>391589</v>
      </c>
      <c r="B537">
        <v>35020</v>
      </c>
      <c r="C537" t="s">
        <v>209</v>
      </c>
      <c r="D537" t="s">
        <v>10</v>
      </c>
      <c r="E537">
        <v>400</v>
      </c>
      <c r="F537" t="s">
        <v>11</v>
      </c>
      <c r="G537">
        <v>1</v>
      </c>
      <c r="H537" t="s">
        <v>22</v>
      </c>
      <c r="I537" t="s">
        <v>52</v>
      </c>
      <c r="J537">
        <f>IF(Tabela2[[#This Row],[tipo]]="E",Tabela2[[#This Row],[quantidade]],0)</f>
        <v>0</v>
      </c>
      <c r="K537">
        <f>IF(Tabela2[[#This Row],[tipo]]="S",Tabela2[[#This Row],[quantidade]],0)</f>
        <v>400</v>
      </c>
      <c r="N537" s="2">
        <v>81012</v>
      </c>
      <c r="O537" s="3">
        <v>2</v>
      </c>
      <c r="P537" s="3">
        <v>0</v>
      </c>
      <c r="Q537" s="3">
        <v>2</v>
      </c>
      <c r="R537" s="3">
        <v>-2</v>
      </c>
    </row>
    <row r="538" spans="1:18" x14ac:dyDescent="0.25">
      <c r="A538">
        <v>391590</v>
      </c>
      <c r="B538" t="s">
        <v>454</v>
      </c>
      <c r="C538" t="s">
        <v>455</v>
      </c>
      <c r="D538" t="s">
        <v>10</v>
      </c>
      <c r="E538">
        <v>200</v>
      </c>
      <c r="F538" t="s">
        <v>31</v>
      </c>
      <c r="G538">
        <v>2</v>
      </c>
      <c r="I538" t="s">
        <v>52</v>
      </c>
      <c r="J538">
        <f>IF(Tabela2[[#This Row],[tipo]]="E",Tabela2[[#This Row],[quantidade]],0)</f>
        <v>200</v>
      </c>
      <c r="K538">
        <f>IF(Tabela2[[#This Row],[tipo]]="S",Tabela2[[#This Row],[quantidade]],0)</f>
        <v>0</v>
      </c>
      <c r="N538" s="2">
        <v>50360</v>
      </c>
      <c r="O538" s="3">
        <v>1</v>
      </c>
      <c r="P538" s="3">
        <v>0</v>
      </c>
      <c r="Q538" s="3">
        <v>2</v>
      </c>
      <c r="R538" s="3">
        <v>-2</v>
      </c>
    </row>
    <row r="539" spans="1:18" x14ac:dyDescent="0.25">
      <c r="A539">
        <v>391591</v>
      </c>
      <c r="B539" t="s">
        <v>452</v>
      </c>
      <c r="C539" t="s">
        <v>453</v>
      </c>
      <c r="D539" t="s">
        <v>10</v>
      </c>
      <c r="E539">
        <v>200</v>
      </c>
      <c r="F539" t="s">
        <v>11</v>
      </c>
      <c r="G539">
        <v>1</v>
      </c>
      <c r="H539" t="s">
        <v>140</v>
      </c>
      <c r="I539" t="s">
        <v>52</v>
      </c>
      <c r="J539">
        <f>IF(Tabela2[[#This Row],[tipo]]="E",Tabela2[[#This Row],[quantidade]],0)</f>
        <v>0</v>
      </c>
      <c r="K539">
        <f>IF(Tabela2[[#This Row],[tipo]]="S",Tabela2[[#This Row],[quantidade]],0)</f>
        <v>200</v>
      </c>
      <c r="N539" s="2">
        <v>85561</v>
      </c>
      <c r="O539" s="3">
        <v>2</v>
      </c>
      <c r="P539" s="3">
        <v>0</v>
      </c>
      <c r="Q539" s="3">
        <v>2</v>
      </c>
      <c r="R539" s="3">
        <v>-2</v>
      </c>
    </row>
    <row r="540" spans="1:18" x14ac:dyDescent="0.25">
      <c r="A540">
        <v>391598</v>
      </c>
      <c r="B540" t="s">
        <v>456</v>
      </c>
      <c r="C540" t="s">
        <v>457</v>
      </c>
      <c r="D540" t="s">
        <v>10</v>
      </c>
      <c r="E540">
        <v>200</v>
      </c>
      <c r="F540" t="s">
        <v>31</v>
      </c>
      <c r="G540">
        <v>2</v>
      </c>
      <c r="I540" t="s">
        <v>52</v>
      </c>
      <c r="J540">
        <f>IF(Tabela2[[#This Row],[tipo]]="E",Tabela2[[#This Row],[quantidade]],0)</f>
        <v>200</v>
      </c>
      <c r="K540">
        <f>IF(Tabela2[[#This Row],[tipo]]="S",Tabela2[[#This Row],[quantidade]],0)</f>
        <v>0</v>
      </c>
      <c r="N540" s="2">
        <v>60375</v>
      </c>
      <c r="O540" s="3">
        <v>10</v>
      </c>
      <c r="P540" s="3">
        <v>400</v>
      </c>
      <c r="Q540" s="3">
        <v>402</v>
      </c>
      <c r="R540" s="3">
        <v>-2</v>
      </c>
    </row>
    <row r="541" spans="1:18" x14ac:dyDescent="0.25">
      <c r="A541">
        <v>391599</v>
      </c>
      <c r="B541">
        <v>46601</v>
      </c>
      <c r="C541" t="s">
        <v>451</v>
      </c>
      <c r="D541" t="s">
        <v>10</v>
      </c>
      <c r="E541">
        <v>200</v>
      </c>
      <c r="F541" t="s">
        <v>11</v>
      </c>
      <c r="G541">
        <v>1</v>
      </c>
      <c r="I541" t="s">
        <v>52</v>
      </c>
      <c r="J541">
        <f>IF(Tabela2[[#This Row],[tipo]]="E",Tabela2[[#This Row],[quantidade]],0)</f>
        <v>0</v>
      </c>
      <c r="K541">
        <f>IF(Tabela2[[#This Row],[tipo]]="S",Tabela2[[#This Row],[quantidade]],0)</f>
        <v>200</v>
      </c>
      <c r="N541" s="2">
        <v>55506</v>
      </c>
      <c r="O541" s="3">
        <v>1</v>
      </c>
      <c r="P541" s="3">
        <v>0</v>
      </c>
      <c r="Q541" s="3">
        <v>2</v>
      </c>
      <c r="R541" s="3">
        <v>-2</v>
      </c>
    </row>
    <row r="542" spans="1:18" x14ac:dyDescent="0.25">
      <c r="A542">
        <v>391600</v>
      </c>
      <c r="B542">
        <v>56200</v>
      </c>
      <c r="C542" t="s">
        <v>218</v>
      </c>
      <c r="D542" t="s">
        <v>10</v>
      </c>
      <c r="E542">
        <v>200</v>
      </c>
      <c r="F542" t="s">
        <v>11</v>
      </c>
      <c r="G542">
        <v>1</v>
      </c>
      <c r="H542" t="s">
        <v>32</v>
      </c>
      <c r="I542" t="s">
        <v>52</v>
      </c>
      <c r="J542">
        <f>IF(Tabela2[[#This Row],[tipo]]="E",Tabela2[[#This Row],[quantidade]],0)</f>
        <v>0</v>
      </c>
      <c r="K542">
        <f>IF(Tabela2[[#This Row],[tipo]]="S",Tabela2[[#This Row],[quantidade]],0)</f>
        <v>200</v>
      </c>
      <c r="N542" s="2">
        <v>51641</v>
      </c>
      <c r="O542" s="3">
        <v>1</v>
      </c>
      <c r="P542" s="3">
        <v>0</v>
      </c>
      <c r="Q542" s="3">
        <v>2</v>
      </c>
      <c r="R542" s="3">
        <v>-2</v>
      </c>
    </row>
    <row r="543" spans="1:18" x14ac:dyDescent="0.25">
      <c r="A543">
        <v>391601</v>
      </c>
      <c r="B543">
        <v>50260</v>
      </c>
      <c r="C543" t="s">
        <v>238</v>
      </c>
      <c r="D543" t="s">
        <v>10</v>
      </c>
      <c r="E543">
        <v>400</v>
      </c>
      <c r="F543" t="s">
        <v>11</v>
      </c>
      <c r="G543">
        <v>1</v>
      </c>
      <c r="H543" t="s">
        <v>206</v>
      </c>
      <c r="I543" t="s">
        <v>52</v>
      </c>
      <c r="J543">
        <f>IF(Tabela2[[#This Row],[tipo]]="E",Tabela2[[#This Row],[quantidade]],0)</f>
        <v>0</v>
      </c>
      <c r="K543">
        <f>IF(Tabela2[[#This Row],[tipo]]="S",Tabela2[[#This Row],[quantidade]],0)</f>
        <v>400</v>
      </c>
      <c r="N543" s="2">
        <v>45250</v>
      </c>
      <c r="O543" s="3">
        <v>1</v>
      </c>
      <c r="P543" s="3">
        <v>0</v>
      </c>
      <c r="Q543" s="3">
        <v>2</v>
      </c>
      <c r="R543" s="3">
        <v>-2</v>
      </c>
    </row>
    <row r="544" spans="1:18" x14ac:dyDescent="0.25">
      <c r="A544">
        <v>391602</v>
      </c>
      <c r="B544">
        <v>30140</v>
      </c>
      <c r="C544" t="s">
        <v>207</v>
      </c>
      <c r="D544" t="s">
        <v>10</v>
      </c>
      <c r="E544">
        <v>600</v>
      </c>
      <c r="F544" t="s">
        <v>11</v>
      </c>
      <c r="G544">
        <v>1</v>
      </c>
      <c r="H544" t="s">
        <v>22</v>
      </c>
      <c r="I544" t="s">
        <v>52</v>
      </c>
      <c r="J544">
        <f>IF(Tabela2[[#This Row],[tipo]]="E",Tabela2[[#This Row],[quantidade]],0)</f>
        <v>0</v>
      </c>
      <c r="K544">
        <f>IF(Tabela2[[#This Row],[tipo]]="S",Tabela2[[#This Row],[quantidade]],0)</f>
        <v>600</v>
      </c>
      <c r="N544" s="2">
        <v>61250</v>
      </c>
      <c r="O544" s="3">
        <v>1</v>
      </c>
      <c r="P544" s="3">
        <v>0</v>
      </c>
      <c r="Q544" s="3">
        <v>2</v>
      </c>
      <c r="R544" s="3">
        <v>-2</v>
      </c>
    </row>
    <row r="545" spans="1:18" x14ac:dyDescent="0.25">
      <c r="A545">
        <v>391603</v>
      </c>
      <c r="B545">
        <v>3710</v>
      </c>
      <c r="C545" t="s">
        <v>203</v>
      </c>
      <c r="D545" t="s">
        <v>10</v>
      </c>
      <c r="E545">
        <v>400</v>
      </c>
      <c r="F545" t="s">
        <v>11</v>
      </c>
      <c r="G545">
        <v>1</v>
      </c>
      <c r="H545" t="s">
        <v>204</v>
      </c>
      <c r="I545" t="s">
        <v>52</v>
      </c>
      <c r="J545">
        <f>IF(Tabela2[[#This Row],[tipo]]="E",Tabela2[[#This Row],[quantidade]],0)</f>
        <v>0</v>
      </c>
      <c r="K545">
        <f>IF(Tabela2[[#This Row],[tipo]]="S",Tabela2[[#This Row],[quantidade]],0)</f>
        <v>400</v>
      </c>
      <c r="N545" s="2">
        <v>75440</v>
      </c>
      <c r="O545" s="3">
        <v>1</v>
      </c>
      <c r="P545" s="3">
        <v>0</v>
      </c>
      <c r="Q545" s="3">
        <v>2</v>
      </c>
      <c r="R545" s="3">
        <v>-2</v>
      </c>
    </row>
    <row r="546" spans="1:18" x14ac:dyDescent="0.25">
      <c r="A546">
        <v>391604</v>
      </c>
      <c r="B546">
        <v>30474</v>
      </c>
      <c r="C546" t="s">
        <v>208</v>
      </c>
      <c r="D546" t="s">
        <v>10</v>
      </c>
      <c r="E546">
        <v>388</v>
      </c>
      <c r="F546" t="s">
        <v>11</v>
      </c>
      <c r="G546">
        <v>1</v>
      </c>
      <c r="I546" t="s">
        <v>297</v>
      </c>
      <c r="J546">
        <f>IF(Tabela2[[#This Row],[tipo]]="E",Tabela2[[#This Row],[quantidade]],0)</f>
        <v>0</v>
      </c>
      <c r="K546">
        <f>IF(Tabela2[[#This Row],[tipo]]="S",Tabela2[[#This Row],[quantidade]],0)</f>
        <v>388</v>
      </c>
      <c r="N546" s="2">
        <v>55083</v>
      </c>
      <c r="O546" s="3">
        <v>1</v>
      </c>
      <c r="P546" s="3">
        <v>0</v>
      </c>
      <c r="Q546" s="3">
        <v>2</v>
      </c>
      <c r="R546" s="3">
        <v>-2</v>
      </c>
    </row>
    <row r="547" spans="1:18" x14ac:dyDescent="0.25">
      <c r="A547">
        <v>391605</v>
      </c>
      <c r="B547" t="s">
        <v>458</v>
      </c>
      <c r="C547" t="s">
        <v>459</v>
      </c>
      <c r="D547" t="s">
        <v>10</v>
      </c>
      <c r="E547">
        <v>200</v>
      </c>
      <c r="F547" t="s">
        <v>31</v>
      </c>
      <c r="G547">
        <v>2</v>
      </c>
      <c r="I547" t="s">
        <v>52</v>
      </c>
      <c r="J547">
        <f>IF(Tabela2[[#This Row],[tipo]]="E",Tabela2[[#This Row],[quantidade]],0)</f>
        <v>200</v>
      </c>
      <c r="K547">
        <f>IF(Tabela2[[#This Row],[tipo]]="S",Tabela2[[#This Row],[quantidade]],0)</f>
        <v>0</v>
      </c>
      <c r="N547" s="2">
        <v>70080</v>
      </c>
      <c r="O547" s="3">
        <v>6</v>
      </c>
      <c r="P547" s="3">
        <v>6</v>
      </c>
      <c r="Q547" s="3">
        <v>8</v>
      </c>
      <c r="R547" s="3">
        <v>-2</v>
      </c>
    </row>
    <row r="548" spans="1:18" x14ac:dyDescent="0.25">
      <c r="A548">
        <v>391606</v>
      </c>
      <c r="B548" t="s">
        <v>456</v>
      </c>
      <c r="C548" t="s">
        <v>457</v>
      </c>
      <c r="D548" t="s">
        <v>10</v>
      </c>
      <c r="E548">
        <v>200</v>
      </c>
      <c r="F548" t="s">
        <v>11</v>
      </c>
      <c r="G548">
        <v>2</v>
      </c>
      <c r="I548" t="s">
        <v>52</v>
      </c>
      <c r="J548">
        <f>IF(Tabela2[[#This Row],[tipo]]="E",Tabela2[[#This Row],[quantidade]],0)</f>
        <v>0</v>
      </c>
      <c r="K548">
        <f>IF(Tabela2[[#This Row],[tipo]]="S",Tabela2[[#This Row],[quantidade]],0)</f>
        <v>200</v>
      </c>
      <c r="N548" s="2" t="s">
        <v>1293</v>
      </c>
      <c r="O548" s="3">
        <v>2</v>
      </c>
      <c r="P548" s="3">
        <v>0</v>
      </c>
      <c r="Q548" s="3">
        <v>2</v>
      </c>
      <c r="R548" s="3">
        <v>-2</v>
      </c>
    </row>
    <row r="549" spans="1:18" x14ac:dyDescent="0.25">
      <c r="A549">
        <v>391607</v>
      </c>
      <c r="B549" t="s">
        <v>460</v>
      </c>
      <c r="C549" t="s">
        <v>461</v>
      </c>
      <c r="D549" t="s">
        <v>10</v>
      </c>
      <c r="E549">
        <v>200</v>
      </c>
      <c r="F549" t="s">
        <v>31</v>
      </c>
      <c r="G549">
        <v>3</v>
      </c>
      <c r="I549" t="s">
        <v>52</v>
      </c>
      <c r="J549">
        <f>IF(Tabela2[[#This Row],[tipo]]="E",Tabela2[[#This Row],[quantidade]],0)</f>
        <v>200</v>
      </c>
      <c r="K549">
        <f>IF(Tabela2[[#This Row],[tipo]]="S",Tabela2[[#This Row],[quantidade]],0)</f>
        <v>0</v>
      </c>
      <c r="N549" s="2">
        <v>128015</v>
      </c>
      <c r="O549" s="3">
        <v>1</v>
      </c>
      <c r="P549" s="3">
        <v>0</v>
      </c>
      <c r="Q549" s="3">
        <v>2</v>
      </c>
      <c r="R549" s="3">
        <v>-2</v>
      </c>
    </row>
    <row r="550" spans="1:18" x14ac:dyDescent="0.25">
      <c r="A550">
        <v>391608</v>
      </c>
      <c r="B550" t="s">
        <v>458</v>
      </c>
      <c r="C550" t="s">
        <v>459</v>
      </c>
      <c r="D550" t="s">
        <v>10</v>
      </c>
      <c r="E550">
        <v>200</v>
      </c>
      <c r="F550" t="s">
        <v>11</v>
      </c>
      <c r="G550">
        <v>2</v>
      </c>
      <c r="I550" t="s">
        <v>52</v>
      </c>
      <c r="J550">
        <f>IF(Tabela2[[#This Row],[tipo]]="E",Tabela2[[#This Row],[quantidade]],0)</f>
        <v>0</v>
      </c>
      <c r="K550">
        <f>IF(Tabela2[[#This Row],[tipo]]="S",Tabela2[[#This Row],[quantidade]],0)</f>
        <v>200</v>
      </c>
      <c r="N550" s="2" t="s">
        <v>744</v>
      </c>
      <c r="O550" s="3">
        <v>5</v>
      </c>
      <c r="P550" s="3">
        <v>248</v>
      </c>
      <c r="Q550" s="3">
        <v>250</v>
      </c>
      <c r="R550" s="3">
        <v>-2</v>
      </c>
    </row>
    <row r="551" spans="1:18" x14ac:dyDescent="0.25">
      <c r="A551">
        <v>391609</v>
      </c>
      <c r="B551" t="s">
        <v>454</v>
      </c>
      <c r="C551" t="s">
        <v>455</v>
      </c>
      <c r="D551" t="s">
        <v>10</v>
      </c>
      <c r="E551">
        <v>200</v>
      </c>
      <c r="F551" t="s">
        <v>11</v>
      </c>
      <c r="G551">
        <v>2</v>
      </c>
      <c r="I551" t="s">
        <v>52</v>
      </c>
      <c r="J551">
        <f>IF(Tabela2[[#This Row],[tipo]]="E",Tabela2[[#This Row],[quantidade]],0)</f>
        <v>0</v>
      </c>
      <c r="K551">
        <f>IF(Tabela2[[#This Row],[tipo]]="S",Tabela2[[#This Row],[quantidade]],0)</f>
        <v>200</v>
      </c>
      <c r="N551" s="2">
        <v>225041</v>
      </c>
      <c r="O551" s="3">
        <v>1</v>
      </c>
      <c r="P551" s="3">
        <v>0</v>
      </c>
      <c r="Q551" s="3">
        <v>2</v>
      </c>
      <c r="R551" s="3">
        <v>-2</v>
      </c>
    </row>
    <row r="552" spans="1:18" x14ac:dyDescent="0.25">
      <c r="A552">
        <v>391610</v>
      </c>
      <c r="B552" t="s">
        <v>460</v>
      </c>
      <c r="C552" t="s">
        <v>461</v>
      </c>
      <c r="D552" t="s">
        <v>10</v>
      </c>
      <c r="E552">
        <v>200</v>
      </c>
      <c r="F552" t="s">
        <v>11</v>
      </c>
      <c r="G552">
        <v>3</v>
      </c>
      <c r="I552" t="s">
        <v>13</v>
      </c>
      <c r="J552">
        <f>IF(Tabela2[[#This Row],[tipo]]="E",Tabela2[[#This Row],[quantidade]],0)</f>
        <v>0</v>
      </c>
      <c r="K552">
        <f>IF(Tabela2[[#This Row],[tipo]]="S",Tabela2[[#This Row],[quantidade]],0)</f>
        <v>200</v>
      </c>
      <c r="N552" s="2" t="s">
        <v>1461</v>
      </c>
      <c r="O552" s="3">
        <v>1</v>
      </c>
      <c r="P552" s="3">
        <v>0</v>
      </c>
      <c r="Q552" s="3">
        <v>2</v>
      </c>
      <c r="R552" s="3">
        <v>-2</v>
      </c>
    </row>
    <row r="553" spans="1:18" x14ac:dyDescent="0.25">
      <c r="A553">
        <v>391611</v>
      </c>
      <c r="B553" t="s">
        <v>462</v>
      </c>
      <c r="C553" t="s">
        <v>463</v>
      </c>
      <c r="D553" t="s">
        <v>10</v>
      </c>
      <c r="E553">
        <v>200</v>
      </c>
      <c r="F553" t="s">
        <v>31</v>
      </c>
      <c r="G553">
        <v>1</v>
      </c>
      <c r="H553" t="s">
        <v>140</v>
      </c>
      <c r="I553" t="s">
        <v>52</v>
      </c>
      <c r="J553">
        <f>IF(Tabela2[[#This Row],[tipo]]="E",Tabela2[[#This Row],[quantidade]],0)</f>
        <v>200</v>
      </c>
      <c r="K553">
        <f>IF(Tabela2[[#This Row],[tipo]]="S",Tabela2[[#This Row],[quantidade]],0)</f>
        <v>0</v>
      </c>
      <c r="N553" s="2" t="s">
        <v>1413</v>
      </c>
      <c r="O553" s="3">
        <v>1</v>
      </c>
      <c r="P553" s="3">
        <v>0</v>
      </c>
      <c r="Q553" s="3">
        <v>2</v>
      </c>
      <c r="R553" s="3">
        <v>-2</v>
      </c>
    </row>
    <row r="554" spans="1:18" x14ac:dyDescent="0.25">
      <c r="A554">
        <v>391612</v>
      </c>
      <c r="B554">
        <v>40480</v>
      </c>
      <c r="C554" t="s">
        <v>273</v>
      </c>
      <c r="D554" t="s">
        <v>10</v>
      </c>
      <c r="E554">
        <v>32</v>
      </c>
      <c r="F554" t="s">
        <v>11</v>
      </c>
      <c r="G554">
        <v>1</v>
      </c>
      <c r="I554" t="s">
        <v>52</v>
      </c>
      <c r="J554">
        <f>IF(Tabela2[[#This Row],[tipo]]="E",Tabela2[[#This Row],[quantidade]],0)</f>
        <v>0</v>
      </c>
      <c r="K554">
        <f>IF(Tabela2[[#This Row],[tipo]]="S",Tabela2[[#This Row],[quantidade]],0)</f>
        <v>32</v>
      </c>
      <c r="N554" s="2" t="s">
        <v>1287</v>
      </c>
      <c r="O554" s="3">
        <v>1</v>
      </c>
      <c r="P554" s="3">
        <v>0</v>
      </c>
      <c r="Q554" s="3">
        <v>2</v>
      </c>
      <c r="R554" s="3">
        <v>-2</v>
      </c>
    </row>
    <row r="555" spans="1:18" x14ac:dyDescent="0.25">
      <c r="A555">
        <v>391613</v>
      </c>
      <c r="B555">
        <v>40490</v>
      </c>
      <c r="C555" t="s">
        <v>271</v>
      </c>
      <c r="D555" t="s">
        <v>10</v>
      </c>
      <c r="E555">
        <v>32</v>
      </c>
      <c r="F555" t="s">
        <v>11</v>
      </c>
      <c r="G555">
        <v>1</v>
      </c>
      <c r="H555" t="s">
        <v>225</v>
      </c>
      <c r="I555" t="s">
        <v>52</v>
      </c>
      <c r="J555">
        <f>IF(Tabela2[[#This Row],[tipo]]="E",Tabela2[[#This Row],[quantidade]],0)</f>
        <v>0</v>
      </c>
      <c r="K555">
        <f>IF(Tabela2[[#This Row],[tipo]]="S",Tabela2[[#This Row],[quantidade]],0)</f>
        <v>32</v>
      </c>
      <c r="N555" s="2" t="s">
        <v>1425</v>
      </c>
      <c r="O555" s="3">
        <v>1</v>
      </c>
      <c r="P555" s="3">
        <v>0</v>
      </c>
      <c r="Q555" s="3">
        <v>2</v>
      </c>
      <c r="R555" s="3">
        <v>-2</v>
      </c>
    </row>
    <row r="556" spans="1:18" x14ac:dyDescent="0.25">
      <c r="A556">
        <v>391614</v>
      </c>
      <c r="B556">
        <v>50410</v>
      </c>
      <c r="C556" t="s">
        <v>464</v>
      </c>
      <c r="D556" t="s">
        <v>10</v>
      </c>
      <c r="E556">
        <v>1</v>
      </c>
      <c r="F556" t="s">
        <v>11</v>
      </c>
      <c r="G556">
        <v>1</v>
      </c>
      <c r="I556" t="s">
        <v>52</v>
      </c>
      <c r="J556">
        <f>IF(Tabela2[[#This Row],[tipo]]="E",Tabela2[[#This Row],[quantidade]],0)</f>
        <v>0</v>
      </c>
      <c r="K556">
        <f>IF(Tabela2[[#This Row],[tipo]]="S",Tabela2[[#This Row],[quantidade]],0)</f>
        <v>1</v>
      </c>
      <c r="N556" s="2">
        <v>115675</v>
      </c>
      <c r="O556" s="3">
        <v>1</v>
      </c>
      <c r="P556" s="3">
        <v>0</v>
      </c>
      <c r="Q556" s="3">
        <v>2</v>
      </c>
      <c r="R556" s="3">
        <v>-2</v>
      </c>
    </row>
    <row r="557" spans="1:18" x14ac:dyDescent="0.25">
      <c r="A557">
        <v>391615</v>
      </c>
      <c r="B557">
        <v>16030</v>
      </c>
      <c r="C557" t="s">
        <v>276</v>
      </c>
      <c r="D557" t="s">
        <v>10</v>
      </c>
      <c r="E557">
        <v>200</v>
      </c>
      <c r="F557" t="s">
        <v>11</v>
      </c>
      <c r="G557">
        <v>1</v>
      </c>
      <c r="H557" t="s">
        <v>18</v>
      </c>
      <c r="I557" t="s">
        <v>52</v>
      </c>
      <c r="J557">
        <f>IF(Tabela2[[#This Row],[tipo]]="E",Tabela2[[#This Row],[quantidade]],0)</f>
        <v>0</v>
      </c>
      <c r="K557">
        <f>IF(Tabela2[[#This Row],[tipo]]="S",Tabela2[[#This Row],[quantidade]],0)</f>
        <v>200</v>
      </c>
      <c r="N557" s="2" t="s">
        <v>1208</v>
      </c>
      <c r="O557" s="3">
        <v>1</v>
      </c>
      <c r="P557" s="3">
        <v>0</v>
      </c>
      <c r="Q557" s="3">
        <v>2</v>
      </c>
      <c r="R557" s="3">
        <v>-2</v>
      </c>
    </row>
    <row r="558" spans="1:18" x14ac:dyDescent="0.25">
      <c r="A558">
        <v>391616</v>
      </c>
      <c r="B558" t="s">
        <v>465</v>
      </c>
      <c r="C558" t="s">
        <v>466</v>
      </c>
      <c r="D558" t="s">
        <v>10</v>
      </c>
      <c r="E558">
        <v>200</v>
      </c>
      <c r="F558" t="s">
        <v>31</v>
      </c>
      <c r="G558">
        <v>1</v>
      </c>
      <c r="H558" t="s">
        <v>140</v>
      </c>
      <c r="I558" t="s">
        <v>52</v>
      </c>
      <c r="J558">
        <f>IF(Tabela2[[#This Row],[tipo]]="E",Tabela2[[#This Row],[quantidade]],0)</f>
        <v>200</v>
      </c>
      <c r="K558">
        <f>IF(Tabela2[[#This Row],[tipo]]="S",Tabela2[[#This Row],[quantidade]],0)</f>
        <v>0</v>
      </c>
      <c r="N558" s="2" t="s">
        <v>1304</v>
      </c>
      <c r="O558" s="3">
        <v>4</v>
      </c>
      <c r="P558" s="3">
        <v>1</v>
      </c>
      <c r="Q558" s="3">
        <v>3</v>
      </c>
      <c r="R558" s="3">
        <v>-2</v>
      </c>
    </row>
    <row r="559" spans="1:18" x14ac:dyDescent="0.25">
      <c r="A559">
        <v>391617</v>
      </c>
      <c r="B559">
        <v>40390</v>
      </c>
      <c r="C559" t="s">
        <v>269</v>
      </c>
      <c r="D559" t="s">
        <v>10</v>
      </c>
      <c r="E559">
        <v>42</v>
      </c>
      <c r="F559" t="s">
        <v>11</v>
      </c>
      <c r="G559">
        <v>1</v>
      </c>
      <c r="H559" t="s">
        <v>225</v>
      </c>
      <c r="I559" t="s">
        <v>52</v>
      </c>
      <c r="J559">
        <f>IF(Tabela2[[#This Row],[tipo]]="E",Tabela2[[#This Row],[quantidade]],0)</f>
        <v>0</v>
      </c>
      <c r="K559">
        <f>IF(Tabela2[[#This Row],[tipo]]="S",Tabela2[[#This Row],[quantidade]],0)</f>
        <v>42</v>
      </c>
      <c r="N559" s="2" t="s">
        <v>131</v>
      </c>
      <c r="O559" s="3">
        <v>1</v>
      </c>
      <c r="P559" s="3">
        <v>0</v>
      </c>
      <c r="Q559" s="3">
        <v>2</v>
      </c>
      <c r="R559" s="3">
        <v>-2</v>
      </c>
    </row>
    <row r="560" spans="1:18" x14ac:dyDescent="0.25">
      <c r="A560">
        <v>391618</v>
      </c>
      <c r="B560">
        <v>40440</v>
      </c>
      <c r="C560" t="s">
        <v>270</v>
      </c>
      <c r="D560" t="s">
        <v>10</v>
      </c>
      <c r="E560">
        <v>42</v>
      </c>
      <c r="F560" t="s">
        <v>11</v>
      </c>
      <c r="G560">
        <v>1</v>
      </c>
      <c r="H560" t="s">
        <v>225</v>
      </c>
      <c r="I560" t="s">
        <v>52</v>
      </c>
      <c r="J560">
        <f>IF(Tabela2[[#This Row],[tipo]]="E",Tabela2[[#This Row],[quantidade]],0)</f>
        <v>0</v>
      </c>
      <c r="K560">
        <f>IF(Tabela2[[#This Row],[tipo]]="S",Tabela2[[#This Row],[quantidade]],0)</f>
        <v>42</v>
      </c>
      <c r="N560" s="2" t="s">
        <v>641</v>
      </c>
      <c r="O560" s="3">
        <v>1</v>
      </c>
      <c r="P560" s="3">
        <v>0</v>
      </c>
      <c r="Q560" s="3">
        <v>2</v>
      </c>
      <c r="R560" s="3">
        <v>-2</v>
      </c>
    </row>
    <row r="561" spans="1:18" x14ac:dyDescent="0.25">
      <c r="A561">
        <v>391619</v>
      </c>
      <c r="B561" t="s">
        <v>467</v>
      </c>
      <c r="C561" t="s">
        <v>468</v>
      </c>
      <c r="D561" t="s">
        <v>10</v>
      </c>
      <c r="E561">
        <v>200</v>
      </c>
      <c r="F561" t="s">
        <v>31</v>
      </c>
      <c r="G561">
        <v>1</v>
      </c>
      <c r="H561" t="s">
        <v>140</v>
      </c>
      <c r="I561" t="s">
        <v>52</v>
      </c>
      <c r="J561">
        <f>IF(Tabela2[[#This Row],[tipo]]="E",Tabela2[[#This Row],[quantidade]],0)</f>
        <v>200</v>
      </c>
      <c r="K561">
        <f>IF(Tabela2[[#This Row],[tipo]]="S",Tabela2[[#This Row],[quantidade]],0)</f>
        <v>0</v>
      </c>
      <c r="N561" s="2" t="s">
        <v>1188</v>
      </c>
      <c r="O561" s="3">
        <v>1</v>
      </c>
      <c r="P561" s="3">
        <v>0</v>
      </c>
      <c r="Q561" s="3">
        <v>2</v>
      </c>
      <c r="R561" s="3">
        <v>-2</v>
      </c>
    </row>
    <row r="562" spans="1:18" x14ac:dyDescent="0.25">
      <c r="A562">
        <v>391620</v>
      </c>
      <c r="B562">
        <v>40390</v>
      </c>
      <c r="C562" t="s">
        <v>269</v>
      </c>
      <c r="D562" t="s">
        <v>10</v>
      </c>
      <c r="E562">
        <v>68</v>
      </c>
      <c r="F562" t="s">
        <v>11</v>
      </c>
      <c r="G562">
        <v>1</v>
      </c>
      <c r="H562" t="s">
        <v>225</v>
      </c>
      <c r="I562" t="s">
        <v>52</v>
      </c>
      <c r="J562">
        <f>IF(Tabela2[[#This Row],[tipo]]="E",Tabela2[[#This Row],[quantidade]],0)</f>
        <v>0</v>
      </c>
      <c r="K562">
        <f>IF(Tabela2[[#This Row],[tipo]]="S",Tabela2[[#This Row],[quantidade]],0)</f>
        <v>68</v>
      </c>
      <c r="N562" s="2" t="s">
        <v>643</v>
      </c>
      <c r="O562" s="3">
        <v>1</v>
      </c>
      <c r="P562" s="3">
        <v>0</v>
      </c>
      <c r="Q562" s="3">
        <v>2</v>
      </c>
      <c r="R562" s="3">
        <v>-2</v>
      </c>
    </row>
    <row r="563" spans="1:18" x14ac:dyDescent="0.25">
      <c r="A563">
        <v>391621</v>
      </c>
      <c r="B563">
        <v>40490</v>
      </c>
      <c r="C563" t="s">
        <v>271</v>
      </c>
      <c r="D563" t="s">
        <v>10</v>
      </c>
      <c r="E563">
        <v>30</v>
      </c>
      <c r="F563" t="s">
        <v>11</v>
      </c>
      <c r="G563">
        <v>1</v>
      </c>
      <c r="H563" t="s">
        <v>225</v>
      </c>
      <c r="I563" t="s">
        <v>13</v>
      </c>
      <c r="J563">
        <f>IF(Tabela2[[#This Row],[tipo]]="E",Tabela2[[#This Row],[quantidade]],0)</f>
        <v>0</v>
      </c>
      <c r="K563">
        <f>IF(Tabela2[[#This Row],[tipo]]="S",Tabela2[[#This Row],[quantidade]],0)</f>
        <v>30</v>
      </c>
      <c r="N563" s="2" t="s">
        <v>645</v>
      </c>
      <c r="O563" s="3">
        <v>1</v>
      </c>
      <c r="P563" s="3">
        <v>0</v>
      </c>
      <c r="Q563" s="3">
        <v>2</v>
      </c>
      <c r="R563" s="3">
        <v>-2</v>
      </c>
    </row>
    <row r="564" spans="1:18" x14ac:dyDescent="0.25">
      <c r="A564">
        <v>391622</v>
      </c>
      <c r="B564">
        <v>40490</v>
      </c>
      <c r="C564" t="s">
        <v>271</v>
      </c>
      <c r="D564" t="s">
        <v>10</v>
      </c>
      <c r="E564">
        <v>60</v>
      </c>
      <c r="F564" t="s">
        <v>11</v>
      </c>
      <c r="G564">
        <v>1</v>
      </c>
      <c r="H564" t="s">
        <v>225</v>
      </c>
      <c r="I564" t="s">
        <v>13</v>
      </c>
      <c r="J564">
        <f>IF(Tabela2[[#This Row],[tipo]]="E",Tabela2[[#This Row],[quantidade]],0)</f>
        <v>0</v>
      </c>
      <c r="K564">
        <f>IF(Tabela2[[#This Row],[tipo]]="S",Tabela2[[#This Row],[quantidade]],0)</f>
        <v>60</v>
      </c>
      <c r="N564" s="2" t="s">
        <v>663</v>
      </c>
      <c r="O564" s="3">
        <v>5</v>
      </c>
      <c r="P564" s="3">
        <v>3</v>
      </c>
      <c r="Q564" s="3">
        <v>5</v>
      </c>
      <c r="R564" s="3">
        <v>-2</v>
      </c>
    </row>
    <row r="565" spans="1:18" x14ac:dyDescent="0.25">
      <c r="A565">
        <v>391623</v>
      </c>
      <c r="B565">
        <v>40490</v>
      </c>
      <c r="C565" t="s">
        <v>271</v>
      </c>
      <c r="D565" t="s">
        <v>10</v>
      </c>
      <c r="E565">
        <v>60</v>
      </c>
      <c r="F565" t="s">
        <v>11</v>
      </c>
      <c r="G565">
        <v>1</v>
      </c>
      <c r="H565" t="s">
        <v>225</v>
      </c>
      <c r="I565" t="s">
        <v>13</v>
      </c>
      <c r="J565">
        <f>IF(Tabela2[[#This Row],[tipo]]="E",Tabela2[[#This Row],[quantidade]],0)</f>
        <v>0</v>
      </c>
      <c r="K565">
        <f>IF(Tabela2[[#This Row],[tipo]]="S",Tabela2[[#This Row],[quantidade]],0)</f>
        <v>60</v>
      </c>
      <c r="N565" s="2">
        <v>320005</v>
      </c>
      <c r="O565" s="3">
        <v>1</v>
      </c>
      <c r="P565" s="3">
        <v>0</v>
      </c>
      <c r="Q565" s="3">
        <v>2</v>
      </c>
      <c r="R565" s="3">
        <v>-2</v>
      </c>
    </row>
    <row r="566" spans="1:18" x14ac:dyDescent="0.25">
      <c r="A566">
        <v>391638</v>
      </c>
      <c r="B566" t="s">
        <v>469</v>
      </c>
      <c r="C566" t="s">
        <v>470</v>
      </c>
      <c r="D566" t="s">
        <v>10</v>
      </c>
      <c r="E566">
        <v>200</v>
      </c>
      <c r="F566" t="s">
        <v>31</v>
      </c>
      <c r="G566">
        <v>1</v>
      </c>
      <c r="H566" t="s">
        <v>140</v>
      </c>
      <c r="I566" t="s">
        <v>52</v>
      </c>
      <c r="J566">
        <f>IF(Tabela2[[#This Row],[tipo]]="E",Tabela2[[#This Row],[quantidade]],0)</f>
        <v>200</v>
      </c>
      <c r="K566">
        <f>IF(Tabela2[[#This Row],[tipo]]="S",Tabela2[[#This Row],[quantidade]],0)</f>
        <v>0</v>
      </c>
      <c r="N566" s="2" t="s">
        <v>665</v>
      </c>
      <c r="O566" s="3">
        <v>5</v>
      </c>
      <c r="P566" s="3">
        <v>3</v>
      </c>
      <c r="Q566" s="3">
        <v>5</v>
      </c>
      <c r="R566" s="3">
        <v>-2</v>
      </c>
    </row>
    <row r="567" spans="1:18" x14ac:dyDescent="0.25">
      <c r="A567">
        <v>391639</v>
      </c>
      <c r="B567" t="s">
        <v>138</v>
      </c>
      <c r="C567" t="s">
        <v>139</v>
      </c>
      <c r="D567" t="s">
        <v>10</v>
      </c>
      <c r="E567">
        <v>200</v>
      </c>
      <c r="F567" t="s">
        <v>11</v>
      </c>
      <c r="G567">
        <v>1</v>
      </c>
      <c r="H567" t="s">
        <v>140</v>
      </c>
      <c r="I567" t="s">
        <v>52</v>
      </c>
      <c r="J567">
        <f>IF(Tabela2[[#This Row],[tipo]]="E",Tabela2[[#This Row],[quantidade]],0)</f>
        <v>0</v>
      </c>
      <c r="K567">
        <f>IF(Tabela2[[#This Row],[tipo]]="S",Tabela2[[#This Row],[quantidade]],0)</f>
        <v>200</v>
      </c>
      <c r="N567" s="2">
        <v>237046</v>
      </c>
      <c r="O567" s="3">
        <v>1</v>
      </c>
      <c r="P567" s="3">
        <v>0</v>
      </c>
      <c r="Q567" s="3">
        <v>2</v>
      </c>
      <c r="R567" s="3">
        <v>-2</v>
      </c>
    </row>
    <row r="568" spans="1:18" x14ac:dyDescent="0.25">
      <c r="A568">
        <v>391640</v>
      </c>
      <c r="B568">
        <v>2320</v>
      </c>
      <c r="C568" t="s">
        <v>471</v>
      </c>
      <c r="D568" t="s">
        <v>10</v>
      </c>
      <c r="E568">
        <v>200</v>
      </c>
      <c r="F568" t="s">
        <v>11</v>
      </c>
      <c r="G568">
        <v>1</v>
      </c>
      <c r="H568" t="s">
        <v>472</v>
      </c>
      <c r="I568" t="s">
        <v>52</v>
      </c>
      <c r="J568">
        <f>IF(Tabela2[[#This Row],[tipo]]="E",Tabela2[[#This Row],[quantidade]],0)</f>
        <v>0</v>
      </c>
      <c r="K568">
        <f>IF(Tabela2[[#This Row],[tipo]]="S",Tabela2[[#This Row],[quantidade]],0)</f>
        <v>200</v>
      </c>
      <c r="N568" s="2">
        <v>128010</v>
      </c>
      <c r="O568" s="3">
        <v>2</v>
      </c>
      <c r="P568" s="3">
        <v>0</v>
      </c>
      <c r="Q568" s="3">
        <v>2</v>
      </c>
      <c r="R568" s="3">
        <v>-2</v>
      </c>
    </row>
    <row r="569" spans="1:18" x14ac:dyDescent="0.25">
      <c r="A569">
        <v>391641</v>
      </c>
      <c r="B569">
        <v>6810</v>
      </c>
      <c r="C569" t="s">
        <v>169</v>
      </c>
      <c r="D569" t="s">
        <v>10</v>
      </c>
      <c r="E569">
        <v>200</v>
      </c>
      <c r="F569" t="s">
        <v>11</v>
      </c>
      <c r="G569">
        <v>1</v>
      </c>
      <c r="I569" t="s">
        <v>52</v>
      </c>
      <c r="J569">
        <f>IF(Tabela2[[#This Row],[tipo]]="E",Tabela2[[#This Row],[quantidade]],0)</f>
        <v>0</v>
      </c>
      <c r="K569">
        <f>IF(Tabela2[[#This Row],[tipo]]="S",Tabela2[[#This Row],[quantidade]],0)</f>
        <v>200</v>
      </c>
      <c r="N569" s="2">
        <v>45015</v>
      </c>
      <c r="O569" s="3">
        <v>1</v>
      </c>
      <c r="P569" s="3">
        <v>0</v>
      </c>
      <c r="Q569" s="3">
        <v>1.4339999999999999</v>
      </c>
      <c r="R569" s="3">
        <v>-1.4339999999999999</v>
      </c>
    </row>
    <row r="570" spans="1:18" x14ac:dyDescent="0.25">
      <c r="A570">
        <v>391642</v>
      </c>
      <c r="B570" t="s">
        <v>462</v>
      </c>
      <c r="C570" t="s">
        <v>463</v>
      </c>
      <c r="D570" t="s">
        <v>10</v>
      </c>
      <c r="E570">
        <v>200</v>
      </c>
      <c r="F570" t="s">
        <v>11</v>
      </c>
      <c r="G570">
        <v>1</v>
      </c>
      <c r="H570" t="s">
        <v>140</v>
      </c>
      <c r="I570" t="s">
        <v>52</v>
      </c>
      <c r="J570">
        <f>IF(Tabela2[[#This Row],[tipo]]="E",Tabela2[[#This Row],[quantidade]],0)</f>
        <v>0</v>
      </c>
      <c r="K570">
        <f>IF(Tabela2[[#This Row],[tipo]]="S",Tabela2[[#This Row],[quantidade]],0)</f>
        <v>200</v>
      </c>
      <c r="N570" s="2">
        <v>20080</v>
      </c>
      <c r="O570" s="3">
        <v>1</v>
      </c>
      <c r="P570" s="3">
        <v>0</v>
      </c>
      <c r="Q570" s="3">
        <v>1</v>
      </c>
      <c r="R570" s="3">
        <v>-1</v>
      </c>
    </row>
    <row r="571" spans="1:18" x14ac:dyDescent="0.25">
      <c r="A571">
        <v>391643</v>
      </c>
      <c r="B571" t="s">
        <v>465</v>
      </c>
      <c r="C571" t="s">
        <v>466</v>
      </c>
      <c r="D571" t="s">
        <v>10</v>
      </c>
      <c r="E571">
        <v>200</v>
      </c>
      <c r="F571" t="s">
        <v>11</v>
      </c>
      <c r="G571">
        <v>1</v>
      </c>
      <c r="H571" t="s">
        <v>140</v>
      </c>
      <c r="I571" t="s">
        <v>52</v>
      </c>
      <c r="J571">
        <f>IF(Tabela2[[#This Row],[tipo]]="E",Tabela2[[#This Row],[quantidade]],0)</f>
        <v>0</v>
      </c>
      <c r="K571">
        <f>IF(Tabela2[[#This Row],[tipo]]="S",Tabela2[[#This Row],[quantidade]],0)</f>
        <v>200</v>
      </c>
      <c r="N571" s="2">
        <v>3175</v>
      </c>
      <c r="O571" s="3">
        <v>1</v>
      </c>
      <c r="P571" s="3">
        <v>0</v>
      </c>
      <c r="Q571" s="3">
        <v>1</v>
      </c>
      <c r="R571" s="3">
        <v>-1</v>
      </c>
    </row>
    <row r="572" spans="1:18" x14ac:dyDescent="0.25">
      <c r="A572">
        <v>391644</v>
      </c>
      <c r="B572" t="s">
        <v>467</v>
      </c>
      <c r="C572" t="s">
        <v>468</v>
      </c>
      <c r="D572" t="s">
        <v>10</v>
      </c>
      <c r="E572">
        <v>200</v>
      </c>
      <c r="F572" t="s">
        <v>11</v>
      </c>
      <c r="G572">
        <v>1</v>
      </c>
      <c r="H572" t="s">
        <v>140</v>
      </c>
      <c r="I572" t="s">
        <v>52</v>
      </c>
      <c r="J572">
        <f>IF(Tabela2[[#This Row],[tipo]]="E",Tabela2[[#This Row],[quantidade]],0)</f>
        <v>0</v>
      </c>
      <c r="K572">
        <f>IF(Tabela2[[#This Row],[tipo]]="S",Tabela2[[#This Row],[quantidade]],0)</f>
        <v>200</v>
      </c>
      <c r="N572" s="2">
        <v>35100</v>
      </c>
      <c r="O572" s="3">
        <v>1</v>
      </c>
      <c r="P572" s="3">
        <v>0</v>
      </c>
      <c r="Q572" s="3">
        <v>1</v>
      </c>
      <c r="R572" s="3">
        <v>-1</v>
      </c>
    </row>
    <row r="573" spans="1:18" x14ac:dyDescent="0.25">
      <c r="A573">
        <v>391645</v>
      </c>
      <c r="B573">
        <v>15493</v>
      </c>
      <c r="C573" t="s">
        <v>170</v>
      </c>
      <c r="D573" t="s">
        <v>10</v>
      </c>
      <c r="E573">
        <v>200</v>
      </c>
      <c r="F573" t="s">
        <v>11</v>
      </c>
      <c r="G573">
        <v>1</v>
      </c>
      <c r="I573" t="s">
        <v>52</v>
      </c>
      <c r="J573">
        <f>IF(Tabela2[[#This Row],[tipo]]="E",Tabela2[[#This Row],[quantidade]],0)</f>
        <v>0</v>
      </c>
      <c r="K573">
        <f>IF(Tabela2[[#This Row],[tipo]]="S",Tabela2[[#This Row],[quantidade]],0)</f>
        <v>200</v>
      </c>
      <c r="N573" s="2">
        <v>6730</v>
      </c>
      <c r="O573" s="3">
        <v>1</v>
      </c>
      <c r="P573" s="3">
        <v>0</v>
      </c>
      <c r="Q573" s="3">
        <v>1</v>
      </c>
      <c r="R573" s="3">
        <v>-1</v>
      </c>
    </row>
    <row r="574" spans="1:18" x14ac:dyDescent="0.25">
      <c r="A574">
        <v>391646</v>
      </c>
      <c r="B574" t="s">
        <v>144</v>
      </c>
      <c r="C574" t="s">
        <v>145</v>
      </c>
      <c r="D574" t="s">
        <v>10</v>
      </c>
      <c r="E574">
        <v>200</v>
      </c>
      <c r="F574" t="s">
        <v>11</v>
      </c>
      <c r="G574">
        <v>1</v>
      </c>
      <c r="H574" t="s">
        <v>140</v>
      </c>
      <c r="I574" t="s">
        <v>52</v>
      </c>
      <c r="J574">
        <f>IF(Tabela2[[#This Row],[tipo]]="E",Tabela2[[#This Row],[quantidade]],0)</f>
        <v>0</v>
      </c>
      <c r="K574">
        <f>IF(Tabela2[[#This Row],[tipo]]="S",Tabela2[[#This Row],[quantidade]],0)</f>
        <v>200</v>
      </c>
      <c r="N574" s="2">
        <v>2315</v>
      </c>
      <c r="O574" s="3">
        <v>1</v>
      </c>
      <c r="P574" s="3">
        <v>0</v>
      </c>
      <c r="Q574" s="3">
        <v>1</v>
      </c>
      <c r="R574" s="3">
        <v>-1</v>
      </c>
    </row>
    <row r="575" spans="1:18" x14ac:dyDescent="0.25">
      <c r="A575">
        <v>391647</v>
      </c>
      <c r="B575">
        <v>6798</v>
      </c>
      <c r="C575" t="s">
        <v>168</v>
      </c>
      <c r="D575" t="s">
        <v>10</v>
      </c>
      <c r="E575">
        <v>200</v>
      </c>
      <c r="F575" t="s">
        <v>11</v>
      </c>
      <c r="G575">
        <v>1</v>
      </c>
      <c r="I575" t="s">
        <v>52</v>
      </c>
      <c r="J575">
        <f>IF(Tabela2[[#This Row],[tipo]]="E",Tabela2[[#This Row],[quantidade]],0)</f>
        <v>0</v>
      </c>
      <c r="K575">
        <f>IF(Tabela2[[#This Row],[tipo]]="S",Tabela2[[#This Row],[quantidade]],0)</f>
        <v>200</v>
      </c>
      <c r="N575" s="2">
        <v>15685</v>
      </c>
      <c r="O575" s="3">
        <v>1</v>
      </c>
      <c r="P575" s="3">
        <v>0</v>
      </c>
      <c r="Q575" s="3">
        <v>1</v>
      </c>
      <c r="R575" s="3">
        <v>-1</v>
      </c>
    </row>
    <row r="576" spans="1:18" x14ac:dyDescent="0.25">
      <c r="A576">
        <v>391648</v>
      </c>
      <c r="B576">
        <v>6710</v>
      </c>
      <c r="C576" t="s">
        <v>167</v>
      </c>
      <c r="D576" t="s">
        <v>10</v>
      </c>
      <c r="E576">
        <v>146</v>
      </c>
      <c r="F576" t="s">
        <v>11</v>
      </c>
      <c r="G576">
        <v>1</v>
      </c>
      <c r="I576" t="s">
        <v>52</v>
      </c>
      <c r="J576">
        <f>IF(Tabela2[[#This Row],[tipo]]="E",Tabela2[[#This Row],[quantidade]],0)</f>
        <v>0</v>
      </c>
      <c r="K576">
        <f>IF(Tabela2[[#This Row],[tipo]]="S",Tabela2[[#This Row],[quantidade]],0)</f>
        <v>146</v>
      </c>
      <c r="N576" s="2">
        <v>2255</v>
      </c>
      <c r="O576" s="3">
        <v>1</v>
      </c>
      <c r="P576" s="3">
        <v>0</v>
      </c>
      <c r="Q576" s="3">
        <v>1</v>
      </c>
      <c r="R576" s="3">
        <v>-1</v>
      </c>
    </row>
    <row r="577" spans="1:18" x14ac:dyDescent="0.25">
      <c r="A577">
        <v>391649</v>
      </c>
      <c r="B577">
        <v>6710</v>
      </c>
      <c r="C577" t="s">
        <v>167</v>
      </c>
      <c r="D577" t="s">
        <v>10</v>
      </c>
      <c r="E577">
        <v>52</v>
      </c>
      <c r="F577" t="s">
        <v>11</v>
      </c>
      <c r="G577">
        <v>1</v>
      </c>
      <c r="H577" t="s">
        <v>155</v>
      </c>
      <c r="I577" t="s">
        <v>52</v>
      </c>
      <c r="J577">
        <f>IF(Tabela2[[#This Row],[tipo]]="E",Tabela2[[#This Row],[quantidade]],0)</f>
        <v>0</v>
      </c>
      <c r="K577">
        <f>IF(Tabela2[[#This Row],[tipo]]="S",Tabela2[[#This Row],[quantidade]],0)</f>
        <v>52</v>
      </c>
      <c r="N577" s="2">
        <v>7270</v>
      </c>
      <c r="O577" s="3">
        <v>1</v>
      </c>
      <c r="P577" s="3">
        <v>0</v>
      </c>
      <c r="Q577" s="3">
        <v>1</v>
      </c>
      <c r="R577" s="3">
        <v>-1</v>
      </c>
    </row>
    <row r="578" spans="1:18" x14ac:dyDescent="0.25">
      <c r="A578">
        <v>391650</v>
      </c>
      <c r="B578">
        <v>2260</v>
      </c>
      <c r="C578" t="s">
        <v>473</v>
      </c>
      <c r="D578" t="s">
        <v>10</v>
      </c>
      <c r="E578">
        <v>200</v>
      </c>
      <c r="F578" t="s">
        <v>11</v>
      </c>
      <c r="G578">
        <v>1</v>
      </c>
      <c r="H578" t="s">
        <v>474</v>
      </c>
      <c r="I578" t="s">
        <v>52</v>
      </c>
      <c r="J578">
        <f>IF(Tabela2[[#This Row],[tipo]]="E",Tabela2[[#This Row],[quantidade]],0)</f>
        <v>0</v>
      </c>
      <c r="K578">
        <f>IF(Tabela2[[#This Row],[tipo]]="S",Tabela2[[#This Row],[quantidade]],0)</f>
        <v>200</v>
      </c>
      <c r="N578" s="2">
        <v>3225</v>
      </c>
      <c r="O578" s="3">
        <v>1</v>
      </c>
      <c r="P578" s="3">
        <v>0</v>
      </c>
      <c r="Q578" s="3">
        <v>1</v>
      </c>
      <c r="R578" s="3">
        <v>-1</v>
      </c>
    </row>
    <row r="579" spans="1:18" x14ac:dyDescent="0.25">
      <c r="A579">
        <v>391651</v>
      </c>
      <c r="B579">
        <v>15501</v>
      </c>
      <c r="C579" t="s">
        <v>171</v>
      </c>
      <c r="D579" t="s">
        <v>10</v>
      </c>
      <c r="E579">
        <v>200</v>
      </c>
      <c r="F579" t="s">
        <v>11</v>
      </c>
      <c r="G579">
        <v>1</v>
      </c>
      <c r="I579" t="s">
        <v>52</v>
      </c>
      <c r="J579">
        <f>IF(Tabela2[[#This Row],[tipo]]="E",Tabela2[[#This Row],[quantidade]],0)</f>
        <v>0</v>
      </c>
      <c r="K579">
        <f>IF(Tabela2[[#This Row],[tipo]]="S",Tabela2[[#This Row],[quantidade]],0)</f>
        <v>200</v>
      </c>
      <c r="N579" s="2">
        <v>15930</v>
      </c>
      <c r="O579" s="3">
        <v>1</v>
      </c>
      <c r="P579" s="3">
        <v>0</v>
      </c>
      <c r="Q579" s="3">
        <v>1</v>
      </c>
      <c r="R579" s="3">
        <v>-1</v>
      </c>
    </row>
    <row r="580" spans="1:18" x14ac:dyDescent="0.25">
      <c r="A580">
        <v>391652</v>
      </c>
      <c r="B580" t="s">
        <v>475</v>
      </c>
      <c r="C580" t="s">
        <v>476</v>
      </c>
      <c r="D580" t="s">
        <v>10</v>
      </c>
      <c r="E580">
        <v>200</v>
      </c>
      <c r="F580" t="s">
        <v>31</v>
      </c>
      <c r="G580">
        <v>1</v>
      </c>
      <c r="H580" t="s">
        <v>140</v>
      </c>
      <c r="I580" t="s">
        <v>52</v>
      </c>
      <c r="J580">
        <f>IF(Tabela2[[#This Row],[tipo]]="E",Tabela2[[#This Row],[quantidade]],0)</f>
        <v>200</v>
      </c>
      <c r="K580">
        <f>IF(Tabela2[[#This Row],[tipo]]="S",Tabela2[[#This Row],[quantidade]],0)</f>
        <v>0</v>
      </c>
      <c r="N580" s="2">
        <v>2325</v>
      </c>
      <c r="O580" s="3">
        <v>1</v>
      </c>
      <c r="P580" s="3">
        <v>0</v>
      </c>
      <c r="Q580" s="3">
        <v>1</v>
      </c>
      <c r="R580" s="3">
        <v>-1</v>
      </c>
    </row>
    <row r="581" spans="1:18" x14ac:dyDescent="0.25">
      <c r="A581">
        <v>391653</v>
      </c>
      <c r="B581">
        <v>115030</v>
      </c>
      <c r="C581" t="s">
        <v>308</v>
      </c>
      <c r="D581" t="s">
        <v>10</v>
      </c>
      <c r="E581">
        <v>1</v>
      </c>
      <c r="F581" t="s">
        <v>11</v>
      </c>
      <c r="G581">
        <v>1</v>
      </c>
      <c r="H581" t="s">
        <v>24</v>
      </c>
      <c r="I581" t="s">
        <v>52</v>
      </c>
      <c r="J581">
        <f>IF(Tabela2[[#This Row],[tipo]]="E",Tabela2[[#This Row],[quantidade]],0)</f>
        <v>0</v>
      </c>
      <c r="K581">
        <f>IF(Tabela2[[#This Row],[tipo]]="S",Tabela2[[#This Row],[quantidade]],0)</f>
        <v>1</v>
      </c>
      <c r="N581" s="2">
        <v>7350</v>
      </c>
      <c r="O581" s="3">
        <v>1</v>
      </c>
      <c r="P581" s="3">
        <v>0</v>
      </c>
      <c r="Q581" s="3">
        <v>1</v>
      </c>
      <c r="R581" s="3">
        <v>-1</v>
      </c>
    </row>
    <row r="582" spans="1:18" x14ac:dyDescent="0.25">
      <c r="A582">
        <v>391654</v>
      </c>
      <c r="B582" t="s">
        <v>197</v>
      </c>
      <c r="C582" t="s">
        <v>198</v>
      </c>
      <c r="D582" t="s">
        <v>10</v>
      </c>
      <c r="E582">
        <v>200</v>
      </c>
      <c r="F582" t="s">
        <v>11</v>
      </c>
      <c r="G582">
        <v>1</v>
      </c>
      <c r="H582" t="s">
        <v>192</v>
      </c>
      <c r="I582" t="s">
        <v>52</v>
      </c>
      <c r="J582">
        <f>IF(Tabela2[[#This Row],[tipo]]="E",Tabela2[[#This Row],[quantidade]],0)</f>
        <v>0</v>
      </c>
      <c r="K582">
        <f>IF(Tabela2[[#This Row],[tipo]]="S",Tabela2[[#This Row],[quantidade]],0)</f>
        <v>200</v>
      </c>
      <c r="N582" s="2">
        <v>5030</v>
      </c>
      <c r="O582" s="3">
        <v>1</v>
      </c>
      <c r="P582" s="3">
        <v>0</v>
      </c>
      <c r="Q582" s="3">
        <v>1</v>
      </c>
      <c r="R582" s="3">
        <v>-1</v>
      </c>
    </row>
    <row r="583" spans="1:18" x14ac:dyDescent="0.25">
      <c r="A583">
        <v>391655</v>
      </c>
      <c r="B583" t="s">
        <v>477</v>
      </c>
      <c r="C583" t="s">
        <v>478</v>
      </c>
      <c r="D583" t="s">
        <v>10</v>
      </c>
      <c r="E583">
        <v>200</v>
      </c>
      <c r="F583" t="s">
        <v>31</v>
      </c>
      <c r="G583">
        <v>1</v>
      </c>
      <c r="H583" t="s">
        <v>140</v>
      </c>
      <c r="I583" t="s">
        <v>52</v>
      </c>
      <c r="J583">
        <f>IF(Tabela2[[#This Row],[tipo]]="E",Tabela2[[#This Row],[quantidade]],0)</f>
        <v>200</v>
      </c>
      <c r="K583">
        <f>IF(Tabela2[[#This Row],[tipo]]="S",Tabela2[[#This Row],[quantidade]],0)</f>
        <v>0</v>
      </c>
      <c r="N583" s="2">
        <v>34950</v>
      </c>
      <c r="O583" s="3">
        <v>1</v>
      </c>
      <c r="P583" s="3">
        <v>0</v>
      </c>
      <c r="Q583" s="3">
        <v>1</v>
      </c>
      <c r="R583" s="3">
        <v>-1</v>
      </c>
    </row>
    <row r="584" spans="1:18" x14ac:dyDescent="0.25">
      <c r="A584">
        <v>391656</v>
      </c>
      <c r="B584" t="s">
        <v>475</v>
      </c>
      <c r="C584" t="s">
        <v>476</v>
      </c>
      <c r="D584" t="s">
        <v>10</v>
      </c>
      <c r="E584">
        <v>200</v>
      </c>
      <c r="F584" t="s">
        <v>11</v>
      </c>
      <c r="G584">
        <v>1</v>
      </c>
      <c r="H584" t="s">
        <v>140</v>
      </c>
      <c r="I584" t="s">
        <v>52</v>
      </c>
      <c r="J584">
        <f>IF(Tabela2[[#This Row],[tipo]]="E",Tabela2[[#This Row],[quantidade]],0)</f>
        <v>0</v>
      </c>
      <c r="K584">
        <f>IF(Tabela2[[#This Row],[tipo]]="S",Tabela2[[#This Row],[quantidade]],0)</f>
        <v>200</v>
      </c>
      <c r="N584" s="2">
        <v>20105</v>
      </c>
      <c r="O584" s="3">
        <v>1</v>
      </c>
      <c r="P584" s="3">
        <v>0</v>
      </c>
      <c r="Q584" s="3">
        <v>1</v>
      </c>
      <c r="R584" s="3">
        <v>-1</v>
      </c>
    </row>
    <row r="585" spans="1:18" x14ac:dyDescent="0.25">
      <c r="A585">
        <v>391657</v>
      </c>
      <c r="B585" t="s">
        <v>469</v>
      </c>
      <c r="C585" t="s">
        <v>470</v>
      </c>
      <c r="D585" t="s">
        <v>10</v>
      </c>
      <c r="E585">
        <v>200</v>
      </c>
      <c r="F585" t="s">
        <v>11</v>
      </c>
      <c r="G585">
        <v>1</v>
      </c>
      <c r="H585" t="s">
        <v>140</v>
      </c>
      <c r="I585" t="s">
        <v>52</v>
      </c>
      <c r="J585">
        <f>IF(Tabela2[[#This Row],[tipo]]="E",Tabela2[[#This Row],[quantidade]],0)</f>
        <v>0</v>
      </c>
      <c r="K585">
        <f>IF(Tabela2[[#This Row],[tipo]]="S",Tabela2[[#This Row],[quantidade]],0)</f>
        <v>200</v>
      </c>
      <c r="N585" s="2">
        <v>35045</v>
      </c>
      <c r="O585" s="3">
        <v>1</v>
      </c>
      <c r="P585" s="3">
        <v>0</v>
      </c>
      <c r="Q585" s="3">
        <v>1</v>
      </c>
      <c r="R585" s="3">
        <v>-1</v>
      </c>
    </row>
    <row r="586" spans="1:18" x14ac:dyDescent="0.25">
      <c r="A586">
        <v>391658</v>
      </c>
      <c r="B586" t="s">
        <v>477</v>
      </c>
      <c r="C586" t="s">
        <v>478</v>
      </c>
      <c r="D586" t="s">
        <v>10</v>
      </c>
      <c r="E586">
        <v>200</v>
      </c>
      <c r="F586" t="s">
        <v>11</v>
      </c>
      <c r="G586">
        <v>1</v>
      </c>
      <c r="H586" t="s">
        <v>140</v>
      </c>
      <c r="I586" t="s">
        <v>13</v>
      </c>
      <c r="J586">
        <f>IF(Tabela2[[#This Row],[tipo]]="E",Tabela2[[#This Row],[quantidade]],0)</f>
        <v>0</v>
      </c>
      <c r="K586">
        <f>IF(Tabela2[[#This Row],[tipo]]="S",Tabela2[[#This Row],[quantidade]],0)</f>
        <v>200</v>
      </c>
      <c r="N586" s="2">
        <v>35809</v>
      </c>
      <c r="O586" s="3">
        <v>1</v>
      </c>
      <c r="P586" s="3">
        <v>0</v>
      </c>
      <c r="Q586" s="3">
        <v>1</v>
      </c>
      <c r="R586" s="3">
        <v>-1</v>
      </c>
    </row>
    <row r="587" spans="1:18" x14ac:dyDescent="0.25">
      <c r="A587">
        <v>391663</v>
      </c>
      <c r="B587">
        <v>225064</v>
      </c>
      <c r="C587" t="s">
        <v>479</v>
      </c>
      <c r="D587" t="s">
        <v>10</v>
      </c>
      <c r="E587">
        <v>9</v>
      </c>
      <c r="F587" t="s">
        <v>31</v>
      </c>
      <c r="G587">
        <v>1</v>
      </c>
      <c r="H587" t="s">
        <v>140</v>
      </c>
      <c r="I587" t="s">
        <v>52</v>
      </c>
      <c r="J587">
        <f>IF(Tabela2[[#This Row],[tipo]]="E",Tabela2[[#This Row],[quantidade]],0)</f>
        <v>9</v>
      </c>
      <c r="K587">
        <f>IF(Tabela2[[#This Row],[tipo]]="S",Tabela2[[#This Row],[quantidade]],0)</f>
        <v>0</v>
      </c>
      <c r="N587" s="2">
        <v>2290</v>
      </c>
      <c r="O587" s="3">
        <v>1</v>
      </c>
      <c r="P587" s="3">
        <v>0</v>
      </c>
      <c r="Q587" s="3">
        <v>1</v>
      </c>
      <c r="R587" s="3">
        <v>-1</v>
      </c>
    </row>
    <row r="588" spans="1:18" x14ac:dyDescent="0.25">
      <c r="A588">
        <v>391664</v>
      </c>
      <c r="B588">
        <v>45188</v>
      </c>
      <c r="C588" t="s">
        <v>282</v>
      </c>
      <c r="D588" t="s">
        <v>10</v>
      </c>
      <c r="E588">
        <v>9</v>
      </c>
      <c r="F588" t="s">
        <v>11</v>
      </c>
      <c r="G588">
        <v>1</v>
      </c>
      <c r="H588" t="s">
        <v>283</v>
      </c>
      <c r="I588" t="s">
        <v>52</v>
      </c>
      <c r="J588">
        <f>IF(Tabela2[[#This Row],[tipo]]="E",Tabela2[[#This Row],[quantidade]],0)</f>
        <v>0</v>
      </c>
      <c r="K588">
        <f>IF(Tabela2[[#This Row],[tipo]]="S",Tabela2[[#This Row],[quantidade]],0)</f>
        <v>9</v>
      </c>
      <c r="N588" s="2">
        <v>35859</v>
      </c>
      <c r="O588" s="3">
        <v>1</v>
      </c>
      <c r="P588" s="3">
        <v>0</v>
      </c>
      <c r="Q588" s="3">
        <v>1</v>
      </c>
      <c r="R588" s="3">
        <v>-1</v>
      </c>
    </row>
    <row r="589" spans="1:18" x14ac:dyDescent="0.25">
      <c r="A589">
        <v>391665</v>
      </c>
      <c r="B589">
        <v>45190</v>
      </c>
      <c r="C589" t="s">
        <v>284</v>
      </c>
      <c r="D589" t="s">
        <v>10</v>
      </c>
      <c r="E589">
        <v>18</v>
      </c>
      <c r="F589" t="s">
        <v>11</v>
      </c>
      <c r="G589">
        <v>1</v>
      </c>
      <c r="I589" t="s">
        <v>52</v>
      </c>
      <c r="J589">
        <f>IF(Tabela2[[#This Row],[tipo]]="E",Tabela2[[#This Row],[quantidade]],0)</f>
        <v>0</v>
      </c>
      <c r="K589">
        <f>IF(Tabela2[[#This Row],[tipo]]="S",Tabela2[[#This Row],[quantidade]],0)</f>
        <v>18</v>
      </c>
      <c r="N589" s="2">
        <v>3770</v>
      </c>
      <c r="O589" s="3">
        <v>1</v>
      </c>
      <c r="P589" s="3">
        <v>0</v>
      </c>
      <c r="Q589" s="3">
        <v>1</v>
      </c>
      <c r="R589" s="3">
        <v>-1</v>
      </c>
    </row>
    <row r="590" spans="1:18" x14ac:dyDescent="0.25">
      <c r="A590">
        <v>391666</v>
      </c>
      <c r="B590">
        <v>40240</v>
      </c>
      <c r="C590" t="s">
        <v>285</v>
      </c>
      <c r="D590" t="s">
        <v>10</v>
      </c>
      <c r="E590">
        <v>0</v>
      </c>
      <c r="F590" t="s">
        <v>11</v>
      </c>
      <c r="G590">
        <v>1</v>
      </c>
      <c r="H590" t="s">
        <v>225</v>
      </c>
      <c r="I590" t="s">
        <v>52</v>
      </c>
      <c r="J590">
        <f>IF(Tabela2[[#This Row],[tipo]]="E",Tabela2[[#This Row],[quantidade]],0)</f>
        <v>0</v>
      </c>
      <c r="K590">
        <f>IF(Tabela2[[#This Row],[tipo]]="S",Tabela2[[#This Row],[quantidade]],0)</f>
        <v>0</v>
      </c>
      <c r="N590" s="2">
        <v>36285</v>
      </c>
      <c r="O590" s="3">
        <v>1</v>
      </c>
      <c r="P590" s="3">
        <v>0</v>
      </c>
      <c r="Q590" s="3">
        <v>1</v>
      </c>
      <c r="R590" s="3">
        <v>-1</v>
      </c>
    </row>
    <row r="591" spans="1:18" x14ac:dyDescent="0.25">
      <c r="A591">
        <v>391667</v>
      </c>
      <c r="B591">
        <v>40567</v>
      </c>
      <c r="C591" t="s">
        <v>268</v>
      </c>
      <c r="D591" t="s">
        <v>10</v>
      </c>
      <c r="E591">
        <v>9</v>
      </c>
      <c r="F591" t="s">
        <v>31</v>
      </c>
      <c r="G591">
        <v>1</v>
      </c>
      <c r="I591" t="s">
        <v>52</v>
      </c>
      <c r="J591">
        <f>IF(Tabela2[[#This Row],[tipo]]="E",Tabela2[[#This Row],[quantidade]],0)</f>
        <v>9</v>
      </c>
      <c r="K591">
        <f>IF(Tabela2[[#This Row],[tipo]]="S",Tabela2[[#This Row],[quantidade]],0)</f>
        <v>0</v>
      </c>
      <c r="N591" s="2">
        <v>35040</v>
      </c>
      <c r="O591" s="3">
        <v>1</v>
      </c>
      <c r="P591" s="3">
        <v>0</v>
      </c>
      <c r="Q591" s="3">
        <v>1</v>
      </c>
      <c r="R591" s="3">
        <v>-1</v>
      </c>
    </row>
    <row r="592" spans="1:18" x14ac:dyDescent="0.25">
      <c r="A592">
        <v>391668</v>
      </c>
      <c r="B592">
        <v>40530</v>
      </c>
      <c r="C592" t="s">
        <v>274</v>
      </c>
      <c r="D592" t="s">
        <v>10</v>
      </c>
      <c r="E592">
        <v>0</v>
      </c>
      <c r="F592" t="s">
        <v>11</v>
      </c>
      <c r="G592">
        <v>1</v>
      </c>
      <c r="H592" t="s">
        <v>225</v>
      </c>
      <c r="I592" t="s">
        <v>52</v>
      </c>
      <c r="J592">
        <f>IF(Tabela2[[#This Row],[tipo]]="E",Tabela2[[#This Row],[quantidade]],0)</f>
        <v>0</v>
      </c>
      <c r="K592">
        <f>IF(Tabela2[[#This Row],[tipo]]="S",Tabela2[[#This Row],[quantidade]],0)</f>
        <v>0</v>
      </c>
      <c r="N592" s="2">
        <v>36286</v>
      </c>
      <c r="O592" s="3">
        <v>1</v>
      </c>
      <c r="P592" s="3">
        <v>0</v>
      </c>
      <c r="Q592" s="3">
        <v>1</v>
      </c>
      <c r="R592" s="3">
        <v>-1</v>
      </c>
    </row>
    <row r="593" spans="1:18" x14ac:dyDescent="0.25">
      <c r="A593">
        <v>391669</v>
      </c>
      <c r="B593">
        <v>40565</v>
      </c>
      <c r="C593" t="s">
        <v>277</v>
      </c>
      <c r="D593" t="s">
        <v>10</v>
      </c>
      <c r="E593">
        <v>9</v>
      </c>
      <c r="F593" t="s">
        <v>31</v>
      </c>
      <c r="G593">
        <v>1</v>
      </c>
      <c r="I593" t="s">
        <v>52</v>
      </c>
      <c r="J593">
        <f>IF(Tabela2[[#This Row],[tipo]]="E",Tabela2[[#This Row],[quantidade]],0)</f>
        <v>9</v>
      </c>
      <c r="K593">
        <f>IF(Tabela2[[#This Row],[tipo]]="S",Tabela2[[#This Row],[quantidade]],0)</f>
        <v>0</v>
      </c>
      <c r="N593" s="2">
        <v>15860</v>
      </c>
      <c r="O593" s="3">
        <v>1</v>
      </c>
      <c r="P593" s="3">
        <v>0</v>
      </c>
      <c r="Q593" s="3">
        <v>1</v>
      </c>
      <c r="R593" s="3">
        <v>-1</v>
      </c>
    </row>
    <row r="594" spans="1:18" x14ac:dyDescent="0.25">
      <c r="A594">
        <v>391670</v>
      </c>
      <c r="B594">
        <v>40530</v>
      </c>
      <c r="C594" t="s">
        <v>274</v>
      </c>
      <c r="D594" t="s">
        <v>10</v>
      </c>
      <c r="E594">
        <v>0</v>
      </c>
      <c r="F594" t="s">
        <v>11</v>
      </c>
      <c r="G594">
        <v>1</v>
      </c>
      <c r="H594" t="s">
        <v>225</v>
      </c>
      <c r="I594" t="s">
        <v>52</v>
      </c>
      <c r="J594">
        <f>IF(Tabela2[[#This Row],[tipo]]="E",Tabela2[[#This Row],[quantidade]],0)</f>
        <v>0</v>
      </c>
      <c r="K594">
        <f>IF(Tabela2[[#This Row],[tipo]]="S",Tabela2[[#This Row],[quantidade]],0)</f>
        <v>0</v>
      </c>
      <c r="N594" s="2">
        <v>20510</v>
      </c>
      <c r="O594" s="3">
        <v>1</v>
      </c>
      <c r="P594" s="3">
        <v>0</v>
      </c>
      <c r="Q594" s="3">
        <v>1</v>
      </c>
      <c r="R594" s="3">
        <v>-1</v>
      </c>
    </row>
    <row r="595" spans="1:18" x14ac:dyDescent="0.25">
      <c r="A595">
        <v>391671</v>
      </c>
      <c r="B595">
        <v>313001</v>
      </c>
      <c r="C595" t="s">
        <v>278</v>
      </c>
      <c r="D595" t="s">
        <v>10</v>
      </c>
      <c r="E595">
        <v>9</v>
      </c>
      <c r="F595" t="s">
        <v>31</v>
      </c>
      <c r="G595">
        <v>1</v>
      </c>
      <c r="I595" t="s">
        <v>52</v>
      </c>
      <c r="J595">
        <f>IF(Tabela2[[#This Row],[tipo]]="E",Tabela2[[#This Row],[quantidade]],0)</f>
        <v>9</v>
      </c>
      <c r="K595">
        <f>IF(Tabela2[[#This Row],[tipo]]="S",Tabela2[[#This Row],[quantidade]],0)</f>
        <v>0</v>
      </c>
      <c r="N595" s="2">
        <v>2105</v>
      </c>
      <c r="O595" s="3">
        <v>1</v>
      </c>
      <c r="P595" s="3">
        <v>0</v>
      </c>
      <c r="Q595" s="3">
        <v>1</v>
      </c>
      <c r="R595" s="3">
        <v>-1</v>
      </c>
    </row>
    <row r="596" spans="1:18" x14ac:dyDescent="0.25">
      <c r="A596">
        <v>391672</v>
      </c>
      <c r="B596">
        <v>45150</v>
      </c>
      <c r="C596" t="s">
        <v>279</v>
      </c>
      <c r="D596" t="s">
        <v>10</v>
      </c>
      <c r="E596">
        <v>18</v>
      </c>
      <c r="F596" t="s">
        <v>11</v>
      </c>
      <c r="G596">
        <v>1</v>
      </c>
      <c r="I596" t="s">
        <v>52</v>
      </c>
      <c r="J596">
        <f>IF(Tabela2[[#This Row],[tipo]]="E",Tabela2[[#This Row],[quantidade]],0)</f>
        <v>0</v>
      </c>
      <c r="K596">
        <f>IF(Tabela2[[#This Row],[tipo]]="S",Tabela2[[#This Row],[quantidade]],0)</f>
        <v>18</v>
      </c>
      <c r="N596" s="2">
        <v>20512</v>
      </c>
      <c r="O596" s="3">
        <v>1</v>
      </c>
      <c r="P596" s="3">
        <v>0</v>
      </c>
      <c r="Q596" s="3">
        <v>1</v>
      </c>
      <c r="R596" s="3">
        <v>-1</v>
      </c>
    </row>
    <row r="597" spans="1:18" x14ac:dyDescent="0.25">
      <c r="A597">
        <v>391673</v>
      </c>
      <c r="B597">
        <v>45139</v>
      </c>
      <c r="C597" t="s">
        <v>280</v>
      </c>
      <c r="D597" t="s">
        <v>10</v>
      </c>
      <c r="E597">
        <v>9</v>
      </c>
      <c r="F597" t="s">
        <v>11</v>
      </c>
      <c r="G597">
        <v>1</v>
      </c>
      <c r="H597" t="s">
        <v>38</v>
      </c>
      <c r="I597" t="s">
        <v>52</v>
      </c>
      <c r="J597">
        <f>IF(Tabela2[[#This Row],[tipo]]="E",Tabela2[[#This Row],[quantidade]],0)</f>
        <v>0</v>
      </c>
      <c r="K597">
        <f>IF(Tabela2[[#This Row],[tipo]]="S",Tabela2[[#This Row],[quantidade]],0)</f>
        <v>9</v>
      </c>
      <c r="N597" s="2">
        <v>2310</v>
      </c>
      <c r="O597" s="3">
        <v>1</v>
      </c>
      <c r="P597" s="3">
        <v>0</v>
      </c>
      <c r="Q597" s="3">
        <v>1</v>
      </c>
      <c r="R597" s="3">
        <v>-1</v>
      </c>
    </row>
    <row r="598" spans="1:18" x14ac:dyDescent="0.25">
      <c r="A598">
        <v>391683</v>
      </c>
      <c r="B598" t="s">
        <v>287</v>
      </c>
      <c r="C598" t="s">
        <v>288</v>
      </c>
      <c r="D598" t="s">
        <v>10</v>
      </c>
      <c r="E598">
        <v>9</v>
      </c>
      <c r="F598" t="s">
        <v>31</v>
      </c>
      <c r="G598">
        <v>1</v>
      </c>
      <c r="H598" t="s">
        <v>140</v>
      </c>
      <c r="I598" t="s">
        <v>52</v>
      </c>
      <c r="J598">
        <f>IF(Tabela2[[#This Row],[tipo]]="E",Tabela2[[#This Row],[quantidade]],0)</f>
        <v>9</v>
      </c>
      <c r="K598">
        <f>IF(Tabela2[[#This Row],[tipo]]="S",Tabela2[[#This Row],[quantidade]],0)</f>
        <v>0</v>
      </c>
      <c r="N598" s="2">
        <v>36385</v>
      </c>
      <c r="O598" s="3">
        <v>1</v>
      </c>
      <c r="P598" s="3">
        <v>0</v>
      </c>
      <c r="Q598" s="3">
        <v>1</v>
      </c>
      <c r="R598" s="3">
        <v>-1</v>
      </c>
    </row>
    <row r="599" spans="1:18" x14ac:dyDescent="0.25">
      <c r="A599">
        <v>391684</v>
      </c>
      <c r="B599">
        <v>60268</v>
      </c>
      <c r="C599" t="s">
        <v>44</v>
      </c>
      <c r="D599" t="s">
        <v>10</v>
      </c>
      <c r="E599">
        <v>27</v>
      </c>
      <c r="F599" t="s">
        <v>11</v>
      </c>
      <c r="G599">
        <v>1</v>
      </c>
      <c r="H599" t="s">
        <v>45</v>
      </c>
      <c r="I599" t="s">
        <v>52</v>
      </c>
      <c r="J599">
        <f>IF(Tabela2[[#This Row],[tipo]]="E",Tabela2[[#This Row],[quantidade]],0)</f>
        <v>0</v>
      </c>
      <c r="K599">
        <f>IF(Tabela2[[#This Row],[tipo]]="S",Tabela2[[#This Row],[quantidade]],0)</f>
        <v>27</v>
      </c>
      <c r="N599" s="2">
        <v>70025</v>
      </c>
      <c r="O599" s="3">
        <v>2</v>
      </c>
      <c r="P599" s="3">
        <v>1</v>
      </c>
      <c r="Q599" s="3">
        <v>2</v>
      </c>
      <c r="R599" s="3">
        <v>-1</v>
      </c>
    </row>
    <row r="600" spans="1:18" x14ac:dyDescent="0.25">
      <c r="A600">
        <v>391685</v>
      </c>
      <c r="B600">
        <v>60757</v>
      </c>
      <c r="C600" t="s">
        <v>289</v>
      </c>
      <c r="D600" t="s">
        <v>10</v>
      </c>
      <c r="E600">
        <v>9</v>
      </c>
      <c r="F600" t="s">
        <v>11</v>
      </c>
      <c r="G600">
        <v>1</v>
      </c>
      <c r="H600" t="s">
        <v>290</v>
      </c>
      <c r="I600" t="s">
        <v>52</v>
      </c>
      <c r="J600">
        <f>IF(Tabela2[[#This Row],[tipo]]="E",Tabela2[[#This Row],[quantidade]],0)</f>
        <v>0</v>
      </c>
      <c r="K600">
        <f>IF(Tabela2[[#This Row],[tipo]]="S",Tabela2[[#This Row],[quantidade]],0)</f>
        <v>9</v>
      </c>
      <c r="N600" s="2">
        <v>60494</v>
      </c>
      <c r="O600" s="3">
        <v>1</v>
      </c>
      <c r="P600" s="3">
        <v>0</v>
      </c>
      <c r="Q600" s="3">
        <v>1</v>
      </c>
      <c r="R600" s="3">
        <v>-1</v>
      </c>
    </row>
    <row r="601" spans="1:18" x14ac:dyDescent="0.25">
      <c r="A601">
        <v>391686</v>
      </c>
      <c r="B601">
        <v>60432</v>
      </c>
      <c r="C601" t="s">
        <v>193</v>
      </c>
      <c r="D601" t="s">
        <v>10</v>
      </c>
      <c r="E601">
        <v>9</v>
      </c>
      <c r="F601" t="s">
        <v>11</v>
      </c>
      <c r="G601">
        <v>1</v>
      </c>
      <c r="H601" t="s">
        <v>194</v>
      </c>
      <c r="I601" t="s">
        <v>52</v>
      </c>
      <c r="J601">
        <f>IF(Tabela2[[#This Row],[tipo]]="E",Tabela2[[#This Row],[quantidade]],0)</f>
        <v>0</v>
      </c>
      <c r="K601">
        <f>IF(Tabela2[[#This Row],[tipo]]="S",Tabela2[[#This Row],[quantidade]],0)</f>
        <v>9</v>
      </c>
      <c r="N601" s="2">
        <v>59056</v>
      </c>
      <c r="O601" s="3">
        <v>1</v>
      </c>
      <c r="P601" s="3">
        <v>0</v>
      </c>
      <c r="Q601" s="3">
        <v>1</v>
      </c>
      <c r="R601" s="3">
        <v>-1</v>
      </c>
    </row>
    <row r="602" spans="1:18" x14ac:dyDescent="0.25">
      <c r="A602">
        <v>391687</v>
      </c>
      <c r="B602">
        <v>60433</v>
      </c>
      <c r="C602" t="s">
        <v>195</v>
      </c>
      <c r="D602" t="s">
        <v>10</v>
      </c>
      <c r="E602">
        <v>9</v>
      </c>
      <c r="F602" t="s">
        <v>11</v>
      </c>
      <c r="G602">
        <v>1</v>
      </c>
      <c r="H602" t="s">
        <v>194</v>
      </c>
      <c r="I602" t="s">
        <v>52</v>
      </c>
      <c r="J602">
        <f>IF(Tabela2[[#This Row],[tipo]]="E",Tabela2[[#This Row],[quantidade]],0)</f>
        <v>0</v>
      </c>
      <c r="K602">
        <f>IF(Tabela2[[#This Row],[tipo]]="S",Tabela2[[#This Row],[quantidade]],0)</f>
        <v>9</v>
      </c>
      <c r="N602" s="2">
        <v>45260</v>
      </c>
      <c r="O602" s="3">
        <v>1</v>
      </c>
      <c r="P602" s="3">
        <v>0</v>
      </c>
      <c r="Q602" s="3">
        <v>1</v>
      </c>
      <c r="R602" s="3">
        <v>-1</v>
      </c>
    </row>
    <row r="603" spans="1:18" x14ac:dyDescent="0.25">
      <c r="A603">
        <v>391688</v>
      </c>
      <c r="B603">
        <v>40124</v>
      </c>
      <c r="C603" t="s">
        <v>235</v>
      </c>
      <c r="D603" t="s">
        <v>10</v>
      </c>
      <c r="E603">
        <v>9</v>
      </c>
      <c r="F603" t="s">
        <v>11</v>
      </c>
      <c r="G603">
        <v>1</v>
      </c>
      <c r="H603" t="s">
        <v>291</v>
      </c>
      <c r="I603" t="s">
        <v>52</v>
      </c>
      <c r="J603">
        <f>IF(Tabela2[[#This Row],[tipo]]="E",Tabela2[[#This Row],[quantidade]],0)</f>
        <v>0</v>
      </c>
      <c r="K603">
        <f>IF(Tabela2[[#This Row],[tipo]]="S",Tabela2[[#This Row],[quantidade]],0)</f>
        <v>9</v>
      </c>
      <c r="N603" s="2">
        <v>70201</v>
      </c>
      <c r="O603" s="3">
        <v>6</v>
      </c>
      <c r="P603" s="3">
        <v>10</v>
      </c>
      <c r="Q603" s="3">
        <v>11</v>
      </c>
      <c r="R603" s="3">
        <v>-1</v>
      </c>
    </row>
    <row r="604" spans="1:18" x14ac:dyDescent="0.25">
      <c r="A604">
        <v>391689</v>
      </c>
      <c r="B604">
        <v>50151</v>
      </c>
      <c r="C604" t="s">
        <v>234</v>
      </c>
      <c r="D604" t="s">
        <v>10</v>
      </c>
      <c r="E604">
        <v>9</v>
      </c>
      <c r="F604" t="s">
        <v>11</v>
      </c>
      <c r="G604">
        <v>1</v>
      </c>
      <c r="H604" t="s">
        <v>160</v>
      </c>
      <c r="I604" t="s">
        <v>52</v>
      </c>
      <c r="J604">
        <f>IF(Tabela2[[#This Row],[tipo]]="E",Tabela2[[#This Row],[quantidade]],0)</f>
        <v>0</v>
      </c>
      <c r="K604">
        <f>IF(Tabela2[[#This Row],[tipo]]="S",Tabela2[[#This Row],[quantidade]],0)</f>
        <v>9</v>
      </c>
      <c r="N604" s="2">
        <v>60765</v>
      </c>
      <c r="O604" s="3">
        <v>1</v>
      </c>
      <c r="P604" s="3">
        <v>0</v>
      </c>
      <c r="Q604" s="3">
        <v>1</v>
      </c>
      <c r="R604" s="3">
        <v>-1</v>
      </c>
    </row>
    <row r="605" spans="1:18" x14ac:dyDescent="0.25">
      <c r="A605">
        <v>391690</v>
      </c>
      <c r="B605">
        <v>50331</v>
      </c>
      <c r="C605" t="s">
        <v>294</v>
      </c>
      <c r="D605" t="s">
        <v>10</v>
      </c>
      <c r="E605">
        <v>9</v>
      </c>
      <c r="F605" t="s">
        <v>11</v>
      </c>
      <c r="G605">
        <v>1</v>
      </c>
      <c r="H605" t="s">
        <v>148</v>
      </c>
      <c r="I605" t="s">
        <v>52</v>
      </c>
      <c r="J605">
        <f>IF(Tabela2[[#This Row],[tipo]]="E",Tabela2[[#This Row],[quantidade]],0)</f>
        <v>0</v>
      </c>
      <c r="K605">
        <f>IF(Tabela2[[#This Row],[tipo]]="S",Tabela2[[#This Row],[quantidade]],0)</f>
        <v>9</v>
      </c>
      <c r="N605" s="2">
        <v>36525</v>
      </c>
      <c r="O605" s="3">
        <v>10</v>
      </c>
      <c r="P605" s="3">
        <v>102</v>
      </c>
      <c r="Q605" s="3">
        <v>103</v>
      </c>
      <c r="R605" s="3">
        <v>-1</v>
      </c>
    </row>
    <row r="606" spans="1:18" x14ac:dyDescent="0.25">
      <c r="A606">
        <v>391691</v>
      </c>
      <c r="B606">
        <v>40095</v>
      </c>
      <c r="C606" t="s">
        <v>295</v>
      </c>
      <c r="D606" t="s">
        <v>10</v>
      </c>
      <c r="E606">
        <v>9</v>
      </c>
      <c r="F606" t="s">
        <v>11</v>
      </c>
      <c r="G606">
        <v>1</v>
      </c>
      <c r="H606" t="s">
        <v>296</v>
      </c>
      <c r="I606" t="s">
        <v>297</v>
      </c>
      <c r="J606">
        <f>IF(Tabela2[[#This Row],[tipo]]="E",Tabela2[[#This Row],[quantidade]],0)</f>
        <v>0</v>
      </c>
      <c r="K606">
        <f>IF(Tabela2[[#This Row],[tipo]]="S",Tabela2[[#This Row],[quantidade]],0)</f>
        <v>9</v>
      </c>
      <c r="N606" s="2">
        <v>85447</v>
      </c>
      <c r="O606" s="3">
        <v>1</v>
      </c>
      <c r="P606" s="3">
        <v>0</v>
      </c>
      <c r="Q606" s="3">
        <v>1</v>
      </c>
      <c r="R606" s="3">
        <v>-1</v>
      </c>
    </row>
    <row r="607" spans="1:18" x14ac:dyDescent="0.25">
      <c r="A607">
        <v>391693</v>
      </c>
      <c r="B607" t="s">
        <v>298</v>
      </c>
      <c r="C607" t="s">
        <v>299</v>
      </c>
      <c r="D607" t="s">
        <v>10</v>
      </c>
      <c r="E607">
        <v>9</v>
      </c>
      <c r="F607" t="s">
        <v>31</v>
      </c>
      <c r="G607">
        <v>1</v>
      </c>
      <c r="I607" t="s">
        <v>52</v>
      </c>
      <c r="J607">
        <f>IF(Tabela2[[#This Row],[tipo]]="E",Tabela2[[#This Row],[quantidade]],0)</f>
        <v>9</v>
      </c>
      <c r="K607">
        <f>IF(Tabela2[[#This Row],[tipo]]="S",Tabela2[[#This Row],[quantidade]],0)</f>
        <v>0</v>
      </c>
      <c r="N607" s="2">
        <v>70130</v>
      </c>
      <c r="O607" s="3">
        <v>1</v>
      </c>
      <c r="P607" s="3">
        <v>0</v>
      </c>
      <c r="Q607" s="3">
        <v>1</v>
      </c>
      <c r="R607" s="3">
        <v>-1</v>
      </c>
    </row>
    <row r="608" spans="1:18" x14ac:dyDescent="0.25">
      <c r="A608">
        <v>391694</v>
      </c>
      <c r="B608" t="s">
        <v>287</v>
      </c>
      <c r="C608" t="s">
        <v>288</v>
      </c>
      <c r="D608" t="s">
        <v>10</v>
      </c>
      <c r="E608">
        <v>9</v>
      </c>
      <c r="F608" t="s">
        <v>11</v>
      </c>
      <c r="G608">
        <v>1</v>
      </c>
      <c r="H608" t="s">
        <v>140</v>
      </c>
      <c r="I608" t="s">
        <v>52</v>
      </c>
      <c r="J608">
        <f>IF(Tabela2[[#This Row],[tipo]]="E",Tabela2[[#This Row],[quantidade]],0)</f>
        <v>0</v>
      </c>
      <c r="K608">
        <f>IF(Tabela2[[#This Row],[tipo]]="S",Tabela2[[#This Row],[quantidade]],0)</f>
        <v>9</v>
      </c>
      <c r="N608" s="2">
        <v>85560</v>
      </c>
      <c r="O608" s="3">
        <v>13</v>
      </c>
      <c r="P608" s="3">
        <v>10</v>
      </c>
      <c r="Q608" s="3">
        <v>11</v>
      </c>
      <c r="R608" s="3">
        <v>-1</v>
      </c>
    </row>
    <row r="609" spans="1:18" x14ac:dyDescent="0.25">
      <c r="A609">
        <v>391703</v>
      </c>
      <c r="B609" t="s">
        <v>480</v>
      </c>
      <c r="C609" t="s">
        <v>481</v>
      </c>
      <c r="D609" t="s">
        <v>10</v>
      </c>
      <c r="E609">
        <v>9</v>
      </c>
      <c r="F609" t="s">
        <v>31</v>
      </c>
      <c r="G609">
        <v>1</v>
      </c>
      <c r="H609" t="s">
        <v>140</v>
      </c>
      <c r="I609" t="s">
        <v>52</v>
      </c>
      <c r="J609">
        <f>IF(Tabela2[[#This Row],[tipo]]="E",Tabela2[[#This Row],[quantidade]],0)</f>
        <v>9</v>
      </c>
      <c r="K609">
        <f>IF(Tabela2[[#This Row],[tipo]]="S",Tabela2[[#This Row],[quantidade]],0)</f>
        <v>0</v>
      </c>
      <c r="N609" s="2">
        <v>55644</v>
      </c>
      <c r="O609" s="3">
        <v>1</v>
      </c>
      <c r="P609" s="3">
        <v>0</v>
      </c>
      <c r="Q609" s="3">
        <v>1</v>
      </c>
      <c r="R609" s="3">
        <v>-1</v>
      </c>
    </row>
    <row r="610" spans="1:18" x14ac:dyDescent="0.25">
      <c r="A610">
        <v>391704</v>
      </c>
      <c r="B610">
        <v>101000</v>
      </c>
      <c r="C610" t="s">
        <v>302</v>
      </c>
      <c r="D610" t="s">
        <v>10</v>
      </c>
      <c r="E610">
        <v>9</v>
      </c>
      <c r="F610" t="s">
        <v>11</v>
      </c>
      <c r="G610">
        <v>1</v>
      </c>
      <c r="H610" t="s">
        <v>303</v>
      </c>
      <c r="I610" t="s">
        <v>52</v>
      </c>
      <c r="J610">
        <f>IF(Tabela2[[#This Row],[tipo]]="E",Tabela2[[#This Row],[quantidade]],0)</f>
        <v>0</v>
      </c>
      <c r="K610">
        <f>IF(Tabela2[[#This Row],[tipo]]="S",Tabela2[[#This Row],[quantidade]],0)</f>
        <v>9</v>
      </c>
      <c r="N610" s="2">
        <v>51821</v>
      </c>
      <c r="O610" s="3">
        <v>1</v>
      </c>
      <c r="P610" s="3">
        <v>0</v>
      </c>
      <c r="Q610" s="3">
        <v>1</v>
      </c>
      <c r="R610" s="3">
        <v>-1</v>
      </c>
    </row>
    <row r="611" spans="1:18" x14ac:dyDescent="0.25">
      <c r="A611">
        <v>391705</v>
      </c>
      <c r="B611">
        <v>101242</v>
      </c>
      <c r="C611" t="s">
        <v>304</v>
      </c>
      <c r="D611" t="s">
        <v>10</v>
      </c>
      <c r="E611">
        <v>9</v>
      </c>
      <c r="F611" t="s">
        <v>11</v>
      </c>
      <c r="G611">
        <v>1</v>
      </c>
      <c r="H611" t="s">
        <v>303</v>
      </c>
      <c r="I611" t="s">
        <v>52</v>
      </c>
      <c r="J611">
        <f>IF(Tabela2[[#This Row],[tipo]]="E",Tabela2[[#This Row],[quantidade]],0)</f>
        <v>0</v>
      </c>
      <c r="K611">
        <f>IF(Tabela2[[#This Row],[tipo]]="S",Tabela2[[#This Row],[quantidade]],0)</f>
        <v>9</v>
      </c>
      <c r="N611" s="2">
        <v>50435</v>
      </c>
      <c r="O611" s="3">
        <v>1</v>
      </c>
      <c r="P611" s="3">
        <v>0</v>
      </c>
      <c r="Q611" s="3">
        <v>1</v>
      </c>
      <c r="R611" s="3">
        <v>-1</v>
      </c>
    </row>
    <row r="612" spans="1:18" x14ac:dyDescent="0.25">
      <c r="A612">
        <v>391706</v>
      </c>
      <c r="B612">
        <v>101401</v>
      </c>
      <c r="C612" t="s">
        <v>310</v>
      </c>
      <c r="D612" t="s">
        <v>10</v>
      </c>
      <c r="E612">
        <v>9</v>
      </c>
      <c r="F612" t="s">
        <v>11</v>
      </c>
      <c r="G612">
        <v>1</v>
      </c>
      <c r="H612" t="s">
        <v>303</v>
      </c>
      <c r="I612" t="s">
        <v>52</v>
      </c>
      <c r="J612">
        <f>IF(Tabela2[[#This Row],[tipo]]="E",Tabela2[[#This Row],[quantidade]],0)</f>
        <v>0</v>
      </c>
      <c r="K612">
        <f>IF(Tabela2[[#This Row],[tipo]]="S",Tabela2[[#This Row],[quantidade]],0)</f>
        <v>9</v>
      </c>
      <c r="N612" s="2">
        <v>55731</v>
      </c>
      <c r="O612" s="3">
        <v>1</v>
      </c>
      <c r="P612" s="3">
        <v>0</v>
      </c>
      <c r="Q612" s="3">
        <v>1</v>
      </c>
      <c r="R612" s="3">
        <v>-1</v>
      </c>
    </row>
    <row r="613" spans="1:18" x14ac:dyDescent="0.25">
      <c r="A613">
        <v>391707</v>
      </c>
      <c r="B613">
        <v>101543</v>
      </c>
      <c r="C613" t="s">
        <v>306</v>
      </c>
      <c r="D613" t="s">
        <v>10</v>
      </c>
      <c r="E613">
        <v>9</v>
      </c>
      <c r="F613" t="s">
        <v>11</v>
      </c>
      <c r="G613">
        <v>1</v>
      </c>
      <c r="H613" t="s">
        <v>307</v>
      </c>
      <c r="I613" t="s">
        <v>52</v>
      </c>
      <c r="J613">
        <f>IF(Tabela2[[#This Row],[tipo]]="E",Tabela2[[#This Row],[quantidade]],0)</f>
        <v>0</v>
      </c>
      <c r="K613">
        <f>IF(Tabela2[[#This Row],[tipo]]="S",Tabela2[[#This Row],[quantidade]],0)</f>
        <v>9</v>
      </c>
      <c r="N613" s="2">
        <v>75561</v>
      </c>
      <c r="O613" s="3">
        <v>1</v>
      </c>
      <c r="P613" s="3">
        <v>0</v>
      </c>
      <c r="Q613" s="3">
        <v>1</v>
      </c>
      <c r="R613" s="3">
        <v>-1</v>
      </c>
    </row>
    <row r="614" spans="1:18" x14ac:dyDescent="0.25">
      <c r="A614">
        <v>391708</v>
      </c>
      <c r="B614">
        <v>115030</v>
      </c>
      <c r="C614" t="s">
        <v>308</v>
      </c>
      <c r="D614" t="s">
        <v>10</v>
      </c>
      <c r="E614">
        <v>36</v>
      </c>
      <c r="F614" t="s">
        <v>11</v>
      </c>
      <c r="G614">
        <v>1</v>
      </c>
      <c r="H614" t="s">
        <v>24</v>
      </c>
      <c r="I614" t="s">
        <v>52</v>
      </c>
      <c r="J614">
        <f>IF(Tabela2[[#This Row],[tipo]]="E",Tabela2[[#This Row],[quantidade]],0)</f>
        <v>0</v>
      </c>
      <c r="K614">
        <f>IF(Tabela2[[#This Row],[tipo]]="S",Tabela2[[#This Row],[quantidade]],0)</f>
        <v>36</v>
      </c>
      <c r="N614" s="2">
        <v>37402</v>
      </c>
      <c r="O614" s="3">
        <v>3</v>
      </c>
      <c r="P614" s="3">
        <v>2</v>
      </c>
      <c r="Q614" s="3">
        <v>3</v>
      </c>
      <c r="R614" s="3">
        <v>-1</v>
      </c>
    </row>
    <row r="615" spans="1:18" x14ac:dyDescent="0.25">
      <c r="A615">
        <v>391709</v>
      </c>
      <c r="B615">
        <v>115040</v>
      </c>
      <c r="C615" t="s">
        <v>162</v>
      </c>
      <c r="D615" t="s">
        <v>10</v>
      </c>
      <c r="E615">
        <v>9</v>
      </c>
      <c r="F615" t="s">
        <v>11</v>
      </c>
      <c r="G615">
        <v>1</v>
      </c>
      <c r="H615" t="s">
        <v>163</v>
      </c>
      <c r="I615" t="s">
        <v>52</v>
      </c>
      <c r="J615">
        <f>IF(Tabela2[[#This Row],[tipo]]="E",Tabela2[[#This Row],[quantidade]],0)</f>
        <v>0</v>
      </c>
      <c r="K615">
        <f>IF(Tabela2[[#This Row],[tipo]]="S",Tabela2[[#This Row],[quantidade]],0)</f>
        <v>9</v>
      </c>
      <c r="N615" s="2">
        <v>85083</v>
      </c>
      <c r="O615" s="3">
        <v>1</v>
      </c>
      <c r="P615" s="3">
        <v>0</v>
      </c>
      <c r="Q615" s="3">
        <v>1</v>
      </c>
      <c r="R615" s="3">
        <v>-1</v>
      </c>
    </row>
    <row r="616" spans="1:18" x14ac:dyDescent="0.25">
      <c r="A616">
        <v>391710</v>
      </c>
      <c r="B616">
        <v>125180</v>
      </c>
      <c r="C616" t="s">
        <v>165</v>
      </c>
      <c r="D616" t="s">
        <v>10</v>
      </c>
      <c r="E616">
        <v>9</v>
      </c>
      <c r="F616" t="s">
        <v>11</v>
      </c>
      <c r="G616">
        <v>1</v>
      </c>
      <c r="H616" t="s">
        <v>24</v>
      </c>
      <c r="I616" t="s">
        <v>52</v>
      </c>
      <c r="J616">
        <f>IF(Tabela2[[#This Row],[tipo]]="E",Tabela2[[#This Row],[quantidade]],0)</f>
        <v>0</v>
      </c>
      <c r="K616">
        <f>IF(Tabela2[[#This Row],[tipo]]="S",Tabela2[[#This Row],[quantidade]],0)</f>
        <v>9</v>
      </c>
      <c r="N616" s="2">
        <v>59053</v>
      </c>
      <c r="O616" s="3">
        <v>3</v>
      </c>
      <c r="P616" s="3">
        <v>0</v>
      </c>
      <c r="Q616" s="3">
        <v>1</v>
      </c>
      <c r="R616" s="3">
        <v>-1</v>
      </c>
    </row>
    <row r="617" spans="1:18" x14ac:dyDescent="0.25">
      <c r="A617">
        <v>391711</v>
      </c>
      <c r="B617" t="s">
        <v>311</v>
      </c>
      <c r="C617" t="s">
        <v>312</v>
      </c>
      <c r="D617" t="s">
        <v>10</v>
      </c>
      <c r="E617">
        <v>9</v>
      </c>
      <c r="F617" t="s">
        <v>31</v>
      </c>
      <c r="G617">
        <v>1</v>
      </c>
      <c r="I617" t="s">
        <v>52</v>
      </c>
      <c r="J617">
        <f>IF(Tabela2[[#This Row],[tipo]]="E",Tabela2[[#This Row],[quantidade]],0)</f>
        <v>9</v>
      </c>
      <c r="K617">
        <f>IF(Tabela2[[#This Row],[tipo]]="S",Tabela2[[#This Row],[quantidade]],0)</f>
        <v>0</v>
      </c>
      <c r="N617" s="2">
        <v>59065</v>
      </c>
      <c r="O617" s="3">
        <v>1</v>
      </c>
      <c r="P617" s="3">
        <v>0</v>
      </c>
      <c r="Q617" s="3">
        <v>1</v>
      </c>
      <c r="R617" s="3">
        <v>-1</v>
      </c>
    </row>
    <row r="618" spans="1:18" x14ac:dyDescent="0.25">
      <c r="A618">
        <v>391712</v>
      </c>
      <c r="B618">
        <v>55227</v>
      </c>
      <c r="C618" t="s">
        <v>191</v>
      </c>
      <c r="D618" t="s">
        <v>10</v>
      </c>
      <c r="E618">
        <v>9</v>
      </c>
      <c r="F618" t="s">
        <v>11</v>
      </c>
      <c r="G618">
        <v>1</v>
      </c>
      <c r="H618" t="s">
        <v>192</v>
      </c>
      <c r="I618" t="s">
        <v>52</v>
      </c>
      <c r="J618">
        <f>IF(Tabela2[[#This Row],[tipo]]="E",Tabela2[[#This Row],[quantidade]],0)</f>
        <v>0</v>
      </c>
      <c r="K618">
        <f>IF(Tabela2[[#This Row],[tipo]]="S",Tabela2[[#This Row],[quantidade]],0)</f>
        <v>9</v>
      </c>
      <c r="N618" s="2">
        <v>63458</v>
      </c>
      <c r="O618" s="3">
        <v>1</v>
      </c>
      <c r="P618" s="3">
        <v>0</v>
      </c>
      <c r="Q618" s="3">
        <v>1</v>
      </c>
      <c r="R618" s="3">
        <v>-1</v>
      </c>
    </row>
    <row r="619" spans="1:18" x14ac:dyDescent="0.25">
      <c r="A619">
        <v>391713</v>
      </c>
      <c r="B619" t="s">
        <v>480</v>
      </c>
      <c r="C619" t="s">
        <v>481</v>
      </c>
      <c r="D619" t="s">
        <v>10</v>
      </c>
      <c r="E619">
        <v>9</v>
      </c>
      <c r="F619" t="s">
        <v>11</v>
      </c>
      <c r="G619">
        <v>1</v>
      </c>
      <c r="H619" t="s">
        <v>140</v>
      </c>
      <c r="I619" t="s">
        <v>52</v>
      </c>
      <c r="J619">
        <f>IF(Tabela2[[#This Row],[tipo]]="E",Tabela2[[#This Row],[quantidade]],0)</f>
        <v>0</v>
      </c>
      <c r="K619">
        <f>IF(Tabela2[[#This Row],[tipo]]="S",Tabela2[[#This Row],[quantidade]],0)</f>
        <v>9</v>
      </c>
      <c r="N619" s="2">
        <v>50410</v>
      </c>
      <c r="O619" s="3">
        <v>4</v>
      </c>
      <c r="P619" s="3">
        <v>0</v>
      </c>
      <c r="Q619" s="3">
        <v>1</v>
      </c>
      <c r="R619" s="3">
        <v>-1</v>
      </c>
    </row>
    <row r="620" spans="1:18" x14ac:dyDescent="0.25">
      <c r="A620">
        <v>391737</v>
      </c>
      <c r="B620" t="s">
        <v>313</v>
      </c>
      <c r="C620" t="s">
        <v>314</v>
      </c>
      <c r="D620" t="s">
        <v>10</v>
      </c>
      <c r="E620">
        <v>9</v>
      </c>
      <c r="F620" t="s">
        <v>31</v>
      </c>
      <c r="G620">
        <v>1</v>
      </c>
      <c r="I620" t="s">
        <v>52</v>
      </c>
      <c r="J620">
        <f>IF(Tabela2[[#This Row],[tipo]]="E",Tabela2[[#This Row],[quantidade]],0)</f>
        <v>9</v>
      </c>
      <c r="K620">
        <f>IF(Tabela2[[#This Row],[tipo]]="S",Tabela2[[#This Row],[quantidade]],0)</f>
        <v>0</v>
      </c>
      <c r="N620" s="2">
        <v>55545</v>
      </c>
      <c r="O620" s="3">
        <v>1</v>
      </c>
      <c r="P620" s="3">
        <v>0</v>
      </c>
      <c r="Q620" s="3">
        <v>1</v>
      </c>
      <c r="R620" s="3">
        <v>-1</v>
      </c>
    </row>
    <row r="621" spans="1:18" x14ac:dyDescent="0.25">
      <c r="A621">
        <v>391738</v>
      </c>
      <c r="B621">
        <v>45700</v>
      </c>
      <c r="C621" t="s">
        <v>318</v>
      </c>
      <c r="D621" t="s">
        <v>10</v>
      </c>
      <c r="E621">
        <v>9</v>
      </c>
      <c r="F621" t="s">
        <v>11</v>
      </c>
      <c r="G621">
        <v>1</v>
      </c>
      <c r="I621" t="s">
        <v>52</v>
      </c>
      <c r="J621">
        <f>IF(Tabela2[[#This Row],[tipo]]="E",Tabela2[[#This Row],[quantidade]],0)</f>
        <v>0</v>
      </c>
      <c r="K621">
        <f>IF(Tabela2[[#This Row],[tipo]]="S",Tabela2[[#This Row],[quantidade]],0)</f>
        <v>9</v>
      </c>
      <c r="N621" s="2">
        <v>40036</v>
      </c>
      <c r="O621" s="3">
        <v>1</v>
      </c>
      <c r="P621" s="3">
        <v>0</v>
      </c>
      <c r="Q621" s="3">
        <v>1</v>
      </c>
      <c r="R621" s="3">
        <v>-1</v>
      </c>
    </row>
    <row r="622" spans="1:18" x14ac:dyDescent="0.25">
      <c r="A622">
        <v>391739</v>
      </c>
      <c r="B622">
        <v>16032</v>
      </c>
      <c r="C622" t="s">
        <v>309</v>
      </c>
      <c r="D622" t="s">
        <v>10</v>
      </c>
      <c r="E622">
        <v>9</v>
      </c>
      <c r="F622" t="s">
        <v>11</v>
      </c>
      <c r="G622">
        <v>1</v>
      </c>
      <c r="H622" t="s">
        <v>18</v>
      </c>
      <c r="I622" t="s">
        <v>52</v>
      </c>
      <c r="J622">
        <f>IF(Tabela2[[#This Row],[tipo]]="E",Tabela2[[#This Row],[quantidade]],0)</f>
        <v>0</v>
      </c>
      <c r="K622">
        <f>IF(Tabela2[[#This Row],[tipo]]="S",Tabela2[[#This Row],[quantidade]],0)</f>
        <v>9</v>
      </c>
      <c r="N622" s="2">
        <v>70007</v>
      </c>
      <c r="O622" s="3">
        <v>1</v>
      </c>
      <c r="P622" s="3">
        <v>0</v>
      </c>
      <c r="Q622" s="3">
        <v>1</v>
      </c>
      <c r="R622" s="3">
        <v>-1</v>
      </c>
    </row>
    <row r="623" spans="1:18" x14ac:dyDescent="0.25">
      <c r="A623">
        <v>391740</v>
      </c>
      <c r="B623">
        <v>2165</v>
      </c>
      <c r="C623" t="s">
        <v>323</v>
      </c>
      <c r="D623" t="s">
        <v>10</v>
      </c>
      <c r="E623">
        <v>9</v>
      </c>
      <c r="F623" t="s">
        <v>11</v>
      </c>
      <c r="G623">
        <v>1</v>
      </c>
      <c r="H623" t="s">
        <v>324</v>
      </c>
      <c r="I623" t="s">
        <v>52</v>
      </c>
      <c r="J623">
        <f>IF(Tabela2[[#This Row],[tipo]]="E",Tabela2[[#This Row],[quantidade]],0)</f>
        <v>0</v>
      </c>
      <c r="K623">
        <f>IF(Tabela2[[#This Row],[tipo]]="S",Tabela2[[#This Row],[quantidade]],0)</f>
        <v>9</v>
      </c>
      <c r="N623" s="2" t="s">
        <v>1260</v>
      </c>
      <c r="O623" s="3">
        <v>1</v>
      </c>
      <c r="P623" s="3">
        <v>0</v>
      </c>
      <c r="Q623" s="3">
        <v>1</v>
      </c>
      <c r="R623" s="3">
        <v>-1</v>
      </c>
    </row>
    <row r="624" spans="1:18" x14ac:dyDescent="0.25">
      <c r="A624">
        <v>391741</v>
      </c>
      <c r="B624">
        <v>2195</v>
      </c>
      <c r="C624" t="s">
        <v>482</v>
      </c>
      <c r="D624" t="s">
        <v>10</v>
      </c>
      <c r="E624">
        <v>9</v>
      </c>
      <c r="F624" t="s">
        <v>11</v>
      </c>
      <c r="G624">
        <v>1</v>
      </c>
      <c r="H624" t="s">
        <v>324</v>
      </c>
      <c r="I624" t="s">
        <v>52</v>
      </c>
      <c r="J624">
        <f>IF(Tabela2[[#This Row],[tipo]]="E",Tabela2[[#This Row],[quantidade]],0)</f>
        <v>0</v>
      </c>
      <c r="K624">
        <f>IF(Tabela2[[#This Row],[tipo]]="S",Tabela2[[#This Row],[quantidade]],0)</f>
        <v>9</v>
      </c>
      <c r="N624" s="2">
        <v>116199</v>
      </c>
      <c r="O624" s="3">
        <v>1</v>
      </c>
      <c r="P624" s="3">
        <v>0</v>
      </c>
      <c r="Q624" s="3">
        <v>1</v>
      </c>
      <c r="R624" s="3">
        <v>-1</v>
      </c>
    </row>
    <row r="625" spans="1:18" x14ac:dyDescent="0.25">
      <c r="A625">
        <v>391742</v>
      </c>
      <c r="B625">
        <v>225064</v>
      </c>
      <c r="C625" t="s">
        <v>479</v>
      </c>
      <c r="D625" t="s">
        <v>10</v>
      </c>
      <c r="E625">
        <v>9</v>
      </c>
      <c r="F625" t="s">
        <v>11</v>
      </c>
      <c r="G625">
        <v>1</v>
      </c>
      <c r="H625" t="s">
        <v>140</v>
      </c>
      <c r="I625" t="s">
        <v>52</v>
      </c>
      <c r="J625">
        <f>IF(Tabela2[[#This Row],[tipo]]="E",Tabela2[[#This Row],[quantidade]],0)</f>
        <v>0</v>
      </c>
      <c r="K625">
        <f>IF(Tabela2[[#This Row],[tipo]]="S",Tabela2[[#This Row],[quantidade]],0)</f>
        <v>9</v>
      </c>
      <c r="N625" s="2" t="s">
        <v>1311</v>
      </c>
      <c r="O625" s="3">
        <v>1</v>
      </c>
      <c r="P625" s="3">
        <v>0</v>
      </c>
      <c r="Q625" s="3">
        <v>1</v>
      </c>
      <c r="R625" s="3">
        <v>-1</v>
      </c>
    </row>
    <row r="626" spans="1:18" x14ac:dyDescent="0.25">
      <c r="A626">
        <v>391743</v>
      </c>
      <c r="B626">
        <v>5640</v>
      </c>
      <c r="C626" t="s">
        <v>153</v>
      </c>
      <c r="D626" t="s">
        <v>10</v>
      </c>
      <c r="E626">
        <v>18</v>
      </c>
      <c r="F626" t="s">
        <v>11</v>
      </c>
      <c r="G626">
        <v>1</v>
      </c>
      <c r="H626" t="s">
        <v>152</v>
      </c>
      <c r="I626" t="s">
        <v>52</v>
      </c>
      <c r="J626">
        <f>IF(Tabela2[[#This Row],[tipo]]="E",Tabela2[[#This Row],[quantidade]],0)</f>
        <v>0</v>
      </c>
      <c r="K626">
        <f>IF(Tabela2[[#This Row],[tipo]]="S",Tabela2[[#This Row],[quantidade]],0)</f>
        <v>18</v>
      </c>
      <c r="N626" s="2" t="s">
        <v>1265</v>
      </c>
      <c r="O626" s="3">
        <v>1</v>
      </c>
      <c r="P626" s="3">
        <v>0</v>
      </c>
      <c r="Q626" s="3">
        <v>1</v>
      </c>
      <c r="R626" s="3">
        <v>-1</v>
      </c>
    </row>
    <row r="627" spans="1:18" x14ac:dyDescent="0.25">
      <c r="A627">
        <v>391744</v>
      </c>
      <c r="B627">
        <v>7251</v>
      </c>
      <c r="C627" t="s">
        <v>156</v>
      </c>
      <c r="D627" t="s">
        <v>10</v>
      </c>
      <c r="E627">
        <v>18</v>
      </c>
      <c r="F627" t="s">
        <v>11</v>
      </c>
      <c r="G627">
        <v>1</v>
      </c>
      <c r="H627" t="s">
        <v>155</v>
      </c>
      <c r="I627" t="s">
        <v>52</v>
      </c>
      <c r="J627">
        <f>IF(Tabela2[[#This Row],[tipo]]="E",Tabela2[[#This Row],[quantidade]],0)</f>
        <v>0</v>
      </c>
      <c r="K627">
        <f>IF(Tabela2[[#This Row],[tipo]]="S",Tabela2[[#This Row],[quantidade]],0)</f>
        <v>18</v>
      </c>
      <c r="N627" s="2" t="s">
        <v>590</v>
      </c>
      <c r="O627" s="3">
        <v>5</v>
      </c>
      <c r="P627" s="3">
        <v>8</v>
      </c>
      <c r="Q627" s="3">
        <v>9</v>
      </c>
      <c r="R627" s="3">
        <v>-1</v>
      </c>
    </row>
    <row r="628" spans="1:18" x14ac:dyDescent="0.25">
      <c r="A628">
        <v>391745</v>
      </c>
      <c r="B628">
        <v>6600</v>
      </c>
      <c r="C628" t="s">
        <v>154</v>
      </c>
      <c r="D628" t="s">
        <v>10</v>
      </c>
      <c r="E628">
        <v>9</v>
      </c>
      <c r="F628" t="s">
        <v>11</v>
      </c>
      <c r="G628">
        <v>1</v>
      </c>
      <c r="H628" t="s">
        <v>155</v>
      </c>
      <c r="I628" t="s">
        <v>52</v>
      </c>
      <c r="J628">
        <f>IF(Tabela2[[#This Row],[tipo]]="E",Tabela2[[#This Row],[quantidade]],0)</f>
        <v>0</v>
      </c>
      <c r="K628">
        <f>IF(Tabela2[[#This Row],[tipo]]="S",Tabela2[[#This Row],[quantidade]],0)</f>
        <v>9</v>
      </c>
      <c r="N628" s="2" t="s">
        <v>1218</v>
      </c>
      <c r="O628" s="3">
        <v>1</v>
      </c>
      <c r="P628" s="3">
        <v>0</v>
      </c>
      <c r="Q628" s="3">
        <v>1</v>
      </c>
      <c r="R628" s="3">
        <v>-1</v>
      </c>
    </row>
    <row r="629" spans="1:18" x14ac:dyDescent="0.25">
      <c r="A629">
        <v>391746</v>
      </c>
      <c r="B629">
        <v>5250</v>
      </c>
      <c r="C629" t="s">
        <v>316</v>
      </c>
      <c r="D629" t="s">
        <v>10</v>
      </c>
      <c r="E629">
        <v>9</v>
      </c>
      <c r="F629" t="s">
        <v>11</v>
      </c>
      <c r="G629">
        <v>1</v>
      </c>
      <c r="H629" t="s">
        <v>317</v>
      </c>
      <c r="I629" t="s">
        <v>52</v>
      </c>
      <c r="J629">
        <f>IF(Tabela2[[#This Row],[tipo]]="E",Tabela2[[#This Row],[quantidade]],0)</f>
        <v>0</v>
      </c>
      <c r="K629">
        <f>IF(Tabela2[[#This Row],[tipo]]="S",Tabela2[[#This Row],[quantidade]],0)</f>
        <v>9</v>
      </c>
      <c r="N629" s="2">
        <v>35224</v>
      </c>
      <c r="O629" s="3">
        <v>6</v>
      </c>
      <c r="P629" s="3">
        <v>150</v>
      </c>
      <c r="Q629" s="3">
        <v>150</v>
      </c>
      <c r="R629" s="3">
        <v>0</v>
      </c>
    </row>
    <row r="630" spans="1:18" x14ac:dyDescent="0.25">
      <c r="A630">
        <v>391747</v>
      </c>
      <c r="B630">
        <v>5210</v>
      </c>
      <c r="C630" t="s">
        <v>149</v>
      </c>
      <c r="D630" t="s">
        <v>10</v>
      </c>
      <c r="E630">
        <v>18</v>
      </c>
      <c r="F630" t="s">
        <v>11</v>
      </c>
      <c r="G630">
        <v>1</v>
      </c>
      <c r="H630" t="s">
        <v>150</v>
      </c>
      <c r="I630" t="s">
        <v>52</v>
      </c>
      <c r="J630">
        <f>IF(Tabela2[[#This Row],[tipo]]="E",Tabela2[[#This Row],[quantidade]],0)</f>
        <v>0</v>
      </c>
      <c r="K630">
        <f>IF(Tabela2[[#This Row],[tipo]]="S",Tabela2[[#This Row],[quantidade]],0)</f>
        <v>18</v>
      </c>
      <c r="N630" s="2">
        <v>5700</v>
      </c>
      <c r="O630" s="3">
        <v>4</v>
      </c>
      <c r="P630" s="3">
        <v>120</v>
      </c>
      <c r="Q630" s="3">
        <v>120</v>
      </c>
      <c r="R630" s="3">
        <v>0</v>
      </c>
    </row>
    <row r="631" spans="1:18" x14ac:dyDescent="0.25">
      <c r="A631">
        <v>391748</v>
      </c>
      <c r="B631">
        <v>15080</v>
      </c>
      <c r="C631" t="s">
        <v>233</v>
      </c>
      <c r="D631" t="s">
        <v>10</v>
      </c>
      <c r="E631">
        <v>10</v>
      </c>
      <c r="F631" t="s">
        <v>11</v>
      </c>
      <c r="G631">
        <v>1</v>
      </c>
      <c r="H631" t="s">
        <v>101</v>
      </c>
      <c r="I631" t="s">
        <v>52</v>
      </c>
      <c r="J631">
        <f>IF(Tabela2[[#This Row],[tipo]]="E",Tabela2[[#This Row],[quantidade]],0)</f>
        <v>0</v>
      </c>
      <c r="K631">
        <f>IF(Tabela2[[#This Row],[tipo]]="S",Tabela2[[#This Row],[quantidade]],0)</f>
        <v>10</v>
      </c>
      <c r="N631" s="2">
        <v>5101</v>
      </c>
      <c r="O631" s="3">
        <v>2</v>
      </c>
      <c r="P631" s="3">
        <v>500</v>
      </c>
      <c r="Q631" s="3">
        <v>500</v>
      </c>
      <c r="R631" s="3">
        <v>0</v>
      </c>
    </row>
    <row r="632" spans="1:18" x14ac:dyDescent="0.25">
      <c r="A632">
        <v>391749</v>
      </c>
      <c r="B632">
        <v>15080</v>
      </c>
      <c r="C632" t="s">
        <v>233</v>
      </c>
      <c r="D632" t="s">
        <v>10</v>
      </c>
      <c r="E632">
        <v>8</v>
      </c>
      <c r="F632" t="s">
        <v>11</v>
      </c>
      <c r="G632">
        <v>1</v>
      </c>
      <c r="H632" t="s">
        <v>182</v>
      </c>
      <c r="I632" t="s">
        <v>52</v>
      </c>
      <c r="J632">
        <f>IF(Tabela2[[#This Row],[tipo]]="E",Tabela2[[#This Row],[quantidade]],0)</f>
        <v>0</v>
      </c>
      <c r="K632">
        <f>IF(Tabela2[[#This Row],[tipo]]="S",Tabela2[[#This Row],[quantidade]],0)</f>
        <v>8</v>
      </c>
      <c r="N632" s="2">
        <v>36441</v>
      </c>
      <c r="O632" s="3">
        <v>16</v>
      </c>
      <c r="P632" s="3">
        <v>409</v>
      </c>
      <c r="Q632" s="3">
        <v>409</v>
      </c>
      <c r="R632" s="3">
        <v>0</v>
      </c>
    </row>
    <row r="633" spans="1:18" x14ac:dyDescent="0.25">
      <c r="A633">
        <v>391750</v>
      </c>
      <c r="B633">
        <v>40567</v>
      </c>
      <c r="C633" t="s">
        <v>268</v>
      </c>
      <c r="D633" t="s">
        <v>10</v>
      </c>
      <c r="E633">
        <v>9</v>
      </c>
      <c r="F633" t="s">
        <v>11</v>
      </c>
      <c r="G633">
        <v>1</v>
      </c>
      <c r="I633" t="s">
        <v>52</v>
      </c>
      <c r="J633">
        <f>IF(Tabela2[[#This Row],[tipo]]="E",Tabela2[[#This Row],[quantidade]],0)</f>
        <v>0</v>
      </c>
      <c r="K633">
        <f>IF(Tabela2[[#This Row],[tipo]]="S",Tabela2[[#This Row],[quantidade]],0)</f>
        <v>9</v>
      </c>
      <c r="N633" s="2">
        <v>5181</v>
      </c>
      <c r="O633" s="3">
        <v>2</v>
      </c>
      <c r="P633" s="3">
        <v>1</v>
      </c>
      <c r="Q633" s="3">
        <v>1</v>
      </c>
      <c r="R633" s="3">
        <v>0</v>
      </c>
    </row>
    <row r="634" spans="1:18" x14ac:dyDescent="0.25">
      <c r="A634">
        <v>391751</v>
      </c>
      <c r="B634">
        <v>40565</v>
      </c>
      <c r="C634" t="s">
        <v>277</v>
      </c>
      <c r="D634" t="s">
        <v>10</v>
      </c>
      <c r="E634">
        <v>9</v>
      </c>
      <c r="F634" t="s">
        <v>11</v>
      </c>
      <c r="G634">
        <v>1</v>
      </c>
      <c r="I634" t="s">
        <v>52</v>
      </c>
      <c r="J634">
        <f>IF(Tabela2[[#This Row],[tipo]]="E",Tabela2[[#This Row],[quantidade]],0)</f>
        <v>0</v>
      </c>
      <c r="K634">
        <f>IF(Tabela2[[#This Row],[tipo]]="S",Tabela2[[#This Row],[quantidade]],0)</f>
        <v>9</v>
      </c>
      <c r="N634" s="2">
        <v>30140</v>
      </c>
      <c r="O634" s="3">
        <v>2</v>
      </c>
      <c r="P634" s="3">
        <v>600</v>
      </c>
      <c r="Q634" s="3">
        <v>600</v>
      </c>
      <c r="R634" s="3">
        <v>0</v>
      </c>
    </row>
    <row r="635" spans="1:18" x14ac:dyDescent="0.25">
      <c r="A635">
        <v>391752</v>
      </c>
      <c r="B635">
        <v>3730</v>
      </c>
      <c r="C635" t="s">
        <v>315</v>
      </c>
      <c r="D635" t="s">
        <v>10</v>
      </c>
      <c r="E635">
        <v>9</v>
      </c>
      <c r="F635" t="s">
        <v>11</v>
      </c>
      <c r="G635">
        <v>1</v>
      </c>
      <c r="I635" t="s">
        <v>52</v>
      </c>
      <c r="J635">
        <f>IF(Tabela2[[#This Row],[tipo]]="E",Tabela2[[#This Row],[quantidade]],0)</f>
        <v>0</v>
      </c>
      <c r="K635">
        <f>IF(Tabela2[[#This Row],[tipo]]="S",Tabela2[[#This Row],[quantidade]],0)</f>
        <v>9</v>
      </c>
      <c r="N635" s="2">
        <v>30382</v>
      </c>
      <c r="O635" s="3">
        <v>6</v>
      </c>
      <c r="P635" s="3">
        <v>796</v>
      </c>
      <c r="Q635" s="3">
        <v>796</v>
      </c>
      <c r="R635" s="3">
        <v>0</v>
      </c>
    </row>
    <row r="636" spans="1:18" x14ac:dyDescent="0.25">
      <c r="A636">
        <v>391753</v>
      </c>
      <c r="B636">
        <v>3640</v>
      </c>
      <c r="C636" t="s">
        <v>319</v>
      </c>
      <c r="D636" t="s">
        <v>10</v>
      </c>
      <c r="E636">
        <v>9</v>
      </c>
      <c r="F636" t="s">
        <v>11</v>
      </c>
      <c r="G636">
        <v>1</v>
      </c>
      <c r="H636" t="s">
        <v>320</v>
      </c>
      <c r="I636" t="s">
        <v>52</v>
      </c>
      <c r="J636">
        <f>IF(Tabela2[[#This Row],[tipo]]="E",Tabela2[[#This Row],[quantidade]],0)</f>
        <v>0</v>
      </c>
      <c r="K636">
        <f>IF(Tabela2[[#This Row],[tipo]]="S",Tabela2[[#This Row],[quantidade]],0)</f>
        <v>9</v>
      </c>
      <c r="N636" s="2">
        <v>5680</v>
      </c>
      <c r="O636" s="3">
        <v>2</v>
      </c>
      <c r="P636" s="3">
        <v>104</v>
      </c>
      <c r="Q636" s="3">
        <v>104</v>
      </c>
      <c r="R636" s="3">
        <v>0</v>
      </c>
    </row>
    <row r="637" spans="1:18" x14ac:dyDescent="0.25">
      <c r="A637">
        <v>391754</v>
      </c>
      <c r="B637">
        <v>36056</v>
      </c>
      <c r="C637" t="s">
        <v>321</v>
      </c>
      <c r="D637" t="s">
        <v>10</v>
      </c>
      <c r="E637">
        <v>9</v>
      </c>
      <c r="F637" t="s">
        <v>11</v>
      </c>
      <c r="G637">
        <v>1</v>
      </c>
      <c r="H637" t="s">
        <v>322</v>
      </c>
      <c r="I637" t="s">
        <v>52</v>
      </c>
      <c r="J637">
        <f>IF(Tabela2[[#This Row],[tipo]]="E",Tabela2[[#This Row],[quantidade]],0)</f>
        <v>0</v>
      </c>
      <c r="K637">
        <f>IF(Tabela2[[#This Row],[tipo]]="S",Tabela2[[#This Row],[quantidade]],0)</f>
        <v>9</v>
      </c>
      <c r="N637" s="2">
        <v>25580</v>
      </c>
      <c r="O637" s="3">
        <v>9</v>
      </c>
      <c r="P637" s="3">
        <v>150</v>
      </c>
      <c r="Q637" s="3">
        <v>150</v>
      </c>
      <c r="R637" s="3">
        <v>0</v>
      </c>
    </row>
    <row r="638" spans="1:18" x14ac:dyDescent="0.25">
      <c r="A638">
        <v>391755</v>
      </c>
      <c r="B638">
        <v>313001</v>
      </c>
      <c r="C638" t="s">
        <v>278</v>
      </c>
      <c r="D638" t="s">
        <v>10</v>
      </c>
      <c r="E638">
        <v>9</v>
      </c>
      <c r="F638" t="s">
        <v>11</v>
      </c>
      <c r="G638">
        <v>1</v>
      </c>
      <c r="I638" t="s">
        <v>52</v>
      </c>
      <c r="J638">
        <f>IF(Tabela2[[#This Row],[tipo]]="E",Tabela2[[#This Row],[quantidade]],0)</f>
        <v>0</v>
      </c>
      <c r="K638">
        <f>IF(Tabela2[[#This Row],[tipo]]="S",Tabela2[[#This Row],[quantidade]],0)</f>
        <v>9</v>
      </c>
      <c r="N638" s="2">
        <v>25170</v>
      </c>
      <c r="O638" s="3">
        <v>16</v>
      </c>
      <c r="P638" s="3">
        <v>302</v>
      </c>
      <c r="Q638" s="3">
        <v>302</v>
      </c>
      <c r="R638" s="3">
        <v>0</v>
      </c>
    </row>
    <row r="639" spans="1:18" x14ac:dyDescent="0.25">
      <c r="A639">
        <v>391756</v>
      </c>
      <c r="B639">
        <v>30125</v>
      </c>
      <c r="C639" t="s">
        <v>158</v>
      </c>
      <c r="D639" t="s">
        <v>10</v>
      </c>
      <c r="E639">
        <v>27</v>
      </c>
      <c r="F639" t="s">
        <v>11</v>
      </c>
      <c r="G639">
        <v>1</v>
      </c>
      <c r="H639" t="s">
        <v>22</v>
      </c>
      <c r="I639" t="s">
        <v>52</v>
      </c>
      <c r="J639">
        <f>IF(Tabela2[[#This Row],[tipo]]="E",Tabela2[[#This Row],[quantidade]],0)</f>
        <v>0</v>
      </c>
      <c r="K639">
        <f>IF(Tabela2[[#This Row],[tipo]]="S",Tabela2[[#This Row],[quantidade]],0)</f>
        <v>27</v>
      </c>
      <c r="N639" s="2">
        <v>15501</v>
      </c>
      <c r="O639" s="3">
        <v>4</v>
      </c>
      <c r="P639" s="3">
        <v>320</v>
      </c>
      <c r="Q639" s="3">
        <v>320</v>
      </c>
      <c r="R639" s="3">
        <v>0</v>
      </c>
    </row>
    <row r="640" spans="1:18" x14ac:dyDescent="0.25">
      <c r="A640">
        <v>391757</v>
      </c>
      <c r="B640">
        <v>25030</v>
      </c>
      <c r="C640" t="s">
        <v>187</v>
      </c>
      <c r="D640" t="s">
        <v>10</v>
      </c>
      <c r="E640">
        <v>2</v>
      </c>
      <c r="F640" t="s">
        <v>11</v>
      </c>
      <c r="G640">
        <v>1</v>
      </c>
      <c r="H640" t="s">
        <v>160</v>
      </c>
      <c r="I640" t="s">
        <v>52</v>
      </c>
      <c r="J640">
        <f>IF(Tabela2[[#This Row],[tipo]]="E",Tabela2[[#This Row],[quantidade]],0)</f>
        <v>0</v>
      </c>
      <c r="K640">
        <f>IF(Tabela2[[#This Row],[tipo]]="S",Tabela2[[#This Row],[quantidade]],0)</f>
        <v>2</v>
      </c>
      <c r="N640" s="2">
        <v>35020</v>
      </c>
      <c r="O640" s="3">
        <v>7</v>
      </c>
      <c r="P640" s="3">
        <v>412</v>
      </c>
      <c r="Q640" s="3">
        <v>412</v>
      </c>
      <c r="R640" s="3">
        <v>0</v>
      </c>
    </row>
    <row r="641" spans="1:18" x14ac:dyDescent="0.25">
      <c r="A641">
        <v>391758</v>
      </c>
      <c r="B641">
        <v>15220</v>
      </c>
      <c r="C641" t="s">
        <v>325</v>
      </c>
      <c r="D641" t="s">
        <v>10</v>
      </c>
      <c r="E641">
        <v>8</v>
      </c>
      <c r="F641" t="s">
        <v>11</v>
      </c>
      <c r="G641">
        <v>1</v>
      </c>
      <c r="H641" t="s">
        <v>186</v>
      </c>
      <c r="I641" t="s">
        <v>52</v>
      </c>
      <c r="J641">
        <f>IF(Tabela2[[#This Row],[tipo]]="E",Tabela2[[#This Row],[quantidade]],0)</f>
        <v>0</v>
      </c>
      <c r="K641">
        <f>IF(Tabela2[[#This Row],[tipo]]="S",Tabela2[[#This Row],[quantidade]],0)</f>
        <v>8</v>
      </c>
      <c r="N641" s="2">
        <v>5640</v>
      </c>
      <c r="O641" s="3">
        <v>15</v>
      </c>
      <c r="P641" s="3">
        <v>1210</v>
      </c>
      <c r="Q641" s="3">
        <v>1210</v>
      </c>
      <c r="R641" s="3">
        <v>0</v>
      </c>
    </row>
    <row r="642" spans="1:18" x14ac:dyDescent="0.25">
      <c r="A642">
        <v>391759</v>
      </c>
      <c r="B642">
        <v>15220</v>
      </c>
      <c r="C642" t="s">
        <v>325</v>
      </c>
      <c r="D642" t="s">
        <v>10</v>
      </c>
      <c r="E642">
        <v>1</v>
      </c>
      <c r="F642" t="s">
        <v>11</v>
      </c>
      <c r="G642">
        <v>1</v>
      </c>
      <c r="H642" t="s">
        <v>160</v>
      </c>
      <c r="I642" t="s">
        <v>52</v>
      </c>
      <c r="J642">
        <f>IF(Tabela2[[#This Row],[tipo]]="E",Tabela2[[#This Row],[quantidade]],0)</f>
        <v>0</v>
      </c>
      <c r="K642">
        <f>IF(Tabela2[[#This Row],[tipo]]="S",Tabela2[[#This Row],[quantidade]],0)</f>
        <v>1</v>
      </c>
      <c r="N642" s="2">
        <v>15493</v>
      </c>
      <c r="O642" s="3">
        <v>5</v>
      </c>
      <c r="P642" s="3">
        <v>320</v>
      </c>
      <c r="Q642" s="3">
        <v>320</v>
      </c>
      <c r="R642" s="3">
        <v>0</v>
      </c>
    </row>
    <row r="643" spans="1:18" x14ac:dyDescent="0.25">
      <c r="A643">
        <v>391762</v>
      </c>
      <c r="B643" t="s">
        <v>326</v>
      </c>
      <c r="C643" t="s">
        <v>327</v>
      </c>
      <c r="D643" t="s">
        <v>10</v>
      </c>
      <c r="E643">
        <v>8</v>
      </c>
      <c r="F643" t="s">
        <v>31</v>
      </c>
      <c r="G643">
        <v>1</v>
      </c>
      <c r="I643" t="s">
        <v>52</v>
      </c>
      <c r="J643">
        <f>IF(Tabela2[[#This Row],[tipo]]="E",Tabela2[[#This Row],[quantidade]],0)</f>
        <v>8</v>
      </c>
      <c r="K643">
        <f>IF(Tabela2[[#This Row],[tipo]]="S",Tabela2[[#This Row],[quantidade]],0)</f>
        <v>0</v>
      </c>
      <c r="N643" s="2">
        <v>5370</v>
      </c>
      <c r="O643" s="3">
        <v>3</v>
      </c>
      <c r="P643" s="3">
        <v>105</v>
      </c>
      <c r="Q643" s="3">
        <v>105</v>
      </c>
      <c r="R643" s="3">
        <v>0</v>
      </c>
    </row>
    <row r="644" spans="1:18" x14ac:dyDescent="0.25">
      <c r="A644">
        <v>391763</v>
      </c>
      <c r="B644" t="s">
        <v>313</v>
      </c>
      <c r="C644" t="s">
        <v>314</v>
      </c>
      <c r="D644" t="s">
        <v>10</v>
      </c>
      <c r="E644">
        <v>8</v>
      </c>
      <c r="F644" t="s">
        <v>11</v>
      </c>
      <c r="G644">
        <v>1</v>
      </c>
      <c r="I644" t="s">
        <v>52</v>
      </c>
      <c r="J644">
        <f>IF(Tabela2[[#This Row],[tipo]]="E",Tabela2[[#This Row],[quantidade]],0)</f>
        <v>0</v>
      </c>
      <c r="K644">
        <f>IF(Tabela2[[#This Row],[tipo]]="S",Tabela2[[#This Row],[quantidade]],0)</f>
        <v>8</v>
      </c>
      <c r="N644" s="2">
        <v>3735</v>
      </c>
      <c r="O644" s="3">
        <v>3</v>
      </c>
      <c r="P644" s="3">
        <v>50</v>
      </c>
      <c r="Q644" s="3">
        <v>50</v>
      </c>
      <c r="R644" s="3">
        <v>0</v>
      </c>
    </row>
    <row r="645" spans="1:18" x14ac:dyDescent="0.25">
      <c r="A645">
        <v>391764</v>
      </c>
      <c r="B645" t="s">
        <v>311</v>
      </c>
      <c r="C645" t="s">
        <v>312</v>
      </c>
      <c r="D645" t="s">
        <v>10</v>
      </c>
      <c r="E645">
        <v>8</v>
      </c>
      <c r="F645" t="s">
        <v>11</v>
      </c>
      <c r="G645">
        <v>1</v>
      </c>
      <c r="I645" t="s">
        <v>52</v>
      </c>
      <c r="J645">
        <f>IF(Tabela2[[#This Row],[tipo]]="E",Tabela2[[#This Row],[quantidade]],0)</f>
        <v>0</v>
      </c>
      <c r="K645">
        <f>IF(Tabela2[[#This Row],[tipo]]="S",Tabela2[[#This Row],[quantidade]],0)</f>
        <v>8</v>
      </c>
      <c r="N645" s="2">
        <v>36054</v>
      </c>
      <c r="O645" s="3">
        <v>9</v>
      </c>
      <c r="P645" s="3">
        <v>203</v>
      </c>
      <c r="Q645" s="3">
        <v>203</v>
      </c>
      <c r="R645" s="3">
        <v>0</v>
      </c>
    </row>
    <row r="646" spans="1:18" x14ac:dyDescent="0.25">
      <c r="A646">
        <v>391765</v>
      </c>
      <c r="B646" t="s">
        <v>298</v>
      </c>
      <c r="C646" t="s">
        <v>299</v>
      </c>
      <c r="D646" t="s">
        <v>10</v>
      </c>
      <c r="E646">
        <v>8</v>
      </c>
      <c r="F646" t="s">
        <v>11</v>
      </c>
      <c r="G646">
        <v>1</v>
      </c>
      <c r="I646" t="s">
        <v>52</v>
      </c>
      <c r="J646">
        <f>IF(Tabela2[[#This Row],[tipo]]="E",Tabela2[[#This Row],[quantidade]],0)</f>
        <v>0</v>
      </c>
      <c r="K646">
        <f>IF(Tabela2[[#This Row],[tipo]]="S",Tabela2[[#This Row],[quantidade]],0)</f>
        <v>8</v>
      </c>
      <c r="N646" s="2">
        <v>35481</v>
      </c>
      <c r="O646" s="3">
        <v>4</v>
      </c>
      <c r="P646" s="3">
        <v>6</v>
      </c>
      <c r="Q646" s="3">
        <v>6</v>
      </c>
      <c r="R646" s="3">
        <v>0</v>
      </c>
    </row>
    <row r="647" spans="1:18" x14ac:dyDescent="0.25">
      <c r="A647">
        <v>391766</v>
      </c>
      <c r="B647" t="s">
        <v>326</v>
      </c>
      <c r="C647" t="s">
        <v>327</v>
      </c>
      <c r="D647" t="s">
        <v>10</v>
      </c>
      <c r="E647">
        <v>8</v>
      </c>
      <c r="F647" t="s">
        <v>11</v>
      </c>
      <c r="G647">
        <v>1</v>
      </c>
      <c r="I647" t="s">
        <v>13</v>
      </c>
      <c r="J647">
        <f>IF(Tabela2[[#This Row],[tipo]]="E",Tabela2[[#This Row],[quantidade]],0)</f>
        <v>0</v>
      </c>
      <c r="K647">
        <f>IF(Tabela2[[#This Row],[tipo]]="S",Tabela2[[#This Row],[quantidade]],0)</f>
        <v>8</v>
      </c>
      <c r="N647" s="2">
        <v>36225</v>
      </c>
      <c r="O647" s="3">
        <v>4</v>
      </c>
      <c r="P647" s="3">
        <v>106</v>
      </c>
      <c r="Q647" s="3">
        <v>106</v>
      </c>
      <c r="R647" s="3">
        <v>0</v>
      </c>
    </row>
    <row r="648" spans="1:18" x14ac:dyDescent="0.25">
      <c r="A648">
        <v>391767</v>
      </c>
      <c r="B648" t="s">
        <v>483</v>
      </c>
      <c r="C648" t="s">
        <v>484</v>
      </c>
      <c r="D648" t="s">
        <v>10</v>
      </c>
      <c r="E648">
        <v>12</v>
      </c>
      <c r="F648" t="s">
        <v>31</v>
      </c>
      <c r="G648">
        <v>2</v>
      </c>
      <c r="I648" t="s">
        <v>52</v>
      </c>
      <c r="J648">
        <f>IF(Tabela2[[#This Row],[tipo]]="E",Tabela2[[#This Row],[quantidade]],0)</f>
        <v>12</v>
      </c>
      <c r="K648">
        <f>IF(Tabela2[[#This Row],[tipo]]="S",Tabela2[[#This Row],[quantidade]],0)</f>
        <v>0</v>
      </c>
      <c r="N648" s="2">
        <v>35563</v>
      </c>
      <c r="O648" s="3">
        <v>4</v>
      </c>
      <c r="P648" s="3">
        <v>62</v>
      </c>
      <c r="Q648" s="3">
        <v>62</v>
      </c>
      <c r="R648" s="3">
        <v>0</v>
      </c>
    </row>
    <row r="649" spans="1:18" x14ac:dyDescent="0.25">
      <c r="A649">
        <v>391768</v>
      </c>
      <c r="B649">
        <v>50151</v>
      </c>
      <c r="C649" t="s">
        <v>234</v>
      </c>
      <c r="D649" t="s">
        <v>10</v>
      </c>
      <c r="E649">
        <v>12</v>
      </c>
      <c r="F649" t="s">
        <v>11</v>
      </c>
      <c r="G649">
        <v>1</v>
      </c>
      <c r="H649" t="s">
        <v>160</v>
      </c>
      <c r="I649" t="s">
        <v>52</v>
      </c>
      <c r="J649">
        <f>IF(Tabela2[[#This Row],[tipo]]="E",Tabela2[[#This Row],[quantidade]],0)</f>
        <v>0</v>
      </c>
      <c r="K649">
        <f>IF(Tabela2[[#This Row],[tipo]]="S",Tabela2[[#This Row],[quantidade]],0)</f>
        <v>12</v>
      </c>
      <c r="N649" s="2">
        <v>36226</v>
      </c>
      <c r="O649" s="3">
        <v>4</v>
      </c>
      <c r="P649" s="3">
        <v>110</v>
      </c>
      <c r="Q649" s="3">
        <v>110</v>
      </c>
      <c r="R649" s="3">
        <v>0</v>
      </c>
    </row>
    <row r="650" spans="1:18" x14ac:dyDescent="0.25">
      <c r="A650">
        <v>391769</v>
      </c>
      <c r="B650">
        <v>70030</v>
      </c>
      <c r="C650" t="s">
        <v>387</v>
      </c>
      <c r="D650" t="s">
        <v>10</v>
      </c>
      <c r="E650">
        <v>0</v>
      </c>
      <c r="F650" t="s">
        <v>11</v>
      </c>
      <c r="G650">
        <v>1</v>
      </c>
      <c r="H650" t="s">
        <v>225</v>
      </c>
      <c r="I650" t="s">
        <v>52</v>
      </c>
      <c r="J650">
        <f>IF(Tabela2[[#This Row],[tipo]]="E",Tabela2[[#This Row],[quantidade]],0)</f>
        <v>0</v>
      </c>
      <c r="K650">
        <f>IF(Tabela2[[#This Row],[tipo]]="S",Tabela2[[#This Row],[quantidade]],0)</f>
        <v>0</v>
      </c>
      <c r="N650" s="2">
        <v>5648</v>
      </c>
      <c r="O650" s="3">
        <v>2</v>
      </c>
      <c r="P650" s="3">
        <v>100</v>
      </c>
      <c r="Q650" s="3">
        <v>100</v>
      </c>
      <c r="R650" s="3">
        <v>0</v>
      </c>
    </row>
    <row r="651" spans="1:18" x14ac:dyDescent="0.25">
      <c r="A651">
        <v>391770</v>
      </c>
      <c r="B651">
        <v>70020</v>
      </c>
      <c r="C651" t="s">
        <v>405</v>
      </c>
      <c r="D651" t="s">
        <v>10</v>
      </c>
      <c r="E651">
        <v>0</v>
      </c>
      <c r="F651" t="s">
        <v>11</v>
      </c>
      <c r="G651">
        <v>1</v>
      </c>
      <c r="H651" t="s">
        <v>225</v>
      </c>
      <c r="I651" t="s">
        <v>52</v>
      </c>
      <c r="J651">
        <f>IF(Tabela2[[#This Row],[tipo]]="E",Tabela2[[#This Row],[quantidade]],0)</f>
        <v>0</v>
      </c>
      <c r="K651">
        <f>IF(Tabela2[[#This Row],[tipo]]="S",Tabela2[[#This Row],[quantidade]],0)</f>
        <v>0</v>
      </c>
      <c r="N651" s="2">
        <v>36439</v>
      </c>
      <c r="O651" s="3">
        <v>16</v>
      </c>
      <c r="P651" s="3">
        <v>409</v>
      </c>
      <c r="Q651" s="3">
        <v>409</v>
      </c>
      <c r="R651" s="3">
        <v>0</v>
      </c>
    </row>
    <row r="652" spans="1:18" x14ac:dyDescent="0.25">
      <c r="A652">
        <v>391771</v>
      </c>
      <c r="B652">
        <v>61330</v>
      </c>
      <c r="C652" t="s">
        <v>485</v>
      </c>
      <c r="D652" t="s">
        <v>10</v>
      </c>
      <c r="E652">
        <v>12</v>
      </c>
      <c r="F652" t="s">
        <v>11</v>
      </c>
      <c r="G652">
        <v>1</v>
      </c>
      <c r="H652" t="s">
        <v>407</v>
      </c>
      <c r="I652" t="s">
        <v>52</v>
      </c>
      <c r="J652">
        <f>IF(Tabela2[[#This Row],[tipo]]="E",Tabela2[[#This Row],[quantidade]],0)</f>
        <v>0</v>
      </c>
      <c r="K652">
        <f>IF(Tabela2[[#This Row],[tipo]]="S",Tabela2[[#This Row],[quantidade]],0)</f>
        <v>12</v>
      </c>
      <c r="N652" s="2">
        <v>30474</v>
      </c>
      <c r="O652" s="3">
        <v>3</v>
      </c>
      <c r="P652" s="3">
        <v>400</v>
      </c>
      <c r="Q652" s="3">
        <v>400</v>
      </c>
      <c r="R652" s="3">
        <v>0</v>
      </c>
    </row>
    <row r="653" spans="1:18" x14ac:dyDescent="0.25">
      <c r="A653">
        <v>391773</v>
      </c>
      <c r="B653" t="s">
        <v>486</v>
      </c>
      <c r="C653" t="s">
        <v>487</v>
      </c>
      <c r="D653" t="s">
        <v>10</v>
      </c>
      <c r="E653">
        <v>12</v>
      </c>
      <c r="F653" t="s">
        <v>31</v>
      </c>
      <c r="G653">
        <v>2</v>
      </c>
      <c r="I653" t="s">
        <v>52</v>
      </c>
      <c r="J653">
        <f>IF(Tabela2[[#This Row],[tipo]]="E",Tabela2[[#This Row],[quantidade]],0)</f>
        <v>12</v>
      </c>
      <c r="K653">
        <f>IF(Tabela2[[#This Row],[tipo]]="S",Tabela2[[#This Row],[quantidade]],0)</f>
        <v>0</v>
      </c>
      <c r="N653" s="2">
        <v>35010</v>
      </c>
      <c r="O653" s="3">
        <v>11</v>
      </c>
      <c r="P653" s="3">
        <v>453</v>
      </c>
      <c r="Q653" s="3">
        <v>453</v>
      </c>
      <c r="R653" s="3">
        <v>0</v>
      </c>
    </row>
    <row r="654" spans="1:18" x14ac:dyDescent="0.25">
      <c r="A654">
        <v>391774</v>
      </c>
      <c r="B654" t="s">
        <v>483</v>
      </c>
      <c r="C654" t="s">
        <v>484</v>
      </c>
      <c r="D654" t="s">
        <v>10</v>
      </c>
      <c r="E654">
        <v>12</v>
      </c>
      <c r="F654" t="s">
        <v>11</v>
      </c>
      <c r="G654">
        <v>2</v>
      </c>
      <c r="I654" t="s">
        <v>52</v>
      </c>
      <c r="J654">
        <f>IF(Tabela2[[#This Row],[tipo]]="E",Tabela2[[#This Row],[quantidade]],0)</f>
        <v>0</v>
      </c>
      <c r="K654">
        <f>IF(Tabela2[[#This Row],[tipo]]="S",Tabela2[[#This Row],[quantidade]],0)</f>
        <v>12</v>
      </c>
      <c r="N654" s="2">
        <v>5339</v>
      </c>
      <c r="O654" s="3">
        <v>2</v>
      </c>
      <c r="P654" s="3">
        <v>60</v>
      </c>
      <c r="Q654" s="3">
        <v>60</v>
      </c>
      <c r="R654" s="3">
        <v>0</v>
      </c>
    </row>
    <row r="655" spans="1:18" x14ac:dyDescent="0.25">
      <c r="A655">
        <v>391782</v>
      </c>
      <c r="B655" t="s">
        <v>488</v>
      </c>
      <c r="C655" t="s">
        <v>489</v>
      </c>
      <c r="D655" t="s">
        <v>10</v>
      </c>
      <c r="E655">
        <v>12</v>
      </c>
      <c r="F655" t="s">
        <v>31</v>
      </c>
      <c r="G655">
        <v>2</v>
      </c>
      <c r="I655" t="s">
        <v>52</v>
      </c>
      <c r="J655">
        <f>IF(Tabela2[[#This Row],[tipo]]="E",Tabela2[[#This Row],[quantidade]],0)</f>
        <v>12</v>
      </c>
      <c r="K655">
        <f>IF(Tabela2[[#This Row],[tipo]]="S",Tabela2[[#This Row],[quantidade]],0)</f>
        <v>0</v>
      </c>
      <c r="N655" s="2">
        <v>35422</v>
      </c>
      <c r="O655" s="3">
        <v>2</v>
      </c>
      <c r="P655" s="3">
        <v>22</v>
      </c>
      <c r="Q655" s="3">
        <v>22</v>
      </c>
      <c r="R655" s="3">
        <v>0</v>
      </c>
    </row>
    <row r="656" spans="1:18" x14ac:dyDescent="0.25">
      <c r="A656">
        <v>391783</v>
      </c>
      <c r="B656">
        <v>115040</v>
      </c>
      <c r="C656" t="s">
        <v>162</v>
      </c>
      <c r="D656" t="s">
        <v>10</v>
      </c>
      <c r="E656">
        <v>24</v>
      </c>
      <c r="F656" t="s">
        <v>11</v>
      </c>
      <c r="G656">
        <v>1</v>
      </c>
      <c r="H656" t="s">
        <v>163</v>
      </c>
      <c r="I656" t="s">
        <v>52</v>
      </c>
      <c r="J656">
        <f>IF(Tabela2[[#This Row],[tipo]]="E",Tabela2[[#This Row],[quantidade]],0)</f>
        <v>0</v>
      </c>
      <c r="K656">
        <f>IF(Tabela2[[#This Row],[tipo]]="S",Tabela2[[#This Row],[quantidade]],0)</f>
        <v>24</v>
      </c>
      <c r="N656" s="2">
        <v>36418</v>
      </c>
      <c r="O656" s="3">
        <v>10</v>
      </c>
      <c r="P656" s="3">
        <v>245</v>
      </c>
      <c r="Q656" s="3">
        <v>245</v>
      </c>
      <c r="R656" s="3">
        <v>0</v>
      </c>
    </row>
    <row r="657" spans="1:18" x14ac:dyDescent="0.25">
      <c r="A657">
        <v>391784</v>
      </c>
      <c r="B657">
        <v>101334</v>
      </c>
      <c r="C657" t="s">
        <v>190</v>
      </c>
      <c r="D657" t="s">
        <v>10</v>
      </c>
      <c r="E657">
        <v>24</v>
      </c>
      <c r="F657" t="s">
        <v>11</v>
      </c>
      <c r="G657">
        <v>1</v>
      </c>
      <c r="H657" t="s">
        <v>24</v>
      </c>
      <c r="I657" t="s">
        <v>52</v>
      </c>
      <c r="J657">
        <f>IF(Tabela2[[#This Row],[tipo]]="E",Tabela2[[#This Row],[quantidade]],0)</f>
        <v>0</v>
      </c>
      <c r="K657">
        <f>IF(Tabela2[[#This Row],[tipo]]="S",Tabela2[[#This Row],[quantidade]],0)</f>
        <v>24</v>
      </c>
      <c r="N657" s="2">
        <v>36306</v>
      </c>
      <c r="O657" s="3">
        <v>4</v>
      </c>
      <c r="P657" s="3">
        <v>110</v>
      </c>
      <c r="Q657" s="3">
        <v>110</v>
      </c>
      <c r="R657" s="3">
        <v>0</v>
      </c>
    </row>
    <row r="658" spans="1:18" x14ac:dyDescent="0.25">
      <c r="A658">
        <v>391785</v>
      </c>
      <c r="B658">
        <v>101409</v>
      </c>
      <c r="C658" t="s">
        <v>382</v>
      </c>
      <c r="D658" t="s">
        <v>10</v>
      </c>
      <c r="E658">
        <v>12</v>
      </c>
      <c r="F658" t="s">
        <v>11</v>
      </c>
      <c r="G658">
        <v>1</v>
      </c>
      <c r="H658" t="s">
        <v>303</v>
      </c>
      <c r="I658" t="s">
        <v>52</v>
      </c>
      <c r="J658">
        <f>IF(Tabela2[[#This Row],[tipo]]="E",Tabela2[[#This Row],[quantidade]],0)</f>
        <v>0</v>
      </c>
      <c r="K658">
        <f>IF(Tabela2[[#This Row],[tipo]]="S",Tabela2[[#This Row],[quantidade]],0)</f>
        <v>12</v>
      </c>
      <c r="N658" s="2">
        <v>6810</v>
      </c>
      <c r="O658" s="3">
        <v>2</v>
      </c>
      <c r="P658" s="3">
        <v>200</v>
      </c>
      <c r="Q658" s="3">
        <v>200</v>
      </c>
      <c r="R658" s="3">
        <v>0</v>
      </c>
    </row>
    <row r="659" spans="1:18" x14ac:dyDescent="0.25">
      <c r="A659">
        <v>391786</v>
      </c>
      <c r="B659">
        <v>55729</v>
      </c>
      <c r="C659" t="s">
        <v>221</v>
      </c>
      <c r="D659" t="s">
        <v>10</v>
      </c>
      <c r="E659">
        <v>12</v>
      </c>
      <c r="F659" t="s">
        <v>11</v>
      </c>
      <c r="G659">
        <v>1</v>
      </c>
      <c r="H659" t="s">
        <v>222</v>
      </c>
      <c r="I659" t="s">
        <v>52</v>
      </c>
      <c r="J659">
        <f>IF(Tabela2[[#This Row],[tipo]]="E",Tabela2[[#This Row],[quantidade]],0)</f>
        <v>0</v>
      </c>
      <c r="K659">
        <f>IF(Tabela2[[#This Row],[tipo]]="S",Tabela2[[#This Row],[quantidade]],0)</f>
        <v>12</v>
      </c>
      <c r="N659" s="2">
        <v>36312</v>
      </c>
      <c r="O659" s="3">
        <v>6</v>
      </c>
      <c r="P659" s="3">
        <v>150</v>
      </c>
      <c r="Q659" s="3">
        <v>150</v>
      </c>
      <c r="R659" s="3">
        <v>0</v>
      </c>
    </row>
    <row r="660" spans="1:18" x14ac:dyDescent="0.25">
      <c r="A660">
        <v>391787</v>
      </c>
      <c r="B660">
        <v>101526</v>
      </c>
      <c r="C660" t="s">
        <v>490</v>
      </c>
      <c r="D660" t="s">
        <v>10</v>
      </c>
      <c r="E660">
        <v>12</v>
      </c>
      <c r="F660" t="s">
        <v>11</v>
      </c>
      <c r="G660">
        <v>1</v>
      </c>
      <c r="H660" t="s">
        <v>303</v>
      </c>
      <c r="I660" t="s">
        <v>52</v>
      </c>
      <c r="J660">
        <f>IF(Tabela2[[#This Row],[tipo]]="E",Tabela2[[#This Row],[quantidade]],0)</f>
        <v>0</v>
      </c>
      <c r="K660">
        <f>IF(Tabela2[[#This Row],[tipo]]="S",Tabela2[[#This Row],[quantidade]],0)</f>
        <v>12</v>
      </c>
      <c r="N660" s="2">
        <v>35054</v>
      </c>
      <c r="O660" s="3">
        <v>3</v>
      </c>
      <c r="P660" s="3">
        <v>50</v>
      </c>
      <c r="Q660" s="3">
        <v>50</v>
      </c>
      <c r="R660" s="3">
        <v>0</v>
      </c>
    </row>
    <row r="661" spans="1:18" x14ac:dyDescent="0.25">
      <c r="A661">
        <v>391788</v>
      </c>
      <c r="B661">
        <v>101434</v>
      </c>
      <c r="C661" t="s">
        <v>491</v>
      </c>
      <c r="D661" t="s">
        <v>10</v>
      </c>
      <c r="E661">
        <v>12</v>
      </c>
      <c r="F661" t="s">
        <v>11</v>
      </c>
      <c r="G661">
        <v>1</v>
      </c>
      <c r="H661" t="s">
        <v>303</v>
      </c>
      <c r="I661" t="s">
        <v>52</v>
      </c>
      <c r="J661">
        <f>IF(Tabela2[[#This Row],[tipo]]="E",Tabela2[[#This Row],[quantidade]],0)</f>
        <v>0</v>
      </c>
      <c r="K661">
        <f>IF(Tabela2[[#This Row],[tipo]]="S",Tabela2[[#This Row],[quantidade]],0)</f>
        <v>12</v>
      </c>
      <c r="N661" s="2">
        <v>30120</v>
      </c>
      <c r="O661" s="3">
        <v>12</v>
      </c>
      <c r="P661" s="3">
        <v>544</v>
      </c>
      <c r="Q661" s="3">
        <v>544</v>
      </c>
      <c r="R661" s="3">
        <v>0</v>
      </c>
    </row>
    <row r="662" spans="1:18" x14ac:dyDescent="0.25">
      <c r="A662">
        <v>391789</v>
      </c>
      <c r="B662" t="s">
        <v>492</v>
      </c>
      <c r="C662" t="s">
        <v>493</v>
      </c>
      <c r="D662" t="s">
        <v>10</v>
      </c>
      <c r="E662">
        <v>12</v>
      </c>
      <c r="F662" t="s">
        <v>31</v>
      </c>
      <c r="G662">
        <v>2</v>
      </c>
      <c r="I662" t="s">
        <v>52</v>
      </c>
      <c r="J662">
        <f>IF(Tabela2[[#This Row],[tipo]]="E",Tabela2[[#This Row],[quantidade]],0)</f>
        <v>12</v>
      </c>
      <c r="K662">
        <f>IF(Tabela2[[#This Row],[tipo]]="S",Tabela2[[#This Row],[quantidade]],0)</f>
        <v>0</v>
      </c>
      <c r="N662" s="2">
        <v>3775</v>
      </c>
      <c r="O662" s="3">
        <v>6</v>
      </c>
      <c r="P662" s="3">
        <v>155</v>
      </c>
      <c r="Q662" s="3">
        <v>155</v>
      </c>
      <c r="R662" s="3">
        <v>0</v>
      </c>
    </row>
    <row r="663" spans="1:18" x14ac:dyDescent="0.25">
      <c r="A663">
        <v>391790</v>
      </c>
      <c r="B663" t="s">
        <v>488</v>
      </c>
      <c r="C663" t="s">
        <v>489</v>
      </c>
      <c r="D663" t="s">
        <v>10</v>
      </c>
      <c r="E663">
        <v>12</v>
      </c>
      <c r="F663" t="s">
        <v>11</v>
      </c>
      <c r="G663">
        <v>2</v>
      </c>
      <c r="I663" t="s">
        <v>52</v>
      </c>
      <c r="J663">
        <f>IF(Tabela2[[#This Row],[tipo]]="E",Tabela2[[#This Row],[quantidade]],0)</f>
        <v>0</v>
      </c>
      <c r="K663">
        <f>IF(Tabela2[[#This Row],[tipo]]="S",Tabela2[[#This Row],[quantidade]],0)</f>
        <v>12</v>
      </c>
      <c r="N663" s="2">
        <v>36387</v>
      </c>
      <c r="O663" s="3">
        <v>5</v>
      </c>
      <c r="P663" s="3">
        <v>200</v>
      </c>
      <c r="Q663" s="3">
        <v>200</v>
      </c>
      <c r="R663" s="3">
        <v>0</v>
      </c>
    </row>
    <row r="664" spans="1:18" x14ac:dyDescent="0.25">
      <c r="A664">
        <v>391791</v>
      </c>
      <c r="B664">
        <v>213058</v>
      </c>
      <c r="C664" t="s">
        <v>494</v>
      </c>
      <c r="D664" t="s">
        <v>10</v>
      </c>
      <c r="E664">
        <v>12</v>
      </c>
      <c r="F664" t="s">
        <v>31</v>
      </c>
      <c r="G664">
        <v>1</v>
      </c>
      <c r="H664" t="s">
        <v>140</v>
      </c>
      <c r="I664" t="s">
        <v>52</v>
      </c>
      <c r="J664">
        <f>IF(Tabela2[[#This Row],[tipo]]="E",Tabela2[[#This Row],[quantidade]],0)</f>
        <v>12</v>
      </c>
      <c r="K664">
        <f>IF(Tabela2[[#This Row],[tipo]]="S",Tabela2[[#This Row],[quantidade]],0)</f>
        <v>0</v>
      </c>
      <c r="N664" s="2">
        <v>35517</v>
      </c>
      <c r="O664" s="3">
        <v>2</v>
      </c>
      <c r="P664" s="3">
        <v>22</v>
      </c>
      <c r="Q664" s="3">
        <v>22</v>
      </c>
      <c r="R664" s="3">
        <v>0</v>
      </c>
    </row>
    <row r="665" spans="1:18" x14ac:dyDescent="0.25">
      <c r="A665">
        <v>391792</v>
      </c>
      <c r="B665">
        <v>45139</v>
      </c>
      <c r="C665" t="s">
        <v>280</v>
      </c>
      <c r="D665" t="s">
        <v>10</v>
      </c>
      <c r="E665">
        <v>12</v>
      </c>
      <c r="F665" t="s">
        <v>11</v>
      </c>
      <c r="G665">
        <v>1</v>
      </c>
      <c r="H665" t="s">
        <v>38</v>
      </c>
      <c r="I665" t="s">
        <v>52</v>
      </c>
      <c r="J665">
        <f>IF(Tabela2[[#This Row],[tipo]]="E",Tabela2[[#This Row],[quantidade]],0)</f>
        <v>0</v>
      </c>
      <c r="K665">
        <f>IF(Tabela2[[#This Row],[tipo]]="S",Tabela2[[#This Row],[quantidade]],0)</f>
        <v>12</v>
      </c>
      <c r="N665" s="2">
        <v>36417</v>
      </c>
      <c r="O665" s="3">
        <v>8</v>
      </c>
      <c r="P665" s="3">
        <v>206</v>
      </c>
      <c r="Q665" s="3">
        <v>206</v>
      </c>
      <c r="R665" s="3">
        <v>0</v>
      </c>
    </row>
    <row r="666" spans="1:18" x14ac:dyDescent="0.25">
      <c r="A666">
        <v>391793</v>
      </c>
      <c r="B666">
        <v>45150</v>
      </c>
      <c r="C666" t="s">
        <v>279</v>
      </c>
      <c r="D666" t="s">
        <v>10</v>
      </c>
      <c r="E666">
        <v>24</v>
      </c>
      <c r="F666" t="s">
        <v>11</v>
      </c>
      <c r="G666">
        <v>1</v>
      </c>
      <c r="I666" t="s">
        <v>52</v>
      </c>
      <c r="J666">
        <f>IF(Tabela2[[#This Row],[tipo]]="E",Tabela2[[#This Row],[quantidade]],0)</f>
        <v>0</v>
      </c>
      <c r="K666">
        <f>IF(Tabela2[[#This Row],[tipo]]="S",Tabela2[[#This Row],[quantidade]],0)</f>
        <v>24</v>
      </c>
      <c r="N666" s="2">
        <v>50290</v>
      </c>
      <c r="O666" s="3">
        <v>9</v>
      </c>
      <c r="P666" s="3">
        <v>203</v>
      </c>
      <c r="Q666" s="3">
        <v>203</v>
      </c>
      <c r="R666" s="3">
        <v>0</v>
      </c>
    </row>
    <row r="667" spans="1:18" x14ac:dyDescent="0.25">
      <c r="A667">
        <v>391795</v>
      </c>
      <c r="B667">
        <v>40540</v>
      </c>
      <c r="C667" t="s">
        <v>401</v>
      </c>
      <c r="D667" t="s">
        <v>10</v>
      </c>
      <c r="E667">
        <v>60</v>
      </c>
      <c r="F667" t="s">
        <v>31</v>
      </c>
      <c r="G667">
        <v>1</v>
      </c>
      <c r="I667" t="s">
        <v>52</v>
      </c>
      <c r="J667">
        <f>IF(Tabela2[[#This Row],[tipo]]="E",Tabela2[[#This Row],[quantidade]],0)</f>
        <v>60</v>
      </c>
      <c r="K667">
        <f>IF(Tabela2[[#This Row],[tipo]]="S",Tabela2[[#This Row],[quantidade]],0)</f>
        <v>0</v>
      </c>
      <c r="N667" s="2">
        <v>40554</v>
      </c>
      <c r="O667" s="3">
        <v>4</v>
      </c>
      <c r="P667" s="3">
        <v>193</v>
      </c>
      <c r="Q667" s="3">
        <v>193</v>
      </c>
      <c r="R667" s="3">
        <v>0</v>
      </c>
    </row>
    <row r="668" spans="1:18" x14ac:dyDescent="0.25">
      <c r="A668">
        <v>391807</v>
      </c>
      <c r="B668" t="s">
        <v>495</v>
      </c>
      <c r="C668" t="s">
        <v>496</v>
      </c>
      <c r="D668" t="s">
        <v>10</v>
      </c>
      <c r="E668">
        <v>12</v>
      </c>
      <c r="F668" t="s">
        <v>31</v>
      </c>
      <c r="G668">
        <v>2</v>
      </c>
      <c r="I668" t="s">
        <v>52</v>
      </c>
      <c r="J668">
        <f>IF(Tabela2[[#This Row],[tipo]]="E",Tabela2[[#This Row],[quantidade]],0)</f>
        <v>12</v>
      </c>
      <c r="K668">
        <f>IF(Tabela2[[#This Row],[tipo]]="S",Tabela2[[#This Row],[quantidade]],0)</f>
        <v>0</v>
      </c>
      <c r="N668" s="2">
        <v>45400</v>
      </c>
      <c r="O668" s="3">
        <v>4</v>
      </c>
      <c r="P668" s="3">
        <v>116</v>
      </c>
      <c r="Q668" s="3">
        <v>116</v>
      </c>
      <c r="R668" s="3">
        <v>0</v>
      </c>
    </row>
    <row r="669" spans="1:18" x14ac:dyDescent="0.25">
      <c r="A669">
        <v>391808</v>
      </c>
      <c r="B669">
        <v>15080</v>
      </c>
      <c r="C669" t="s">
        <v>233</v>
      </c>
      <c r="D669" t="s">
        <v>10</v>
      </c>
      <c r="E669">
        <v>12</v>
      </c>
      <c r="F669" t="s">
        <v>11</v>
      </c>
      <c r="G669">
        <v>1</v>
      </c>
      <c r="H669" t="s">
        <v>182</v>
      </c>
      <c r="I669" t="s">
        <v>52</v>
      </c>
      <c r="J669">
        <f>IF(Tabela2[[#This Row],[tipo]]="E",Tabela2[[#This Row],[quantidade]],0)</f>
        <v>0</v>
      </c>
      <c r="K669">
        <f>IF(Tabela2[[#This Row],[tipo]]="S",Tabela2[[#This Row],[quantidade]],0)</f>
        <v>12</v>
      </c>
      <c r="N669" s="2">
        <v>101501</v>
      </c>
      <c r="O669" s="3">
        <v>2</v>
      </c>
      <c r="P669" s="3">
        <v>500</v>
      </c>
      <c r="Q669" s="3">
        <v>500</v>
      </c>
      <c r="R669" s="3">
        <v>0</v>
      </c>
    </row>
    <row r="670" spans="1:18" x14ac:dyDescent="0.25">
      <c r="A670">
        <v>391809</v>
      </c>
      <c r="B670">
        <v>2280</v>
      </c>
      <c r="C670" t="s">
        <v>117</v>
      </c>
      <c r="D670" t="s">
        <v>10</v>
      </c>
      <c r="E670">
        <v>12</v>
      </c>
      <c r="F670" t="s">
        <v>11</v>
      </c>
      <c r="G670">
        <v>1</v>
      </c>
      <c r="H670" t="s">
        <v>474</v>
      </c>
      <c r="I670" t="s">
        <v>52</v>
      </c>
      <c r="J670">
        <f>IF(Tabela2[[#This Row],[tipo]]="E",Tabela2[[#This Row],[quantidade]],0)</f>
        <v>0</v>
      </c>
      <c r="K670">
        <f>IF(Tabela2[[#This Row],[tipo]]="S",Tabela2[[#This Row],[quantidade]],0)</f>
        <v>12</v>
      </c>
      <c r="N670" s="2">
        <v>45600</v>
      </c>
      <c r="O670" s="3">
        <v>2</v>
      </c>
      <c r="P670" s="3">
        <v>500</v>
      </c>
      <c r="Q670" s="3">
        <v>500</v>
      </c>
      <c r="R670" s="3">
        <v>0</v>
      </c>
    </row>
    <row r="671" spans="1:18" x14ac:dyDescent="0.25">
      <c r="A671">
        <v>391810</v>
      </c>
      <c r="B671">
        <v>40540</v>
      </c>
      <c r="C671" t="s">
        <v>401</v>
      </c>
      <c r="D671" t="s">
        <v>10</v>
      </c>
      <c r="E671">
        <v>60</v>
      </c>
      <c r="F671" t="s">
        <v>11</v>
      </c>
      <c r="G671">
        <v>1</v>
      </c>
      <c r="I671" t="s">
        <v>52</v>
      </c>
      <c r="J671">
        <f>IF(Tabela2[[#This Row],[tipo]]="E",Tabela2[[#This Row],[quantidade]],0)</f>
        <v>0</v>
      </c>
      <c r="K671">
        <f>IF(Tabela2[[#This Row],[tipo]]="S",Tabela2[[#This Row],[quantidade]],0)</f>
        <v>60</v>
      </c>
      <c r="N671" s="2">
        <v>46070</v>
      </c>
      <c r="O671" s="3">
        <v>4</v>
      </c>
      <c r="P671" s="3">
        <v>44</v>
      </c>
      <c r="Q671" s="3">
        <v>44</v>
      </c>
      <c r="R671" s="3">
        <v>0</v>
      </c>
    </row>
    <row r="672" spans="1:18" x14ac:dyDescent="0.25">
      <c r="A672">
        <v>391811</v>
      </c>
      <c r="B672" t="s">
        <v>244</v>
      </c>
      <c r="C672" t="s">
        <v>245</v>
      </c>
      <c r="D672" t="s">
        <v>10</v>
      </c>
      <c r="E672">
        <v>12</v>
      </c>
      <c r="F672" t="s">
        <v>11</v>
      </c>
      <c r="G672">
        <v>1</v>
      </c>
      <c r="H672" t="s">
        <v>186</v>
      </c>
      <c r="I672" t="s">
        <v>52</v>
      </c>
      <c r="J672">
        <f>IF(Tabela2[[#This Row],[tipo]]="E",Tabela2[[#This Row],[quantidade]],0)</f>
        <v>0</v>
      </c>
      <c r="K672">
        <f>IF(Tabela2[[#This Row],[tipo]]="S",Tabela2[[#This Row],[quantidade]],0)</f>
        <v>12</v>
      </c>
      <c r="N672" s="2">
        <v>107021</v>
      </c>
      <c r="O672" s="3">
        <v>2</v>
      </c>
      <c r="P672" s="3">
        <v>100</v>
      </c>
      <c r="Q672" s="3">
        <v>100</v>
      </c>
      <c r="R672" s="3">
        <v>0</v>
      </c>
    </row>
    <row r="673" spans="1:18" x14ac:dyDescent="0.25">
      <c r="A673">
        <v>391812</v>
      </c>
      <c r="B673">
        <v>20090</v>
      </c>
      <c r="C673" t="s">
        <v>497</v>
      </c>
      <c r="D673" t="s">
        <v>10</v>
      </c>
      <c r="E673">
        <v>12</v>
      </c>
      <c r="F673" t="s">
        <v>11</v>
      </c>
      <c r="G673">
        <v>1</v>
      </c>
      <c r="H673" t="s">
        <v>186</v>
      </c>
      <c r="I673" t="s">
        <v>52</v>
      </c>
      <c r="J673">
        <f>IF(Tabela2[[#This Row],[tipo]]="E",Tabela2[[#This Row],[quantidade]],0)</f>
        <v>0</v>
      </c>
      <c r="K673">
        <f>IF(Tabela2[[#This Row],[tipo]]="S",Tabela2[[#This Row],[quantidade]],0)</f>
        <v>12</v>
      </c>
      <c r="N673" s="2">
        <v>40564</v>
      </c>
      <c r="O673" s="3">
        <v>2</v>
      </c>
      <c r="P673" s="3">
        <v>8</v>
      </c>
      <c r="Q673" s="3">
        <v>8</v>
      </c>
      <c r="R673" s="3">
        <v>0</v>
      </c>
    </row>
    <row r="674" spans="1:18" x14ac:dyDescent="0.25">
      <c r="A674">
        <v>391813</v>
      </c>
      <c r="B674">
        <v>7410</v>
      </c>
      <c r="C674" t="s">
        <v>96</v>
      </c>
      <c r="D674" t="s">
        <v>10</v>
      </c>
      <c r="E674">
        <v>12</v>
      </c>
      <c r="F674" t="s">
        <v>11</v>
      </c>
      <c r="G674">
        <v>1</v>
      </c>
      <c r="H674" t="s">
        <v>20</v>
      </c>
      <c r="I674" t="s">
        <v>52</v>
      </c>
      <c r="J674">
        <f>IF(Tabela2[[#This Row],[tipo]]="E",Tabela2[[#This Row],[quantidade]],0)</f>
        <v>0</v>
      </c>
      <c r="K674">
        <f>IF(Tabela2[[#This Row],[tipo]]="S",Tabela2[[#This Row],[quantidade]],0)</f>
        <v>12</v>
      </c>
      <c r="N674" s="2">
        <v>40255</v>
      </c>
      <c r="O674" s="3">
        <v>6</v>
      </c>
      <c r="P674" s="3">
        <v>3</v>
      </c>
      <c r="Q674" s="3">
        <v>3</v>
      </c>
      <c r="R674" s="3">
        <v>0</v>
      </c>
    </row>
    <row r="675" spans="1:18" x14ac:dyDescent="0.25">
      <c r="A675">
        <v>391814</v>
      </c>
      <c r="B675">
        <v>5400</v>
      </c>
      <c r="C675" t="s">
        <v>106</v>
      </c>
      <c r="D675" t="s">
        <v>10</v>
      </c>
      <c r="E675">
        <v>48</v>
      </c>
      <c r="F675" t="s">
        <v>11</v>
      </c>
      <c r="G675">
        <v>1</v>
      </c>
      <c r="H675" t="s">
        <v>150</v>
      </c>
      <c r="I675" t="s">
        <v>52</v>
      </c>
      <c r="J675">
        <f>IF(Tabela2[[#This Row],[tipo]]="E",Tabela2[[#This Row],[quantidade]],0)</f>
        <v>0</v>
      </c>
      <c r="K675">
        <f>IF(Tabela2[[#This Row],[tipo]]="S",Tabela2[[#This Row],[quantidade]],0)</f>
        <v>48</v>
      </c>
      <c r="N675" s="2">
        <v>40565</v>
      </c>
      <c r="O675" s="3">
        <v>10</v>
      </c>
      <c r="P675" s="3">
        <v>115</v>
      </c>
      <c r="Q675" s="3">
        <v>115</v>
      </c>
      <c r="R675" s="3">
        <v>0</v>
      </c>
    </row>
    <row r="676" spans="1:18" x14ac:dyDescent="0.25">
      <c r="A676">
        <v>391815</v>
      </c>
      <c r="B676">
        <v>213058</v>
      </c>
      <c r="C676" t="s">
        <v>494</v>
      </c>
      <c r="D676" t="s">
        <v>10</v>
      </c>
      <c r="E676">
        <v>12</v>
      </c>
      <c r="F676" t="s">
        <v>11</v>
      </c>
      <c r="G676">
        <v>1</v>
      </c>
      <c r="H676" t="s">
        <v>140</v>
      </c>
      <c r="I676" t="s">
        <v>52</v>
      </c>
      <c r="J676">
        <f>IF(Tabela2[[#This Row],[tipo]]="E",Tabela2[[#This Row],[quantidade]],0)</f>
        <v>0</v>
      </c>
      <c r="K676">
        <f>IF(Tabela2[[#This Row],[tipo]]="S",Tabela2[[#This Row],[quantidade]],0)</f>
        <v>12</v>
      </c>
      <c r="N676" s="2">
        <v>46601</v>
      </c>
      <c r="O676" s="3">
        <v>2</v>
      </c>
      <c r="P676" s="3">
        <v>200</v>
      </c>
      <c r="Q676" s="3">
        <v>200</v>
      </c>
      <c r="R676" s="3">
        <v>0</v>
      </c>
    </row>
    <row r="677" spans="1:18" x14ac:dyDescent="0.25">
      <c r="A677">
        <v>391816</v>
      </c>
      <c r="B677">
        <v>2100</v>
      </c>
      <c r="C677" t="s">
        <v>498</v>
      </c>
      <c r="D677" t="s">
        <v>10</v>
      </c>
      <c r="E677">
        <v>12</v>
      </c>
      <c r="F677" t="s">
        <v>11</v>
      </c>
      <c r="G677">
        <v>1</v>
      </c>
      <c r="H677" t="s">
        <v>374</v>
      </c>
      <c r="I677" t="s">
        <v>52</v>
      </c>
      <c r="J677">
        <f>IF(Tabela2[[#This Row],[tipo]]="E",Tabela2[[#This Row],[quantidade]],0)</f>
        <v>0</v>
      </c>
      <c r="K677">
        <f>IF(Tabela2[[#This Row],[tipo]]="S",Tabela2[[#This Row],[quantidade]],0)</f>
        <v>12</v>
      </c>
      <c r="N677" s="2">
        <v>40567</v>
      </c>
      <c r="O677" s="3">
        <v>10</v>
      </c>
      <c r="P677" s="3">
        <v>115</v>
      </c>
      <c r="Q677" s="3">
        <v>115</v>
      </c>
      <c r="R677" s="3">
        <v>0</v>
      </c>
    </row>
    <row r="678" spans="1:18" x14ac:dyDescent="0.25">
      <c r="A678">
        <v>391817</v>
      </c>
      <c r="B678">
        <v>15120</v>
      </c>
      <c r="C678" t="s">
        <v>246</v>
      </c>
      <c r="D678" t="s">
        <v>10</v>
      </c>
      <c r="E678">
        <v>24</v>
      </c>
      <c r="F678" t="s">
        <v>11</v>
      </c>
      <c r="G678">
        <v>1</v>
      </c>
      <c r="H678" t="s">
        <v>101</v>
      </c>
      <c r="I678" t="s">
        <v>52</v>
      </c>
      <c r="J678">
        <f>IF(Tabela2[[#This Row],[tipo]]="E",Tabela2[[#This Row],[quantidade]],0)</f>
        <v>0</v>
      </c>
      <c r="K678">
        <f>IF(Tabela2[[#This Row],[tipo]]="S",Tabela2[[#This Row],[quantidade]],0)</f>
        <v>24</v>
      </c>
      <c r="N678" s="2">
        <v>40240</v>
      </c>
      <c r="O678" s="3">
        <v>8</v>
      </c>
      <c r="P678" s="3">
        <v>0</v>
      </c>
      <c r="Q678" s="3">
        <v>0</v>
      </c>
      <c r="R678" s="3">
        <v>0</v>
      </c>
    </row>
    <row r="679" spans="1:18" x14ac:dyDescent="0.25">
      <c r="A679">
        <v>391818</v>
      </c>
      <c r="B679" t="s">
        <v>499</v>
      </c>
      <c r="C679" t="s">
        <v>500</v>
      </c>
      <c r="D679" t="s">
        <v>10</v>
      </c>
      <c r="E679">
        <v>12</v>
      </c>
      <c r="F679" t="s">
        <v>31</v>
      </c>
      <c r="G679">
        <v>2</v>
      </c>
      <c r="I679" t="s">
        <v>52</v>
      </c>
      <c r="J679">
        <f>IF(Tabela2[[#This Row],[tipo]]="E",Tabela2[[#This Row],[quantidade]],0)</f>
        <v>12</v>
      </c>
      <c r="K679">
        <f>IF(Tabela2[[#This Row],[tipo]]="S",Tabela2[[#This Row],[quantidade]],0)</f>
        <v>0</v>
      </c>
      <c r="N679" s="2">
        <v>60768</v>
      </c>
      <c r="O679" s="3">
        <v>8</v>
      </c>
      <c r="P679" s="3">
        <v>206</v>
      </c>
      <c r="Q679" s="3">
        <v>206</v>
      </c>
      <c r="R679" s="3">
        <v>0</v>
      </c>
    </row>
    <row r="680" spans="1:18" x14ac:dyDescent="0.25">
      <c r="A680">
        <v>391819</v>
      </c>
      <c r="B680" t="s">
        <v>495</v>
      </c>
      <c r="C680" t="s">
        <v>496</v>
      </c>
      <c r="D680" t="s">
        <v>10</v>
      </c>
      <c r="E680">
        <v>12</v>
      </c>
      <c r="F680" t="s">
        <v>11</v>
      </c>
      <c r="G680">
        <v>2</v>
      </c>
      <c r="I680" t="s">
        <v>52</v>
      </c>
      <c r="J680">
        <f>IF(Tabela2[[#This Row],[tipo]]="E",Tabela2[[#This Row],[quantidade]],0)</f>
        <v>0</v>
      </c>
      <c r="K680">
        <f>IF(Tabela2[[#This Row],[tipo]]="S",Tabela2[[#This Row],[quantidade]],0)</f>
        <v>12</v>
      </c>
      <c r="N680" s="2">
        <v>40545</v>
      </c>
      <c r="O680" s="3">
        <v>4</v>
      </c>
      <c r="P680" s="3">
        <v>56</v>
      </c>
      <c r="Q680" s="3">
        <v>56</v>
      </c>
      <c r="R680" s="3">
        <v>0</v>
      </c>
    </row>
    <row r="681" spans="1:18" x14ac:dyDescent="0.25">
      <c r="A681">
        <v>391820</v>
      </c>
      <c r="B681" t="s">
        <v>501</v>
      </c>
      <c r="C681" t="s">
        <v>502</v>
      </c>
      <c r="D681" t="s">
        <v>10</v>
      </c>
      <c r="E681">
        <v>12</v>
      </c>
      <c r="F681" t="s">
        <v>31</v>
      </c>
      <c r="G681">
        <v>3</v>
      </c>
      <c r="H681" t="s">
        <v>62</v>
      </c>
      <c r="I681" t="s">
        <v>52</v>
      </c>
      <c r="J681">
        <f>IF(Tabela2[[#This Row],[tipo]]="E",Tabela2[[#This Row],[quantidade]],0)</f>
        <v>12</v>
      </c>
      <c r="K681">
        <f>IF(Tabela2[[#This Row],[tipo]]="S",Tabela2[[#This Row],[quantidade]],0)</f>
        <v>0</v>
      </c>
      <c r="N681" s="2">
        <v>60769</v>
      </c>
      <c r="O681" s="3">
        <v>9</v>
      </c>
      <c r="P681" s="3">
        <v>203</v>
      </c>
      <c r="Q681" s="3">
        <v>203</v>
      </c>
      <c r="R681" s="3">
        <v>0</v>
      </c>
    </row>
    <row r="682" spans="1:18" x14ac:dyDescent="0.25">
      <c r="A682">
        <v>391821</v>
      </c>
      <c r="B682" t="s">
        <v>499</v>
      </c>
      <c r="C682" t="s">
        <v>500</v>
      </c>
      <c r="D682" t="s">
        <v>10</v>
      </c>
      <c r="E682">
        <v>12</v>
      </c>
      <c r="F682" t="s">
        <v>11</v>
      </c>
      <c r="G682">
        <v>2</v>
      </c>
      <c r="I682" t="s">
        <v>52</v>
      </c>
      <c r="J682">
        <f>IF(Tabela2[[#This Row],[tipo]]="E",Tabela2[[#This Row],[quantidade]],0)</f>
        <v>0</v>
      </c>
      <c r="K682">
        <f>IF(Tabela2[[#This Row],[tipo]]="S",Tabela2[[#This Row],[quantidade]],0)</f>
        <v>12</v>
      </c>
      <c r="N682" s="2">
        <v>101430</v>
      </c>
      <c r="O682" s="3">
        <v>5</v>
      </c>
      <c r="P682" s="3">
        <v>150</v>
      </c>
      <c r="Q682" s="3">
        <v>150</v>
      </c>
      <c r="R682" s="3">
        <v>0</v>
      </c>
    </row>
    <row r="683" spans="1:18" x14ac:dyDescent="0.25">
      <c r="A683">
        <v>391822</v>
      </c>
      <c r="B683" t="s">
        <v>492</v>
      </c>
      <c r="C683" t="s">
        <v>493</v>
      </c>
      <c r="D683" t="s">
        <v>10</v>
      </c>
      <c r="E683">
        <v>12</v>
      </c>
      <c r="F683" t="s">
        <v>11</v>
      </c>
      <c r="G683">
        <v>2</v>
      </c>
      <c r="I683" t="s">
        <v>52</v>
      </c>
      <c r="J683">
        <f>IF(Tabela2[[#This Row],[tipo]]="E",Tabela2[[#This Row],[quantidade]],0)</f>
        <v>0</v>
      </c>
      <c r="K683">
        <f>IF(Tabela2[[#This Row],[tipo]]="S",Tabela2[[#This Row],[quantidade]],0)</f>
        <v>12</v>
      </c>
      <c r="N683" s="2">
        <v>40012</v>
      </c>
      <c r="O683" s="3">
        <v>3</v>
      </c>
      <c r="P683" s="3">
        <v>0</v>
      </c>
      <c r="Q683" s="3">
        <v>0</v>
      </c>
      <c r="R683" s="3">
        <v>0</v>
      </c>
    </row>
    <row r="684" spans="1:18" x14ac:dyDescent="0.25">
      <c r="A684">
        <v>391823</v>
      </c>
      <c r="B684" t="s">
        <v>486</v>
      </c>
      <c r="C684" t="s">
        <v>487</v>
      </c>
      <c r="D684" t="s">
        <v>10</v>
      </c>
      <c r="E684">
        <v>12</v>
      </c>
      <c r="F684" t="s">
        <v>11</v>
      </c>
      <c r="G684">
        <v>2</v>
      </c>
      <c r="I684" t="s">
        <v>52</v>
      </c>
      <c r="J684">
        <f>IF(Tabela2[[#This Row],[tipo]]="E",Tabela2[[#This Row],[quantidade]],0)</f>
        <v>0</v>
      </c>
      <c r="K684">
        <f>IF(Tabela2[[#This Row],[tipo]]="S",Tabela2[[#This Row],[quantidade]],0)</f>
        <v>12</v>
      </c>
      <c r="N684" s="2">
        <v>36500</v>
      </c>
      <c r="O684" s="3">
        <v>2</v>
      </c>
      <c r="P684" s="3">
        <v>1</v>
      </c>
      <c r="Q684" s="3">
        <v>1</v>
      </c>
      <c r="R684" s="3">
        <v>0</v>
      </c>
    </row>
    <row r="685" spans="1:18" x14ac:dyDescent="0.25">
      <c r="A685">
        <v>391824</v>
      </c>
      <c r="B685" t="s">
        <v>501</v>
      </c>
      <c r="C685" t="s">
        <v>502</v>
      </c>
      <c r="D685" t="s">
        <v>10</v>
      </c>
      <c r="E685">
        <v>10</v>
      </c>
      <c r="F685" t="s">
        <v>11</v>
      </c>
      <c r="G685">
        <v>3</v>
      </c>
      <c r="H685" t="s">
        <v>62</v>
      </c>
      <c r="I685" t="s">
        <v>13</v>
      </c>
      <c r="J685">
        <f>IF(Tabela2[[#This Row],[tipo]]="E",Tabela2[[#This Row],[quantidade]],0)</f>
        <v>0</v>
      </c>
      <c r="K685">
        <f>IF(Tabela2[[#This Row],[tipo]]="S",Tabela2[[#This Row],[quantidade]],0)</f>
        <v>10</v>
      </c>
      <c r="N685" s="2">
        <v>103309</v>
      </c>
      <c r="O685" s="3">
        <v>3</v>
      </c>
      <c r="P685" s="3">
        <v>400</v>
      </c>
      <c r="Q685" s="3">
        <v>400</v>
      </c>
      <c r="R685" s="3">
        <v>0</v>
      </c>
    </row>
    <row r="686" spans="1:18" x14ac:dyDescent="0.25">
      <c r="A686">
        <v>391835</v>
      </c>
      <c r="B686" t="s">
        <v>503</v>
      </c>
      <c r="C686" t="s">
        <v>504</v>
      </c>
      <c r="D686" t="s">
        <v>10</v>
      </c>
      <c r="E686">
        <v>11</v>
      </c>
      <c r="F686" t="s">
        <v>31</v>
      </c>
      <c r="G686">
        <v>1</v>
      </c>
      <c r="H686" t="s">
        <v>140</v>
      </c>
      <c r="I686" t="s">
        <v>52</v>
      </c>
      <c r="J686">
        <f>IF(Tabela2[[#This Row],[tipo]]="E",Tabela2[[#This Row],[quantidade]],0)</f>
        <v>11</v>
      </c>
      <c r="K686">
        <f>IF(Tabela2[[#This Row],[tipo]]="S",Tabela2[[#This Row],[quantidade]],0)</f>
        <v>0</v>
      </c>
      <c r="N686" s="2">
        <v>37270</v>
      </c>
      <c r="O686" s="3">
        <v>2</v>
      </c>
      <c r="P686" s="3">
        <v>11</v>
      </c>
      <c r="Q686" s="3">
        <v>11</v>
      </c>
      <c r="R686" s="3">
        <v>0</v>
      </c>
    </row>
    <row r="687" spans="1:18" x14ac:dyDescent="0.25">
      <c r="A687">
        <v>391836</v>
      </c>
      <c r="B687">
        <v>40300</v>
      </c>
      <c r="C687" t="s">
        <v>505</v>
      </c>
      <c r="D687" t="s">
        <v>10</v>
      </c>
      <c r="E687">
        <v>4</v>
      </c>
      <c r="F687" t="s">
        <v>11</v>
      </c>
      <c r="G687">
        <v>1</v>
      </c>
      <c r="H687" t="s">
        <v>506</v>
      </c>
      <c r="I687" t="s">
        <v>52</v>
      </c>
      <c r="J687">
        <f>IF(Tabela2[[#This Row],[tipo]]="E",Tabela2[[#This Row],[quantidade]],0)</f>
        <v>0</v>
      </c>
      <c r="K687">
        <f>IF(Tabela2[[#This Row],[tipo]]="S",Tabela2[[#This Row],[quantidade]],0)</f>
        <v>4</v>
      </c>
      <c r="N687" s="2">
        <v>37260</v>
      </c>
      <c r="O687" s="3">
        <v>2</v>
      </c>
      <c r="P687" s="3">
        <v>11</v>
      </c>
      <c r="Q687" s="3">
        <v>11</v>
      </c>
      <c r="R687" s="3">
        <v>0</v>
      </c>
    </row>
    <row r="688" spans="1:18" x14ac:dyDescent="0.25">
      <c r="A688">
        <v>391837</v>
      </c>
      <c r="B688">
        <v>40330</v>
      </c>
      <c r="C688" t="s">
        <v>507</v>
      </c>
      <c r="D688" t="s">
        <v>10</v>
      </c>
      <c r="E688">
        <v>3</v>
      </c>
      <c r="F688" t="s">
        <v>11</v>
      </c>
      <c r="G688">
        <v>1</v>
      </c>
      <c r="H688" t="s">
        <v>506</v>
      </c>
      <c r="I688" t="s">
        <v>52</v>
      </c>
      <c r="J688">
        <f>IF(Tabela2[[#This Row],[tipo]]="E",Tabela2[[#This Row],[quantidade]],0)</f>
        <v>0</v>
      </c>
      <c r="K688">
        <f>IF(Tabela2[[#This Row],[tipo]]="S",Tabela2[[#This Row],[quantidade]],0)</f>
        <v>3</v>
      </c>
      <c r="N688" s="2">
        <v>46200</v>
      </c>
      <c r="O688" s="3">
        <v>2</v>
      </c>
      <c r="P688" s="3">
        <v>105</v>
      </c>
      <c r="Q688" s="3">
        <v>105</v>
      </c>
      <c r="R688" s="3">
        <v>0</v>
      </c>
    </row>
    <row r="689" spans="1:18" x14ac:dyDescent="0.25">
      <c r="A689">
        <v>391838</v>
      </c>
      <c r="B689">
        <v>35465</v>
      </c>
      <c r="C689" t="s">
        <v>508</v>
      </c>
      <c r="D689" t="s">
        <v>10</v>
      </c>
      <c r="E689">
        <v>11</v>
      </c>
      <c r="F689" t="s">
        <v>11</v>
      </c>
      <c r="G689">
        <v>1</v>
      </c>
      <c r="H689" t="s">
        <v>206</v>
      </c>
      <c r="I689" t="s">
        <v>52</v>
      </c>
      <c r="J689">
        <f>IF(Tabela2[[#This Row],[tipo]]="E",Tabela2[[#This Row],[quantidade]],0)</f>
        <v>0</v>
      </c>
      <c r="K689">
        <f>IF(Tabela2[[#This Row],[tipo]]="S",Tabela2[[#This Row],[quantidade]],0)</f>
        <v>11</v>
      </c>
      <c r="N689" s="2">
        <v>55227</v>
      </c>
      <c r="O689" s="3">
        <v>7</v>
      </c>
      <c r="P689" s="3">
        <v>115</v>
      </c>
      <c r="Q689" s="3">
        <v>115</v>
      </c>
      <c r="R689" s="3">
        <v>0</v>
      </c>
    </row>
    <row r="690" spans="1:18" x14ac:dyDescent="0.25">
      <c r="A690">
        <v>391839</v>
      </c>
      <c r="B690">
        <v>35411</v>
      </c>
      <c r="C690" t="s">
        <v>240</v>
      </c>
      <c r="D690" t="s">
        <v>10</v>
      </c>
      <c r="E690">
        <v>30</v>
      </c>
      <c r="F690" t="s">
        <v>11</v>
      </c>
      <c r="G690">
        <v>1</v>
      </c>
      <c r="I690" t="s">
        <v>52</v>
      </c>
      <c r="J690">
        <f>IF(Tabela2[[#This Row],[tipo]]="E",Tabela2[[#This Row],[quantidade]],0)</f>
        <v>0</v>
      </c>
      <c r="K690">
        <f>IF(Tabela2[[#This Row],[tipo]]="S",Tabela2[[#This Row],[quantidade]],0)</f>
        <v>30</v>
      </c>
      <c r="N690" s="2">
        <v>40280</v>
      </c>
      <c r="O690" s="3">
        <v>1</v>
      </c>
      <c r="P690" s="3">
        <v>0</v>
      </c>
      <c r="Q690" s="3">
        <v>0</v>
      </c>
      <c r="R690" s="3">
        <v>0</v>
      </c>
    </row>
    <row r="691" spans="1:18" x14ac:dyDescent="0.25">
      <c r="A691">
        <v>391840</v>
      </c>
      <c r="B691">
        <v>35411</v>
      </c>
      <c r="C691" t="s">
        <v>240</v>
      </c>
      <c r="D691" t="s">
        <v>10</v>
      </c>
      <c r="E691">
        <v>3</v>
      </c>
      <c r="F691" t="s">
        <v>11</v>
      </c>
      <c r="G691">
        <v>1</v>
      </c>
      <c r="H691" t="s">
        <v>225</v>
      </c>
      <c r="I691" t="s">
        <v>52</v>
      </c>
      <c r="J691">
        <f>IF(Tabela2[[#This Row],[tipo]]="E",Tabela2[[#This Row],[quantidade]],0)</f>
        <v>0</v>
      </c>
      <c r="K691">
        <f>IF(Tabela2[[#This Row],[tipo]]="S",Tabela2[[#This Row],[quantidade]],0)</f>
        <v>3</v>
      </c>
      <c r="N691" s="2">
        <v>55326</v>
      </c>
      <c r="O691" s="3">
        <v>4</v>
      </c>
      <c r="P691" s="3">
        <v>3</v>
      </c>
      <c r="Q691" s="3">
        <v>3</v>
      </c>
      <c r="R691" s="3">
        <v>0</v>
      </c>
    </row>
    <row r="692" spans="1:18" x14ac:dyDescent="0.25">
      <c r="A692">
        <v>391841</v>
      </c>
      <c r="B692">
        <v>35422</v>
      </c>
      <c r="C692" t="s">
        <v>239</v>
      </c>
      <c r="D692" t="s">
        <v>10</v>
      </c>
      <c r="E692">
        <v>22</v>
      </c>
      <c r="F692" t="s">
        <v>11</v>
      </c>
      <c r="G692">
        <v>1</v>
      </c>
      <c r="H692" t="s">
        <v>225</v>
      </c>
      <c r="I692" t="s">
        <v>52</v>
      </c>
      <c r="J692">
        <f>IF(Tabela2[[#This Row],[tipo]]="E",Tabela2[[#This Row],[quantidade]],0)</f>
        <v>0</v>
      </c>
      <c r="K692">
        <f>IF(Tabela2[[#This Row],[tipo]]="S",Tabela2[[#This Row],[quantidade]],0)</f>
        <v>22</v>
      </c>
      <c r="N692" s="2">
        <v>50304</v>
      </c>
      <c r="O692" s="3">
        <v>16</v>
      </c>
      <c r="P692" s="3">
        <v>821</v>
      </c>
      <c r="Q692" s="3">
        <v>821</v>
      </c>
      <c r="R692" s="3">
        <v>0</v>
      </c>
    </row>
    <row r="693" spans="1:18" x14ac:dyDescent="0.25">
      <c r="A693">
        <v>391842</v>
      </c>
      <c r="B693">
        <v>37260</v>
      </c>
      <c r="C693" t="s">
        <v>242</v>
      </c>
      <c r="D693" t="s">
        <v>10</v>
      </c>
      <c r="E693">
        <v>11</v>
      </c>
      <c r="F693" t="s">
        <v>11</v>
      </c>
      <c r="G693">
        <v>1</v>
      </c>
      <c r="H693" t="s">
        <v>225</v>
      </c>
      <c r="I693" t="s">
        <v>52</v>
      </c>
      <c r="J693">
        <f>IF(Tabela2[[#This Row],[tipo]]="E",Tabela2[[#This Row],[quantidade]],0)</f>
        <v>0</v>
      </c>
      <c r="K693">
        <f>IF(Tabela2[[#This Row],[tipo]]="S",Tabela2[[#This Row],[quantidade]],0)</f>
        <v>11</v>
      </c>
      <c r="N693" s="2">
        <v>75985</v>
      </c>
      <c r="O693" s="3">
        <v>2</v>
      </c>
      <c r="P693" s="3">
        <v>4.3680000000000003</v>
      </c>
      <c r="Q693" s="3">
        <v>4.3680000000000003</v>
      </c>
      <c r="R693" s="3">
        <v>0</v>
      </c>
    </row>
    <row r="694" spans="1:18" x14ac:dyDescent="0.25">
      <c r="A694">
        <v>391843</v>
      </c>
      <c r="B694">
        <v>37270</v>
      </c>
      <c r="C694" t="s">
        <v>243</v>
      </c>
      <c r="D694" t="s">
        <v>10</v>
      </c>
      <c r="E694">
        <v>11</v>
      </c>
      <c r="F694" t="s">
        <v>11</v>
      </c>
      <c r="G694">
        <v>1</v>
      </c>
      <c r="H694" t="s">
        <v>225</v>
      </c>
      <c r="I694" t="s">
        <v>52</v>
      </c>
      <c r="J694">
        <f>IF(Tabela2[[#This Row],[tipo]]="E",Tabela2[[#This Row],[quantidade]],0)</f>
        <v>0</v>
      </c>
      <c r="K694">
        <f>IF(Tabela2[[#This Row],[tipo]]="S",Tabela2[[#This Row],[quantidade]],0)</f>
        <v>11</v>
      </c>
      <c r="N694" s="2">
        <v>37400</v>
      </c>
      <c r="O694" s="3">
        <v>2</v>
      </c>
      <c r="P694" s="3">
        <v>3</v>
      </c>
      <c r="Q694" s="3">
        <v>3</v>
      </c>
      <c r="R694" s="3">
        <v>0</v>
      </c>
    </row>
    <row r="695" spans="1:18" x14ac:dyDescent="0.25">
      <c r="A695">
        <v>391844</v>
      </c>
      <c r="B695">
        <v>35517</v>
      </c>
      <c r="C695" t="s">
        <v>241</v>
      </c>
      <c r="D695" t="s">
        <v>10</v>
      </c>
      <c r="E695">
        <v>22</v>
      </c>
      <c r="F695" t="s">
        <v>11</v>
      </c>
      <c r="G695">
        <v>1</v>
      </c>
      <c r="I695" t="s">
        <v>52</v>
      </c>
      <c r="J695">
        <f>IF(Tabela2[[#This Row],[tipo]]="E",Tabela2[[#This Row],[quantidade]],0)</f>
        <v>0</v>
      </c>
      <c r="K695">
        <f>IF(Tabela2[[#This Row],[tipo]]="S",Tabela2[[#This Row],[quantidade]],0)</f>
        <v>22</v>
      </c>
      <c r="N695" s="2">
        <v>103581</v>
      </c>
      <c r="O695" s="3">
        <v>2</v>
      </c>
      <c r="P695" s="3">
        <v>400</v>
      </c>
      <c r="Q695" s="3">
        <v>400</v>
      </c>
      <c r="R695" s="3">
        <v>0</v>
      </c>
    </row>
    <row r="696" spans="1:18" x14ac:dyDescent="0.25">
      <c r="A696">
        <v>391845</v>
      </c>
      <c r="B696" t="s">
        <v>509</v>
      </c>
      <c r="C696" t="s">
        <v>510</v>
      </c>
      <c r="D696" t="s">
        <v>10</v>
      </c>
      <c r="E696">
        <v>11</v>
      </c>
      <c r="F696" t="s">
        <v>31</v>
      </c>
      <c r="G696">
        <v>1</v>
      </c>
      <c r="I696" t="s">
        <v>52</v>
      </c>
      <c r="J696">
        <f>IF(Tabela2[[#This Row],[tipo]]="E",Tabela2[[#This Row],[quantidade]],0)</f>
        <v>11</v>
      </c>
      <c r="K696">
        <f>IF(Tabela2[[#This Row],[tipo]]="S",Tabela2[[#This Row],[quantidade]],0)</f>
        <v>0</v>
      </c>
      <c r="N696" s="2">
        <v>46203</v>
      </c>
      <c r="O696" s="3">
        <v>4</v>
      </c>
      <c r="P696" s="3">
        <v>22</v>
      </c>
      <c r="Q696" s="3">
        <v>22</v>
      </c>
      <c r="R696" s="3">
        <v>0</v>
      </c>
    </row>
    <row r="697" spans="1:18" x14ac:dyDescent="0.25">
      <c r="A697">
        <v>391846</v>
      </c>
      <c r="B697" t="s">
        <v>503</v>
      </c>
      <c r="C697" t="s">
        <v>504</v>
      </c>
      <c r="D697" t="s">
        <v>10</v>
      </c>
      <c r="E697">
        <v>11</v>
      </c>
      <c r="F697" t="s">
        <v>11</v>
      </c>
      <c r="G697">
        <v>1</v>
      </c>
      <c r="H697" t="s">
        <v>140</v>
      </c>
      <c r="I697" t="s">
        <v>52</v>
      </c>
      <c r="J697">
        <f>IF(Tabela2[[#This Row],[tipo]]="E",Tabela2[[#This Row],[quantidade]],0)</f>
        <v>0</v>
      </c>
      <c r="K697">
        <f>IF(Tabela2[[#This Row],[tipo]]="S",Tabela2[[#This Row],[quantidade]],0)</f>
        <v>11</v>
      </c>
      <c r="N697" s="2">
        <v>75133</v>
      </c>
      <c r="O697" s="3">
        <v>4</v>
      </c>
      <c r="P697" s="3">
        <v>3</v>
      </c>
      <c r="Q697" s="3">
        <v>3</v>
      </c>
      <c r="R697" s="3">
        <v>0</v>
      </c>
    </row>
    <row r="698" spans="1:18" x14ac:dyDescent="0.25">
      <c r="A698">
        <v>391847</v>
      </c>
      <c r="B698" t="s">
        <v>503</v>
      </c>
      <c r="C698" t="s">
        <v>504</v>
      </c>
      <c r="D698" t="s">
        <v>10</v>
      </c>
      <c r="E698">
        <v>49</v>
      </c>
      <c r="F698" t="s">
        <v>11</v>
      </c>
      <c r="G698">
        <v>1</v>
      </c>
      <c r="H698" t="s">
        <v>140</v>
      </c>
      <c r="I698" t="s">
        <v>13</v>
      </c>
      <c r="J698">
        <f>IF(Tabela2[[#This Row],[tipo]]="E",Tabela2[[#This Row],[quantidade]],0)</f>
        <v>0</v>
      </c>
      <c r="K698">
        <f>IF(Tabela2[[#This Row],[tipo]]="S",Tabela2[[#This Row],[quantidade]],0)</f>
        <v>49</v>
      </c>
      <c r="N698" s="2">
        <v>36910</v>
      </c>
      <c r="O698" s="3">
        <v>8</v>
      </c>
      <c r="P698" s="3">
        <v>206</v>
      </c>
      <c r="Q698" s="3">
        <v>206</v>
      </c>
      <c r="R698" s="3">
        <v>0</v>
      </c>
    </row>
    <row r="699" spans="1:18" x14ac:dyDescent="0.25">
      <c r="A699">
        <v>391848</v>
      </c>
      <c r="B699" t="s">
        <v>503</v>
      </c>
      <c r="C699" t="s">
        <v>504</v>
      </c>
      <c r="D699" t="s">
        <v>10</v>
      </c>
      <c r="E699">
        <v>1</v>
      </c>
      <c r="F699" t="s">
        <v>11</v>
      </c>
      <c r="G699">
        <v>1</v>
      </c>
      <c r="H699" t="s">
        <v>140</v>
      </c>
      <c r="I699" t="s">
        <v>13</v>
      </c>
      <c r="J699">
        <f>IF(Tabela2[[#This Row],[tipo]]="E",Tabela2[[#This Row],[quantidade]],0)</f>
        <v>0</v>
      </c>
      <c r="K699">
        <f>IF(Tabela2[[#This Row],[tipo]]="S",Tabela2[[#This Row],[quantidade]],0)</f>
        <v>1</v>
      </c>
      <c r="N699" s="2">
        <v>65230</v>
      </c>
      <c r="O699" s="3">
        <v>11</v>
      </c>
      <c r="P699" s="3">
        <v>7</v>
      </c>
      <c r="Q699" s="3">
        <v>7</v>
      </c>
      <c r="R699" s="3">
        <v>0</v>
      </c>
    </row>
    <row r="700" spans="1:18" x14ac:dyDescent="0.25">
      <c r="A700">
        <v>391849</v>
      </c>
      <c r="B700" t="s">
        <v>503</v>
      </c>
      <c r="C700" t="s">
        <v>504</v>
      </c>
      <c r="D700" t="s">
        <v>10</v>
      </c>
      <c r="E700">
        <v>10</v>
      </c>
      <c r="F700" t="s">
        <v>11</v>
      </c>
      <c r="G700">
        <v>1</v>
      </c>
      <c r="H700" t="s">
        <v>140</v>
      </c>
      <c r="I700" t="s">
        <v>13</v>
      </c>
      <c r="J700">
        <f>IF(Tabela2[[#This Row],[tipo]]="E",Tabela2[[#This Row],[quantidade]],0)</f>
        <v>0</v>
      </c>
      <c r="K700">
        <f>IF(Tabela2[[#This Row],[tipo]]="S",Tabela2[[#This Row],[quantidade]],0)</f>
        <v>10</v>
      </c>
      <c r="N700" s="2">
        <v>40543</v>
      </c>
      <c r="O700" s="3">
        <v>4</v>
      </c>
      <c r="P700" s="3">
        <v>38</v>
      </c>
      <c r="Q700" s="3">
        <v>38</v>
      </c>
      <c r="R700" s="3">
        <v>0</v>
      </c>
    </row>
    <row r="701" spans="1:18" x14ac:dyDescent="0.25">
      <c r="A701">
        <v>391850</v>
      </c>
      <c r="B701">
        <v>40567</v>
      </c>
      <c r="C701" t="s">
        <v>268</v>
      </c>
      <c r="D701" t="s">
        <v>10</v>
      </c>
      <c r="E701">
        <v>14</v>
      </c>
      <c r="F701" t="s">
        <v>31</v>
      </c>
      <c r="G701">
        <v>1</v>
      </c>
      <c r="I701" t="s">
        <v>52</v>
      </c>
      <c r="J701">
        <f>IF(Tabela2[[#This Row],[tipo]]="E",Tabela2[[#This Row],[quantidade]],0)</f>
        <v>14</v>
      </c>
      <c r="K701">
        <f>IF(Tabela2[[#This Row],[tipo]]="S",Tabela2[[#This Row],[quantidade]],0)</f>
        <v>0</v>
      </c>
      <c r="N701" s="2">
        <v>65247</v>
      </c>
      <c r="O701" s="3">
        <v>4</v>
      </c>
      <c r="P701" s="3">
        <v>106</v>
      </c>
      <c r="Q701" s="3">
        <v>106</v>
      </c>
      <c r="R701" s="3">
        <v>0</v>
      </c>
    </row>
    <row r="702" spans="1:18" x14ac:dyDescent="0.25">
      <c r="A702">
        <v>391851</v>
      </c>
      <c r="B702">
        <v>40530</v>
      </c>
      <c r="C702" t="s">
        <v>274</v>
      </c>
      <c r="D702" t="s">
        <v>10</v>
      </c>
      <c r="E702">
        <v>0</v>
      </c>
      <c r="F702" t="s">
        <v>11</v>
      </c>
      <c r="G702">
        <v>1</v>
      </c>
      <c r="H702" t="s">
        <v>225</v>
      </c>
      <c r="I702" t="s">
        <v>52</v>
      </c>
      <c r="J702">
        <f>IF(Tabela2[[#This Row],[tipo]]="E",Tabela2[[#This Row],[quantidade]],0)</f>
        <v>0</v>
      </c>
      <c r="K702">
        <f>IF(Tabela2[[#This Row],[tipo]]="S",Tabela2[[#This Row],[quantidade]],0)</f>
        <v>0</v>
      </c>
      <c r="N702" s="2">
        <v>40252</v>
      </c>
      <c r="O702" s="3">
        <v>7</v>
      </c>
      <c r="P702" s="3">
        <v>0</v>
      </c>
      <c r="Q702" s="3">
        <v>0</v>
      </c>
      <c r="R702" s="3">
        <v>0</v>
      </c>
    </row>
    <row r="703" spans="1:18" x14ac:dyDescent="0.25">
      <c r="A703">
        <v>391852</v>
      </c>
      <c r="B703">
        <v>40565</v>
      </c>
      <c r="C703" t="s">
        <v>277</v>
      </c>
      <c r="D703" t="s">
        <v>10</v>
      </c>
      <c r="E703">
        <v>14</v>
      </c>
      <c r="F703" t="s">
        <v>31</v>
      </c>
      <c r="G703">
        <v>1</v>
      </c>
      <c r="I703" t="s">
        <v>52</v>
      </c>
      <c r="J703">
        <f>IF(Tabela2[[#This Row],[tipo]]="E",Tabela2[[#This Row],[quantidade]],0)</f>
        <v>14</v>
      </c>
      <c r="K703">
        <f>IF(Tabela2[[#This Row],[tipo]]="S",Tabela2[[#This Row],[quantidade]],0)</f>
        <v>0</v>
      </c>
      <c r="N703" s="2">
        <v>107020</v>
      </c>
      <c r="O703" s="3">
        <v>9</v>
      </c>
      <c r="P703" s="3">
        <v>380</v>
      </c>
      <c r="Q703" s="3">
        <v>380</v>
      </c>
      <c r="R703" s="3">
        <v>0</v>
      </c>
    </row>
    <row r="704" spans="1:18" x14ac:dyDescent="0.25">
      <c r="A704">
        <v>391853</v>
      </c>
      <c r="B704">
        <v>40530</v>
      </c>
      <c r="C704" t="s">
        <v>274</v>
      </c>
      <c r="D704" t="s">
        <v>10</v>
      </c>
      <c r="E704">
        <v>0</v>
      </c>
      <c r="F704" t="s">
        <v>11</v>
      </c>
      <c r="G704">
        <v>1</v>
      </c>
      <c r="H704" t="s">
        <v>225</v>
      </c>
      <c r="I704" t="s">
        <v>52</v>
      </c>
      <c r="J704">
        <f>IF(Tabela2[[#This Row],[tipo]]="E",Tabela2[[#This Row],[quantidade]],0)</f>
        <v>0</v>
      </c>
      <c r="K704">
        <f>IF(Tabela2[[#This Row],[tipo]]="S",Tabela2[[#This Row],[quantidade]],0)</f>
        <v>0</v>
      </c>
      <c r="N704" s="2" t="s">
        <v>894</v>
      </c>
      <c r="O704" s="3">
        <v>2</v>
      </c>
      <c r="P704" s="3">
        <v>20</v>
      </c>
      <c r="Q704" s="3">
        <v>20</v>
      </c>
      <c r="R704" s="3">
        <v>0</v>
      </c>
    </row>
    <row r="705" spans="1:18" x14ac:dyDescent="0.25">
      <c r="A705">
        <v>391870</v>
      </c>
      <c r="B705" t="s">
        <v>287</v>
      </c>
      <c r="C705" t="s">
        <v>288</v>
      </c>
      <c r="D705" t="s">
        <v>10</v>
      </c>
      <c r="E705">
        <v>14</v>
      </c>
      <c r="F705" t="s">
        <v>31</v>
      </c>
      <c r="G705">
        <v>1</v>
      </c>
      <c r="H705" t="s">
        <v>140</v>
      </c>
      <c r="I705" t="s">
        <v>52</v>
      </c>
      <c r="J705">
        <f>IF(Tabela2[[#This Row],[tipo]]="E",Tabela2[[#This Row],[quantidade]],0)</f>
        <v>14</v>
      </c>
      <c r="K705">
        <f>IF(Tabela2[[#This Row],[tipo]]="S",Tabela2[[#This Row],[quantidade]],0)</f>
        <v>0</v>
      </c>
      <c r="N705" s="2" t="s">
        <v>659</v>
      </c>
      <c r="O705" s="3">
        <v>6</v>
      </c>
      <c r="P705" s="3">
        <v>5</v>
      </c>
      <c r="Q705" s="3">
        <v>5</v>
      </c>
      <c r="R705" s="3">
        <v>0</v>
      </c>
    </row>
    <row r="706" spans="1:18" x14ac:dyDescent="0.25">
      <c r="A706">
        <v>391871</v>
      </c>
      <c r="B706">
        <v>60268</v>
      </c>
      <c r="C706" t="s">
        <v>44</v>
      </c>
      <c r="D706" t="s">
        <v>10</v>
      </c>
      <c r="E706">
        <v>42</v>
      </c>
      <c r="F706" t="s">
        <v>11</v>
      </c>
      <c r="G706">
        <v>1</v>
      </c>
      <c r="H706" t="s">
        <v>45</v>
      </c>
      <c r="I706" t="s">
        <v>52</v>
      </c>
      <c r="J706">
        <f>IF(Tabela2[[#This Row],[tipo]]="E",Tabela2[[#This Row],[quantidade]],0)</f>
        <v>0</v>
      </c>
      <c r="K706">
        <f>IF(Tabela2[[#This Row],[tipo]]="S",Tabela2[[#This Row],[quantidade]],0)</f>
        <v>42</v>
      </c>
      <c r="N706" s="2" t="s">
        <v>486</v>
      </c>
      <c r="O706" s="3">
        <v>2</v>
      </c>
      <c r="P706" s="3">
        <v>12</v>
      </c>
      <c r="Q706" s="3">
        <v>12</v>
      </c>
      <c r="R706" s="3">
        <v>0</v>
      </c>
    </row>
    <row r="707" spans="1:18" x14ac:dyDescent="0.25">
      <c r="A707">
        <v>391872</v>
      </c>
      <c r="B707">
        <v>60757</v>
      </c>
      <c r="C707" t="s">
        <v>289</v>
      </c>
      <c r="D707" t="s">
        <v>10</v>
      </c>
      <c r="E707">
        <v>14</v>
      </c>
      <c r="F707" t="s">
        <v>11</v>
      </c>
      <c r="G707">
        <v>1</v>
      </c>
      <c r="H707" t="s">
        <v>290</v>
      </c>
      <c r="I707" t="s">
        <v>52</v>
      </c>
      <c r="J707">
        <f>IF(Tabela2[[#This Row],[tipo]]="E",Tabela2[[#This Row],[quantidade]],0)</f>
        <v>0</v>
      </c>
      <c r="K707">
        <f>IF(Tabela2[[#This Row],[tipo]]="S",Tabela2[[#This Row],[quantidade]],0)</f>
        <v>14</v>
      </c>
      <c r="N707" s="2" t="s">
        <v>408</v>
      </c>
      <c r="O707" s="3">
        <v>2</v>
      </c>
      <c r="P707" s="3">
        <v>12</v>
      </c>
      <c r="Q707" s="3">
        <v>12</v>
      </c>
      <c r="R707" s="3">
        <v>0</v>
      </c>
    </row>
    <row r="708" spans="1:18" x14ac:dyDescent="0.25">
      <c r="A708">
        <v>391873</v>
      </c>
      <c r="B708">
        <v>60432</v>
      </c>
      <c r="C708" t="s">
        <v>193</v>
      </c>
      <c r="D708" t="s">
        <v>10</v>
      </c>
      <c r="E708">
        <v>14</v>
      </c>
      <c r="F708" t="s">
        <v>11</v>
      </c>
      <c r="G708">
        <v>1</v>
      </c>
      <c r="H708" t="s">
        <v>194</v>
      </c>
      <c r="I708" t="s">
        <v>52</v>
      </c>
      <c r="J708">
        <f>IF(Tabela2[[#This Row],[tipo]]="E",Tabela2[[#This Row],[quantidade]],0)</f>
        <v>0</v>
      </c>
      <c r="K708">
        <f>IF(Tabela2[[#This Row],[tipo]]="S",Tabela2[[#This Row],[quantidade]],0)</f>
        <v>14</v>
      </c>
      <c r="N708" s="2" t="s">
        <v>403</v>
      </c>
      <c r="O708" s="3">
        <v>2</v>
      </c>
      <c r="P708" s="3">
        <v>12</v>
      </c>
      <c r="Q708" s="3">
        <v>12</v>
      </c>
      <c r="R708" s="3">
        <v>0</v>
      </c>
    </row>
    <row r="709" spans="1:18" x14ac:dyDescent="0.25">
      <c r="A709">
        <v>391874</v>
      </c>
      <c r="B709">
        <v>60433</v>
      </c>
      <c r="C709" t="s">
        <v>195</v>
      </c>
      <c r="D709" t="s">
        <v>10</v>
      </c>
      <c r="E709">
        <v>14</v>
      </c>
      <c r="F709" t="s">
        <v>11</v>
      </c>
      <c r="G709">
        <v>1</v>
      </c>
      <c r="H709" t="s">
        <v>194</v>
      </c>
      <c r="I709" t="s">
        <v>52</v>
      </c>
      <c r="J709">
        <f>IF(Tabela2[[#This Row],[tipo]]="E",Tabela2[[#This Row],[quantidade]],0)</f>
        <v>0</v>
      </c>
      <c r="K709">
        <f>IF(Tabela2[[#This Row],[tipo]]="S",Tabela2[[#This Row],[quantidade]],0)</f>
        <v>14</v>
      </c>
      <c r="N709" s="2">
        <v>225063</v>
      </c>
      <c r="O709" s="3">
        <v>2</v>
      </c>
      <c r="P709" s="3">
        <v>12</v>
      </c>
      <c r="Q709" s="3">
        <v>12</v>
      </c>
      <c r="R709" s="3">
        <v>0</v>
      </c>
    </row>
    <row r="710" spans="1:18" x14ac:dyDescent="0.25">
      <c r="A710">
        <v>391875</v>
      </c>
      <c r="B710">
        <v>50331</v>
      </c>
      <c r="C710" t="s">
        <v>294</v>
      </c>
      <c r="D710" t="s">
        <v>10</v>
      </c>
      <c r="E710">
        <v>14</v>
      </c>
      <c r="F710" t="s">
        <v>11</v>
      </c>
      <c r="G710">
        <v>1</v>
      </c>
      <c r="H710" t="s">
        <v>148</v>
      </c>
      <c r="I710" t="s">
        <v>52</v>
      </c>
      <c r="J710">
        <f>IF(Tabela2[[#This Row],[tipo]]="E",Tabela2[[#This Row],[quantidade]],0)</f>
        <v>0</v>
      </c>
      <c r="K710">
        <f>IF(Tabela2[[#This Row],[tipo]]="S",Tabela2[[#This Row],[quantidade]],0)</f>
        <v>14</v>
      </c>
      <c r="N710" s="2" t="s">
        <v>989</v>
      </c>
      <c r="O710" s="3">
        <v>4</v>
      </c>
      <c r="P710" s="3">
        <v>97</v>
      </c>
      <c r="Q710" s="3">
        <v>97</v>
      </c>
      <c r="R710" s="3">
        <v>0</v>
      </c>
    </row>
    <row r="711" spans="1:18" x14ac:dyDescent="0.25">
      <c r="A711">
        <v>391876</v>
      </c>
      <c r="B711">
        <v>40095</v>
      </c>
      <c r="C711" t="s">
        <v>295</v>
      </c>
      <c r="D711" t="s">
        <v>10</v>
      </c>
      <c r="E711">
        <v>14</v>
      </c>
      <c r="F711" t="s">
        <v>11</v>
      </c>
      <c r="G711">
        <v>1</v>
      </c>
      <c r="H711" t="s">
        <v>296</v>
      </c>
      <c r="I711" t="s">
        <v>297</v>
      </c>
      <c r="J711">
        <f>IF(Tabela2[[#This Row],[tipo]]="E",Tabela2[[#This Row],[quantidade]],0)</f>
        <v>0</v>
      </c>
      <c r="K711">
        <f>IF(Tabela2[[#This Row],[tipo]]="S",Tabela2[[#This Row],[quantidade]],0)</f>
        <v>14</v>
      </c>
      <c r="N711" s="2" t="s">
        <v>761</v>
      </c>
      <c r="O711" s="3">
        <v>6</v>
      </c>
      <c r="P711" s="3">
        <v>8</v>
      </c>
      <c r="Q711" s="3">
        <v>8</v>
      </c>
      <c r="R711" s="3">
        <v>0</v>
      </c>
    </row>
    <row r="712" spans="1:18" x14ac:dyDescent="0.25">
      <c r="A712">
        <v>391878</v>
      </c>
      <c r="B712" t="s">
        <v>511</v>
      </c>
      <c r="C712" t="s">
        <v>512</v>
      </c>
      <c r="D712" t="s">
        <v>10</v>
      </c>
      <c r="E712">
        <v>14</v>
      </c>
      <c r="F712" t="s">
        <v>31</v>
      </c>
      <c r="G712">
        <v>2</v>
      </c>
      <c r="I712" t="s">
        <v>52</v>
      </c>
      <c r="J712">
        <f>IF(Tabela2[[#This Row],[tipo]]="E",Tabela2[[#This Row],[quantidade]],0)</f>
        <v>14</v>
      </c>
      <c r="K712">
        <f>IF(Tabela2[[#This Row],[tipo]]="S",Tabela2[[#This Row],[quantidade]],0)</f>
        <v>0</v>
      </c>
      <c r="N712" s="2" t="s">
        <v>1167</v>
      </c>
      <c r="O712" s="3">
        <v>4</v>
      </c>
      <c r="P712" s="3">
        <v>200</v>
      </c>
      <c r="Q712" s="3">
        <v>200</v>
      </c>
      <c r="R712" s="3">
        <v>0</v>
      </c>
    </row>
    <row r="713" spans="1:18" x14ac:dyDescent="0.25">
      <c r="A713">
        <v>391879</v>
      </c>
      <c r="B713" t="s">
        <v>287</v>
      </c>
      <c r="C713" t="s">
        <v>288</v>
      </c>
      <c r="D713" t="s">
        <v>10</v>
      </c>
      <c r="E713">
        <v>14</v>
      </c>
      <c r="F713" t="s">
        <v>11</v>
      </c>
      <c r="G713">
        <v>1</v>
      </c>
      <c r="H713" t="s">
        <v>140</v>
      </c>
      <c r="I713" t="s">
        <v>52</v>
      </c>
      <c r="J713">
        <f>IF(Tabela2[[#This Row],[tipo]]="E",Tabela2[[#This Row],[quantidade]],0)</f>
        <v>0</v>
      </c>
      <c r="K713">
        <f>IF(Tabela2[[#This Row],[tipo]]="S",Tabela2[[#This Row],[quantidade]],0)</f>
        <v>14</v>
      </c>
      <c r="N713" s="2" t="s">
        <v>328</v>
      </c>
      <c r="O713" s="3">
        <v>2</v>
      </c>
      <c r="P713" s="3">
        <v>44</v>
      </c>
      <c r="Q713" s="3">
        <v>44</v>
      </c>
      <c r="R713" s="3">
        <v>0</v>
      </c>
    </row>
    <row r="714" spans="1:18" x14ac:dyDescent="0.25">
      <c r="A714">
        <v>391889</v>
      </c>
      <c r="B714" t="s">
        <v>513</v>
      </c>
      <c r="C714" t="s">
        <v>514</v>
      </c>
      <c r="D714" t="s">
        <v>10</v>
      </c>
      <c r="E714">
        <v>14</v>
      </c>
      <c r="F714" t="s">
        <v>31</v>
      </c>
      <c r="G714">
        <v>1</v>
      </c>
      <c r="H714" t="s">
        <v>140</v>
      </c>
      <c r="I714" t="s">
        <v>52</v>
      </c>
      <c r="J714">
        <f>IF(Tabela2[[#This Row],[tipo]]="E",Tabela2[[#This Row],[quantidade]],0)</f>
        <v>14</v>
      </c>
      <c r="K714">
        <f>IF(Tabela2[[#This Row],[tipo]]="S",Tabela2[[#This Row],[quantidade]],0)</f>
        <v>0</v>
      </c>
      <c r="N714" s="2" t="s">
        <v>300</v>
      </c>
      <c r="O714" s="3">
        <v>2</v>
      </c>
      <c r="P714" s="3">
        <v>12</v>
      </c>
      <c r="Q714" s="3">
        <v>12</v>
      </c>
      <c r="R714" s="3">
        <v>0</v>
      </c>
    </row>
    <row r="715" spans="1:18" x14ac:dyDescent="0.25">
      <c r="A715">
        <v>391890</v>
      </c>
      <c r="B715">
        <v>101000</v>
      </c>
      <c r="C715" t="s">
        <v>302</v>
      </c>
      <c r="D715" t="s">
        <v>10</v>
      </c>
      <c r="E715">
        <v>14</v>
      </c>
      <c r="F715" t="s">
        <v>11</v>
      </c>
      <c r="G715">
        <v>1</v>
      </c>
      <c r="H715" t="s">
        <v>303</v>
      </c>
      <c r="I715" t="s">
        <v>52</v>
      </c>
      <c r="J715">
        <f>IF(Tabela2[[#This Row],[tipo]]="E",Tabela2[[#This Row],[quantidade]],0)</f>
        <v>0</v>
      </c>
      <c r="K715">
        <f>IF(Tabela2[[#This Row],[tipo]]="S",Tabela2[[#This Row],[quantidade]],0)</f>
        <v>14</v>
      </c>
      <c r="N715" s="2" t="s">
        <v>430</v>
      </c>
      <c r="O715" s="3">
        <v>2</v>
      </c>
      <c r="P715" s="3">
        <v>10</v>
      </c>
      <c r="Q715" s="3">
        <v>10</v>
      </c>
      <c r="R715" s="3">
        <v>0</v>
      </c>
    </row>
    <row r="716" spans="1:18" x14ac:dyDescent="0.25">
      <c r="A716">
        <v>391891</v>
      </c>
      <c r="B716">
        <v>101242</v>
      </c>
      <c r="C716" t="s">
        <v>304</v>
      </c>
      <c r="D716" t="s">
        <v>10</v>
      </c>
      <c r="E716">
        <v>14</v>
      </c>
      <c r="F716" t="s">
        <v>11</v>
      </c>
      <c r="G716">
        <v>1</v>
      </c>
      <c r="H716" t="s">
        <v>303</v>
      </c>
      <c r="I716" t="s">
        <v>52</v>
      </c>
      <c r="J716">
        <f>IF(Tabela2[[#This Row],[tipo]]="E",Tabela2[[#This Row],[quantidade]],0)</f>
        <v>0</v>
      </c>
      <c r="K716">
        <f>IF(Tabela2[[#This Row],[tipo]]="S",Tabela2[[#This Row],[quantidade]],0)</f>
        <v>14</v>
      </c>
      <c r="N716" s="2">
        <v>107837</v>
      </c>
      <c r="O716" s="3">
        <v>4</v>
      </c>
      <c r="P716" s="3">
        <v>200</v>
      </c>
      <c r="Q716" s="3">
        <v>200</v>
      </c>
      <c r="R716" s="3">
        <v>0</v>
      </c>
    </row>
    <row r="717" spans="1:18" x14ac:dyDescent="0.25">
      <c r="A717">
        <v>391892</v>
      </c>
      <c r="B717">
        <v>101543</v>
      </c>
      <c r="C717" t="s">
        <v>306</v>
      </c>
      <c r="D717" t="s">
        <v>10</v>
      </c>
      <c r="E717">
        <v>14</v>
      </c>
      <c r="F717" t="s">
        <v>11</v>
      </c>
      <c r="G717">
        <v>1</v>
      </c>
      <c r="H717" t="s">
        <v>307</v>
      </c>
      <c r="I717" t="s">
        <v>52</v>
      </c>
      <c r="J717">
        <f>IF(Tabela2[[#This Row],[tipo]]="E",Tabela2[[#This Row],[quantidade]],0)</f>
        <v>0</v>
      </c>
      <c r="K717">
        <f>IF(Tabela2[[#This Row],[tipo]]="S",Tabela2[[#This Row],[quantidade]],0)</f>
        <v>14</v>
      </c>
      <c r="N717" s="2">
        <v>225064</v>
      </c>
      <c r="O717" s="3">
        <v>2</v>
      </c>
      <c r="P717" s="3">
        <v>9</v>
      </c>
      <c r="Q717" s="3">
        <v>9</v>
      </c>
      <c r="R717" s="3">
        <v>0</v>
      </c>
    </row>
    <row r="718" spans="1:18" x14ac:dyDescent="0.25">
      <c r="A718">
        <v>391893</v>
      </c>
      <c r="B718">
        <v>115030</v>
      </c>
      <c r="C718" t="s">
        <v>308</v>
      </c>
      <c r="D718" t="s">
        <v>10</v>
      </c>
      <c r="E718">
        <v>56</v>
      </c>
      <c r="F718" t="s">
        <v>11</v>
      </c>
      <c r="G718">
        <v>1</v>
      </c>
      <c r="H718" t="s">
        <v>24</v>
      </c>
      <c r="I718" t="s">
        <v>52</v>
      </c>
      <c r="J718">
        <f>IF(Tabela2[[#This Row],[tipo]]="E",Tabela2[[#This Row],[quantidade]],0)</f>
        <v>0</v>
      </c>
      <c r="K718">
        <f>IF(Tabela2[[#This Row],[tipo]]="S",Tabela2[[#This Row],[quantidade]],0)</f>
        <v>56</v>
      </c>
      <c r="N718" s="2" t="s">
        <v>1130</v>
      </c>
      <c r="O718" s="3">
        <v>2</v>
      </c>
      <c r="P718" s="3">
        <v>22</v>
      </c>
      <c r="Q718" s="3">
        <v>22</v>
      </c>
      <c r="R718" s="3">
        <v>0</v>
      </c>
    </row>
    <row r="719" spans="1:18" x14ac:dyDescent="0.25">
      <c r="A719">
        <v>391894</v>
      </c>
      <c r="B719">
        <v>115040</v>
      </c>
      <c r="C719" t="s">
        <v>162</v>
      </c>
      <c r="D719" t="s">
        <v>10</v>
      </c>
      <c r="E719">
        <v>14</v>
      </c>
      <c r="F719" t="s">
        <v>11</v>
      </c>
      <c r="G719">
        <v>1</v>
      </c>
      <c r="H719" t="s">
        <v>163</v>
      </c>
      <c r="I719" t="s">
        <v>52</v>
      </c>
      <c r="J719">
        <f>IF(Tabela2[[#This Row],[tipo]]="E",Tabela2[[#This Row],[quantidade]],0)</f>
        <v>0</v>
      </c>
      <c r="K719">
        <f>IF(Tabela2[[#This Row],[tipo]]="S",Tabela2[[#This Row],[quantidade]],0)</f>
        <v>14</v>
      </c>
      <c r="N719" s="2">
        <v>225065</v>
      </c>
      <c r="O719" s="3">
        <v>4</v>
      </c>
      <c r="P719" s="3">
        <v>74</v>
      </c>
      <c r="Q719" s="3">
        <v>74</v>
      </c>
      <c r="R719" s="3">
        <v>0</v>
      </c>
    </row>
    <row r="720" spans="1:18" x14ac:dyDescent="0.25">
      <c r="A720">
        <v>391895</v>
      </c>
      <c r="B720">
        <v>125180</v>
      </c>
      <c r="C720" t="s">
        <v>165</v>
      </c>
      <c r="D720" t="s">
        <v>10</v>
      </c>
      <c r="E720">
        <v>14</v>
      </c>
      <c r="F720" t="s">
        <v>11</v>
      </c>
      <c r="G720">
        <v>1</v>
      </c>
      <c r="H720" t="s">
        <v>24</v>
      </c>
      <c r="I720" t="s">
        <v>52</v>
      </c>
      <c r="J720">
        <f>IF(Tabela2[[#This Row],[tipo]]="E",Tabela2[[#This Row],[quantidade]],0)</f>
        <v>0</v>
      </c>
      <c r="K720">
        <f>IF(Tabela2[[#This Row],[tipo]]="S",Tabela2[[#This Row],[quantidade]],0)</f>
        <v>14</v>
      </c>
      <c r="N720" s="2" t="s">
        <v>480</v>
      </c>
      <c r="O720" s="3">
        <v>2</v>
      </c>
      <c r="P720" s="3">
        <v>9</v>
      </c>
      <c r="Q720" s="3">
        <v>9</v>
      </c>
      <c r="R720" s="3">
        <v>0</v>
      </c>
    </row>
    <row r="721" spans="1:18" x14ac:dyDescent="0.25">
      <c r="A721">
        <v>391896</v>
      </c>
      <c r="B721">
        <v>101458</v>
      </c>
      <c r="C721" t="s">
        <v>412</v>
      </c>
      <c r="D721" t="s">
        <v>10</v>
      </c>
      <c r="E721">
        <v>14</v>
      </c>
      <c r="F721" t="s">
        <v>11</v>
      </c>
      <c r="G721">
        <v>1</v>
      </c>
      <c r="H721" t="s">
        <v>303</v>
      </c>
      <c r="I721" t="s">
        <v>52</v>
      </c>
      <c r="J721">
        <f>IF(Tabela2[[#This Row],[tipo]]="E",Tabela2[[#This Row],[quantidade]],0)</f>
        <v>0</v>
      </c>
      <c r="K721">
        <f>IF(Tabela2[[#This Row],[tipo]]="S",Tabela2[[#This Row],[quantidade]],0)</f>
        <v>14</v>
      </c>
      <c r="N721" s="2" t="s">
        <v>865</v>
      </c>
      <c r="O721" s="3">
        <v>11</v>
      </c>
      <c r="P721" s="3">
        <v>600</v>
      </c>
      <c r="Q721" s="3">
        <v>600</v>
      </c>
      <c r="R721" s="3">
        <v>0</v>
      </c>
    </row>
    <row r="722" spans="1:18" x14ac:dyDescent="0.25">
      <c r="A722">
        <v>391897</v>
      </c>
      <c r="B722">
        <v>101418</v>
      </c>
      <c r="C722" t="s">
        <v>515</v>
      </c>
      <c r="D722" t="s">
        <v>10</v>
      </c>
      <c r="E722">
        <v>14</v>
      </c>
      <c r="F722" t="s">
        <v>11</v>
      </c>
      <c r="G722">
        <v>1</v>
      </c>
      <c r="H722" t="s">
        <v>307</v>
      </c>
      <c r="I722" t="s">
        <v>52</v>
      </c>
      <c r="J722">
        <f>IF(Tabela2[[#This Row],[tipo]]="E",Tabela2[[#This Row],[quantidade]],0)</f>
        <v>0</v>
      </c>
      <c r="K722">
        <f>IF(Tabela2[[#This Row],[tipo]]="S",Tabela2[[#This Row],[quantidade]],0)</f>
        <v>14</v>
      </c>
      <c r="N722" s="2" t="s">
        <v>513</v>
      </c>
      <c r="O722" s="3">
        <v>4</v>
      </c>
      <c r="P722" s="3">
        <v>74</v>
      </c>
      <c r="Q722" s="3">
        <v>74</v>
      </c>
      <c r="R722" s="3">
        <v>0</v>
      </c>
    </row>
    <row r="723" spans="1:18" x14ac:dyDescent="0.25">
      <c r="A723">
        <v>391898</v>
      </c>
      <c r="B723" t="s">
        <v>516</v>
      </c>
      <c r="C723" t="s">
        <v>517</v>
      </c>
      <c r="D723" t="s">
        <v>10</v>
      </c>
      <c r="E723">
        <v>14</v>
      </c>
      <c r="F723" t="s">
        <v>31</v>
      </c>
      <c r="G723">
        <v>2</v>
      </c>
      <c r="I723" t="s">
        <v>52</v>
      </c>
      <c r="J723">
        <f>IF(Tabela2[[#This Row],[tipo]]="E",Tabela2[[#This Row],[quantidade]],0)</f>
        <v>14</v>
      </c>
      <c r="K723">
        <f>IF(Tabela2[[#This Row],[tipo]]="S",Tabela2[[#This Row],[quantidade]],0)</f>
        <v>0</v>
      </c>
      <c r="N723" s="2" t="s">
        <v>855</v>
      </c>
      <c r="O723" s="3">
        <v>6</v>
      </c>
      <c r="P723" s="3">
        <v>150</v>
      </c>
      <c r="Q723" s="3">
        <v>150</v>
      </c>
      <c r="R723" s="3">
        <v>0</v>
      </c>
    </row>
    <row r="724" spans="1:18" x14ac:dyDescent="0.25">
      <c r="A724">
        <v>391899</v>
      </c>
      <c r="B724">
        <v>55227</v>
      </c>
      <c r="C724" t="s">
        <v>191</v>
      </c>
      <c r="D724" t="s">
        <v>10</v>
      </c>
      <c r="E724">
        <v>14</v>
      </c>
      <c r="F724" t="s">
        <v>11</v>
      </c>
      <c r="G724">
        <v>1</v>
      </c>
      <c r="H724" t="s">
        <v>192</v>
      </c>
      <c r="I724" t="s">
        <v>52</v>
      </c>
      <c r="J724">
        <f>IF(Tabela2[[#This Row],[tipo]]="E",Tabela2[[#This Row],[quantidade]],0)</f>
        <v>0</v>
      </c>
      <c r="K724">
        <f>IF(Tabela2[[#This Row],[tipo]]="S",Tabela2[[#This Row],[quantidade]],0)</f>
        <v>14</v>
      </c>
      <c r="N724" s="2" t="s">
        <v>543</v>
      </c>
      <c r="O724" s="3">
        <v>4</v>
      </c>
      <c r="P724" s="3">
        <v>24</v>
      </c>
      <c r="Q724" s="3">
        <v>24</v>
      </c>
      <c r="R724" s="3">
        <v>0</v>
      </c>
    </row>
    <row r="725" spans="1:18" x14ac:dyDescent="0.25">
      <c r="A725">
        <v>391900</v>
      </c>
      <c r="B725" t="s">
        <v>513</v>
      </c>
      <c r="C725" t="s">
        <v>514</v>
      </c>
      <c r="D725" t="s">
        <v>10</v>
      </c>
      <c r="E725">
        <v>14</v>
      </c>
      <c r="F725" t="s">
        <v>11</v>
      </c>
      <c r="G725">
        <v>1</v>
      </c>
      <c r="H725" t="s">
        <v>140</v>
      </c>
      <c r="I725" t="s">
        <v>52</v>
      </c>
      <c r="J725">
        <f>IF(Tabela2[[#This Row],[tipo]]="E",Tabela2[[#This Row],[quantidade]],0)</f>
        <v>0</v>
      </c>
      <c r="K725">
        <f>IF(Tabela2[[#This Row],[tipo]]="S",Tabela2[[#This Row],[quantidade]],0)</f>
        <v>14</v>
      </c>
      <c r="N725" s="2">
        <v>225067</v>
      </c>
      <c r="O725" s="3">
        <v>2</v>
      </c>
      <c r="P725" s="3">
        <v>105</v>
      </c>
      <c r="Q725" s="3">
        <v>105</v>
      </c>
      <c r="R725" s="3">
        <v>0</v>
      </c>
    </row>
    <row r="726" spans="1:18" x14ac:dyDescent="0.25">
      <c r="A726">
        <v>391926</v>
      </c>
      <c r="B726">
        <v>225065</v>
      </c>
      <c r="C726" t="s">
        <v>518</v>
      </c>
      <c r="D726" t="s">
        <v>10</v>
      </c>
      <c r="E726">
        <v>14</v>
      </c>
      <c r="F726" t="s">
        <v>31</v>
      </c>
      <c r="G726">
        <v>1</v>
      </c>
      <c r="H726" t="s">
        <v>140</v>
      </c>
      <c r="I726" t="s">
        <v>52</v>
      </c>
      <c r="J726">
        <f>IF(Tabela2[[#This Row],[tipo]]="E",Tabela2[[#This Row],[quantidade]],0)</f>
        <v>14</v>
      </c>
      <c r="K726">
        <f>IF(Tabela2[[#This Row],[tipo]]="S",Tabela2[[#This Row],[quantidade]],0)</f>
        <v>0</v>
      </c>
      <c r="N726" s="2" t="s">
        <v>936</v>
      </c>
      <c r="O726" s="3">
        <v>2</v>
      </c>
      <c r="P726" s="3">
        <v>50</v>
      </c>
      <c r="Q726" s="3">
        <v>50</v>
      </c>
      <c r="R726" s="3">
        <v>0</v>
      </c>
    </row>
    <row r="727" spans="1:18" x14ac:dyDescent="0.25">
      <c r="A727">
        <v>391927</v>
      </c>
      <c r="B727">
        <v>40230</v>
      </c>
      <c r="C727" t="s">
        <v>286</v>
      </c>
      <c r="D727" t="s">
        <v>10</v>
      </c>
      <c r="E727">
        <v>0</v>
      </c>
      <c r="F727" t="s">
        <v>11</v>
      </c>
      <c r="G727">
        <v>1</v>
      </c>
      <c r="H727" t="s">
        <v>225</v>
      </c>
      <c r="I727" t="s">
        <v>52</v>
      </c>
      <c r="J727">
        <f>IF(Tabela2[[#This Row],[tipo]]="E",Tabela2[[#This Row],[quantidade]],0)</f>
        <v>0</v>
      </c>
      <c r="K727">
        <f>IF(Tabela2[[#This Row],[tipo]]="S",Tabela2[[#This Row],[quantidade]],0)</f>
        <v>0</v>
      </c>
      <c r="N727" s="2" t="s">
        <v>996</v>
      </c>
      <c r="O727" s="3">
        <v>4</v>
      </c>
      <c r="P727" s="3">
        <v>97</v>
      </c>
      <c r="Q727" s="3">
        <v>97</v>
      </c>
      <c r="R727" s="3">
        <v>0</v>
      </c>
    </row>
    <row r="728" spans="1:18" x14ac:dyDescent="0.25">
      <c r="A728">
        <v>391928</v>
      </c>
      <c r="B728">
        <v>40240</v>
      </c>
      <c r="C728" t="s">
        <v>285</v>
      </c>
      <c r="D728" t="s">
        <v>10</v>
      </c>
      <c r="E728">
        <v>0</v>
      </c>
      <c r="F728" t="s">
        <v>11</v>
      </c>
      <c r="G728">
        <v>1</v>
      </c>
      <c r="H728" t="s">
        <v>225</v>
      </c>
      <c r="I728" t="s">
        <v>52</v>
      </c>
      <c r="J728">
        <f>IF(Tabela2[[#This Row],[tipo]]="E",Tabela2[[#This Row],[quantidade]],0)</f>
        <v>0</v>
      </c>
      <c r="K728">
        <f>IF(Tabela2[[#This Row],[tipo]]="S",Tabela2[[#This Row],[quantidade]],0)</f>
        <v>0</v>
      </c>
      <c r="N728" s="2" t="s">
        <v>1036</v>
      </c>
      <c r="O728" s="3">
        <v>2</v>
      </c>
      <c r="P728" s="3">
        <v>105</v>
      </c>
      <c r="Q728" s="3">
        <v>105</v>
      </c>
      <c r="R728" s="3">
        <v>0</v>
      </c>
    </row>
    <row r="729" spans="1:18" x14ac:dyDescent="0.25">
      <c r="A729">
        <v>391929</v>
      </c>
      <c r="B729">
        <v>45188</v>
      </c>
      <c r="C729" t="s">
        <v>282</v>
      </c>
      <c r="D729" t="s">
        <v>10</v>
      </c>
      <c r="E729">
        <v>14</v>
      </c>
      <c r="F729" t="s">
        <v>11</v>
      </c>
      <c r="G729">
        <v>1</v>
      </c>
      <c r="H729" t="s">
        <v>283</v>
      </c>
      <c r="I729" t="s">
        <v>52</v>
      </c>
      <c r="J729">
        <f>IF(Tabela2[[#This Row],[tipo]]="E",Tabela2[[#This Row],[quantidade]],0)</f>
        <v>0</v>
      </c>
      <c r="K729">
        <f>IF(Tabela2[[#This Row],[tipo]]="S",Tabela2[[#This Row],[quantidade]],0)</f>
        <v>14</v>
      </c>
      <c r="N729" s="2" t="s">
        <v>1455</v>
      </c>
      <c r="O729" s="3">
        <v>8</v>
      </c>
      <c r="P729" s="3">
        <v>436</v>
      </c>
      <c r="Q729" s="3">
        <v>436</v>
      </c>
      <c r="R729" s="3">
        <v>0</v>
      </c>
    </row>
    <row r="730" spans="1:18" x14ac:dyDescent="0.25">
      <c r="A730">
        <v>391930</v>
      </c>
      <c r="B730">
        <v>45190</v>
      </c>
      <c r="C730" t="s">
        <v>284</v>
      </c>
      <c r="D730" t="s">
        <v>10</v>
      </c>
      <c r="E730">
        <v>28</v>
      </c>
      <c r="F730" t="s">
        <v>11</v>
      </c>
      <c r="G730">
        <v>1</v>
      </c>
      <c r="I730" t="s">
        <v>52</v>
      </c>
      <c r="J730">
        <f>IF(Tabela2[[#This Row],[tipo]]="E",Tabela2[[#This Row],[quantidade]],0)</f>
        <v>0</v>
      </c>
      <c r="K730">
        <f>IF(Tabela2[[#This Row],[tipo]]="S",Tabela2[[#This Row],[quantidade]],0)</f>
        <v>28</v>
      </c>
      <c r="N730" s="2" t="s">
        <v>1142</v>
      </c>
      <c r="O730" s="3">
        <v>2</v>
      </c>
      <c r="P730" s="3">
        <v>20</v>
      </c>
      <c r="Q730" s="3">
        <v>20</v>
      </c>
      <c r="R730" s="3">
        <v>0</v>
      </c>
    </row>
    <row r="731" spans="1:18" x14ac:dyDescent="0.25">
      <c r="A731">
        <v>391952</v>
      </c>
      <c r="B731">
        <v>313001</v>
      </c>
      <c r="C731" t="s">
        <v>278</v>
      </c>
      <c r="D731" t="s">
        <v>10</v>
      </c>
      <c r="E731">
        <v>14</v>
      </c>
      <c r="F731" t="s">
        <v>31</v>
      </c>
      <c r="G731">
        <v>1</v>
      </c>
      <c r="I731" t="s">
        <v>52</v>
      </c>
      <c r="J731">
        <f>IF(Tabela2[[#This Row],[tipo]]="E",Tabela2[[#This Row],[quantidade]],0)</f>
        <v>14</v>
      </c>
      <c r="K731">
        <f>IF(Tabela2[[#This Row],[tipo]]="S",Tabela2[[#This Row],[quantidade]],0)</f>
        <v>0</v>
      </c>
      <c r="N731" s="2" t="s">
        <v>913</v>
      </c>
      <c r="O731" s="3">
        <v>4</v>
      </c>
      <c r="P731" s="3">
        <v>3</v>
      </c>
      <c r="Q731" s="3">
        <v>3</v>
      </c>
      <c r="R731" s="3">
        <v>0</v>
      </c>
    </row>
    <row r="732" spans="1:18" x14ac:dyDescent="0.25">
      <c r="A732">
        <v>391953</v>
      </c>
      <c r="B732">
        <v>45150</v>
      </c>
      <c r="C732" t="s">
        <v>279</v>
      </c>
      <c r="D732" t="s">
        <v>10</v>
      </c>
      <c r="E732">
        <v>28</v>
      </c>
      <c r="F732" t="s">
        <v>11</v>
      </c>
      <c r="G732">
        <v>1</v>
      </c>
      <c r="I732" t="s">
        <v>52</v>
      </c>
      <c r="J732">
        <f>IF(Tabela2[[#This Row],[tipo]]="E",Tabela2[[#This Row],[quantidade]],0)</f>
        <v>0</v>
      </c>
      <c r="K732">
        <f>IF(Tabela2[[#This Row],[tipo]]="S",Tabela2[[#This Row],[quantidade]],0)</f>
        <v>28</v>
      </c>
      <c r="N732" s="2" t="s">
        <v>1155</v>
      </c>
      <c r="O732" s="3">
        <v>4</v>
      </c>
      <c r="P732" s="3">
        <v>210</v>
      </c>
      <c r="Q732" s="3">
        <v>210</v>
      </c>
      <c r="R732" s="3">
        <v>0</v>
      </c>
    </row>
    <row r="733" spans="1:18" x14ac:dyDescent="0.25">
      <c r="A733">
        <v>391954</v>
      </c>
      <c r="B733">
        <v>45139</v>
      </c>
      <c r="C733" t="s">
        <v>280</v>
      </c>
      <c r="D733" t="s">
        <v>10</v>
      </c>
      <c r="E733">
        <v>14</v>
      </c>
      <c r="F733" t="s">
        <v>11</v>
      </c>
      <c r="G733">
        <v>1</v>
      </c>
      <c r="H733" t="s">
        <v>38</v>
      </c>
      <c r="I733" t="s">
        <v>52</v>
      </c>
      <c r="J733">
        <f>IF(Tabela2[[#This Row],[tipo]]="E",Tabela2[[#This Row],[quantidade]],0)</f>
        <v>0</v>
      </c>
      <c r="K733">
        <f>IF(Tabela2[[#This Row],[tipo]]="S",Tabela2[[#This Row],[quantidade]],0)</f>
        <v>14</v>
      </c>
      <c r="N733" s="2">
        <v>225068</v>
      </c>
      <c r="O733" s="3">
        <v>4</v>
      </c>
      <c r="P733" s="3">
        <v>210</v>
      </c>
      <c r="Q733" s="3">
        <v>210</v>
      </c>
      <c r="R733" s="3">
        <v>0</v>
      </c>
    </row>
    <row r="734" spans="1:18" x14ac:dyDescent="0.25">
      <c r="A734">
        <v>391976</v>
      </c>
      <c r="B734" t="s">
        <v>519</v>
      </c>
      <c r="C734" t="s">
        <v>520</v>
      </c>
      <c r="D734" t="s">
        <v>10</v>
      </c>
      <c r="E734">
        <v>14</v>
      </c>
      <c r="F734" t="s">
        <v>31</v>
      </c>
      <c r="G734">
        <v>2</v>
      </c>
      <c r="I734" t="s">
        <v>52</v>
      </c>
      <c r="J734">
        <f>IF(Tabela2[[#This Row],[tipo]]="E",Tabela2[[#This Row],[quantidade]],0)</f>
        <v>14</v>
      </c>
      <c r="K734">
        <f>IF(Tabela2[[#This Row],[tipo]]="S",Tabela2[[#This Row],[quantidade]],0)</f>
        <v>0</v>
      </c>
      <c r="N734" s="2" t="s">
        <v>1132</v>
      </c>
      <c r="O734" s="3">
        <v>2</v>
      </c>
      <c r="P734" s="3">
        <v>20</v>
      </c>
      <c r="Q734" s="3">
        <v>20</v>
      </c>
      <c r="R734" s="3">
        <v>0</v>
      </c>
    </row>
    <row r="735" spans="1:18" x14ac:dyDescent="0.25">
      <c r="A735">
        <v>391977</v>
      </c>
      <c r="B735">
        <v>40567</v>
      </c>
      <c r="C735" t="s">
        <v>268</v>
      </c>
      <c r="D735" t="s">
        <v>10</v>
      </c>
      <c r="E735">
        <v>14</v>
      </c>
      <c r="F735" t="s">
        <v>11</v>
      </c>
      <c r="G735">
        <v>1</v>
      </c>
      <c r="I735" t="s">
        <v>52</v>
      </c>
      <c r="J735">
        <f>IF(Tabela2[[#This Row],[tipo]]="E",Tabela2[[#This Row],[quantidade]],0)</f>
        <v>0</v>
      </c>
      <c r="K735">
        <f>IF(Tabela2[[#This Row],[tipo]]="S",Tabela2[[#This Row],[quantidade]],0)</f>
        <v>14</v>
      </c>
      <c r="N735" s="2" t="s">
        <v>958</v>
      </c>
      <c r="O735" s="3">
        <v>12</v>
      </c>
      <c r="P735" s="3">
        <v>300</v>
      </c>
      <c r="Q735" s="3">
        <v>300</v>
      </c>
      <c r="R735" s="3">
        <v>0</v>
      </c>
    </row>
    <row r="736" spans="1:18" x14ac:dyDescent="0.25">
      <c r="A736">
        <v>391978</v>
      </c>
      <c r="B736">
        <v>225065</v>
      </c>
      <c r="C736" t="s">
        <v>518</v>
      </c>
      <c r="D736" t="s">
        <v>10</v>
      </c>
      <c r="E736">
        <v>14</v>
      </c>
      <c r="F736" t="s">
        <v>11</v>
      </c>
      <c r="G736">
        <v>1</v>
      </c>
      <c r="H736" t="s">
        <v>140</v>
      </c>
      <c r="I736" t="s">
        <v>52</v>
      </c>
      <c r="J736">
        <f>IF(Tabela2[[#This Row],[tipo]]="E",Tabela2[[#This Row],[quantidade]],0)</f>
        <v>0</v>
      </c>
      <c r="K736">
        <f>IF(Tabela2[[#This Row],[tipo]]="S",Tabela2[[#This Row],[quantidade]],0)</f>
        <v>14</v>
      </c>
      <c r="N736" s="2" t="s">
        <v>541</v>
      </c>
      <c r="O736" s="3">
        <v>2</v>
      </c>
      <c r="P736" s="3">
        <v>12</v>
      </c>
      <c r="Q736" s="3">
        <v>12</v>
      </c>
      <c r="R736" s="3">
        <v>0</v>
      </c>
    </row>
    <row r="737" spans="1:18" x14ac:dyDescent="0.25">
      <c r="A737">
        <v>391979</v>
      </c>
      <c r="B737">
        <v>2200</v>
      </c>
      <c r="C737" t="s">
        <v>521</v>
      </c>
      <c r="D737" t="s">
        <v>10</v>
      </c>
      <c r="E737">
        <v>14</v>
      </c>
      <c r="F737" t="s">
        <v>11</v>
      </c>
      <c r="G737">
        <v>1</v>
      </c>
      <c r="H737" t="s">
        <v>426</v>
      </c>
      <c r="I737" t="s">
        <v>52</v>
      </c>
      <c r="J737">
        <f>IF(Tabela2[[#This Row],[tipo]]="E",Tabela2[[#This Row],[quantidade]],0)</f>
        <v>0</v>
      </c>
      <c r="K737">
        <f>IF(Tabela2[[#This Row],[tipo]]="S",Tabela2[[#This Row],[quantidade]],0)</f>
        <v>14</v>
      </c>
      <c r="N737" s="2" t="s">
        <v>954</v>
      </c>
      <c r="O737" s="3">
        <v>12</v>
      </c>
      <c r="P737" s="3">
        <v>300</v>
      </c>
      <c r="Q737" s="3">
        <v>300</v>
      </c>
      <c r="R737" s="3">
        <v>0</v>
      </c>
    </row>
    <row r="738" spans="1:18" x14ac:dyDescent="0.25">
      <c r="A738">
        <v>391980</v>
      </c>
      <c r="B738">
        <v>7251</v>
      </c>
      <c r="C738" t="s">
        <v>156</v>
      </c>
      <c r="D738" t="s">
        <v>10</v>
      </c>
      <c r="E738">
        <v>8</v>
      </c>
      <c r="F738" t="s">
        <v>11</v>
      </c>
      <c r="G738">
        <v>1</v>
      </c>
      <c r="H738" t="s">
        <v>155</v>
      </c>
      <c r="I738" t="s">
        <v>52</v>
      </c>
      <c r="J738">
        <f>IF(Tabela2[[#This Row],[tipo]]="E",Tabela2[[#This Row],[quantidade]],0)</f>
        <v>0</v>
      </c>
      <c r="K738">
        <f>IF(Tabela2[[#This Row],[tipo]]="S",Tabela2[[#This Row],[quantidade]],0)</f>
        <v>8</v>
      </c>
      <c r="N738" s="2" t="s">
        <v>251</v>
      </c>
      <c r="O738" s="3">
        <v>6</v>
      </c>
      <c r="P738" s="3">
        <v>750</v>
      </c>
      <c r="Q738" s="3">
        <v>750</v>
      </c>
      <c r="R738" s="3">
        <v>0</v>
      </c>
    </row>
    <row r="739" spans="1:18" x14ac:dyDescent="0.25">
      <c r="A739">
        <v>391981</v>
      </c>
      <c r="B739">
        <v>7251</v>
      </c>
      <c r="C739" t="s">
        <v>156</v>
      </c>
      <c r="D739" t="s">
        <v>10</v>
      </c>
      <c r="E739">
        <v>20</v>
      </c>
      <c r="F739" t="s">
        <v>11</v>
      </c>
      <c r="G739">
        <v>1</v>
      </c>
      <c r="H739" t="s">
        <v>20</v>
      </c>
      <c r="I739" t="s">
        <v>52</v>
      </c>
      <c r="J739">
        <f>IF(Tabela2[[#This Row],[tipo]]="E",Tabela2[[#This Row],[quantidade]],0)</f>
        <v>0</v>
      </c>
      <c r="K739">
        <f>IF(Tabela2[[#This Row],[tipo]]="S",Tabela2[[#This Row],[quantidade]],0)</f>
        <v>20</v>
      </c>
      <c r="N739" s="2" t="s">
        <v>790</v>
      </c>
      <c r="O739" s="3">
        <v>9</v>
      </c>
      <c r="P739" s="3">
        <v>203</v>
      </c>
      <c r="Q739" s="3">
        <v>203</v>
      </c>
      <c r="R739" s="3">
        <v>0</v>
      </c>
    </row>
    <row r="740" spans="1:18" x14ac:dyDescent="0.25">
      <c r="A740">
        <v>391982</v>
      </c>
      <c r="B740">
        <v>6600</v>
      </c>
      <c r="C740" t="s">
        <v>154</v>
      </c>
      <c r="D740" t="s">
        <v>10</v>
      </c>
      <c r="E740">
        <v>14</v>
      </c>
      <c r="F740" t="s">
        <v>11</v>
      </c>
      <c r="G740">
        <v>1</v>
      </c>
      <c r="H740" t="s">
        <v>155</v>
      </c>
      <c r="I740" t="s">
        <v>52</v>
      </c>
      <c r="J740">
        <f>IF(Tabela2[[#This Row],[tipo]]="E",Tabela2[[#This Row],[quantidade]],0)</f>
        <v>0</v>
      </c>
      <c r="K740">
        <f>IF(Tabela2[[#This Row],[tipo]]="S",Tabela2[[#This Row],[quantidade]],0)</f>
        <v>14</v>
      </c>
      <c r="N740" s="2" t="s">
        <v>58</v>
      </c>
      <c r="O740" s="3">
        <v>2</v>
      </c>
      <c r="P740" s="3">
        <v>206</v>
      </c>
      <c r="Q740" s="3">
        <v>206</v>
      </c>
      <c r="R740" s="3">
        <v>0</v>
      </c>
    </row>
    <row r="741" spans="1:18" x14ac:dyDescent="0.25">
      <c r="A741">
        <v>391983</v>
      </c>
      <c r="B741">
        <v>5640</v>
      </c>
      <c r="C741" t="s">
        <v>153</v>
      </c>
      <c r="D741" t="s">
        <v>10</v>
      </c>
      <c r="E741">
        <v>28</v>
      </c>
      <c r="F741" t="s">
        <v>11</v>
      </c>
      <c r="G741">
        <v>1</v>
      </c>
      <c r="H741" t="s">
        <v>152</v>
      </c>
      <c r="I741" t="s">
        <v>52</v>
      </c>
      <c r="J741">
        <f>IF(Tabela2[[#This Row],[tipo]]="E",Tabela2[[#This Row],[quantidade]],0)</f>
        <v>0</v>
      </c>
      <c r="K741">
        <f>IF(Tabela2[[#This Row],[tipo]]="S",Tabela2[[#This Row],[quantidade]],0)</f>
        <v>28</v>
      </c>
      <c r="N741" s="2">
        <v>234044</v>
      </c>
      <c r="O741" s="3">
        <v>2</v>
      </c>
      <c r="P741" s="3">
        <v>8</v>
      </c>
      <c r="Q741" s="3">
        <v>8</v>
      </c>
      <c r="R741" s="3">
        <v>0</v>
      </c>
    </row>
    <row r="742" spans="1:18" x14ac:dyDescent="0.25">
      <c r="A742">
        <v>391984</v>
      </c>
      <c r="B742">
        <v>5250</v>
      </c>
      <c r="C742" t="s">
        <v>316</v>
      </c>
      <c r="D742" t="s">
        <v>10</v>
      </c>
      <c r="E742">
        <v>14</v>
      </c>
      <c r="F742" t="s">
        <v>11</v>
      </c>
      <c r="G742">
        <v>1</v>
      </c>
      <c r="H742" t="s">
        <v>317</v>
      </c>
      <c r="I742" t="s">
        <v>52</v>
      </c>
      <c r="J742">
        <f>IF(Tabela2[[#This Row],[tipo]]="E",Tabela2[[#This Row],[quantidade]],0)</f>
        <v>0</v>
      </c>
      <c r="K742">
        <f>IF(Tabela2[[#This Row],[tipo]]="S",Tabela2[[#This Row],[quantidade]],0)</f>
        <v>14</v>
      </c>
      <c r="N742" s="2" t="s">
        <v>620</v>
      </c>
      <c r="O742" s="3">
        <v>2</v>
      </c>
      <c r="P742" s="3">
        <v>33</v>
      </c>
      <c r="Q742" s="3">
        <v>33</v>
      </c>
      <c r="R742" s="3">
        <v>0</v>
      </c>
    </row>
    <row r="743" spans="1:18" x14ac:dyDescent="0.25">
      <c r="A743">
        <v>391985</v>
      </c>
      <c r="B743">
        <v>5210</v>
      </c>
      <c r="C743" t="s">
        <v>149</v>
      </c>
      <c r="D743" t="s">
        <v>10</v>
      </c>
      <c r="E743">
        <v>9</v>
      </c>
      <c r="F743" t="s">
        <v>11</v>
      </c>
      <c r="G743">
        <v>1</v>
      </c>
      <c r="H743" t="s">
        <v>150</v>
      </c>
      <c r="I743" t="s">
        <v>52</v>
      </c>
      <c r="J743">
        <f>IF(Tabela2[[#This Row],[tipo]]="E",Tabela2[[#This Row],[quantidade]],0)</f>
        <v>0</v>
      </c>
      <c r="K743">
        <f>IF(Tabela2[[#This Row],[tipo]]="S",Tabela2[[#This Row],[quantidade]],0)</f>
        <v>9</v>
      </c>
      <c r="N743" s="2">
        <v>237040</v>
      </c>
      <c r="O743" s="3">
        <v>2</v>
      </c>
      <c r="P743" s="3">
        <v>2</v>
      </c>
      <c r="Q743" s="3">
        <v>2</v>
      </c>
      <c r="R743" s="3">
        <v>0</v>
      </c>
    </row>
    <row r="744" spans="1:18" x14ac:dyDescent="0.25">
      <c r="A744">
        <v>391986</v>
      </c>
      <c r="B744">
        <v>45700</v>
      </c>
      <c r="C744" t="s">
        <v>318</v>
      </c>
      <c r="D744" t="s">
        <v>10</v>
      </c>
      <c r="E744">
        <v>14</v>
      </c>
      <c r="F744" t="s">
        <v>11</v>
      </c>
      <c r="G744">
        <v>1</v>
      </c>
      <c r="I744" t="s">
        <v>52</v>
      </c>
      <c r="J744">
        <f>IF(Tabela2[[#This Row],[tipo]]="E",Tabela2[[#This Row],[quantidade]],0)</f>
        <v>0</v>
      </c>
      <c r="K744">
        <f>IF(Tabela2[[#This Row],[tipo]]="S",Tabela2[[#This Row],[quantidade]],0)</f>
        <v>14</v>
      </c>
      <c r="N744" s="2" t="s">
        <v>575</v>
      </c>
      <c r="O744" s="3">
        <v>2</v>
      </c>
      <c r="P744" s="3">
        <v>8</v>
      </c>
      <c r="Q744" s="3">
        <v>8</v>
      </c>
      <c r="R744" s="3">
        <v>0</v>
      </c>
    </row>
    <row r="745" spans="1:18" x14ac:dyDescent="0.25">
      <c r="A745">
        <v>391987</v>
      </c>
      <c r="B745">
        <v>15080</v>
      </c>
      <c r="C745" t="s">
        <v>233</v>
      </c>
      <c r="D745" t="s">
        <v>10</v>
      </c>
      <c r="E745">
        <v>28</v>
      </c>
      <c r="F745" t="s">
        <v>11</v>
      </c>
      <c r="G745">
        <v>1</v>
      </c>
      <c r="H745" t="s">
        <v>182</v>
      </c>
      <c r="I745" t="s">
        <v>52</v>
      </c>
      <c r="J745">
        <f>IF(Tabela2[[#This Row],[tipo]]="E",Tabela2[[#This Row],[quantidade]],0)</f>
        <v>0</v>
      </c>
      <c r="K745">
        <f>IF(Tabela2[[#This Row],[tipo]]="S",Tabela2[[#This Row],[quantidade]],0)</f>
        <v>28</v>
      </c>
      <c r="N745" s="2" t="s">
        <v>138</v>
      </c>
      <c r="O745" s="3">
        <v>4</v>
      </c>
      <c r="P745" s="3">
        <v>320</v>
      </c>
      <c r="Q745" s="3">
        <v>320</v>
      </c>
      <c r="R745" s="3">
        <v>0</v>
      </c>
    </row>
    <row r="746" spans="1:18" x14ac:dyDescent="0.25">
      <c r="A746">
        <v>391988</v>
      </c>
      <c r="B746">
        <v>40565</v>
      </c>
      <c r="C746" t="s">
        <v>277</v>
      </c>
      <c r="D746" t="s">
        <v>10</v>
      </c>
      <c r="E746">
        <v>14</v>
      </c>
      <c r="F746" t="s">
        <v>11</v>
      </c>
      <c r="G746">
        <v>1</v>
      </c>
      <c r="I746" t="s">
        <v>52</v>
      </c>
      <c r="J746">
        <f>IF(Tabela2[[#This Row],[tipo]]="E",Tabela2[[#This Row],[quantidade]],0)</f>
        <v>0</v>
      </c>
      <c r="K746">
        <f>IF(Tabela2[[#This Row],[tipo]]="S",Tabela2[[#This Row],[quantidade]],0)</f>
        <v>14</v>
      </c>
      <c r="N746" s="2">
        <v>225035</v>
      </c>
      <c r="O746" s="3">
        <v>2</v>
      </c>
      <c r="P746" s="3">
        <v>20</v>
      </c>
      <c r="Q746" s="3">
        <v>20</v>
      </c>
      <c r="R746" s="3">
        <v>0</v>
      </c>
    </row>
    <row r="747" spans="1:18" x14ac:dyDescent="0.25">
      <c r="A747">
        <v>391989</v>
      </c>
      <c r="B747">
        <v>3730</v>
      </c>
      <c r="C747" t="s">
        <v>315</v>
      </c>
      <c r="D747" t="s">
        <v>10</v>
      </c>
      <c r="E747">
        <v>14</v>
      </c>
      <c r="F747" t="s">
        <v>11</v>
      </c>
      <c r="G747">
        <v>1</v>
      </c>
      <c r="I747" t="s">
        <v>52</v>
      </c>
      <c r="J747">
        <f>IF(Tabela2[[#This Row],[tipo]]="E",Tabela2[[#This Row],[quantidade]],0)</f>
        <v>0</v>
      </c>
      <c r="K747">
        <f>IF(Tabela2[[#This Row],[tipo]]="S",Tabela2[[#This Row],[quantidade]],0)</f>
        <v>14</v>
      </c>
      <c r="N747" s="2" t="s">
        <v>465</v>
      </c>
      <c r="O747" s="3">
        <v>4</v>
      </c>
      <c r="P747" s="3">
        <v>320</v>
      </c>
      <c r="Q747" s="3">
        <v>320</v>
      </c>
      <c r="R747" s="3">
        <v>0</v>
      </c>
    </row>
    <row r="748" spans="1:18" x14ac:dyDescent="0.25">
      <c r="A748">
        <v>391990</v>
      </c>
      <c r="B748">
        <v>3640</v>
      </c>
      <c r="C748" t="s">
        <v>319</v>
      </c>
      <c r="D748" t="s">
        <v>10</v>
      </c>
      <c r="E748">
        <v>3</v>
      </c>
      <c r="F748" t="s">
        <v>11</v>
      </c>
      <c r="G748">
        <v>1</v>
      </c>
      <c r="H748" t="s">
        <v>320</v>
      </c>
      <c r="I748" t="s">
        <v>52</v>
      </c>
      <c r="J748">
        <f>IF(Tabela2[[#This Row],[tipo]]="E",Tabela2[[#This Row],[quantidade]],0)</f>
        <v>0</v>
      </c>
      <c r="K748">
        <f>IF(Tabela2[[#This Row],[tipo]]="S",Tabela2[[#This Row],[quantidade]],0)</f>
        <v>3</v>
      </c>
      <c r="N748" s="2">
        <v>225062</v>
      </c>
      <c r="O748" s="3">
        <v>2</v>
      </c>
      <c r="P748" s="3">
        <v>20</v>
      </c>
      <c r="Q748" s="3">
        <v>20</v>
      </c>
      <c r="R748" s="3">
        <v>0</v>
      </c>
    </row>
    <row r="749" spans="1:18" x14ac:dyDescent="0.25">
      <c r="A749">
        <v>391991</v>
      </c>
      <c r="B749">
        <v>36056</v>
      </c>
      <c r="C749" t="s">
        <v>321</v>
      </c>
      <c r="D749" t="s">
        <v>10</v>
      </c>
      <c r="E749">
        <v>14</v>
      </c>
      <c r="F749" t="s">
        <v>11</v>
      </c>
      <c r="G749">
        <v>1</v>
      </c>
      <c r="H749" t="s">
        <v>322</v>
      </c>
      <c r="I749" t="s">
        <v>52</v>
      </c>
      <c r="J749">
        <f>IF(Tabela2[[#This Row],[tipo]]="E",Tabela2[[#This Row],[quantidade]],0)</f>
        <v>0</v>
      </c>
      <c r="K749">
        <f>IF(Tabela2[[#This Row],[tipo]]="S",Tabela2[[#This Row],[quantidade]],0)</f>
        <v>14</v>
      </c>
      <c r="N749" s="2" t="s">
        <v>738</v>
      </c>
      <c r="O749" s="3">
        <v>6</v>
      </c>
      <c r="P749" s="3">
        <v>1051</v>
      </c>
      <c r="Q749" s="3">
        <v>1051</v>
      </c>
      <c r="R749" s="3">
        <v>0</v>
      </c>
    </row>
    <row r="750" spans="1:18" x14ac:dyDescent="0.25">
      <c r="A750">
        <v>391992</v>
      </c>
      <c r="B750">
        <v>313001</v>
      </c>
      <c r="C750" t="s">
        <v>278</v>
      </c>
      <c r="D750" t="s">
        <v>10</v>
      </c>
      <c r="E750">
        <v>14</v>
      </c>
      <c r="F750" t="s">
        <v>11</v>
      </c>
      <c r="G750">
        <v>1</v>
      </c>
      <c r="I750" t="s">
        <v>52</v>
      </c>
      <c r="J750">
        <f>IF(Tabela2[[#This Row],[tipo]]="E",Tabela2[[#This Row],[quantidade]],0)</f>
        <v>0</v>
      </c>
      <c r="K750">
        <f>IF(Tabela2[[#This Row],[tipo]]="S",Tabela2[[#This Row],[quantidade]],0)</f>
        <v>14</v>
      </c>
      <c r="N750" s="2">
        <v>115080</v>
      </c>
      <c r="O750" s="3">
        <v>19</v>
      </c>
      <c r="P750" s="3">
        <v>792</v>
      </c>
      <c r="Q750" s="3">
        <v>792</v>
      </c>
      <c r="R750" s="3">
        <v>0</v>
      </c>
    </row>
    <row r="751" spans="1:18" x14ac:dyDescent="0.25">
      <c r="A751">
        <v>391993</v>
      </c>
      <c r="B751">
        <v>30125</v>
      </c>
      <c r="C751" t="s">
        <v>158</v>
      </c>
      <c r="D751" t="s">
        <v>10</v>
      </c>
      <c r="E751">
        <v>15</v>
      </c>
      <c r="F751" t="s">
        <v>11</v>
      </c>
      <c r="G751">
        <v>1</v>
      </c>
      <c r="H751" t="s">
        <v>22</v>
      </c>
      <c r="I751" t="s">
        <v>52</v>
      </c>
      <c r="J751">
        <f>IF(Tabela2[[#This Row],[tipo]]="E",Tabela2[[#This Row],[quantidade]],0)</f>
        <v>0</v>
      </c>
      <c r="K751">
        <f>IF(Tabela2[[#This Row],[tipo]]="S",Tabela2[[#This Row],[quantidade]],0)</f>
        <v>15</v>
      </c>
      <c r="N751" s="2" t="s">
        <v>538</v>
      </c>
      <c r="O751" s="3">
        <v>8</v>
      </c>
      <c r="P751" s="3">
        <v>222</v>
      </c>
      <c r="Q751" s="3">
        <v>222</v>
      </c>
      <c r="R751" s="3">
        <v>0</v>
      </c>
    </row>
    <row r="752" spans="1:18" x14ac:dyDescent="0.25">
      <c r="A752">
        <v>391994</v>
      </c>
      <c r="B752">
        <v>2165</v>
      </c>
      <c r="C752" t="s">
        <v>323</v>
      </c>
      <c r="D752" t="s">
        <v>10</v>
      </c>
      <c r="E752">
        <v>14</v>
      </c>
      <c r="F752" t="s">
        <v>11</v>
      </c>
      <c r="G752">
        <v>1</v>
      </c>
      <c r="H752" t="s">
        <v>324</v>
      </c>
      <c r="I752" t="s">
        <v>52</v>
      </c>
      <c r="J752">
        <f>IF(Tabela2[[#This Row],[tipo]]="E",Tabela2[[#This Row],[quantidade]],0)</f>
        <v>0</v>
      </c>
      <c r="K752">
        <f>IF(Tabela2[[#This Row],[tipo]]="S",Tabela2[[#This Row],[quantidade]],0)</f>
        <v>14</v>
      </c>
      <c r="N752" s="2" t="s">
        <v>454</v>
      </c>
      <c r="O752" s="3">
        <v>2</v>
      </c>
      <c r="P752" s="3">
        <v>200</v>
      </c>
      <c r="Q752" s="3">
        <v>200</v>
      </c>
      <c r="R752" s="3">
        <v>0</v>
      </c>
    </row>
    <row r="753" spans="1:18" x14ac:dyDescent="0.25">
      <c r="A753">
        <v>391995</v>
      </c>
      <c r="B753">
        <v>16032</v>
      </c>
      <c r="C753" t="s">
        <v>309</v>
      </c>
      <c r="D753" t="s">
        <v>10</v>
      </c>
      <c r="E753">
        <v>14</v>
      </c>
      <c r="F753" t="s">
        <v>11</v>
      </c>
      <c r="G753">
        <v>1</v>
      </c>
      <c r="H753" t="s">
        <v>18</v>
      </c>
      <c r="I753" t="s">
        <v>52</v>
      </c>
      <c r="J753">
        <f>IF(Tabela2[[#This Row],[tipo]]="E",Tabela2[[#This Row],[quantidade]],0)</f>
        <v>0</v>
      </c>
      <c r="K753">
        <f>IF(Tabela2[[#This Row],[tipo]]="S",Tabela2[[#This Row],[quantidade]],0)</f>
        <v>14</v>
      </c>
      <c r="N753" s="2" t="s">
        <v>330</v>
      </c>
      <c r="O753" s="3">
        <v>2</v>
      </c>
      <c r="P753" s="3">
        <v>44</v>
      </c>
      <c r="Q753" s="3">
        <v>44</v>
      </c>
      <c r="R753" s="3">
        <v>0</v>
      </c>
    </row>
    <row r="754" spans="1:18" x14ac:dyDescent="0.25">
      <c r="A754">
        <v>391996</v>
      </c>
      <c r="B754">
        <v>15220</v>
      </c>
      <c r="C754" t="s">
        <v>325</v>
      </c>
      <c r="D754" t="s">
        <v>10</v>
      </c>
      <c r="E754">
        <v>10</v>
      </c>
      <c r="F754" t="s">
        <v>11</v>
      </c>
      <c r="G754">
        <v>1</v>
      </c>
      <c r="H754" t="s">
        <v>160</v>
      </c>
      <c r="I754" t="s">
        <v>52</v>
      </c>
      <c r="J754">
        <f>IF(Tabela2[[#This Row],[tipo]]="E",Tabela2[[#This Row],[quantidade]],0)</f>
        <v>0</v>
      </c>
      <c r="K754">
        <f>IF(Tabela2[[#This Row],[tipo]]="S",Tabela2[[#This Row],[quantidade]],0)</f>
        <v>10</v>
      </c>
      <c r="N754" s="2" t="s">
        <v>870</v>
      </c>
      <c r="O754" s="3">
        <v>6</v>
      </c>
      <c r="P754" s="3">
        <v>150</v>
      </c>
      <c r="Q754" s="3">
        <v>150</v>
      </c>
      <c r="R754" s="3">
        <v>0</v>
      </c>
    </row>
    <row r="755" spans="1:18" x14ac:dyDescent="0.25">
      <c r="A755">
        <v>391997</v>
      </c>
      <c r="B755" t="s">
        <v>522</v>
      </c>
      <c r="C755" t="s">
        <v>523</v>
      </c>
      <c r="D755" t="s">
        <v>10</v>
      </c>
      <c r="E755">
        <v>13</v>
      </c>
      <c r="F755" t="s">
        <v>31</v>
      </c>
      <c r="G755">
        <v>3</v>
      </c>
      <c r="H755" t="s">
        <v>62</v>
      </c>
      <c r="I755" t="s">
        <v>52</v>
      </c>
      <c r="J755">
        <f>IF(Tabela2[[#This Row],[tipo]]="E",Tabela2[[#This Row],[quantidade]],0)</f>
        <v>13</v>
      </c>
      <c r="K755">
        <f>IF(Tabela2[[#This Row],[tipo]]="S",Tabela2[[#This Row],[quantidade]],0)</f>
        <v>0</v>
      </c>
      <c r="N755" s="2" t="s">
        <v>1117</v>
      </c>
      <c r="O755" s="3">
        <v>4</v>
      </c>
      <c r="P755" s="3">
        <v>22</v>
      </c>
      <c r="Q755" s="3">
        <v>22</v>
      </c>
      <c r="R755" s="3">
        <v>0</v>
      </c>
    </row>
    <row r="756" spans="1:18" x14ac:dyDescent="0.25">
      <c r="A756">
        <v>391998</v>
      </c>
      <c r="B756" t="s">
        <v>519</v>
      </c>
      <c r="C756" t="s">
        <v>520</v>
      </c>
      <c r="D756" t="s">
        <v>10</v>
      </c>
      <c r="E756">
        <v>13</v>
      </c>
      <c r="F756" t="s">
        <v>11</v>
      </c>
      <c r="G756">
        <v>2</v>
      </c>
      <c r="I756" t="s">
        <v>52</v>
      </c>
      <c r="J756">
        <f>IF(Tabela2[[#This Row],[tipo]]="E",Tabela2[[#This Row],[quantidade]],0)</f>
        <v>0</v>
      </c>
      <c r="K756">
        <f>IF(Tabela2[[#This Row],[tipo]]="S",Tabela2[[#This Row],[quantidade]],0)</f>
        <v>13</v>
      </c>
      <c r="N756" s="2" t="s">
        <v>449</v>
      </c>
      <c r="O756" s="3">
        <v>3</v>
      </c>
      <c r="P756" s="3">
        <v>3</v>
      </c>
      <c r="Q756" s="3">
        <v>3</v>
      </c>
      <c r="R756" s="3">
        <v>0</v>
      </c>
    </row>
    <row r="757" spans="1:18" x14ac:dyDescent="0.25">
      <c r="A757">
        <v>391999</v>
      </c>
      <c r="B757" t="s">
        <v>516</v>
      </c>
      <c r="C757" t="s">
        <v>517</v>
      </c>
      <c r="D757" t="s">
        <v>10</v>
      </c>
      <c r="E757">
        <v>13</v>
      </c>
      <c r="F757" t="s">
        <v>11</v>
      </c>
      <c r="G757">
        <v>2</v>
      </c>
      <c r="I757" t="s">
        <v>52</v>
      </c>
      <c r="J757">
        <f>IF(Tabela2[[#This Row],[tipo]]="E",Tabela2[[#This Row],[quantidade]],0)</f>
        <v>0</v>
      </c>
      <c r="K757">
        <f>IF(Tabela2[[#This Row],[tipo]]="S",Tabela2[[#This Row],[quantidade]],0)</f>
        <v>13</v>
      </c>
      <c r="N757" s="2" t="s">
        <v>456</v>
      </c>
      <c r="O757" s="3">
        <v>2</v>
      </c>
      <c r="P757" s="3">
        <v>200</v>
      </c>
      <c r="Q757" s="3">
        <v>200</v>
      </c>
      <c r="R757" s="3">
        <v>0</v>
      </c>
    </row>
    <row r="758" spans="1:18" x14ac:dyDescent="0.25">
      <c r="A758">
        <v>392000</v>
      </c>
      <c r="B758" t="s">
        <v>511</v>
      </c>
      <c r="C758" t="s">
        <v>512</v>
      </c>
      <c r="D758" t="s">
        <v>10</v>
      </c>
      <c r="E758">
        <v>13</v>
      </c>
      <c r="F758" t="s">
        <v>11</v>
      </c>
      <c r="G758">
        <v>2</v>
      </c>
      <c r="I758" t="s">
        <v>52</v>
      </c>
      <c r="J758">
        <f>IF(Tabela2[[#This Row],[tipo]]="E",Tabela2[[#This Row],[quantidade]],0)</f>
        <v>0</v>
      </c>
      <c r="K758">
        <f>IF(Tabela2[[#This Row],[tipo]]="S",Tabela2[[#This Row],[quantidade]],0)</f>
        <v>13</v>
      </c>
      <c r="N758" s="2" t="s">
        <v>257</v>
      </c>
      <c r="O758" s="3">
        <v>11</v>
      </c>
      <c r="P758" s="3">
        <v>1090</v>
      </c>
      <c r="Q758" s="3">
        <v>1090</v>
      </c>
      <c r="R758" s="3">
        <v>0</v>
      </c>
    </row>
    <row r="759" spans="1:18" x14ac:dyDescent="0.25">
      <c r="A759">
        <v>392001</v>
      </c>
      <c r="B759" t="s">
        <v>522</v>
      </c>
      <c r="C759" t="s">
        <v>523</v>
      </c>
      <c r="D759" t="s">
        <v>10</v>
      </c>
      <c r="E759">
        <v>10</v>
      </c>
      <c r="F759" t="s">
        <v>11</v>
      </c>
      <c r="G759">
        <v>3</v>
      </c>
      <c r="H759" t="s">
        <v>62</v>
      </c>
      <c r="I759" t="s">
        <v>13</v>
      </c>
      <c r="J759">
        <f>IF(Tabela2[[#This Row],[tipo]]="E",Tabela2[[#This Row],[quantidade]],0)</f>
        <v>0</v>
      </c>
      <c r="K759">
        <f>IF(Tabela2[[#This Row],[tipo]]="S",Tabela2[[#This Row],[quantidade]],0)</f>
        <v>10</v>
      </c>
      <c r="N759" s="2" t="s">
        <v>1014</v>
      </c>
      <c r="O759" s="3">
        <v>2</v>
      </c>
      <c r="P759" s="3">
        <v>1</v>
      </c>
      <c r="Q759" s="3">
        <v>1</v>
      </c>
      <c r="R759" s="3">
        <v>0</v>
      </c>
    </row>
    <row r="760" spans="1:18" x14ac:dyDescent="0.25">
      <c r="A760">
        <v>392007</v>
      </c>
      <c r="B760">
        <v>225066</v>
      </c>
      <c r="C760" t="s">
        <v>524</v>
      </c>
      <c r="D760" t="s">
        <v>10</v>
      </c>
      <c r="E760">
        <v>12</v>
      </c>
      <c r="F760" t="s">
        <v>31</v>
      </c>
      <c r="G760">
        <v>1</v>
      </c>
      <c r="H760" t="s">
        <v>140</v>
      </c>
      <c r="I760" t="s">
        <v>52</v>
      </c>
      <c r="J760">
        <f>IF(Tabela2[[#This Row],[tipo]]="E",Tabela2[[#This Row],[quantidade]],0)</f>
        <v>12</v>
      </c>
      <c r="K760">
        <f>IF(Tabela2[[#This Row],[tipo]]="S",Tabela2[[#This Row],[quantidade]],0)</f>
        <v>0</v>
      </c>
      <c r="N760" s="2" t="s">
        <v>1104</v>
      </c>
      <c r="O760" s="3">
        <v>4</v>
      </c>
      <c r="P760" s="3">
        <v>80</v>
      </c>
      <c r="Q760" s="3">
        <v>80</v>
      </c>
      <c r="R760" s="3">
        <v>0</v>
      </c>
    </row>
    <row r="761" spans="1:18" x14ac:dyDescent="0.25">
      <c r="A761">
        <v>392008</v>
      </c>
      <c r="B761">
        <v>40230</v>
      </c>
      <c r="C761" t="s">
        <v>286</v>
      </c>
      <c r="D761" t="s">
        <v>10</v>
      </c>
      <c r="E761">
        <v>0</v>
      </c>
      <c r="F761" t="s">
        <v>11</v>
      </c>
      <c r="G761">
        <v>1</v>
      </c>
      <c r="H761" t="s">
        <v>225</v>
      </c>
      <c r="I761" t="s">
        <v>52</v>
      </c>
      <c r="J761">
        <f>IF(Tabela2[[#This Row],[tipo]]="E",Tabela2[[#This Row],[quantidade]],0)</f>
        <v>0</v>
      </c>
      <c r="K761">
        <f>IF(Tabela2[[#This Row],[tipo]]="S",Tabela2[[#This Row],[quantidade]],0)</f>
        <v>0</v>
      </c>
      <c r="N761" s="2" t="s">
        <v>983</v>
      </c>
      <c r="O761" s="3">
        <v>2</v>
      </c>
      <c r="P761" s="3">
        <v>250</v>
      </c>
      <c r="Q761" s="3">
        <v>250</v>
      </c>
      <c r="R761" s="3">
        <v>0</v>
      </c>
    </row>
    <row r="762" spans="1:18" x14ac:dyDescent="0.25">
      <c r="A762">
        <v>392009</v>
      </c>
      <c r="B762">
        <v>40240</v>
      </c>
      <c r="C762" t="s">
        <v>285</v>
      </c>
      <c r="D762" t="s">
        <v>10</v>
      </c>
      <c r="E762">
        <v>0</v>
      </c>
      <c r="F762" t="s">
        <v>11</v>
      </c>
      <c r="G762">
        <v>1</v>
      </c>
      <c r="H762" t="s">
        <v>225</v>
      </c>
      <c r="I762" t="s">
        <v>52</v>
      </c>
      <c r="J762">
        <f>IF(Tabela2[[#This Row],[tipo]]="E",Tabela2[[#This Row],[quantidade]],0)</f>
        <v>0</v>
      </c>
      <c r="K762">
        <f>IF(Tabela2[[#This Row],[tipo]]="S",Tabela2[[#This Row],[quantidade]],0)</f>
        <v>0</v>
      </c>
      <c r="N762" s="2" t="s">
        <v>907</v>
      </c>
      <c r="O762" s="3">
        <v>2</v>
      </c>
      <c r="P762" s="3">
        <v>19</v>
      </c>
      <c r="Q762" s="3">
        <v>19</v>
      </c>
      <c r="R762" s="3">
        <v>0</v>
      </c>
    </row>
    <row r="763" spans="1:18" x14ac:dyDescent="0.25">
      <c r="A763">
        <v>392010</v>
      </c>
      <c r="B763">
        <v>45188</v>
      </c>
      <c r="C763" t="s">
        <v>282</v>
      </c>
      <c r="D763" t="s">
        <v>10</v>
      </c>
      <c r="E763">
        <v>12</v>
      </c>
      <c r="F763" t="s">
        <v>11</v>
      </c>
      <c r="G763">
        <v>1</v>
      </c>
      <c r="H763" t="s">
        <v>283</v>
      </c>
      <c r="I763" t="s">
        <v>52</v>
      </c>
      <c r="J763">
        <f>IF(Tabela2[[#This Row],[tipo]]="E",Tabela2[[#This Row],[quantidade]],0)</f>
        <v>0</v>
      </c>
      <c r="K763">
        <f>IF(Tabela2[[#This Row],[tipo]]="S",Tabela2[[#This Row],[quantidade]],0)</f>
        <v>12</v>
      </c>
      <c r="N763" s="2" t="s">
        <v>910</v>
      </c>
      <c r="O763" s="3">
        <v>6</v>
      </c>
      <c r="P763" s="3">
        <v>5</v>
      </c>
      <c r="Q763" s="3">
        <v>5</v>
      </c>
      <c r="R763" s="3">
        <v>0</v>
      </c>
    </row>
    <row r="764" spans="1:18" x14ac:dyDescent="0.25">
      <c r="A764">
        <v>392011</v>
      </c>
      <c r="B764">
        <v>45190</v>
      </c>
      <c r="C764" t="s">
        <v>284</v>
      </c>
      <c r="D764" t="s">
        <v>10</v>
      </c>
      <c r="E764">
        <v>24</v>
      </c>
      <c r="F764" t="s">
        <v>11</v>
      </c>
      <c r="G764">
        <v>1</v>
      </c>
      <c r="I764" t="s">
        <v>52</v>
      </c>
      <c r="J764">
        <f>IF(Tabela2[[#This Row],[tipo]]="E",Tabela2[[#This Row],[quantidade]],0)</f>
        <v>0</v>
      </c>
      <c r="K764">
        <f>IF(Tabela2[[#This Row],[tipo]]="S",Tabela2[[#This Row],[quantidade]],0)</f>
        <v>24</v>
      </c>
      <c r="N764" s="2" t="s">
        <v>639</v>
      </c>
      <c r="O764" s="3">
        <v>2</v>
      </c>
      <c r="P764" s="3">
        <v>2</v>
      </c>
      <c r="Q764" s="3">
        <v>2</v>
      </c>
      <c r="R764" s="3">
        <v>0</v>
      </c>
    </row>
    <row r="765" spans="1:18" x14ac:dyDescent="0.25">
      <c r="A765">
        <v>392012</v>
      </c>
      <c r="B765" t="s">
        <v>525</v>
      </c>
      <c r="C765" t="s">
        <v>526</v>
      </c>
      <c r="D765" t="s">
        <v>10</v>
      </c>
      <c r="E765">
        <v>12</v>
      </c>
      <c r="F765" t="s">
        <v>31</v>
      </c>
      <c r="G765">
        <v>1</v>
      </c>
      <c r="H765" t="s">
        <v>140</v>
      </c>
      <c r="I765" t="s">
        <v>52</v>
      </c>
      <c r="J765">
        <f>IF(Tabela2[[#This Row],[tipo]]="E",Tabela2[[#This Row],[quantidade]],0)</f>
        <v>12</v>
      </c>
      <c r="K765">
        <f>IF(Tabela2[[#This Row],[tipo]]="S",Tabela2[[#This Row],[quantidade]],0)</f>
        <v>0</v>
      </c>
      <c r="N765" s="2" t="s">
        <v>657</v>
      </c>
      <c r="O765" s="3">
        <v>6</v>
      </c>
      <c r="P765" s="3">
        <v>5</v>
      </c>
      <c r="Q765" s="3">
        <v>5</v>
      </c>
      <c r="R765" s="3">
        <v>0</v>
      </c>
    </row>
    <row r="766" spans="1:18" x14ac:dyDescent="0.25">
      <c r="A766">
        <v>392013</v>
      </c>
      <c r="B766">
        <v>40400</v>
      </c>
      <c r="C766" t="s">
        <v>527</v>
      </c>
      <c r="D766" t="s">
        <v>10</v>
      </c>
      <c r="E766">
        <v>5</v>
      </c>
      <c r="F766" t="s">
        <v>11</v>
      </c>
      <c r="G766">
        <v>1</v>
      </c>
      <c r="H766" t="s">
        <v>506</v>
      </c>
      <c r="I766" t="s">
        <v>52</v>
      </c>
      <c r="J766">
        <f>IF(Tabela2[[#This Row],[tipo]]="E",Tabela2[[#This Row],[quantidade]],0)</f>
        <v>0</v>
      </c>
      <c r="K766">
        <f>IF(Tabela2[[#This Row],[tipo]]="S",Tabela2[[#This Row],[quantidade]],0)</f>
        <v>5</v>
      </c>
      <c r="N766" s="2" t="s">
        <v>326</v>
      </c>
      <c r="O766" s="3">
        <v>5</v>
      </c>
      <c r="P766" s="3">
        <v>20</v>
      </c>
      <c r="Q766" s="3">
        <v>20</v>
      </c>
      <c r="R766" s="3">
        <v>0</v>
      </c>
    </row>
    <row r="767" spans="1:18" x14ac:dyDescent="0.25">
      <c r="A767">
        <v>392014</v>
      </c>
      <c r="B767">
        <v>40400</v>
      </c>
      <c r="C767" t="s">
        <v>527</v>
      </c>
      <c r="D767" t="s">
        <v>10</v>
      </c>
      <c r="E767">
        <v>5</v>
      </c>
      <c r="F767" t="s">
        <v>11</v>
      </c>
      <c r="G767">
        <v>1</v>
      </c>
      <c r="H767" t="s">
        <v>225</v>
      </c>
      <c r="I767" t="s">
        <v>52</v>
      </c>
      <c r="J767">
        <f>IF(Tabela2[[#This Row],[tipo]]="E",Tabela2[[#This Row],[quantidade]],0)</f>
        <v>0</v>
      </c>
      <c r="K767">
        <f>IF(Tabela2[[#This Row],[tipo]]="S",Tabela2[[#This Row],[quantidade]],0)</f>
        <v>5</v>
      </c>
      <c r="N767" s="2" t="s">
        <v>898</v>
      </c>
      <c r="O767" s="3">
        <v>2</v>
      </c>
      <c r="P767" s="3">
        <v>20</v>
      </c>
      <c r="Q767" s="3">
        <v>20</v>
      </c>
      <c r="R767" s="3">
        <v>0</v>
      </c>
    </row>
    <row r="768" spans="1:18" x14ac:dyDescent="0.25">
      <c r="A768">
        <v>392015</v>
      </c>
      <c r="B768">
        <v>40390</v>
      </c>
      <c r="C768" t="s">
        <v>269</v>
      </c>
      <c r="D768" t="s">
        <v>10</v>
      </c>
      <c r="E768">
        <v>5</v>
      </c>
      <c r="F768" t="s">
        <v>11</v>
      </c>
      <c r="G768">
        <v>1</v>
      </c>
      <c r="H768" t="s">
        <v>225</v>
      </c>
      <c r="I768" t="s">
        <v>52</v>
      </c>
      <c r="J768">
        <f>IF(Tabela2[[#This Row],[tipo]]="E",Tabela2[[#This Row],[quantidade]],0)</f>
        <v>0</v>
      </c>
      <c r="K768">
        <f>IF(Tabela2[[#This Row],[tipo]]="S",Tabela2[[#This Row],[quantidade]],0)</f>
        <v>5</v>
      </c>
      <c r="N768" s="2">
        <v>213001</v>
      </c>
      <c r="O768" s="3">
        <v>2</v>
      </c>
      <c r="P768" s="3">
        <v>20</v>
      </c>
      <c r="Q768" s="3">
        <v>20</v>
      </c>
      <c r="R768" s="3">
        <v>0</v>
      </c>
    </row>
    <row r="769" spans="1:18" x14ac:dyDescent="0.25">
      <c r="A769">
        <v>392016</v>
      </c>
      <c r="B769" t="s">
        <v>528</v>
      </c>
      <c r="C769" t="s">
        <v>529</v>
      </c>
      <c r="D769" t="s">
        <v>10</v>
      </c>
      <c r="E769">
        <v>12</v>
      </c>
      <c r="F769" t="s">
        <v>31</v>
      </c>
      <c r="G769">
        <v>1</v>
      </c>
      <c r="H769" t="s">
        <v>140</v>
      </c>
      <c r="I769" t="s">
        <v>52</v>
      </c>
      <c r="J769">
        <f>IF(Tabela2[[#This Row],[tipo]]="E",Tabela2[[#This Row],[quantidade]],0)</f>
        <v>12</v>
      </c>
      <c r="K769">
        <f>IF(Tabela2[[#This Row],[tipo]]="S",Tabela2[[#This Row],[quantidade]],0)</f>
        <v>0</v>
      </c>
      <c r="N769" s="2" t="s">
        <v>1442</v>
      </c>
      <c r="O769" s="3">
        <v>2</v>
      </c>
      <c r="P769" s="3">
        <v>2</v>
      </c>
      <c r="Q769" s="3">
        <v>2</v>
      </c>
      <c r="R769" s="3">
        <v>0</v>
      </c>
    </row>
    <row r="770" spans="1:18" x14ac:dyDescent="0.25">
      <c r="A770">
        <v>392017</v>
      </c>
      <c r="B770">
        <v>40420</v>
      </c>
      <c r="C770" t="s">
        <v>530</v>
      </c>
      <c r="D770" t="s">
        <v>10</v>
      </c>
      <c r="E770">
        <v>5</v>
      </c>
      <c r="F770" t="s">
        <v>11</v>
      </c>
      <c r="G770">
        <v>1</v>
      </c>
      <c r="H770" t="s">
        <v>225</v>
      </c>
      <c r="I770" t="s">
        <v>52</v>
      </c>
      <c r="J770">
        <f>IF(Tabela2[[#This Row],[tipo]]="E",Tabela2[[#This Row],[quantidade]],0)</f>
        <v>0</v>
      </c>
      <c r="K770">
        <f>IF(Tabela2[[#This Row],[tipo]]="S",Tabela2[[#This Row],[quantidade]],0)</f>
        <v>5</v>
      </c>
      <c r="N770" s="2" t="s">
        <v>397</v>
      </c>
      <c r="O770" s="3">
        <v>5</v>
      </c>
      <c r="P770" s="3">
        <v>24</v>
      </c>
      <c r="Q770" s="3">
        <v>24</v>
      </c>
      <c r="R770" s="3">
        <v>0</v>
      </c>
    </row>
    <row r="771" spans="1:18" x14ac:dyDescent="0.25">
      <c r="A771">
        <v>392018</v>
      </c>
      <c r="B771">
        <v>40440</v>
      </c>
      <c r="C771" t="s">
        <v>270</v>
      </c>
      <c r="D771" t="s">
        <v>10</v>
      </c>
      <c r="E771">
        <v>5</v>
      </c>
      <c r="F771" t="s">
        <v>11</v>
      </c>
      <c r="G771">
        <v>1</v>
      </c>
      <c r="H771" t="s">
        <v>225</v>
      </c>
      <c r="I771" t="s">
        <v>52</v>
      </c>
      <c r="J771">
        <f>IF(Tabela2[[#This Row],[tipo]]="E",Tabela2[[#This Row],[quantidade]],0)</f>
        <v>0</v>
      </c>
      <c r="K771">
        <f>IF(Tabela2[[#This Row],[tipo]]="S",Tabela2[[#This Row],[quantidade]],0)</f>
        <v>5</v>
      </c>
      <c r="N771" s="2" t="s">
        <v>1431</v>
      </c>
      <c r="O771" s="3">
        <v>2</v>
      </c>
      <c r="P771" s="3">
        <v>2</v>
      </c>
      <c r="Q771" s="3">
        <v>2</v>
      </c>
      <c r="R771" s="3">
        <v>0</v>
      </c>
    </row>
    <row r="772" spans="1:18" x14ac:dyDescent="0.25">
      <c r="A772">
        <v>392019</v>
      </c>
      <c r="B772">
        <v>40440</v>
      </c>
      <c r="C772" t="s">
        <v>270</v>
      </c>
      <c r="D772" t="s">
        <v>10</v>
      </c>
      <c r="E772">
        <v>5</v>
      </c>
      <c r="F772" t="s">
        <v>11</v>
      </c>
      <c r="G772">
        <v>1</v>
      </c>
      <c r="H772" t="s">
        <v>225</v>
      </c>
      <c r="I772" t="s">
        <v>52</v>
      </c>
      <c r="J772">
        <f>IF(Tabela2[[#This Row],[tipo]]="E",Tabela2[[#This Row],[quantidade]],0)</f>
        <v>0</v>
      </c>
      <c r="K772">
        <f>IF(Tabela2[[#This Row],[tipo]]="S",Tabela2[[#This Row],[quantidade]],0)</f>
        <v>5</v>
      </c>
      <c r="N772" s="2">
        <v>213058</v>
      </c>
      <c r="O772" s="3">
        <v>2</v>
      </c>
      <c r="P772" s="3">
        <v>12</v>
      </c>
      <c r="Q772" s="3">
        <v>12</v>
      </c>
      <c r="R772" s="3">
        <v>0</v>
      </c>
    </row>
    <row r="773" spans="1:18" x14ac:dyDescent="0.25">
      <c r="A773">
        <v>392020</v>
      </c>
      <c r="B773">
        <v>40450</v>
      </c>
      <c r="C773" t="s">
        <v>531</v>
      </c>
      <c r="D773" t="s">
        <v>10</v>
      </c>
      <c r="E773">
        <v>5</v>
      </c>
      <c r="F773" t="s">
        <v>11</v>
      </c>
      <c r="G773">
        <v>1</v>
      </c>
      <c r="H773" t="s">
        <v>225</v>
      </c>
      <c r="I773" t="s">
        <v>52</v>
      </c>
      <c r="J773">
        <f>IF(Tabela2[[#This Row],[tipo]]="E",Tabela2[[#This Row],[quantidade]],0)</f>
        <v>0</v>
      </c>
      <c r="K773">
        <f>IF(Tabela2[[#This Row],[tipo]]="S",Tabela2[[#This Row],[quantidade]],0)</f>
        <v>5</v>
      </c>
      <c r="N773" s="2" t="s">
        <v>63</v>
      </c>
      <c r="O773" s="3">
        <v>2</v>
      </c>
      <c r="P773" s="3">
        <v>206</v>
      </c>
      <c r="Q773" s="3">
        <v>206</v>
      </c>
      <c r="R773" s="3">
        <v>0</v>
      </c>
    </row>
    <row r="774" spans="1:18" x14ac:dyDescent="0.25">
      <c r="A774">
        <v>392021</v>
      </c>
      <c r="B774">
        <v>40450</v>
      </c>
      <c r="C774" t="s">
        <v>531</v>
      </c>
      <c r="D774" t="s">
        <v>10</v>
      </c>
      <c r="E774">
        <v>5</v>
      </c>
      <c r="F774" t="s">
        <v>11</v>
      </c>
      <c r="G774">
        <v>1</v>
      </c>
      <c r="H774" t="s">
        <v>225</v>
      </c>
      <c r="I774" t="s">
        <v>52</v>
      </c>
      <c r="J774">
        <f>IF(Tabela2[[#This Row],[tipo]]="E",Tabela2[[#This Row],[quantidade]],0)</f>
        <v>0</v>
      </c>
      <c r="K774">
        <f>IF(Tabela2[[#This Row],[tipo]]="S",Tabela2[[#This Row],[quantidade]],0)</f>
        <v>5</v>
      </c>
      <c r="N774" s="2">
        <v>125155</v>
      </c>
      <c r="O774" s="3">
        <v>7</v>
      </c>
      <c r="P774" s="3">
        <v>150</v>
      </c>
      <c r="Q774" s="3">
        <v>150</v>
      </c>
      <c r="R774" s="3">
        <v>0</v>
      </c>
    </row>
    <row r="775" spans="1:18" x14ac:dyDescent="0.25">
      <c r="A775">
        <v>392022</v>
      </c>
      <c r="B775" t="s">
        <v>532</v>
      </c>
      <c r="C775" t="s">
        <v>533</v>
      </c>
      <c r="D775" t="s">
        <v>10</v>
      </c>
      <c r="E775">
        <v>12</v>
      </c>
      <c r="F775" t="s">
        <v>31</v>
      </c>
      <c r="G775">
        <v>1</v>
      </c>
      <c r="H775" t="s">
        <v>140</v>
      </c>
      <c r="I775" t="s">
        <v>52</v>
      </c>
      <c r="J775">
        <f>IF(Tabela2[[#This Row],[tipo]]="E",Tabela2[[#This Row],[quantidade]],0)</f>
        <v>12</v>
      </c>
      <c r="K775">
        <f>IF(Tabela2[[#This Row],[tipo]]="S",Tabela2[[#This Row],[quantidade]],0)</f>
        <v>0</v>
      </c>
      <c r="N775" s="2">
        <v>237047</v>
      </c>
      <c r="O775" s="3">
        <v>4</v>
      </c>
      <c r="P775" s="3">
        <v>3</v>
      </c>
      <c r="Q775" s="3">
        <v>3</v>
      </c>
      <c r="R775" s="3">
        <v>0</v>
      </c>
    </row>
    <row r="776" spans="1:18" x14ac:dyDescent="0.25">
      <c r="A776">
        <v>392023</v>
      </c>
      <c r="B776">
        <v>40420</v>
      </c>
      <c r="C776" t="s">
        <v>530</v>
      </c>
      <c r="D776" t="s">
        <v>10</v>
      </c>
      <c r="E776">
        <v>4</v>
      </c>
      <c r="F776" t="s">
        <v>11</v>
      </c>
      <c r="G776">
        <v>1</v>
      </c>
      <c r="H776" t="s">
        <v>225</v>
      </c>
      <c r="I776" t="s">
        <v>52</v>
      </c>
      <c r="J776">
        <f>IF(Tabela2[[#This Row],[tipo]]="E",Tabela2[[#This Row],[quantidade]],0)</f>
        <v>0</v>
      </c>
      <c r="K776">
        <f>IF(Tabela2[[#This Row],[tipo]]="S",Tabela2[[#This Row],[quantidade]],0)</f>
        <v>4</v>
      </c>
      <c r="N776" s="2">
        <v>213091</v>
      </c>
      <c r="O776" s="3">
        <v>6</v>
      </c>
      <c r="P776" s="3">
        <v>90</v>
      </c>
      <c r="Q776" s="3">
        <v>90</v>
      </c>
      <c r="R776" s="3">
        <v>0</v>
      </c>
    </row>
    <row r="777" spans="1:18" x14ac:dyDescent="0.25">
      <c r="A777">
        <v>392024</v>
      </c>
      <c r="B777">
        <v>40440</v>
      </c>
      <c r="C777" t="s">
        <v>270</v>
      </c>
      <c r="D777" t="s">
        <v>10</v>
      </c>
      <c r="E777">
        <v>4</v>
      </c>
      <c r="F777" t="s">
        <v>11</v>
      </c>
      <c r="G777">
        <v>1</v>
      </c>
      <c r="H777" t="s">
        <v>225</v>
      </c>
      <c r="I777" t="s">
        <v>52</v>
      </c>
      <c r="J777">
        <f>IF(Tabela2[[#This Row],[tipo]]="E",Tabela2[[#This Row],[quantidade]],0)</f>
        <v>0</v>
      </c>
      <c r="K777">
        <f>IF(Tabela2[[#This Row],[tipo]]="S",Tabela2[[#This Row],[quantidade]],0)</f>
        <v>4</v>
      </c>
      <c r="N777" s="2" t="s">
        <v>495</v>
      </c>
      <c r="O777" s="3">
        <v>2</v>
      </c>
      <c r="P777" s="3">
        <v>12</v>
      </c>
      <c r="Q777" s="3">
        <v>12</v>
      </c>
      <c r="R777" s="3">
        <v>0</v>
      </c>
    </row>
    <row r="778" spans="1:18" x14ac:dyDescent="0.25">
      <c r="A778">
        <v>392025</v>
      </c>
      <c r="B778">
        <v>40430</v>
      </c>
      <c r="C778" t="s">
        <v>534</v>
      </c>
      <c r="D778" t="s">
        <v>10</v>
      </c>
      <c r="E778">
        <v>4</v>
      </c>
      <c r="F778" t="s">
        <v>11</v>
      </c>
      <c r="G778">
        <v>1</v>
      </c>
      <c r="H778" t="s">
        <v>225</v>
      </c>
      <c r="I778" t="s">
        <v>52</v>
      </c>
      <c r="J778">
        <f>IF(Tabela2[[#This Row],[tipo]]="E",Tabela2[[#This Row],[quantidade]],0)</f>
        <v>0</v>
      </c>
      <c r="K778">
        <f>IF(Tabela2[[#This Row],[tipo]]="S",Tabela2[[#This Row],[quantidade]],0)</f>
        <v>4</v>
      </c>
      <c r="N778" s="2" t="s">
        <v>1018</v>
      </c>
      <c r="O778" s="3">
        <v>2</v>
      </c>
      <c r="P778" s="3">
        <v>1</v>
      </c>
      <c r="Q778" s="3">
        <v>1</v>
      </c>
      <c r="R778" s="3">
        <v>0</v>
      </c>
    </row>
    <row r="779" spans="1:18" x14ac:dyDescent="0.25">
      <c r="A779">
        <v>392026</v>
      </c>
      <c r="B779">
        <v>40390</v>
      </c>
      <c r="C779" t="s">
        <v>269</v>
      </c>
      <c r="D779" t="s">
        <v>10</v>
      </c>
      <c r="E779">
        <v>4</v>
      </c>
      <c r="F779" t="s">
        <v>11</v>
      </c>
      <c r="G779">
        <v>1</v>
      </c>
      <c r="H779" t="s">
        <v>225</v>
      </c>
      <c r="I779" t="s">
        <v>52</v>
      </c>
      <c r="J779">
        <f>IF(Tabela2[[#This Row],[tipo]]="E",Tabela2[[#This Row],[quantidade]],0)</f>
        <v>0</v>
      </c>
      <c r="K779">
        <f>IF(Tabela2[[#This Row],[tipo]]="S",Tabela2[[#This Row],[quantidade]],0)</f>
        <v>4</v>
      </c>
      <c r="N779" s="2" t="s">
        <v>577</v>
      </c>
      <c r="O779" s="3">
        <v>2</v>
      </c>
      <c r="P779" s="3">
        <v>8</v>
      </c>
      <c r="Q779" s="3">
        <v>8</v>
      </c>
      <c r="R779" s="3">
        <v>0</v>
      </c>
    </row>
    <row r="780" spans="1:18" x14ac:dyDescent="0.25">
      <c r="A780">
        <v>392027</v>
      </c>
      <c r="B780" t="s">
        <v>535</v>
      </c>
      <c r="C780" t="s">
        <v>536</v>
      </c>
      <c r="D780" t="s">
        <v>10</v>
      </c>
      <c r="E780">
        <v>12</v>
      </c>
      <c r="F780" t="s">
        <v>31</v>
      </c>
      <c r="G780">
        <v>1</v>
      </c>
      <c r="H780" t="s">
        <v>140</v>
      </c>
      <c r="I780" t="s">
        <v>52</v>
      </c>
      <c r="J780">
        <f>IF(Tabela2[[#This Row],[tipo]]="E",Tabela2[[#This Row],[quantidade]],0)</f>
        <v>12</v>
      </c>
      <c r="K780">
        <f>IF(Tabela2[[#This Row],[tipo]]="S",Tabela2[[#This Row],[quantidade]],0)</f>
        <v>0</v>
      </c>
      <c r="N780" s="2" t="s">
        <v>808</v>
      </c>
      <c r="O780" s="3">
        <v>13</v>
      </c>
      <c r="P780" s="3">
        <v>170</v>
      </c>
      <c r="Q780" s="3">
        <v>170</v>
      </c>
      <c r="R780" s="3">
        <v>0</v>
      </c>
    </row>
    <row r="781" spans="1:18" x14ac:dyDescent="0.25">
      <c r="A781">
        <v>392028</v>
      </c>
      <c r="B781">
        <v>40252</v>
      </c>
      <c r="C781" t="s">
        <v>351</v>
      </c>
      <c r="D781" t="s">
        <v>10</v>
      </c>
      <c r="E781">
        <v>0</v>
      </c>
      <c r="F781" t="s">
        <v>11</v>
      </c>
      <c r="G781">
        <v>1</v>
      </c>
      <c r="H781" t="s">
        <v>225</v>
      </c>
      <c r="I781" t="s">
        <v>52</v>
      </c>
      <c r="J781">
        <f>IF(Tabela2[[#This Row],[tipo]]="E",Tabela2[[#This Row],[quantidade]],0)</f>
        <v>0</v>
      </c>
      <c r="K781">
        <f>IF(Tabela2[[#This Row],[tipo]]="S",Tabela2[[#This Row],[quantidade]],0)</f>
        <v>0</v>
      </c>
      <c r="N781" s="2" t="s">
        <v>569</v>
      </c>
      <c r="O781" s="3">
        <v>2</v>
      </c>
      <c r="P781" s="3">
        <v>8</v>
      </c>
      <c r="Q781" s="3">
        <v>8</v>
      </c>
      <c r="R781" s="3">
        <v>0</v>
      </c>
    </row>
    <row r="782" spans="1:18" x14ac:dyDescent="0.25">
      <c r="A782">
        <v>392031</v>
      </c>
      <c r="B782">
        <v>46202</v>
      </c>
      <c r="C782" t="s">
        <v>537</v>
      </c>
      <c r="D782" t="s">
        <v>10</v>
      </c>
      <c r="E782">
        <v>12</v>
      </c>
      <c r="F782" t="s">
        <v>31</v>
      </c>
      <c r="G782">
        <v>1</v>
      </c>
      <c r="I782" t="s">
        <v>52</v>
      </c>
      <c r="J782">
        <f>IF(Tabela2[[#This Row],[tipo]]="E",Tabela2[[#This Row],[quantidade]],0)</f>
        <v>12</v>
      </c>
      <c r="K782">
        <f>IF(Tabela2[[#This Row],[tipo]]="S",Tabela2[[#This Row],[quantidade]],0)</f>
        <v>0</v>
      </c>
      <c r="N782" s="2" t="s">
        <v>648</v>
      </c>
      <c r="O782" s="3">
        <v>2</v>
      </c>
      <c r="P782" s="3">
        <v>3</v>
      </c>
      <c r="Q782" s="3">
        <v>3</v>
      </c>
      <c r="R782" s="3">
        <v>0</v>
      </c>
    </row>
    <row r="783" spans="1:18" x14ac:dyDescent="0.25">
      <c r="A783">
        <v>392032</v>
      </c>
      <c r="B783">
        <v>40230</v>
      </c>
      <c r="C783" t="s">
        <v>286</v>
      </c>
      <c r="D783" t="s">
        <v>10</v>
      </c>
      <c r="E783">
        <v>0</v>
      </c>
      <c r="F783" t="s">
        <v>11</v>
      </c>
      <c r="G783">
        <v>1</v>
      </c>
      <c r="H783" t="s">
        <v>225</v>
      </c>
      <c r="I783" t="s">
        <v>52</v>
      </c>
      <c r="J783">
        <f>IF(Tabela2[[#This Row],[tipo]]="E",Tabela2[[#This Row],[quantidade]],0)</f>
        <v>0</v>
      </c>
      <c r="K783">
        <f>IF(Tabela2[[#This Row],[tipo]]="S",Tabela2[[#This Row],[quantidade]],0)</f>
        <v>0</v>
      </c>
      <c r="N783" s="2" t="s">
        <v>887</v>
      </c>
      <c r="O783" s="3">
        <v>4</v>
      </c>
      <c r="P783" s="3">
        <v>27</v>
      </c>
      <c r="Q783" s="3">
        <v>27</v>
      </c>
      <c r="R783" s="3">
        <v>0</v>
      </c>
    </row>
    <row r="784" spans="1:18" x14ac:dyDescent="0.25">
      <c r="A784">
        <v>392034</v>
      </c>
      <c r="B784">
        <v>40542</v>
      </c>
      <c r="C784" t="s">
        <v>352</v>
      </c>
      <c r="D784" t="s">
        <v>10</v>
      </c>
      <c r="E784">
        <v>12</v>
      </c>
      <c r="F784" t="s">
        <v>31</v>
      </c>
      <c r="G784">
        <v>1</v>
      </c>
      <c r="I784" t="s">
        <v>52</v>
      </c>
      <c r="J784">
        <f>IF(Tabela2[[#This Row],[tipo]]="E",Tabela2[[#This Row],[quantidade]],0)</f>
        <v>12</v>
      </c>
      <c r="K784">
        <f>IF(Tabela2[[#This Row],[tipo]]="S",Tabela2[[#This Row],[quantidade]],0)</f>
        <v>0</v>
      </c>
      <c r="N784" s="2" t="s">
        <v>951</v>
      </c>
      <c r="O784" s="3">
        <v>4</v>
      </c>
      <c r="P784" s="3">
        <v>80</v>
      </c>
      <c r="Q784" s="3">
        <v>80</v>
      </c>
      <c r="R784" s="3">
        <v>0</v>
      </c>
    </row>
    <row r="785" spans="1:18" x14ac:dyDescent="0.25">
      <c r="A785">
        <v>392040</v>
      </c>
      <c r="B785" t="s">
        <v>538</v>
      </c>
      <c r="C785" t="s">
        <v>539</v>
      </c>
      <c r="D785" t="s">
        <v>10</v>
      </c>
      <c r="E785">
        <v>12</v>
      </c>
      <c r="F785" t="s">
        <v>31</v>
      </c>
      <c r="G785">
        <v>2</v>
      </c>
      <c r="I785" t="s">
        <v>52</v>
      </c>
      <c r="J785">
        <f>IF(Tabela2[[#This Row],[tipo]]="E",Tabela2[[#This Row],[quantidade]],0)</f>
        <v>12</v>
      </c>
      <c r="K785">
        <f>IF(Tabela2[[#This Row],[tipo]]="S",Tabela2[[#This Row],[quantidade]],0)</f>
        <v>0</v>
      </c>
      <c r="N785" s="2" t="s">
        <v>630</v>
      </c>
      <c r="O785" s="3">
        <v>2</v>
      </c>
      <c r="P785" s="3">
        <v>33</v>
      </c>
      <c r="Q785" s="3">
        <v>33</v>
      </c>
      <c r="R785" s="3">
        <v>0</v>
      </c>
    </row>
    <row r="786" spans="1:18" x14ac:dyDescent="0.25">
      <c r="A786">
        <v>392041</v>
      </c>
      <c r="B786">
        <v>70030</v>
      </c>
      <c r="C786" t="s">
        <v>387</v>
      </c>
      <c r="D786" t="s">
        <v>10</v>
      </c>
      <c r="E786">
        <v>0</v>
      </c>
      <c r="F786" t="s">
        <v>11</v>
      </c>
      <c r="G786">
        <v>1</v>
      </c>
      <c r="H786" t="s">
        <v>225</v>
      </c>
      <c r="I786" t="s">
        <v>52</v>
      </c>
      <c r="J786">
        <f>IF(Tabela2[[#This Row],[tipo]]="E",Tabela2[[#This Row],[quantidade]],0)</f>
        <v>0</v>
      </c>
      <c r="K786">
        <f>IF(Tabela2[[#This Row],[tipo]]="S",Tabela2[[#This Row],[quantidade]],0)</f>
        <v>0</v>
      </c>
      <c r="N786" s="2" t="s">
        <v>1073</v>
      </c>
      <c r="O786" s="3">
        <v>3</v>
      </c>
      <c r="P786" s="3">
        <v>20</v>
      </c>
      <c r="Q786" s="3">
        <v>20</v>
      </c>
      <c r="R786" s="3">
        <v>0</v>
      </c>
    </row>
    <row r="787" spans="1:18" x14ac:dyDescent="0.25">
      <c r="A787">
        <v>392042</v>
      </c>
      <c r="B787">
        <v>70020</v>
      </c>
      <c r="C787" t="s">
        <v>405</v>
      </c>
      <c r="D787" t="s">
        <v>10</v>
      </c>
      <c r="E787">
        <v>0</v>
      </c>
      <c r="F787" t="s">
        <v>11</v>
      </c>
      <c r="G787">
        <v>1</v>
      </c>
      <c r="H787" t="s">
        <v>225</v>
      </c>
      <c r="I787" t="s">
        <v>52</v>
      </c>
      <c r="J787">
        <f>IF(Tabela2[[#This Row],[tipo]]="E",Tabela2[[#This Row],[quantidade]],0)</f>
        <v>0</v>
      </c>
      <c r="K787">
        <f>IF(Tabela2[[#This Row],[tipo]]="S",Tabela2[[#This Row],[quantidade]],0)</f>
        <v>0</v>
      </c>
      <c r="N787" s="2">
        <v>313001</v>
      </c>
      <c r="O787" s="3">
        <v>16</v>
      </c>
      <c r="P787" s="3">
        <v>575</v>
      </c>
      <c r="Q787" s="3">
        <v>575</v>
      </c>
      <c r="R787" s="3">
        <v>0</v>
      </c>
    </row>
    <row r="788" spans="1:18" x14ac:dyDescent="0.25">
      <c r="A788">
        <v>392043</v>
      </c>
      <c r="B788">
        <v>70020</v>
      </c>
      <c r="C788" t="s">
        <v>405</v>
      </c>
      <c r="D788" t="s">
        <v>10</v>
      </c>
      <c r="E788">
        <v>0</v>
      </c>
      <c r="F788" t="s">
        <v>11</v>
      </c>
      <c r="G788">
        <v>1</v>
      </c>
      <c r="H788" t="s">
        <v>540</v>
      </c>
      <c r="I788" t="s">
        <v>52</v>
      </c>
      <c r="J788">
        <f>IF(Tabela2[[#This Row],[tipo]]="E",Tabela2[[#This Row],[quantidade]],0)</f>
        <v>0</v>
      </c>
      <c r="K788">
        <f>IF(Tabela2[[#This Row],[tipo]]="S",Tabela2[[#This Row],[quantidade]],0)</f>
        <v>0</v>
      </c>
      <c r="N788" s="2">
        <v>213093</v>
      </c>
      <c r="O788" s="3">
        <v>6</v>
      </c>
      <c r="P788" s="3">
        <v>90</v>
      </c>
      <c r="Q788" s="3">
        <v>90</v>
      </c>
      <c r="R788" s="3">
        <v>0</v>
      </c>
    </row>
    <row r="789" spans="1:18" x14ac:dyDescent="0.25">
      <c r="A789">
        <v>392044</v>
      </c>
      <c r="B789" t="s">
        <v>541</v>
      </c>
      <c r="C789" t="s">
        <v>542</v>
      </c>
      <c r="D789" t="s">
        <v>10</v>
      </c>
      <c r="E789">
        <v>12</v>
      </c>
      <c r="F789" t="s">
        <v>31</v>
      </c>
      <c r="G789">
        <v>1</v>
      </c>
      <c r="H789" t="s">
        <v>140</v>
      </c>
      <c r="I789" t="s">
        <v>52</v>
      </c>
      <c r="J789">
        <f>IF(Tabela2[[#This Row],[tipo]]="E",Tabela2[[#This Row],[quantidade]],0)</f>
        <v>12</v>
      </c>
      <c r="K789">
        <f>IF(Tabela2[[#This Row],[tipo]]="S",Tabela2[[#This Row],[quantidade]],0)</f>
        <v>0</v>
      </c>
      <c r="N789" s="2" t="s">
        <v>432</v>
      </c>
      <c r="O789" s="3">
        <v>4</v>
      </c>
      <c r="P789" s="3">
        <v>20</v>
      </c>
      <c r="Q789" s="3">
        <v>20</v>
      </c>
      <c r="R789" s="3">
        <v>0</v>
      </c>
    </row>
    <row r="790" spans="1:18" x14ac:dyDescent="0.25">
      <c r="A790">
        <v>392045</v>
      </c>
      <c r="B790" t="s">
        <v>538</v>
      </c>
      <c r="C790" t="s">
        <v>539</v>
      </c>
      <c r="D790" t="s">
        <v>10</v>
      </c>
      <c r="E790">
        <v>12</v>
      </c>
      <c r="F790" t="s">
        <v>11</v>
      </c>
      <c r="G790">
        <v>2</v>
      </c>
      <c r="I790" t="s">
        <v>52</v>
      </c>
      <c r="J790">
        <f>IF(Tabela2[[#This Row],[tipo]]="E",Tabela2[[#This Row],[quantidade]],0)</f>
        <v>0</v>
      </c>
      <c r="K790">
        <f>IF(Tabela2[[#This Row],[tipo]]="S",Tabela2[[#This Row],[quantidade]],0)</f>
        <v>12</v>
      </c>
      <c r="N790" s="2" t="s">
        <v>611</v>
      </c>
      <c r="O790" s="3">
        <v>4</v>
      </c>
      <c r="P790" s="3">
        <v>38</v>
      </c>
      <c r="Q790" s="3">
        <v>38</v>
      </c>
      <c r="R790" s="3">
        <v>0</v>
      </c>
    </row>
    <row r="791" spans="1:18" x14ac:dyDescent="0.25">
      <c r="A791">
        <v>392071</v>
      </c>
      <c r="B791" t="s">
        <v>543</v>
      </c>
      <c r="C791" t="s">
        <v>544</v>
      </c>
      <c r="D791" t="s">
        <v>10</v>
      </c>
      <c r="E791">
        <v>12</v>
      </c>
      <c r="F791" t="s">
        <v>31</v>
      </c>
      <c r="G791">
        <v>1</v>
      </c>
      <c r="I791" t="s">
        <v>52</v>
      </c>
      <c r="J791">
        <f>IF(Tabela2[[#This Row],[tipo]]="E",Tabela2[[#This Row],[quantidade]],0)</f>
        <v>12</v>
      </c>
      <c r="K791">
        <f>IF(Tabela2[[#This Row],[tipo]]="S",Tabela2[[#This Row],[quantidade]],0)</f>
        <v>0</v>
      </c>
      <c r="N791" s="2" t="s">
        <v>338</v>
      </c>
      <c r="O791" s="3">
        <v>2</v>
      </c>
      <c r="P791" s="3">
        <v>44</v>
      </c>
      <c r="Q791" s="3">
        <v>44</v>
      </c>
      <c r="R791" s="3">
        <v>0</v>
      </c>
    </row>
    <row r="792" spans="1:18" x14ac:dyDescent="0.25">
      <c r="A792">
        <v>392072</v>
      </c>
      <c r="B792">
        <v>115030</v>
      </c>
      <c r="C792" t="s">
        <v>308</v>
      </c>
      <c r="D792" t="s">
        <v>10</v>
      </c>
      <c r="E792">
        <v>108</v>
      </c>
      <c r="F792" t="s">
        <v>11</v>
      </c>
      <c r="G792">
        <v>1</v>
      </c>
      <c r="H792" t="s">
        <v>24</v>
      </c>
      <c r="I792" t="s">
        <v>52</v>
      </c>
      <c r="J792">
        <f>IF(Tabela2[[#This Row],[tipo]]="E",Tabela2[[#This Row],[quantidade]],0)</f>
        <v>0</v>
      </c>
      <c r="K792">
        <f>IF(Tabela2[[#This Row],[tipo]]="S",Tabela2[[#This Row],[quantidade]],0)</f>
        <v>108</v>
      </c>
      <c r="N792" s="2" t="s">
        <v>1004</v>
      </c>
      <c r="O792" s="3">
        <v>6</v>
      </c>
      <c r="P792" s="3">
        <v>144</v>
      </c>
      <c r="Q792" s="3">
        <v>144</v>
      </c>
      <c r="R792" s="3">
        <v>0</v>
      </c>
    </row>
    <row r="793" spans="1:18" x14ac:dyDescent="0.25">
      <c r="A793">
        <v>392073</v>
      </c>
      <c r="B793">
        <v>103373</v>
      </c>
      <c r="C793" t="s">
        <v>545</v>
      </c>
      <c r="D793" t="s">
        <v>10</v>
      </c>
      <c r="E793">
        <v>12</v>
      </c>
      <c r="F793" t="s">
        <v>11</v>
      </c>
      <c r="G793">
        <v>1</v>
      </c>
      <c r="H793" t="s">
        <v>24</v>
      </c>
      <c r="I793" t="s">
        <v>52</v>
      </c>
      <c r="J793">
        <f>IF(Tabela2[[#This Row],[tipo]]="E",Tabela2[[#This Row],[quantidade]],0)</f>
        <v>0</v>
      </c>
      <c r="K793">
        <f>IF(Tabela2[[#This Row],[tipo]]="S",Tabela2[[#This Row],[quantidade]],0)</f>
        <v>12</v>
      </c>
      <c r="N793" s="2" t="s">
        <v>867</v>
      </c>
      <c r="O793" s="3">
        <v>6</v>
      </c>
      <c r="P793" s="3">
        <v>150</v>
      </c>
      <c r="Q793" s="3">
        <v>150</v>
      </c>
      <c r="R793" s="3">
        <v>0</v>
      </c>
    </row>
    <row r="794" spans="1:18" x14ac:dyDescent="0.25">
      <c r="A794">
        <v>392074</v>
      </c>
      <c r="B794">
        <v>103566</v>
      </c>
      <c r="C794" t="s">
        <v>546</v>
      </c>
      <c r="D794" t="s">
        <v>10</v>
      </c>
      <c r="E794">
        <v>12</v>
      </c>
      <c r="F794" t="s">
        <v>11</v>
      </c>
      <c r="G794">
        <v>1</v>
      </c>
      <c r="H794" t="s">
        <v>24</v>
      </c>
      <c r="I794" t="s">
        <v>52</v>
      </c>
      <c r="J794">
        <f>IF(Tabela2[[#This Row],[tipo]]="E",Tabela2[[#This Row],[quantidade]],0)</f>
        <v>0</v>
      </c>
      <c r="K794">
        <f>IF(Tabela2[[#This Row],[tipo]]="S",Tabela2[[#This Row],[quantidade]],0)</f>
        <v>12</v>
      </c>
      <c r="N794" s="2" t="s">
        <v>732</v>
      </c>
      <c r="O794" s="3">
        <v>12</v>
      </c>
      <c r="P794" s="3">
        <v>213</v>
      </c>
      <c r="Q794" s="3">
        <v>213</v>
      </c>
      <c r="R794" s="3">
        <v>0</v>
      </c>
    </row>
    <row r="795" spans="1:18" x14ac:dyDescent="0.25">
      <c r="A795">
        <v>392075</v>
      </c>
      <c r="B795">
        <v>103589</v>
      </c>
      <c r="C795" t="s">
        <v>547</v>
      </c>
      <c r="D795" t="s">
        <v>10</v>
      </c>
      <c r="E795">
        <v>48</v>
      </c>
      <c r="F795" t="s">
        <v>11</v>
      </c>
      <c r="G795">
        <v>1</v>
      </c>
      <c r="H795" t="s">
        <v>24</v>
      </c>
      <c r="I795" t="s">
        <v>52</v>
      </c>
      <c r="J795">
        <f>IF(Tabela2[[#This Row],[tipo]]="E",Tabela2[[#This Row],[quantidade]],0)</f>
        <v>0</v>
      </c>
      <c r="K795">
        <f>IF(Tabela2[[#This Row],[tipo]]="S",Tabela2[[#This Row],[quantidade]],0)</f>
        <v>48</v>
      </c>
      <c r="N795" s="2" t="s">
        <v>759</v>
      </c>
      <c r="O795" s="3">
        <v>12</v>
      </c>
      <c r="P795" s="3">
        <v>17</v>
      </c>
      <c r="Q795" s="3">
        <v>17</v>
      </c>
      <c r="R795" s="3">
        <v>0</v>
      </c>
    </row>
    <row r="796" spans="1:18" x14ac:dyDescent="0.25">
      <c r="A796">
        <v>392076</v>
      </c>
      <c r="B796">
        <v>103589</v>
      </c>
      <c r="C796" t="s">
        <v>547</v>
      </c>
      <c r="D796" t="s">
        <v>10</v>
      </c>
      <c r="E796">
        <v>60</v>
      </c>
      <c r="F796" t="s">
        <v>11</v>
      </c>
      <c r="G796">
        <v>1</v>
      </c>
      <c r="H796" t="s">
        <v>24</v>
      </c>
      <c r="I796" t="s">
        <v>52</v>
      </c>
      <c r="J796">
        <f>IF(Tabela2[[#This Row],[tipo]]="E",Tabela2[[#This Row],[quantidade]],0)</f>
        <v>0</v>
      </c>
      <c r="K796">
        <f>IF(Tabela2[[#This Row],[tipo]]="S",Tabela2[[#This Row],[quantidade]],0)</f>
        <v>60</v>
      </c>
      <c r="N796" s="2" t="s">
        <v>793</v>
      </c>
      <c r="O796" s="3">
        <v>16</v>
      </c>
      <c r="P796" s="3">
        <v>361</v>
      </c>
      <c r="Q796" s="3">
        <v>361</v>
      </c>
      <c r="R796" s="3">
        <v>0</v>
      </c>
    </row>
    <row r="797" spans="1:18" x14ac:dyDescent="0.25">
      <c r="A797">
        <v>392077</v>
      </c>
      <c r="B797" t="s">
        <v>216</v>
      </c>
      <c r="C797" t="s">
        <v>217</v>
      </c>
      <c r="D797" t="s">
        <v>10</v>
      </c>
      <c r="E797">
        <v>12</v>
      </c>
      <c r="F797" t="s">
        <v>11</v>
      </c>
      <c r="G797">
        <v>1</v>
      </c>
      <c r="H797" t="s">
        <v>24</v>
      </c>
      <c r="I797" t="s">
        <v>52</v>
      </c>
      <c r="J797">
        <f>IF(Tabela2[[#This Row],[tipo]]="E",Tabela2[[#This Row],[quantidade]],0)</f>
        <v>0</v>
      </c>
      <c r="K797">
        <f>IF(Tabela2[[#This Row],[tipo]]="S",Tabela2[[#This Row],[quantidade]],0)</f>
        <v>12</v>
      </c>
      <c r="N797" s="2" t="s">
        <v>915</v>
      </c>
      <c r="O797" s="3">
        <v>4</v>
      </c>
      <c r="P797" s="3">
        <v>3</v>
      </c>
      <c r="Q797" s="3">
        <v>3</v>
      </c>
      <c r="R797" s="3">
        <v>0</v>
      </c>
    </row>
    <row r="798" spans="1:18" x14ac:dyDescent="0.25">
      <c r="A798">
        <v>392078</v>
      </c>
      <c r="B798">
        <v>103334</v>
      </c>
      <c r="C798" t="s">
        <v>443</v>
      </c>
      <c r="D798" t="s">
        <v>10</v>
      </c>
      <c r="E798">
        <v>12</v>
      </c>
      <c r="F798" t="s">
        <v>11</v>
      </c>
      <c r="G798">
        <v>1</v>
      </c>
      <c r="H798" t="s">
        <v>24</v>
      </c>
      <c r="I798" t="s">
        <v>52</v>
      </c>
      <c r="J798">
        <f>IF(Tabela2[[#This Row],[tipo]]="E",Tabela2[[#This Row],[quantidade]],0)</f>
        <v>0</v>
      </c>
      <c r="K798">
        <f>IF(Tabela2[[#This Row],[tipo]]="S",Tabela2[[#This Row],[quantidade]],0)</f>
        <v>12</v>
      </c>
      <c r="N798" s="2" t="s">
        <v>1088</v>
      </c>
      <c r="O798" s="3">
        <v>6</v>
      </c>
      <c r="P798" s="3">
        <v>160</v>
      </c>
      <c r="Q798" s="3">
        <v>160</v>
      </c>
      <c r="R798" s="3">
        <v>0</v>
      </c>
    </row>
    <row r="799" spans="1:18" x14ac:dyDescent="0.25">
      <c r="A799">
        <v>392079</v>
      </c>
      <c r="B799">
        <v>115040</v>
      </c>
      <c r="C799" t="s">
        <v>162</v>
      </c>
      <c r="D799" t="s">
        <v>10</v>
      </c>
      <c r="E799">
        <v>36</v>
      </c>
      <c r="F799" t="s">
        <v>11</v>
      </c>
      <c r="G799">
        <v>1</v>
      </c>
      <c r="H799" t="s">
        <v>163</v>
      </c>
      <c r="I799" t="s">
        <v>52</v>
      </c>
      <c r="J799">
        <f>IF(Tabela2[[#This Row],[tipo]]="E",Tabela2[[#This Row],[quantidade]],0)</f>
        <v>0</v>
      </c>
      <c r="K799">
        <f>IF(Tabela2[[#This Row],[tipo]]="S",Tabela2[[#This Row],[quantidade]],0)</f>
        <v>36</v>
      </c>
      <c r="N799" s="2" t="s">
        <v>994</v>
      </c>
      <c r="O799" s="3">
        <v>4</v>
      </c>
      <c r="P799" s="3">
        <v>97</v>
      </c>
      <c r="Q799" s="3">
        <v>97</v>
      </c>
      <c r="R799" s="3">
        <v>0</v>
      </c>
    </row>
    <row r="800" spans="1:18" x14ac:dyDescent="0.25">
      <c r="A800">
        <v>392080</v>
      </c>
      <c r="B800">
        <v>115670</v>
      </c>
      <c r="C800" t="s">
        <v>548</v>
      </c>
      <c r="D800" t="s">
        <v>10</v>
      </c>
      <c r="E800">
        <v>24</v>
      </c>
      <c r="F800" t="s">
        <v>11</v>
      </c>
      <c r="G800">
        <v>1</v>
      </c>
      <c r="H800" t="s">
        <v>163</v>
      </c>
      <c r="I800" t="s">
        <v>52</v>
      </c>
      <c r="J800">
        <f>IF(Tabela2[[#This Row],[tipo]]="E",Tabela2[[#This Row],[quantidade]],0)</f>
        <v>0</v>
      </c>
      <c r="K800">
        <f>IF(Tabela2[[#This Row],[tipo]]="S",Tabela2[[#This Row],[quantidade]],0)</f>
        <v>24</v>
      </c>
      <c r="N800" s="2" t="s">
        <v>1090</v>
      </c>
      <c r="O800" s="3">
        <v>4</v>
      </c>
      <c r="P800" s="3">
        <v>106</v>
      </c>
      <c r="Q800" s="3">
        <v>106</v>
      </c>
      <c r="R800" s="3">
        <v>0</v>
      </c>
    </row>
    <row r="801" spans="1:18" x14ac:dyDescent="0.25">
      <c r="A801">
        <v>392081</v>
      </c>
      <c r="B801">
        <v>120030</v>
      </c>
      <c r="C801" t="s">
        <v>164</v>
      </c>
      <c r="D801" t="s">
        <v>10</v>
      </c>
      <c r="E801">
        <v>36</v>
      </c>
      <c r="F801" t="s">
        <v>11</v>
      </c>
      <c r="G801">
        <v>1</v>
      </c>
      <c r="H801" t="s">
        <v>163</v>
      </c>
      <c r="I801" t="s">
        <v>52</v>
      </c>
      <c r="J801">
        <f>IF(Tabela2[[#This Row],[tipo]]="E",Tabela2[[#This Row],[quantidade]],0)</f>
        <v>0</v>
      </c>
      <c r="K801">
        <f>IF(Tabela2[[#This Row],[tipo]]="S",Tabela2[[#This Row],[quantidade]],0)</f>
        <v>36</v>
      </c>
      <c r="N801" s="2" t="s">
        <v>857</v>
      </c>
      <c r="O801" s="3">
        <v>8</v>
      </c>
      <c r="P801" s="3">
        <v>151</v>
      </c>
      <c r="Q801" s="3">
        <v>151</v>
      </c>
      <c r="R801" s="3">
        <v>0</v>
      </c>
    </row>
    <row r="802" spans="1:18" x14ac:dyDescent="0.25">
      <c r="A802">
        <v>392082</v>
      </c>
      <c r="B802">
        <v>120040</v>
      </c>
      <c r="C802" t="s">
        <v>549</v>
      </c>
      <c r="D802" t="s">
        <v>10</v>
      </c>
      <c r="E802">
        <v>12</v>
      </c>
      <c r="F802" t="s">
        <v>11</v>
      </c>
      <c r="G802">
        <v>1</v>
      </c>
      <c r="H802" t="s">
        <v>163</v>
      </c>
      <c r="I802" t="s">
        <v>52</v>
      </c>
      <c r="J802">
        <f>IF(Tabela2[[#This Row],[tipo]]="E",Tabela2[[#This Row],[quantidade]],0)</f>
        <v>0</v>
      </c>
      <c r="K802">
        <f>IF(Tabela2[[#This Row],[tipo]]="S",Tabela2[[#This Row],[quantidade]],0)</f>
        <v>12</v>
      </c>
      <c r="N802" s="2" t="s">
        <v>1176</v>
      </c>
      <c r="O802" s="3">
        <v>3</v>
      </c>
      <c r="P802" s="3">
        <v>100</v>
      </c>
      <c r="Q802" s="3">
        <v>100</v>
      </c>
      <c r="R802" s="3">
        <v>0</v>
      </c>
    </row>
    <row r="803" spans="1:18" x14ac:dyDescent="0.25">
      <c r="A803">
        <v>392083</v>
      </c>
      <c r="B803">
        <v>125180</v>
      </c>
      <c r="C803" t="s">
        <v>165</v>
      </c>
      <c r="D803" t="s">
        <v>10</v>
      </c>
      <c r="E803">
        <v>9</v>
      </c>
      <c r="F803" t="s">
        <v>11</v>
      </c>
      <c r="G803">
        <v>1</v>
      </c>
      <c r="H803" t="s">
        <v>24</v>
      </c>
      <c r="I803" t="s">
        <v>52</v>
      </c>
      <c r="J803">
        <f>IF(Tabela2[[#This Row],[tipo]]="E",Tabela2[[#This Row],[quantidade]],0)</f>
        <v>0</v>
      </c>
      <c r="K803">
        <f>IF(Tabela2[[#This Row],[tipo]]="S",Tabela2[[#This Row],[quantidade]],0)</f>
        <v>9</v>
      </c>
      <c r="N803" s="2" t="s">
        <v>998</v>
      </c>
      <c r="O803" s="3">
        <v>8</v>
      </c>
      <c r="P803" s="3">
        <v>297</v>
      </c>
      <c r="Q803" s="3">
        <v>297</v>
      </c>
      <c r="R803" s="3">
        <v>0</v>
      </c>
    </row>
    <row r="804" spans="1:18" x14ac:dyDescent="0.25">
      <c r="A804">
        <v>392084</v>
      </c>
      <c r="B804">
        <v>101301</v>
      </c>
      <c r="C804" t="s">
        <v>342</v>
      </c>
      <c r="D804" t="s">
        <v>10</v>
      </c>
      <c r="E804">
        <v>14</v>
      </c>
      <c r="F804" t="s">
        <v>11</v>
      </c>
      <c r="G804">
        <v>1</v>
      </c>
      <c r="H804" t="s">
        <v>303</v>
      </c>
      <c r="I804" t="s">
        <v>52</v>
      </c>
      <c r="J804">
        <f>IF(Tabela2[[#This Row],[tipo]]="E",Tabela2[[#This Row],[quantidade]],0)</f>
        <v>0</v>
      </c>
      <c r="K804">
        <f>IF(Tabela2[[#This Row],[tipo]]="S",Tabela2[[#This Row],[quantidade]],0)</f>
        <v>14</v>
      </c>
      <c r="N804" s="2" t="s">
        <v>535</v>
      </c>
      <c r="O804" s="3">
        <v>4</v>
      </c>
      <c r="P804" s="3">
        <v>117</v>
      </c>
      <c r="Q804" s="3">
        <v>117</v>
      </c>
      <c r="R804" s="3">
        <v>0</v>
      </c>
    </row>
    <row r="805" spans="1:18" x14ac:dyDescent="0.25">
      <c r="A805">
        <v>392085</v>
      </c>
      <c r="B805">
        <v>101451</v>
      </c>
      <c r="C805" t="s">
        <v>550</v>
      </c>
      <c r="D805" t="s">
        <v>10</v>
      </c>
      <c r="E805">
        <v>36</v>
      </c>
      <c r="F805" t="s">
        <v>11</v>
      </c>
      <c r="G805">
        <v>1</v>
      </c>
      <c r="H805" t="s">
        <v>307</v>
      </c>
      <c r="I805" t="s">
        <v>52</v>
      </c>
      <c r="J805">
        <f>IF(Tabela2[[#This Row],[tipo]]="E",Tabela2[[#This Row],[quantidade]],0)</f>
        <v>0</v>
      </c>
      <c r="K805">
        <f>IF(Tabela2[[#This Row],[tipo]]="S",Tabela2[[#This Row],[quantidade]],0)</f>
        <v>36</v>
      </c>
      <c r="N805" s="2" t="s">
        <v>919</v>
      </c>
      <c r="O805" s="3">
        <v>4</v>
      </c>
      <c r="P805" s="3">
        <v>3</v>
      </c>
      <c r="Q805" s="3">
        <v>3</v>
      </c>
      <c r="R805" s="3">
        <v>0</v>
      </c>
    </row>
    <row r="806" spans="1:18" x14ac:dyDescent="0.25">
      <c r="A806">
        <v>392086</v>
      </c>
      <c r="B806">
        <v>101334</v>
      </c>
      <c r="C806" t="s">
        <v>190</v>
      </c>
      <c r="D806" t="s">
        <v>10</v>
      </c>
      <c r="E806">
        <v>24</v>
      </c>
      <c r="F806" t="s">
        <v>11</v>
      </c>
      <c r="G806">
        <v>1</v>
      </c>
      <c r="H806" t="s">
        <v>24</v>
      </c>
      <c r="I806" t="s">
        <v>52</v>
      </c>
      <c r="J806">
        <f>IF(Tabela2[[#This Row],[tipo]]="E",Tabela2[[#This Row],[quantidade]],0)</f>
        <v>0</v>
      </c>
      <c r="K806">
        <f>IF(Tabela2[[#This Row],[tipo]]="S",Tabela2[[#This Row],[quantidade]],0)</f>
        <v>24</v>
      </c>
      <c r="N806" s="2" t="s">
        <v>729</v>
      </c>
      <c r="O806" s="3">
        <v>2</v>
      </c>
      <c r="P806" s="3">
        <v>119</v>
      </c>
      <c r="Q806" s="3">
        <v>119</v>
      </c>
      <c r="R806" s="3">
        <v>0</v>
      </c>
    </row>
    <row r="807" spans="1:18" x14ac:dyDescent="0.25">
      <c r="A807">
        <v>392087</v>
      </c>
      <c r="B807">
        <v>101366</v>
      </c>
      <c r="C807" t="s">
        <v>343</v>
      </c>
      <c r="D807" t="s">
        <v>10</v>
      </c>
      <c r="E807">
        <v>12</v>
      </c>
      <c r="F807" t="s">
        <v>11</v>
      </c>
      <c r="G807">
        <v>1</v>
      </c>
      <c r="H807" t="s">
        <v>303</v>
      </c>
      <c r="I807" t="s">
        <v>52</v>
      </c>
      <c r="J807">
        <f>IF(Tabela2[[#This Row],[tipo]]="E",Tabela2[[#This Row],[quantidade]],0)</f>
        <v>0</v>
      </c>
      <c r="K807">
        <f>IF(Tabela2[[#This Row],[tipo]]="S",Tabela2[[#This Row],[quantidade]],0)</f>
        <v>12</v>
      </c>
      <c r="N807" s="2" t="s">
        <v>872</v>
      </c>
      <c r="O807" s="3">
        <v>10</v>
      </c>
      <c r="P807" s="3">
        <v>300</v>
      </c>
      <c r="Q807" s="3">
        <v>300</v>
      </c>
      <c r="R807" s="3">
        <v>0</v>
      </c>
    </row>
    <row r="808" spans="1:18" x14ac:dyDescent="0.25">
      <c r="A808">
        <v>392088</v>
      </c>
      <c r="B808">
        <v>101401</v>
      </c>
      <c r="C808" t="s">
        <v>310</v>
      </c>
      <c r="D808" t="s">
        <v>10</v>
      </c>
      <c r="E808">
        <v>12</v>
      </c>
      <c r="F808" t="s">
        <v>11</v>
      </c>
      <c r="G808">
        <v>1</v>
      </c>
      <c r="H808" t="s">
        <v>303</v>
      </c>
      <c r="I808" t="s">
        <v>52</v>
      </c>
      <c r="J808">
        <f>IF(Tabela2[[#This Row],[tipo]]="E",Tabela2[[#This Row],[quantidade]],0)</f>
        <v>0</v>
      </c>
      <c r="K808">
        <f>IF(Tabela2[[#This Row],[tipo]]="S",Tabela2[[#This Row],[quantidade]],0)</f>
        <v>12</v>
      </c>
      <c r="N808" s="2" t="s">
        <v>477</v>
      </c>
      <c r="O808" s="3">
        <v>2</v>
      </c>
      <c r="P808" s="3">
        <v>200</v>
      </c>
      <c r="Q808" s="3">
        <v>200</v>
      </c>
      <c r="R808" s="3">
        <v>0</v>
      </c>
    </row>
    <row r="809" spans="1:18" x14ac:dyDescent="0.25">
      <c r="A809">
        <v>392089</v>
      </c>
      <c r="B809">
        <v>101409</v>
      </c>
      <c r="C809" t="s">
        <v>382</v>
      </c>
      <c r="D809" t="s">
        <v>10</v>
      </c>
      <c r="E809">
        <v>12</v>
      </c>
      <c r="F809" t="s">
        <v>11</v>
      </c>
      <c r="G809">
        <v>1</v>
      </c>
      <c r="H809" t="s">
        <v>303</v>
      </c>
      <c r="I809" t="s">
        <v>52</v>
      </c>
      <c r="J809">
        <f>IF(Tabela2[[#This Row],[tipo]]="E",Tabela2[[#This Row],[quantidade]],0)</f>
        <v>0</v>
      </c>
      <c r="K809">
        <f>IF(Tabela2[[#This Row],[tipo]]="S",Tabela2[[#This Row],[quantidade]],0)</f>
        <v>12</v>
      </c>
      <c r="N809" s="2" t="s">
        <v>877</v>
      </c>
      <c r="O809" s="3">
        <v>10</v>
      </c>
      <c r="P809" s="3">
        <v>300</v>
      </c>
      <c r="Q809" s="3">
        <v>300</v>
      </c>
      <c r="R809" s="3">
        <v>0</v>
      </c>
    </row>
    <row r="810" spans="1:18" x14ac:dyDescent="0.25">
      <c r="A810">
        <v>392090</v>
      </c>
      <c r="B810">
        <v>103251</v>
      </c>
      <c r="C810" t="s">
        <v>551</v>
      </c>
      <c r="D810" t="s">
        <v>10</v>
      </c>
      <c r="E810">
        <v>5</v>
      </c>
      <c r="F810" t="s">
        <v>11</v>
      </c>
      <c r="G810">
        <v>1</v>
      </c>
      <c r="H810" t="s">
        <v>24</v>
      </c>
      <c r="I810" t="s">
        <v>52</v>
      </c>
      <c r="J810">
        <f>IF(Tabela2[[#This Row],[tipo]]="E",Tabela2[[#This Row],[quantidade]],0)</f>
        <v>0</v>
      </c>
      <c r="K810">
        <f>IF(Tabela2[[#This Row],[tipo]]="S",Tabela2[[#This Row],[quantidade]],0)</f>
        <v>5</v>
      </c>
      <c r="N810" s="2" t="s">
        <v>676</v>
      </c>
      <c r="O810" s="3">
        <v>3</v>
      </c>
      <c r="P810" s="3">
        <v>4</v>
      </c>
      <c r="Q810" s="3">
        <v>4</v>
      </c>
      <c r="R810" s="3">
        <v>0</v>
      </c>
    </row>
    <row r="811" spans="1:18" x14ac:dyDescent="0.25">
      <c r="A811">
        <v>392091</v>
      </c>
      <c r="B811">
        <v>101481</v>
      </c>
      <c r="C811" t="s">
        <v>552</v>
      </c>
      <c r="D811" t="s">
        <v>10</v>
      </c>
      <c r="E811">
        <v>12</v>
      </c>
      <c r="F811" t="s">
        <v>11</v>
      </c>
      <c r="G811">
        <v>1</v>
      </c>
      <c r="H811" t="s">
        <v>307</v>
      </c>
      <c r="I811" t="s">
        <v>52</v>
      </c>
      <c r="J811">
        <f>IF(Tabela2[[#This Row],[tipo]]="E",Tabela2[[#This Row],[quantidade]],0)</f>
        <v>0</v>
      </c>
      <c r="K811">
        <f>IF(Tabela2[[#This Row],[tipo]]="S",Tabela2[[#This Row],[quantidade]],0)</f>
        <v>12</v>
      </c>
      <c r="N811" s="2">
        <v>237023</v>
      </c>
      <c r="O811" s="3">
        <v>2</v>
      </c>
      <c r="P811" s="3">
        <v>33</v>
      </c>
      <c r="Q811" s="3">
        <v>33</v>
      </c>
      <c r="R811" s="3">
        <v>0</v>
      </c>
    </row>
    <row r="812" spans="1:18" x14ac:dyDescent="0.25">
      <c r="A812">
        <v>392092</v>
      </c>
      <c r="B812">
        <v>101518</v>
      </c>
      <c r="C812" t="s">
        <v>553</v>
      </c>
      <c r="D812" t="s">
        <v>10</v>
      </c>
      <c r="E812">
        <v>24</v>
      </c>
      <c r="F812" t="s">
        <v>11</v>
      </c>
      <c r="G812">
        <v>1</v>
      </c>
      <c r="H812" t="s">
        <v>303</v>
      </c>
      <c r="I812" t="s">
        <v>52</v>
      </c>
      <c r="J812">
        <f>IF(Tabela2[[#This Row],[tipo]]="E",Tabela2[[#This Row],[quantidade]],0)</f>
        <v>0</v>
      </c>
      <c r="K812">
        <f>IF(Tabela2[[#This Row],[tipo]]="S",Tabela2[[#This Row],[quantidade]],0)</f>
        <v>24</v>
      </c>
      <c r="N812" s="2" t="s">
        <v>613</v>
      </c>
      <c r="O812" s="3">
        <v>4</v>
      </c>
      <c r="P812" s="3">
        <v>38</v>
      </c>
      <c r="Q812" s="3">
        <v>38</v>
      </c>
      <c r="R812" s="3">
        <v>0</v>
      </c>
    </row>
    <row r="813" spans="1:18" x14ac:dyDescent="0.25">
      <c r="A813">
        <v>392093</v>
      </c>
      <c r="B813">
        <v>103000</v>
      </c>
      <c r="C813" t="s">
        <v>215</v>
      </c>
      <c r="D813" t="s">
        <v>10</v>
      </c>
      <c r="E813">
        <v>60</v>
      </c>
      <c r="F813" t="s">
        <v>11</v>
      </c>
      <c r="G813">
        <v>1</v>
      </c>
      <c r="H813" t="s">
        <v>24</v>
      </c>
      <c r="I813" t="s">
        <v>52</v>
      </c>
      <c r="J813">
        <f>IF(Tabela2[[#This Row],[tipo]]="E",Tabela2[[#This Row],[quantidade]],0)</f>
        <v>0</v>
      </c>
      <c r="K813">
        <f>IF(Tabela2[[#This Row],[tipo]]="S",Tabela2[[#This Row],[quantidade]],0)</f>
        <v>60</v>
      </c>
      <c r="N813" s="2" t="s">
        <v>467</v>
      </c>
      <c r="O813" s="3">
        <v>4</v>
      </c>
      <c r="P813" s="3">
        <v>320</v>
      </c>
      <c r="Q813" s="3">
        <v>320</v>
      </c>
      <c r="R813" s="3">
        <v>0</v>
      </c>
    </row>
    <row r="814" spans="1:18" x14ac:dyDescent="0.25">
      <c r="A814">
        <v>392094</v>
      </c>
      <c r="B814">
        <v>103060</v>
      </c>
      <c r="C814" t="s">
        <v>415</v>
      </c>
      <c r="D814" t="s">
        <v>10</v>
      </c>
      <c r="E814">
        <v>12</v>
      </c>
      <c r="F814" t="s">
        <v>11</v>
      </c>
      <c r="G814">
        <v>1</v>
      </c>
      <c r="H814" t="s">
        <v>163</v>
      </c>
      <c r="I814" t="s">
        <v>52</v>
      </c>
      <c r="J814">
        <f>IF(Tabela2[[#This Row],[tipo]]="E",Tabela2[[#This Row],[quantidade]],0)</f>
        <v>0</v>
      </c>
      <c r="K814">
        <f>IF(Tabela2[[#This Row],[tipo]]="S",Tabela2[[#This Row],[quantidade]],0)</f>
        <v>12</v>
      </c>
      <c r="N814" s="2">
        <v>107520</v>
      </c>
      <c r="O814" s="3">
        <v>2</v>
      </c>
      <c r="P814" s="3">
        <v>60</v>
      </c>
      <c r="Q814" s="3">
        <v>60</v>
      </c>
      <c r="R814" s="3">
        <v>0</v>
      </c>
    </row>
    <row r="815" spans="1:18" x14ac:dyDescent="0.25">
      <c r="A815">
        <v>392095</v>
      </c>
      <c r="B815">
        <v>103142</v>
      </c>
      <c r="C815" t="s">
        <v>554</v>
      </c>
      <c r="D815" t="s">
        <v>10</v>
      </c>
      <c r="E815">
        <v>12</v>
      </c>
      <c r="F815" t="s">
        <v>11</v>
      </c>
      <c r="G815">
        <v>1</v>
      </c>
      <c r="H815" t="s">
        <v>24</v>
      </c>
      <c r="I815" t="s">
        <v>52</v>
      </c>
      <c r="J815">
        <f>IF(Tabela2[[#This Row],[tipo]]="E",Tabela2[[#This Row],[quantidade]],0)</f>
        <v>0</v>
      </c>
      <c r="K815">
        <f>IF(Tabela2[[#This Row],[tipo]]="S",Tabela2[[#This Row],[quantidade]],0)</f>
        <v>12</v>
      </c>
      <c r="N815" s="2" t="s">
        <v>618</v>
      </c>
      <c r="O815" s="3">
        <v>2</v>
      </c>
      <c r="P815" s="3">
        <v>33</v>
      </c>
      <c r="Q815" s="3">
        <v>33</v>
      </c>
      <c r="R815" s="3">
        <v>0</v>
      </c>
    </row>
    <row r="816" spans="1:18" x14ac:dyDescent="0.25">
      <c r="A816">
        <v>392096</v>
      </c>
      <c r="B816">
        <v>55220</v>
      </c>
      <c r="C816" t="s">
        <v>201</v>
      </c>
      <c r="D816" t="s">
        <v>10</v>
      </c>
      <c r="E816">
        <v>12</v>
      </c>
      <c r="F816" t="s">
        <v>31</v>
      </c>
      <c r="G816">
        <v>2</v>
      </c>
      <c r="I816" t="s">
        <v>37</v>
      </c>
      <c r="J816">
        <f>IF(Tabela2[[#This Row],[tipo]]="E",Tabela2[[#This Row],[quantidade]],0)</f>
        <v>12</v>
      </c>
      <c r="K816">
        <f>IF(Tabela2[[#This Row],[tipo]]="S",Tabela2[[#This Row],[quantidade]],0)</f>
        <v>0</v>
      </c>
      <c r="N816" s="2">
        <v>220031</v>
      </c>
      <c r="O816" s="3">
        <v>4</v>
      </c>
      <c r="P816" s="3">
        <v>22</v>
      </c>
      <c r="Q816" s="3">
        <v>22</v>
      </c>
      <c r="R816" s="3">
        <v>0</v>
      </c>
    </row>
    <row r="817" spans="1:18" x14ac:dyDescent="0.25">
      <c r="A817">
        <v>392097</v>
      </c>
      <c r="B817">
        <v>55220</v>
      </c>
      <c r="C817" t="s">
        <v>201</v>
      </c>
      <c r="D817" t="s">
        <v>10</v>
      </c>
      <c r="E817">
        <v>12</v>
      </c>
      <c r="F817" t="s">
        <v>11</v>
      </c>
      <c r="G817">
        <v>1</v>
      </c>
      <c r="H817" t="s">
        <v>202</v>
      </c>
      <c r="I817" t="s">
        <v>37</v>
      </c>
      <c r="J817">
        <f>IF(Tabela2[[#This Row],[tipo]]="E",Tabela2[[#This Row],[quantidade]],0)</f>
        <v>0</v>
      </c>
      <c r="K817">
        <f>IF(Tabela2[[#This Row],[tipo]]="S",Tabela2[[#This Row],[quantidade]],0)</f>
        <v>12</v>
      </c>
      <c r="N817" s="2" t="s">
        <v>1120</v>
      </c>
      <c r="O817" s="3">
        <v>4</v>
      </c>
      <c r="P817" s="3">
        <v>22</v>
      </c>
      <c r="Q817" s="3">
        <v>22</v>
      </c>
      <c r="R817" s="3">
        <v>0</v>
      </c>
    </row>
    <row r="818" spans="1:18" x14ac:dyDescent="0.25">
      <c r="A818">
        <v>392100</v>
      </c>
      <c r="B818" t="s">
        <v>543</v>
      </c>
      <c r="C818" t="s">
        <v>544</v>
      </c>
      <c r="D818" t="s">
        <v>10</v>
      </c>
      <c r="E818">
        <v>12</v>
      </c>
      <c r="F818" t="s">
        <v>31</v>
      </c>
      <c r="G818">
        <v>2</v>
      </c>
      <c r="I818" t="s">
        <v>37</v>
      </c>
      <c r="J818">
        <f>IF(Tabela2[[#This Row],[tipo]]="E",Tabela2[[#This Row],[quantidade]],0)</f>
        <v>12</v>
      </c>
      <c r="K818">
        <f>IF(Tabela2[[#This Row],[tipo]]="S",Tabela2[[#This Row],[quantidade]],0)</f>
        <v>0</v>
      </c>
      <c r="N818" s="2" t="s">
        <v>609</v>
      </c>
      <c r="O818" s="3">
        <v>4</v>
      </c>
      <c r="P818" s="3">
        <v>100</v>
      </c>
      <c r="Q818" s="3">
        <v>100</v>
      </c>
      <c r="R818" s="3">
        <v>0</v>
      </c>
    </row>
    <row r="819" spans="1:18" x14ac:dyDescent="0.25">
      <c r="A819">
        <v>392101</v>
      </c>
      <c r="B819" t="s">
        <v>543</v>
      </c>
      <c r="C819" t="s">
        <v>544</v>
      </c>
      <c r="D819" t="s">
        <v>10</v>
      </c>
      <c r="E819">
        <v>12</v>
      </c>
      <c r="F819" t="s">
        <v>11</v>
      </c>
      <c r="G819">
        <v>1</v>
      </c>
      <c r="I819" t="s">
        <v>37</v>
      </c>
      <c r="J819">
        <f>IF(Tabela2[[#This Row],[tipo]]="E",Tabela2[[#This Row],[quantidade]],0)</f>
        <v>0</v>
      </c>
      <c r="K819">
        <f>IF(Tabela2[[#This Row],[tipo]]="S",Tabela2[[#This Row],[quantidade]],0)</f>
        <v>12</v>
      </c>
      <c r="N819" s="2" t="s">
        <v>452</v>
      </c>
      <c r="O819" s="3">
        <v>2</v>
      </c>
      <c r="P819" s="3">
        <v>200</v>
      </c>
      <c r="Q819" s="3">
        <v>200</v>
      </c>
      <c r="R819" s="3">
        <v>0</v>
      </c>
    </row>
    <row r="820" spans="1:18" x14ac:dyDescent="0.25">
      <c r="A820">
        <v>392102</v>
      </c>
      <c r="B820" t="s">
        <v>555</v>
      </c>
      <c r="C820" t="s">
        <v>556</v>
      </c>
      <c r="D820" t="s">
        <v>10</v>
      </c>
      <c r="E820">
        <v>12</v>
      </c>
      <c r="F820" t="s">
        <v>31</v>
      </c>
      <c r="G820">
        <v>1</v>
      </c>
      <c r="I820" t="s">
        <v>52</v>
      </c>
      <c r="J820">
        <f>IF(Tabela2[[#This Row],[tipo]]="E",Tabela2[[#This Row],[quantidade]],0)</f>
        <v>12</v>
      </c>
      <c r="K820">
        <f>IF(Tabela2[[#This Row],[tipo]]="S",Tabela2[[#This Row],[quantidade]],0)</f>
        <v>0</v>
      </c>
      <c r="N820" s="2" t="s">
        <v>1394</v>
      </c>
      <c r="O820" s="3">
        <v>2</v>
      </c>
      <c r="P820" s="3">
        <v>1</v>
      </c>
      <c r="Q820" s="3">
        <v>1</v>
      </c>
      <c r="R820" s="3">
        <v>0</v>
      </c>
    </row>
    <row r="821" spans="1:18" x14ac:dyDescent="0.25">
      <c r="A821">
        <v>392103</v>
      </c>
      <c r="B821" t="s">
        <v>543</v>
      </c>
      <c r="C821" t="s">
        <v>544</v>
      </c>
      <c r="D821" t="s">
        <v>10</v>
      </c>
      <c r="E821">
        <v>12</v>
      </c>
      <c r="F821" t="s">
        <v>11</v>
      </c>
      <c r="G821">
        <v>2</v>
      </c>
      <c r="I821" t="s">
        <v>52</v>
      </c>
      <c r="J821">
        <f>IF(Tabela2[[#This Row],[tipo]]="E",Tabela2[[#This Row],[quantidade]],0)</f>
        <v>0</v>
      </c>
      <c r="K821">
        <f>IF(Tabela2[[#This Row],[tipo]]="S",Tabela2[[#This Row],[quantidade]],0)</f>
        <v>12</v>
      </c>
      <c r="N821" s="2" t="s">
        <v>976</v>
      </c>
      <c r="O821" s="3">
        <v>2</v>
      </c>
      <c r="P821" s="3">
        <v>250</v>
      </c>
      <c r="Q821" s="3">
        <v>250</v>
      </c>
      <c r="R821" s="3">
        <v>0</v>
      </c>
    </row>
    <row r="822" spans="1:18" x14ac:dyDescent="0.25">
      <c r="A822">
        <v>392104</v>
      </c>
      <c r="B822">
        <v>55220</v>
      </c>
      <c r="C822" t="s">
        <v>201</v>
      </c>
      <c r="D822" t="s">
        <v>10</v>
      </c>
      <c r="E822">
        <v>12</v>
      </c>
      <c r="F822" t="s">
        <v>11</v>
      </c>
      <c r="G822">
        <v>2</v>
      </c>
      <c r="I822" t="s">
        <v>52</v>
      </c>
      <c r="J822">
        <f>IF(Tabela2[[#This Row],[tipo]]="E",Tabela2[[#This Row],[quantidade]],0)</f>
        <v>0</v>
      </c>
      <c r="K822">
        <f>IF(Tabela2[[#This Row],[tipo]]="S",Tabela2[[#This Row],[quantidade]],0)</f>
        <v>12</v>
      </c>
      <c r="N822" s="2" t="s">
        <v>129</v>
      </c>
      <c r="O822" s="3">
        <v>2</v>
      </c>
      <c r="P822" s="3">
        <v>206</v>
      </c>
      <c r="Q822" s="3">
        <v>206</v>
      </c>
      <c r="R822" s="3">
        <v>0</v>
      </c>
    </row>
    <row r="823" spans="1:18" x14ac:dyDescent="0.25">
      <c r="A823">
        <v>392149</v>
      </c>
      <c r="B823" t="s">
        <v>557</v>
      </c>
      <c r="C823" t="s">
        <v>558</v>
      </c>
      <c r="D823" t="s">
        <v>10</v>
      </c>
      <c r="E823">
        <v>12</v>
      </c>
      <c r="F823" t="s">
        <v>31</v>
      </c>
      <c r="G823">
        <v>1</v>
      </c>
      <c r="I823" t="s">
        <v>52</v>
      </c>
      <c r="J823">
        <f>IF(Tabela2[[#This Row],[tipo]]="E",Tabela2[[#This Row],[quantidade]],0)</f>
        <v>12</v>
      </c>
      <c r="K823">
        <f>IF(Tabela2[[#This Row],[tipo]]="S",Tabela2[[#This Row],[quantidade]],0)</f>
        <v>0</v>
      </c>
      <c r="N823" s="2" t="s">
        <v>903</v>
      </c>
      <c r="O823" s="3">
        <v>2</v>
      </c>
      <c r="P823" s="3">
        <v>20</v>
      </c>
      <c r="Q823" s="3">
        <v>20</v>
      </c>
      <c r="R823" s="3">
        <v>0</v>
      </c>
    </row>
    <row r="824" spans="1:18" x14ac:dyDescent="0.25">
      <c r="A824">
        <v>392150</v>
      </c>
      <c r="B824">
        <v>115080</v>
      </c>
      <c r="C824" t="s">
        <v>236</v>
      </c>
      <c r="D824" t="s">
        <v>10</v>
      </c>
      <c r="E824">
        <v>12</v>
      </c>
      <c r="F824" t="s">
        <v>11</v>
      </c>
      <c r="G824">
        <v>1</v>
      </c>
      <c r="H824" t="s">
        <v>24</v>
      </c>
      <c r="I824" t="s">
        <v>52</v>
      </c>
      <c r="J824">
        <f>IF(Tabela2[[#This Row],[tipo]]="E",Tabela2[[#This Row],[quantidade]],0)</f>
        <v>0</v>
      </c>
      <c r="K824">
        <f>IF(Tabela2[[#This Row],[tipo]]="S",Tabela2[[#This Row],[quantidade]],0)</f>
        <v>12</v>
      </c>
      <c r="N824" s="2" t="s">
        <v>60</v>
      </c>
      <c r="O824" s="3">
        <v>2</v>
      </c>
      <c r="P824" s="3">
        <v>206</v>
      </c>
      <c r="Q824" s="3">
        <v>206</v>
      </c>
      <c r="R824" s="3">
        <v>0</v>
      </c>
    </row>
    <row r="825" spans="1:18" x14ac:dyDescent="0.25">
      <c r="A825">
        <v>392151</v>
      </c>
      <c r="B825" t="s">
        <v>525</v>
      </c>
      <c r="C825" t="s">
        <v>526</v>
      </c>
      <c r="D825" t="s">
        <v>10</v>
      </c>
      <c r="E825">
        <v>12</v>
      </c>
      <c r="F825" t="s">
        <v>11</v>
      </c>
      <c r="G825">
        <v>1</v>
      </c>
      <c r="H825" t="s">
        <v>140</v>
      </c>
      <c r="I825" t="s">
        <v>52</v>
      </c>
      <c r="J825">
        <f>IF(Tabela2[[#This Row],[tipo]]="E",Tabela2[[#This Row],[quantidade]],0)</f>
        <v>0</v>
      </c>
      <c r="K825">
        <f>IF(Tabela2[[#This Row],[tipo]]="S",Tabela2[[#This Row],[quantidade]],0)</f>
        <v>12</v>
      </c>
      <c r="N825" s="2" t="s">
        <v>1437</v>
      </c>
      <c r="O825" s="3">
        <v>2</v>
      </c>
      <c r="P825" s="3">
        <v>2</v>
      </c>
      <c r="Q825" s="3">
        <v>2</v>
      </c>
      <c r="R825" s="3">
        <v>0</v>
      </c>
    </row>
    <row r="826" spans="1:18" x14ac:dyDescent="0.25">
      <c r="A826">
        <v>392152</v>
      </c>
      <c r="B826" t="s">
        <v>528</v>
      </c>
      <c r="C826" t="s">
        <v>529</v>
      </c>
      <c r="D826" t="s">
        <v>10</v>
      </c>
      <c r="E826">
        <v>12</v>
      </c>
      <c r="F826" t="s">
        <v>11</v>
      </c>
      <c r="G826">
        <v>1</v>
      </c>
      <c r="H826" t="s">
        <v>140</v>
      </c>
      <c r="I826" t="s">
        <v>52</v>
      </c>
      <c r="J826">
        <f>IF(Tabela2[[#This Row],[tipo]]="E",Tabela2[[#This Row],[quantidade]],0)</f>
        <v>0</v>
      </c>
      <c r="K826">
        <f>IF(Tabela2[[#This Row],[tipo]]="S",Tabela2[[#This Row],[quantidade]],0)</f>
        <v>12</v>
      </c>
      <c r="N826" s="2" t="s">
        <v>388</v>
      </c>
      <c r="O826" s="3">
        <v>2</v>
      </c>
      <c r="P826" s="3">
        <v>55</v>
      </c>
      <c r="Q826" s="3">
        <v>55</v>
      </c>
      <c r="R826" s="3">
        <v>0</v>
      </c>
    </row>
    <row r="827" spans="1:18" x14ac:dyDescent="0.25">
      <c r="A827">
        <v>392153</v>
      </c>
      <c r="B827" t="s">
        <v>532</v>
      </c>
      <c r="C827" t="s">
        <v>533</v>
      </c>
      <c r="D827" t="s">
        <v>10</v>
      </c>
      <c r="E827">
        <v>12</v>
      </c>
      <c r="F827" t="s">
        <v>11</v>
      </c>
      <c r="G827">
        <v>1</v>
      </c>
      <c r="H827" t="s">
        <v>140</v>
      </c>
      <c r="I827" t="s">
        <v>52</v>
      </c>
      <c r="J827">
        <f>IF(Tabela2[[#This Row],[tipo]]="E",Tabela2[[#This Row],[quantidade]],0)</f>
        <v>0</v>
      </c>
      <c r="K827">
        <f>IF(Tabela2[[#This Row],[tipo]]="S",Tabela2[[#This Row],[quantidade]],0)</f>
        <v>12</v>
      </c>
      <c r="N827" s="2" t="s">
        <v>50</v>
      </c>
      <c r="O827" s="3">
        <v>2</v>
      </c>
      <c r="P827" s="3">
        <v>206</v>
      </c>
      <c r="Q827" s="3">
        <v>206</v>
      </c>
      <c r="R827" s="3">
        <v>0</v>
      </c>
    </row>
    <row r="828" spans="1:18" x14ac:dyDescent="0.25">
      <c r="A828">
        <v>392154</v>
      </c>
      <c r="B828">
        <v>225066</v>
      </c>
      <c r="C828" t="s">
        <v>524</v>
      </c>
      <c r="D828" t="s">
        <v>10</v>
      </c>
      <c r="E828">
        <v>12</v>
      </c>
      <c r="F828" t="s">
        <v>11</v>
      </c>
      <c r="G828">
        <v>1</v>
      </c>
      <c r="H828" t="s">
        <v>140</v>
      </c>
      <c r="I828" t="s">
        <v>52</v>
      </c>
      <c r="J828">
        <f>IF(Tabela2[[#This Row],[tipo]]="E",Tabela2[[#This Row],[quantidade]],0)</f>
        <v>0</v>
      </c>
      <c r="K828">
        <f>IF(Tabela2[[#This Row],[tipo]]="S",Tabela2[[#This Row],[quantidade]],0)</f>
        <v>12</v>
      </c>
      <c r="N828" s="2" t="s">
        <v>557</v>
      </c>
      <c r="O828" s="3">
        <v>2</v>
      </c>
      <c r="P828" s="3">
        <v>12</v>
      </c>
      <c r="Q828" s="3">
        <v>12</v>
      </c>
      <c r="R828" s="3">
        <v>0</v>
      </c>
    </row>
    <row r="829" spans="1:18" x14ac:dyDescent="0.25">
      <c r="A829">
        <v>392155</v>
      </c>
      <c r="B829" t="s">
        <v>535</v>
      </c>
      <c r="C829" t="s">
        <v>536</v>
      </c>
      <c r="D829" t="s">
        <v>10</v>
      </c>
      <c r="E829">
        <v>12</v>
      </c>
      <c r="F829" t="s">
        <v>11</v>
      </c>
      <c r="G829">
        <v>1</v>
      </c>
      <c r="H829" t="s">
        <v>140</v>
      </c>
      <c r="I829" t="s">
        <v>52</v>
      </c>
      <c r="J829">
        <f>IF(Tabela2[[#This Row],[tipo]]="E",Tabela2[[#This Row],[quantidade]],0)</f>
        <v>0</v>
      </c>
      <c r="K829">
        <f>IF(Tabela2[[#This Row],[tipo]]="S",Tabela2[[#This Row],[quantidade]],0)</f>
        <v>12</v>
      </c>
      <c r="N829" s="2" t="s">
        <v>483</v>
      </c>
      <c r="O829" s="3">
        <v>2</v>
      </c>
      <c r="P829" s="3">
        <v>12</v>
      </c>
      <c r="Q829" s="3">
        <v>12</v>
      </c>
      <c r="R829" s="3">
        <v>0</v>
      </c>
    </row>
    <row r="830" spans="1:18" x14ac:dyDescent="0.25">
      <c r="A830">
        <v>392156</v>
      </c>
      <c r="B830">
        <v>3125</v>
      </c>
      <c r="C830" t="s">
        <v>559</v>
      </c>
      <c r="D830" t="s">
        <v>10</v>
      </c>
      <c r="E830">
        <v>12</v>
      </c>
      <c r="F830" t="s">
        <v>11</v>
      </c>
      <c r="G830">
        <v>1</v>
      </c>
      <c r="H830" t="s">
        <v>180</v>
      </c>
      <c r="I830" t="s">
        <v>52</v>
      </c>
      <c r="J830">
        <f>IF(Tabela2[[#This Row],[tipo]]="E",Tabela2[[#This Row],[quantidade]],0)</f>
        <v>0</v>
      </c>
      <c r="K830">
        <f>IF(Tabela2[[#This Row],[tipo]]="S",Tabela2[[#This Row],[quantidade]],0)</f>
        <v>12</v>
      </c>
      <c r="N830" s="2" t="s">
        <v>555</v>
      </c>
      <c r="O830" s="3">
        <v>2</v>
      </c>
      <c r="P830" s="3">
        <v>12</v>
      </c>
      <c r="Q830" s="3">
        <v>12</v>
      </c>
      <c r="R830" s="3">
        <v>0</v>
      </c>
    </row>
    <row r="831" spans="1:18" x14ac:dyDescent="0.25">
      <c r="A831">
        <v>392157</v>
      </c>
      <c r="B831">
        <v>46202</v>
      </c>
      <c r="C831" t="s">
        <v>537</v>
      </c>
      <c r="D831" t="s">
        <v>10</v>
      </c>
      <c r="E831">
        <v>12</v>
      </c>
      <c r="F831" t="s">
        <v>11</v>
      </c>
      <c r="G831">
        <v>1</v>
      </c>
      <c r="I831" t="s">
        <v>52</v>
      </c>
      <c r="J831">
        <f>IF(Tabela2[[#This Row],[tipo]]="E",Tabela2[[#This Row],[quantidade]],0)</f>
        <v>0</v>
      </c>
      <c r="K831">
        <f>IF(Tabela2[[#This Row],[tipo]]="S",Tabela2[[#This Row],[quantidade]],0)</f>
        <v>12</v>
      </c>
      <c r="N831" s="2" t="s">
        <v>884</v>
      </c>
      <c r="O831" s="3">
        <v>4</v>
      </c>
      <c r="P831" s="3">
        <v>27</v>
      </c>
      <c r="Q831" s="3">
        <v>27</v>
      </c>
      <c r="R831" s="3">
        <v>0</v>
      </c>
    </row>
    <row r="832" spans="1:18" x14ac:dyDescent="0.25">
      <c r="A832">
        <v>392158</v>
      </c>
      <c r="B832">
        <v>45700</v>
      </c>
      <c r="C832" t="s">
        <v>318</v>
      </c>
      <c r="D832" t="s">
        <v>10</v>
      </c>
      <c r="E832">
        <v>12</v>
      </c>
      <c r="F832" t="s">
        <v>11</v>
      </c>
      <c r="G832">
        <v>1</v>
      </c>
      <c r="I832" t="s">
        <v>52</v>
      </c>
      <c r="J832">
        <f>IF(Tabela2[[#This Row],[tipo]]="E",Tabela2[[#This Row],[quantidade]],0)</f>
        <v>0</v>
      </c>
      <c r="K832">
        <f>IF(Tabela2[[#This Row],[tipo]]="S",Tabela2[[#This Row],[quantidade]],0)</f>
        <v>12</v>
      </c>
      <c r="N832" s="2" t="s">
        <v>1042</v>
      </c>
      <c r="O832" s="3">
        <v>4</v>
      </c>
      <c r="P832" s="3">
        <v>105</v>
      </c>
      <c r="Q832" s="3">
        <v>105</v>
      </c>
      <c r="R832" s="3">
        <v>0</v>
      </c>
    </row>
    <row r="833" spans="1:18" x14ac:dyDescent="0.25">
      <c r="A833">
        <v>392159</v>
      </c>
      <c r="B833">
        <v>40542</v>
      </c>
      <c r="C833" t="s">
        <v>352</v>
      </c>
      <c r="D833" t="s">
        <v>10</v>
      </c>
      <c r="E833">
        <v>12</v>
      </c>
      <c r="F833" t="s">
        <v>11</v>
      </c>
      <c r="G833">
        <v>1</v>
      </c>
      <c r="I833" t="s">
        <v>52</v>
      </c>
      <c r="J833">
        <f>IF(Tabela2[[#This Row],[tipo]]="E",Tabela2[[#This Row],[quantidade]],0)</f>
        <v>0</v>
      </c>
      <c r="K833">
        <f>IF(Tabela2[[#This Row],[tipo]]="S",Tabela2[[#This Row],[quantidade]],0)</f>
        <v>12</v>
      </c>
      <c r="N833" s="2" t="s">
        <v>593</v>
      </c>
      <c r="O833" s="3">
        <v>12</v>
      </c>
      <c r="P833" s="3">
        <v>300</v>
      </c>
      <c r="Q833" s="3">
        <v>300</v>
      </c>
      <c r="R833" s="3">
        <v>0</v>
      </c>
    </row>
    <row r="834" spans="1:18" x14ac:dyDescent="0.25">
      <c r="A834">
        <v>392160</v>
      </c>
      <c r="B834">
        <v>7251</v>
      </c>
      <c r="C834" t="s">
        <v>156</v>
      </c>
      <c r="D834" t="s">
        <v>10</v>
      </c>
      <c r="E834">
        <v>12</v>
      </c>
      <c r="F834" t="s">
        <v>11</v>
      </c>
      <c r="G834">
        <v>1</v>
      </c>
      <c r="H834" t="s">
        <v>20</v>
      </c>
      <c r="I834" t="s">
        <v>52</v>
      </c>
      <c r="J834">
        <f>IF(Tabela2[[#This Row],[tipo]]="E",Tabela2[[#This Row],[quantidade]],0)</f>
        <v>0</v>
      </c>
      <c r="K834">
        <f>IF(Tabela2[[#This Row],[tipo]]="S",Tabela2[[#This Row],[quantidade]],0)</f>
        <v>12</v>
      </c>
      <c r="N834" s="2" t="s">
        <v>1040</v>
      </c>
      <c r="O834" s="3">
        <v>4</v>
      </c>
      <c r="P834" s="3">
        <v>105</v>
      </c>
      <c r="Q834" s="3">
        <v>105</v>
      </c>
      <c r="R834" s="3">
        <v>0</v>
      </c>
    </row>
    <row r="835" spans="1:18" x14ac:dyDescent="0.25">
      <c r="A835">
        <v>392161</v>
      </c>
      <c r="B835">
        <v>3540</v>
      </c>
      <c r="C835" t="s">
        <v>560</v>
      </c>
      <c r="D835" t="s">
        <v>10</v>
      </c>
      <c r="E835">
        <v>12</v>
      </c>
      <c r="F835" t="s">
        <v>11</v>
      </c>
      <c r="G835">
        <v>1</v>
      </c>
      <c r="H835" t="s">
        <v>372</v>
      </c>
      <c r="I835" t="s">
        <v>52</v>
      </c>
      <c r="J835">
        <f>IF(Tabela2[[#This Row],[tipo]]="E",Tabela2[[#This Row],[quantidade]],0)</f>
        <v>0</v>
      </c>
      <c r="K835">
        <f>IF(Tabela2[[#This Row],[tipo]]="S",Tabela2[[#This Row],[quantidade]],0)</f>
        <v>12</v>
      </c>
      <c r="N835" s="2" t="s">
        <v>437</v>
      </c>
      <c r="O835" s="3">
        <v>2</v>
      </c>
      <c r="P835" s="3">
        <v>10</v>
      </c>
      <c r="Q835" s="3">
        <v>10</v>
      </c>
      <c r="R835" s="3">
        <v>0</v>
      </c>
    </row>
    <row r="836" spans="1:18" x14ac:dyDescent="0.25">
      <c r="A836">
        <v>392163</v>
      </c>
      <c r="B836" t="s">
        <v>33</v>
      </c>
      <c r="C836" t="s">
        <v>34</v>
      </c>
      <c r="D836" t="s">
        <v>10</v>
      </c>
      <c r="E836">
        <v>12</v>
      </c>
      <c r="F836" t="s">
        <v>31</v>
      </c>
      <c r="G836">
        <v>3</v>
      </c>
      <c r="I836" t="s">
        <v>52</v>
      </c>
      <c r="J836">
        <f>IF(Tabela2[[#This Row],[tipo]]="E",Tabela2[[#This Row],[quantidade]],0)</f>
        <v>12</v>
      </c>
      <c r="K836">
        <f>IF(Tabela2[[#This Row],[tipo]]="S",Tabela2[[#This Row],[quantidade]],0)</f>
        <v>0</v>
      </c>
      <c r="N836" s="2" t="s">
        <v>1157</v>
      </c>
      <c r="O836" s="3">
        <v>6</v>
      </c>
      <c r="P836" s="3">
        <v>210</v>
      </c>
      <c r="Q836" s="3">
        <v>210</v>
      </c>
      <c r="R836" s="3">
        <v>0</v>
      </c>
    </row>
    <row r="837" spans="1:18" x14ac:dyDescent="0.25">
      <c r="A837">
        <v>392164</v>
      </c>
      <c r="B837" t="s">
        <v>541</v>
      </c>
      <c r="C837" t="s">
        <v>542</v>
      </c>
      <c r="D837" t="s">
        <v>10</v>
      </c>
      <c r="E837">
        <v>12</v>
      </c>
      <c r="F837" t="s">
        <v>11</v>
      </c>
      <c r="G837">
        <v>1</v>
      </c>
      <c r="H837" t="s">
        <v>140</v>
      </c>
      <c r="I837" t="s">
        <v>52</v>
      </c>
      <c r="J837">
        <f>IF(Tabela2[[#This Row],[tipo]]="E",Tabela2[[#This Row],[quantidade]],0)</f>
        <v>0</v>
      </c>
      <c r="K837">
        <f>IF(Tabela2[[#This Row],[tipo]]="S",Tabela2[[#This Row],[quantidade]],0)</f>
        <v>12</v>
      </c>
      <c r="N837" s="2" t="s">
        <v>127</v>
      </c>
      <c r="O837" s="3">
        <v>2</v>
      </c>
      <c r="P837" s="3">
        <v>206</v>
      </c>
      <c r="Q837" s="3">
        <v>206</v>
      </c>
      <c r="R837" s="3">
        <v>0</v>
      </c>
    </row>
    <row r="838" spans="1:18" x14ac:dyDescent="0.25">
      <c r="A838">
        <v>392165</v>
      </c>
      <c r="B838" t="s">
        <v>557</v>
      </c>
      <c r="C838" t="s">
        <v>558</v>
      </c>
      <c r="D838" t="s">
        <v>10</v>
      </c>
      <c r="E838">
        <v>12</v>
      </c>
      <c r="F838" t="s">
        <v>11</v>
      </c>
      <c r="G838">
        <v>1</v>
      </c>
      <c r="I838" t="s">
        <v>52</v>
      </c>
      <c r="J838">
        <f>IF(Tabela2[[#This Row],[tipo]]="E",Tabela2[[#This Row],[quantidade]],0)</f>
        <v>0</v>
      </c>
      <c r="K838">
        <f>IF(Tabela2[[#This Row],[tipo]]="S",Tabela2[[#This Row],[quantidade]],0)</f>
        <v>12</v>
      </c>
      <c r="N838" s="2" t="s">
        <v>634</v>
      </c>
      <c r="O838" s="3">
        <v>2</v>
      </c>
      <c r="P838" s="3">
        <v>33</v>
      </c>
      <c r="Q838" s="3">
        <v>33</v>
      </c>
      <c r="R838" s="3">
        <v>0</v>
      </c>
    </row>
    <row r="839" spans="1:18" x14ac:dyDescent="0.25">
      <c r="A839">
        <v>392166</v>
      </c>
      <c r="B839" t="s">
        <v>555</v>
      </c>
      <c r="C839" t="s">
        <v>556</v>
      </c>
      <c r="D839" t="s">
        <v>10</v>
      </c>
      <c r="E839">
        <v>12</v>
      </c>
      <c r="F839" t="s">
        <v>11</v>
      </c>
      <c r="G839">
        <v>1</v>
      </c>
      <c r="I839" t="s">
        <v>52</v>
      </c>
      <c r="J839">
        <f>IF(Tabela2[[#This Row],[tipo]]="E",Tabela2[[#This Row],[quantidade]],0)</f>
        <v>0</v>
      </c>
      <c r="K839">
        <f>IF(Tabela2[[#This Row],[tipo]]="S",Tabela2[[#This Row],[quantidade]],0)</f>
        <v>12</v>
      </c>
      <c r="N839" s="2" t="s">
        <v>917</v>
      </c>
      <c r="O839" s="3">
        <v>4</v>
      </c>
      <c r="P839" s="3">
        <v>3</v>
      </c>
      <c r="Q839" s="3">
        <v>3</v>
      </c>
      <c r="R839" s="3">
        <v>0</v>
      </c>
    </row>
    <row r="840" spans="1:18" x14ac:dyDescent="0.25">
      <c r="A840">
        <v>392167</v>
      </c>
      <c r="B840" t="s">
        <v>33</v>
      </c>
      <c r="C840" t="s">
        <v>34</v>
      </c>
      <c r="D840" t="s">
        <v>10</v>
      </c>
      <c r="E840">
        <v>1</v>
      </c>
      <c r="F840" t="s">
        <v>11</v>
      </c>
      <c r="G840">
        <v>3</v>
      </c>
      <c r="I840" t="s">
        <v>13</v>
      </c>
      <c r="J840">
        <f>IF(Tabela2[[#This Row],[tipo]]="E",Tabela2[[#This Row],[quantidade]],0)</f>
        <v>0</v>
      </c>
      <c r="K840">
        <f>IF(Tabela2[[#This Row],[tipo]]="S",Tabela2[[#This Row],[quantidade]],0)</f>
        <v>1</v>
      </c>
      <c r="N840" s="2" t="s">
        <v>628</v>
      </c>
      <c r="O840" s="3">
        <v>2</v>
      </c>
      <c r="P840" s="3">
        <v>33</v>
      </c>
      <c r="Q840" s="3">
        <v>33</v>
      </c>
      <c r="R840" s="3">
        <v>0</v>
      </c>
    </row>
    <row r="841" spans="1:18" x14ac:dyDescent="0.25">
      <c r="A841">
        <v>392168</v>
      </c>
      <c r="B841">
        <v>40564</v>
      </c>
      <c r="C841" t="s">
        <v>561</v>
      </c>
      <c r="D841" t="s">
        <v>10</v>
      </c>
      <c r="E841">
        <v>8</v>
      </c>
      <c r="F841" t="s">
        <v>31</v>
      </c>
      <c r="G841">
        <v>1</v>
      </c>
      <c r="I841" t="s">
        <v>52</v>
      </c>
      <c r="J841">
        <f>IF(Tabela2[[#This Row],[tipo]]="E",Tabela2[[#This Row],[quantidade]],0)</f>
        <v>8</v>
      </c>
      <c r="K841">
        <f>IF(Tabela2[[#This Row],[tipo]]="S",Tabela2[[#This Row],[quantidade]],0)</f>
        <v>0</v>
      </c>
      <c r="N841" s="2">
        <v>225066</v>
      </c>
      <c r="O841" s="3">
        <v>2</v>
      </c>
      <c r="P841" s="3">
        <v>12</v>
      </c>
      <c r="Q841" s="3">
        <v>12</v>
      </c>
      <c r="R841" s="3">
        <v>0</v>
      </c>
    </row>
    <row r="842" spans="1:18" x14ac:dyDescent="0.25">
      <c r="A842">
        <v>392169</v>
      </c>
      <c r="B842">
        <v>40530</v>
      </c>
      <c r="C842" t="s">
        <v>274</v>
      </c>
      <c r="D842" t="s">
        <v>10</v>
      </c>
      <c r="E842">
        <v>0</v>
      </c>
      <c r="F842" t="s">
        <v>11</v>
      </c>
      <c r="G842">
        <v>1</v>
      </c>
      <c r="H842" t="s">
        <v>225</v>
      </c>
      <c r="I842" t="s">
        <v>52</v>
      </c>
      <c r="J842">
        <f>IF(Tabela2[[#This Row],[tipo]]="E",Tabela2[[#This Row],[quantidade]],0)</f>
        <v>0</v>
      </c>
      <c r="K842">
        <f>IF(Tabela2[[#This Row],[tipo]]="S",Tabela2[[#This Row],[quantidade]],0)</f>
        <v>0</v>
      </c>
      <c r="N842" s="2" t="s">
        <v>588</v>
      </c>
      <c r="O842" s="3">
        <v>2</v>
      </c>
      <c r="P842" s="3">
        <v>8</v>
      </c>
      <c r="Q842" s="3">
        <v>8</v>
      </c>
      <c r="R842" s="3">
        <v>0</v>
      </c>
    </row>
    <row r="843" spans="1:18" x14ac:dyDescent="0.25">
      <c r="A843">
        <v>392170</v>
      </c>
      <c r="B843">
        <v>234044</v>
      </c>
      <c r="C843" t="s">
        <v>562</v>
      </c>
      <c r="D843" t="s">
        <v>10</v>
      </c>
      <c r="E843">
        <v>8</v>
      </c>
      <c r="F843" t="s">
        <v>31</v>
      </c>
      <c r="G843">
        <v>1</v>
      </c>
      <c r="H843" t="s">
        <v>140</v>
      </c>
      <c r="I843" t="s">
        <v>52</v>
      </c>
      <c r="J843">
        <f>IF(Tabela2[[#This Row],[tipo]]="E",Tabela2[[#This Row],[quantidade]],0)</f>
        <v>8</v>
      </c>
      <c r="K843">
        <f>IF(Tabela2[[#This Row],[tipo]]="S",Tabela2[[#This Row],[quantidade]],0)</f>
        <v>0</v>
      </c>
      <c r="N843" s="2" t="s">
        <v>1010</v>
      </c>
      <c r="O843" s="3">
        <v>2</v>
      </c>
      <c r="P843" s="3">
        <v>1</v>
      </c>
      <c r="Q843" s="3">
        <v>1</v>
      </c>
      <c r="R843" s="3">
        <v>0</v>
      </c>
    </row>
    <row r="844" spans="1:18" x14ac:dyDescent="0.25">
      <c r="A844">
        <v>392171</v>
      </c>
      <c r="B844">
        <v>45220</v>
      </c>
      <c r="C844" t="s">
        <v>563</v>
      </c>
      <c r="D844" t="s">
        <v>10</v>
      </c>
      <c r="E844">
        <v>16</v>
      </c>
      <c r="F844" t="s">
        <v>11</v>
      </c>
      <c r="G844">
        <v>1</v>
      </c>
      <c r="H844" t="s">
        <v>283</v>
      </c>
      <c r="I844" t="s">
        <v>52</v>
      </c>
      <c r="J844">
        <f>IF(Tabela2[[#This Row],[tipo]]="E",Tabela2[[#This Row],[quantidade]],0)</f>
        <v>0</v>
      </c>
      <c r="K844">
        <f>IF(Tabela2[[#This Row],[tipo]]="S",Tabela2[[#This Row],[quantidade]],0)</f>
        <v>16</v>
      </c>
      <c r="N844" s="2" t="s">
        <v>582</v>
      </c>
      <c r="O844" s="3">
        <v>2</v>
      </c>
      <c r="P844" s="3">
        <v>8</v>
      </c>
      <c r="Q844" s="3">
        <v>8</v>
      </c>
      <c r="R844" s="3">
        <v>0</v>
      </c>
    </row>
    <row r="845" spans="1:18" x14ac:dyDescent="0.25">
      <c r="A845">
        <v>392172</v>
      </c>
      <c r="B845">
        <v>45232</v>
      </c>
      <c r="C845" t="s">
        <v>564</v>
      </c>
      <c r="D845" t="s">
        <v>10</v>
      </c>
      <c r="E845">
        <v>8</v>
      </c>
      <c r="F845" t="s">
        <v>11</v>
      </c>
      <c r="G845">
        <v>1</v>
      </c>
      <c r="H845" t="s">
        <v>565</v>
      </c>
      <c r="I845" t="s">
        <v>52</v>
      </c>
      <c r="J845">
        <f>IF(Tabela2[[#This Row],[tipo]]="E",Tabela2[[#This Row],[quantidade]],0)</f>
        <v>0</v>
      </c>
      <c r="K845">
        <f>IF(Tabela2[[#This Row],[tipo]]="S",Tabela2[[#This Row],[quantidade]],0)</f>
        <v>8</v>
      </c>
      <c r="N845" s="2" t="s">
        <v>783</v>
      </c>
      <c r="O845" s="3">
        <v>8</v>
      </c>
      <c r="P845" s="3">
        <v>206</v>
      </c>
      <c r="Q845" s="3">
        <v>206</v>
      </c>
      <c r="R845" s="3">
        <v>0</v>
      </c>
    </row>
    <row r="846" spans="1:18" x14ac:dyDescent="0.25">
      <c r="A846">
        <v>392175</v>
      </c>
      <c r="B846">
        <v>46070</v>
      </c>
      <c r="C846" t="s">
        <v>566</v>
      </c>
      <c r="D846" t="s">
        <v>10</v>
      </c>
      <c r="E846">
        <v>16</v>
      </c>
      <c r="F846" t="s">
        <v>31</v>
      </c>
      <c r="G846">
        <v>2</v>
      </c>
      <c r="I846" t="s">
        <v>52</v>
      </c>
      <c r="J846">
        <f>IF(Tabela2[[#This Row],[tipo]]="E",Tabela2[[#This Row],[quantidade]],0)</f>
        <v>16</v>
      </c>
      <c r="K846">
        <f>IF(Tabela2[[#This Row],[tipo]]="S",Tabela2[[#This Row],[quantidade]],0)</f>
        <v>0</v>
      </c>
      <c r="N846" s="2">
        <v>220038</v>
      </c>
      <c r="O846" s="3">
        <v>4</v>
      </c>
      <c r="P846" s="3">
        <v>27</v>
      </c>
      <c r="Q846" s="3">
        <v>27</v>
      </c>
      <c r="R846" s="3">
        <v>0</v>
      </c>
    </row>
    <row r="847" spans="1:18" x14ac:dyDescent="0.25">
      <c r="A847">
        <v>392176</v>
      </c>
      <c r="B847">
        <v>50435</v>
      </c>
      <c r="C847" t="s">
        <v>567</v>
      </c>
      <c r="D847" t="s">
        <v>10</v>
      </c>
      <c r="E847">
        <v>1</v>
      </c>
      <c r="F847" t="s">
        <v>11</v>
      </c>
      <c r="G847">
        <v>1</v>
      </c>
      <c r="H847" t="s">
        <v>568</v>
      </c>
      <c r="I847" t="s">
        <v>52</v>
      </c>
      <c r="J847">
        <f>IF(Tabela2[[#This Row],[tipo]]="E",Tabela2[[#This Row],[quantidade]],0)</f>
        <v>0</v>
      </c>
      <c r="K847">
        <f>IF(Tabela2[[#This Row],[tipo]]="S",Tabela2[[#This Row],[quantidade]],0)</f>
        <v>1</v>
      </c>
      <c r="N847" s="2" t="s">
        <v>462</v>
      </c>
      <c r="O847" s="3">
        <v>4</v>
      </c>
      <c r="P847" s="3">
        <v>320</v>
      </c>
      <c r="Q847" s="3">
        <v>320</v>
      </c>
      <c r="R847" s="3">
        <v>0</v>
      </c>
    </row>
    <row r="848" spans="1:18" x14ac:dyDescent="0.25">
      <c r="A848">
        <v>392178</v>
      </c>
      <c r="B848">
        <v>40542</v>
      </c>
      <c r="C848" t="s">
        <v>352</v>
      </c>
      <c r="D848" t="s">
        <v>10</v>
      </c>
      <c r="E848">
        <v>96</v>
      </c>
      <c r="F848" t="s">
        <v>31</v>
      </c>
      <c r="G848">
        <v>1</v>
      </c>
      <c r="I848" t="s">
        <v>52</v>
      </c>
      <c r="J848">
        <f>IF(Tabela2[[#This Row],[tipo]]="E",Tabela2[[#This Row],[quantidade]],0)</f>
        <v>96</v>
      </c>
      <c r="K848">
        <f>IF(Tabela2[[#This Row],[tipo]]="S",Tabela2[[#This Row],[quantidade]],0)</f>
        <v>0</v>
      </c>
      <c r="N848" s="2" t="s">
        <v>499</v>
      </c>
      <c r="O848" s="3">
        <v>2</v>
      </c>
      <c r="P848" s="3">
        <v>12</v>
      </c>
      <c r="Q848" s="3">
        <v>12</v>
      </c>
      <c r="R848" s="3">
        <v>0</v>
      </c>
    </row>
    <row r="849" spans="1:18" x14ac:dyDescent="0.25">
      <c r="A849">
        <v>392185</v>
      </c>
      <c r="B849" t="s">
        <v>569</v>
      </c>
      <c r="C849" t="s">
        <v>570</v>
      </c>
      <c r="D849" t="s">
        <v>10</v>
      </c>
      <c r="E849">
        <v>8</v>
      </c>
      <c r="F849" t="s">
        <v>31</v>
      </c>
      <c r="G849">
        <v>2</v>
      </c>
      <c r="I849" t="s">
        <v>52</v>
      </c>
      <c r="J849">
        <f>IF(Tabela2[[#This Row],[tipo]]="E",Tabela2[[#This Row],[quantidade]],0)</f>
        <v>8</v>
      </c>
      <c r="K849">
        <f>IF(Tabela2[[#This Row],[tipo]]="S",Tabela2[[#This Row],[quantidade]],0)</f>
        <v>0</v>
      </c>
      <c r="N849" s="2" t="s">
        <v>879</v>
      </c>
      <c r="O849" s="3">
        <v>2</v>
      </c>
      <c r="P849" s="3">
        <v>5</v>
      </c>
      <c r="Q849" s="3">
        <v>5</v>
      </c>
      <c r="R849" s="3">
        <v>0</v>
      </c>
    </row>
    <row r="850" spans="1:18" x14ac:dyDescent="0.25">
      <c r="A850">
        <v>392186</v>
      </c>
      <c r="B850">
        <v>60110</v>
      </c>
      <c r="C850" t="s">
        <v>571</v>
      </c>
      <c r="D850" t="s">
        <v>10</v>
      </c>
      <c r="E850">
        <v>16</v>
      </c>
      <c r="F850" t="s">
        <v>11</v>
      </c>
      <c r="G850">
        <v>1</v>
      </c>
      <c r="H850" t="s">
        <v>572</v>
      </c>
      <c r="I850" t="s">
        <v>52</v>
      </c>
      <c r="J850">
        <f>IF(Tabela2[[#This Row],[tipo]]="E",Tabela2[[#This Row],[quantidade]],0)</f>
        <v>0</v>
      </c>
      <c r="K850">
        <f>IF(Tabela2[[#This Row],[tipo]]="S",Tabela2[[#This Row],[quantidade]],0)</f>
        <v>16</v>
      </c>
      <c r="N850" s="2" t="s">
        <v>492</v>
      </c>
      <c r="O850" s="3">
        <v>2</v>
      </c>
      <c r="P850" s="3">
        <v>12</v>
      </c>
      <c r="Q850" s="3">
        <v>12</v>
      </c>
      <c r="R850" s="3">
        <v>0</v>
      </c>
    </row>
    <row r="851" spans="1:18" x14ac:dyDescent="0.25">
      <c r="A851">
        <v>392187</v>
      </c>
      <c r="B851">
        <v>61255</v>
      </c>
      <c r="C851" t="s">
        <v>573</v>
      </c>
      <c r="D851" t="s">
        <v>10</v>
      </c>
      <c r="E851">
        <v>8</v>
      </c>
      <c r="F851" t="s">
        <v>11</v>
      </c>
      <c r="G851">
        <v>1</v>
      </c>
      <c r="H851" t="s">
        <v>574</v>
      </c>
      <c r="I851" t="s">
        <v>52</v>
      </c>
      <c r="J851">
        <f>IF(Tabela2[[#This Row],[tipo]]="E",Tabela2[[#This Row],[quantidade]],0)</f>
        <v>0</v>
      </c>
      <c r="K851">
        <f>IF(Tabela2[[#This Row],[tipo]]="S",Tabela2[[#This Row],[quantidade]],0)</f>
        <v>8</v>
      </c>
      <c r="N851" s="2" t="s">
        <v>922</v>
      </c>
      <c r="O851" s="3">
        <v>4</v>
      </c>
      <c r="P851" s="3">
        <v>3</v>
      </c>
      <c r="Q851" s="3">
        <v>3</v>
      </c>
      <c r="R851" s="3">
        <v>0</v>
      </c>
    </row>
    <row r="852" spans="1:18" x14ac:dyDescent="0.25">
      <c r="A852">
        <v>392188</v>
      </c>
      <c r="B852" t="s">
        <v>575</v>
      </c>
      <c r="C852" t="s">
        <v>576</v>
      </c>
      <c r="D852" t="s">
        <v>10</v>
      </c>
      <c r="E852">
        <v>8</v>
      </c>
      <c r="F852" t="s">
        <v>31</v>
      </c>
      <c r="G852">
        <v>2</v>
      </c>
      <c r="I852" t="s">
        <v>52</v>
      </c>
      <c r="J852">
        <f>IF(Tabela2[[#This Row],[tipo]]="E",Tabela2[[#This Row],[quantidade]],0)</f>
        <v>8</v>
      </c>
      <c r="K852">
        <f>IF(Tabela2[[#This Row],[tipo]]="S",Tabela2[[#This Row],[quantidade]],0)</f>
        <v>0</v>
      </c>
      <c r="N852" s="2">
        <v>115265</v>
      </c>
      <c r="O852" s="3">
        <v>4</v>
      </c>
      <c r="P852" s="3">
        <v>185</v>
      </c>
      <c r="Q852" s="3">
        <v>185</v>
      </c>
      <c r="R852" s="3">
        <v>0</v>
      </c>
    </row>
    <row r="853" spans="1:18" x14ac:dyDescent="0.25">
      <c r="A853">
        <v>392189</v>
      </c>
      <c r="B853" t="s">
        <v>569</v>
      </c>
      <c r="C853" t="s">
        <v>570</v>
      </c>
      <c r="D853" t="s">
        <v>10</v>
      </c>
      <c r="E853">
        <v>8</v>
      </c>
      <c r="F853" t="s">
        <v>11</v>
      </c>
      <c r="G853">
        <v>2</v>
      </c>
      <c r="I853" t="s">
        <v>52</v>
      </c>
      <c r="J853">
        <f>IF(Tabela2[[#This Row],[tipo]]="E",Tabela2[[#This Row],[quantidade]],0)</f>
        <v>0</v>
      </c>
      <c r="K853">
        <f>IF(Tabela2[[#This Row],[tipo]]="S",Tabela2[[#This Row],[quantidade]],0)</f>
        <v>8</v>
      </c>
      <c r="N853" s="2" t="s">
        <v>383</v>
      </c>
      <c r="O853" s="3">
        <v>4</v>
      </c>
      <c r="P853" s="3">
        <v>110</v>
      </c>
      <c r="Q853" s="3">
        <v>110</v>
      </c>
      <c r="R853" s="3">
        <v>0</v>
      </c>
    </row>
    <row r="854" spans="1:18" x14ac:dyDescent="0.25">
      <c r="A854">
        <v>392208</v>
      </c>
      <c r="B854" t="s">
        <v>577</v>
      </c>
      <c r="C854" t="s">
        <v>578</v>
      </c>
      <c r="D854" t="s">
        <v>10</v>
      </c>
      <c r="E854">
        <v>8</v>
      </c>
      <c r="F854" t="s">
        <v>31</v>
      </c>
      <c r="G854">
        <v>2</v>
      </c>
      <c r="I854" t="s">
        <v>52</v>
      </c>
      <c r="J854">
        <f>IF(Tabela2[[#This Row],[tipo]]="E",Tabela2[[#This Row],[quantidade]],0)</f>
        <v>8</v>
      </c>
      <c r="K854">
        <f>IF(Tabela2[[#This Row],[tipo]]="S",Tabela2[[#This Row],[quantidade]],0)</f>
        <v>0</v>
      </c>
      <c r="N854" s="2">
        <v>125484</v>
      </c>
      <c r="O854" s="3">
        <v>4</v>
      </c>
      <c r="P854" s="3">
        <v>100</v>
      </c>
      <c r="Q854" s="3">
        <v>100</v>
      </c>
      <c r="R854" s="3">
        <v>0</v>
      </c>
    </row>
    <row r="855" spans="1:18" x14ac:dyDescent="0.25">
      <c r="A855">
        <v>392209</v>
      </c>
      <c r="B855">
        <v>101581</v>
      </c>
      <c r="C855" t="s">
        <v>579</v>
      </c>
      <c r="D855" t="s">
        <v>10</v>
      </c>
      <c r="E855">
        <v>8</v>
      </c>
      <c r="F855" t="s">
        <v>11</v>
      </c>
      <c r="G855">
        <v>1</v>
      </c>
      <c r="H855" t="s">
        <v>307</v>
      </c>
      <c r="I855" t="s">
        <v>52</v>
      </c>
      <c r="J855">
        <f>IF(Tabela2[[#This Row],[tipo]]="E",Tabela2[[#This Row],[quantidade]],0)</f>
        <v>0</v>
      </c>
      <c r="K855">
        <f>IF(Tabela2[[#This Row],[tipo]]="S",Tabela2[[#This Row],[quantidade]],0)</f>
        <v>8</v>
      </c>
      <c r="N855" s="2" t="s">
        <v>584</v>
      </c>
      <c r="O855" s="3">
        <v>2</v>
      </c>
      <c r="P855" s="3">
        <v>8</v>
      </c>
      <c r="Q855" s="3">
        <v>8</v>
      </c>
      <c r="R855" s="3">
        <v>0</v>
      </c>
    </row>
    <row r="856" spans="1:18" x14ac:dyDescent="0.25">
      <c r="A856">
        <v>392210</v>
      </c>
      <c r="B856">
        <v>115080</v>
      </c>
      <c r="C856" t="s">
        <v>236</v>
      </c>
      <c r="D856" t="s">
        <v>10</v>
      </c>
      <c r="E856">
        <v>16</v>
      </c>
      <c r="F856" t="s">
        <v>11</v>
      </c>
      <c r="G856">
        <v>1</v>
      </c>
      <c r="H856" t="s">
        <v>24</v>
      </c>
      <c r="I856" t="s">
        <v>52</v>
      </c>
      <c r="J856">
        <f>IF(Tabela2[[#This Row],[tipo]]="E",Tabela2[[#This Row],[quantidade]],0)</f>
        <v>0</v>
      </c>
      <c r="K856">
        <f>IF(Tabela2[[#This Row],[tipo]]="S",Tabela2[[#This Row],[quantidade]],0)</f>
        <v>16</v>
      </c>
      <c r="N856" s="2" t="s">
        <v>458</v>
      </c>
      <c r="O856" s="3">
        <v>2</v>
      </c>
      <c r="P856" s="3">
        <v>200</v>
      </c>
      <c r="Q856" s="3">
        <v>200</v>
      </c>
      <c r="R856" s="3">
        <v>0</v>
      </c>
    </row>
    <row r="857" spans="1:18" x14ac:dyDescent="0.25">
      <c r="A857">
        <v>392211</v>
      </c>
      <c r="B857">
        <v>103000</v>
      </c>
      <c r="C857" t="s">
        <v>215</v>
      </c>
      <c r="D857" t="s">
        <v>10</v>
      </c>
      <c r="E857">
        <v>24</v>
      </c>
      <c r="F857" t="s">
        <v>11</v>
      </c>
      <c r="G857">
        <v>1</v>
      </c>
      <c r="H857" t="s">
        <v>24</v>
      </c>
      <c r="I857" t="s">
        <v>52</v>
      </c>
      <c r="J857">
        <f>IF(Tabela2[[#This Row],[tipo]]="E",Tabela2[[#This Row],[quantidade]],0)</f>
        <v>0</v>
      </c>
      <c r="K857">
        <f>IF(Tabela2[[#This Row],[tipo]]="S",Tabela2[[#This Row],[quantidade]],0)</f>
        <v>24</v>
      </c>
      <c r="N857" s="2" t="s">
        <v>441</v>
      </c>
      <c r="O857" s="3">
        <v>2</v>
      </c>
      <c r="P857" s="3">
        <v>10</v>
      </c>
      <c r="Q857" s="3">
        <v>10</v>
      </c>
      <c r="R857" s="3">
        <v>0</v>
      </c>
    </row>
    <row r="858" spans="1:18" x14ac:dyDescent="0.25">
      <c r="A858">
        <v>392212</v>
      </c>
      <c r="B858">
        <v>103334</v>
      </c>
      <c r="C858" t="s">
        <v>443</v>
      </c>
      <c r="D858" t="s">
        <v>10</v>
      </c>
      <c r="E858">
        <v>8</v>
      </c>
      <c r="F858" t="s">
        <v>11</v>
      </c>
      <c r="G858">
        <v>1</v>
      </c>
      <c r="H858" t="s">
        <v>24</v>
      </c>
      <c r="I858" t="s">
        <v>52</v>
      </c>
      <c r="J858">
        <f>IF(Tabela2[[#This Row],[tipo]]="E",Tabela2[[#This Row],[quantidade]],0)</f>
        <v>0</v>
      </c>
      <c r="K858">
        <f>IF(Tabela2[[#This Row],[tipo]]="S",Tabela2[[#This Row],[quantidade]],0)</f>
        <v>8</v>
      </c>
      <c r="N858" s="2" t="s">
        <v>650</v>
      </c>
      <c r="O858" s="3">
        <v>2</v>
      </c>
      <c r="P858" s="3">
        <v>3</v>
      </c>
      <c r="Q858" s="3">
        <v>3</v>
      </c>
      <c r="R858" s="3">
        <v>0</v>
      </c>
    </row>
    <row r="859" spans="1:18" x14ac:dyDescent="0.25">
      <c r="A859">
        <v>392213</v>
      </c>
      <c r="B859">
        <v>101418</v>
      </c>
      <c r="C859" t="s">
        <v>515</v>
      </c>
      <c r="D859" t="s">
        <v>10</v>
      </c>
      <c r="E859">
        <v>16</v>
      </c>
      <c r="F859" t="s">
        <v>11</v>
      </c>
      <c r="G859">
        <v>1</v>
      </c>
      <c r="H859" t="s">
        <v>307</v>
      </c>
      <c r="I859" t="s">
        <v>52</v>
      </c>
      <c r="J859">
        <f>IF(Tabela2[[#This Row],[tipo]]="E",Tabela2[[#This Row],[quantidade]],0)</f>
        <v>0</v>
      </c>
      <c r="K859">
        <f>IF(Tabela2[[#This Row],[tipo]]="S",Tabela2[[#This Row],[quantidade]],0)</f>
        <v>16</v>
      </c>
      <c r="N859" s="2" t="s">
        <v>46</v>
      </c>
      <c r="O859" s="3">
        <v>2</v>
      </c>
      <c r="P859" s="3">
        <v>2</v>
      </c>
      <c r="Q859" s="3">
        <v>2</v>
      </c>
      <c r="R859" s="3">
        <v>0</v>
      </c>
    </row>
    <row r="860" spans="1:18" x14ac:dyDescent="0.25">
      <c r="A860">
        <v>392214</v>
      </c>
      <c r="B860">
        <v>103000</v>
      </c>
      <c r="C860" t="s">
        <v>215</v>
      </c>
      <c r="D860" t="s">
        <v>10</v>
      </c>
      <c r="E860">
        <v>8</v>
      </c>
      <c r="F860" t="s">
        <v>11</v>
      </c>
      <c r="G860">
        <v>1</v>
      </c>
      <c r="H860" t="s">
        <v>24</v>
      </c>
      <c r="I860" t="s">
        <v>52</v>
      </c>
      <c r="J860">
        <f>IF(Tabela2[[#This Row],[tipo]]="E",Tabela2[[#This Row],[quantidade]],0)</f>
        <v>0</v>
      </c>
      <c r="K860">
        <f>IF(Tabela2[[#This Row],[tipo]]="S",Tabela2[[#This Row],[quantidade]],0)</f>
        <v>8</v>
      </c>
      <c r="N860" s="2" t="s">
        <v>652</v>
      </c>
      <c r="O860" s="3">
        <v>2</v>
      </c>
      <c r="P860" s="3">
        <v>3</v>
      </c>
      <c r="Q860" s="3">
        <v>3</v>
      </c>
      <c r="R860" s="3">
        <v>0</v>
      </c>
    </row>
    <row r="861" spans="1:18" x14ac:dyDescent="0.25">
      <c r="A861">
        <v>392215</v>
      </c>
      <c r="B861">
        <v>101451</v>
      </c>
      <c r="C861" t="s">
        <v>550</v>
      </c>
      <c r="D861" t="s">
        <v>10</v>
      </c>
      <c r="E861">
        <v>8</v>
      </c>
      <c r="F861" t="s">
        <v>11</v>
      </c>
      <c r="G861">
        <v>1</v>
      </c>
      <c r="H861" t="s">
        <v>307</v>
      </c>
      <c r="I861" t="s">
        <v>52</v>
      </c>
      <c r="J861">
        <f>IF(Tabela2[[#This Row],[tipo]]="E",Tabela2[[#This Row],[quantidade]],0)</f>
        <v>0</v>
      </c>
      <c r="K861">
        <f>IF(Tabela2[[#This Row],[tipo]]="S",Tabela2[[#This Row],[quantidade]],0)</f>
        <v>8</v>
      </c>
      <c r="N861" s="2" t="s">
        <v>1031</v>
      </c>
      <c r="O861" s="3">
        <v>2</v>
      </c>
      <c r="P861" s="3">
        <v>105</v>
      </c>
      <c r="Q861" s="3">
        <v>105</v>
      </c>
      <c r="R861" s="3">
        <v>0</v>
      </c>
    </row>
    <row r="862" spans="1:18" x14ac:dyDescent="0.25">
      <c r="A862">
        <v>392216</v>
      </c>
      <c r="B862" t="s">
        <v>216</v>
      </c>
      <c r="C862" t="s">
        <v>217</v>
      </c>
      <c r="D862" t="s">
        <v>10</v>
      </c>
      <c r="E862">
        <v>16</v>
      </c>
      <c r="F862" t="s">
        <v>11</v>
      </c>
      <c r="G862">
        <v>1</v>
      </c>
      <c r="H862" t="s">
        <v>24</v>
      </c>
      <c r="I862" t="s">
        <v>52</v>
      </c>
      <c r="J862">
        <f>IF(Tabela2[[#This Row],[tipo]]="E",Tabela2[[#This Row],[quantidade]],0)</f>
        <v>0</v>
      </c>
      <c r="K862">
        <f>IF(Tabela2[[#This Row],[tipo]]="S",Tabela2[[#This Row],[quantidade]],0)</f>
        <v>16</v>
      </c>
      <c r="N862" s="2" t="s">
        <v>1137</v>
      </c>
      <c r="O862" s="3">
        <v>3</v>
      </c>
      <c r="P862" s="3">
        <v>20</v>
      </c>
      <c r="Q862" s="3">
        <v>20</v>
      </c>
      <c r="R862" s="3">
        <v>0</v>
      </c>
    </row>
    <row r="863" spans="1:18" x14ac:dyDescent="0.25">
      <c r="A863">
        <v>392217</v>
      </c>
      <c r="B863">
        <v>101366</v>
      </c>
      <c r="C863" t="s">
        <v>343</v>
      </c>
      <c r="D863" t="s">
        <v>10</v>
      </c>
      <c r="E863">
        <v>8</v>
      </c>
      <c r="F863" t="s">
        <v>11</v>
      </c>
      <c r="G863">
        <v>1</v>
      </c>
      <c r="H863" t="s">
        <v>303</v>
      </c>
      <c r="I863" t="s">
        <v>52</v>
      </c>
      <c r="J863">
        <f>IF(Tabela2[[#This Row],[tipo]]="E",Tabela2[[#This Row],[quantidade]],0)</f>
        <v>0</v>
      </c>
      <c r="K863">
        <f>IF(Tabela2[[#This Row],[tipo]]="S",Tabela2[[#This Row],[quantidade]],0)</f>
        <v>8</v>
      </c>
      <c r="N863" s="2" t="s">
        <v>144</v>
      </c>
      <c r="O863" s="3">
        <v>4</v>
      </c>
      <c r="P863" s="3">
        <v>320</v>
      </c>
      <c r="Q863" s="3">
        <v>320</v>
      </c>
      <c r="R863" s="3">
        <v>0</v>
      </c>
    </row>
    <row r="864" spans="1:18" x14ac:dyDescent="0.25">
      <c r="A864">
        <v>392218</v>
      </c>
      <c r="B864">
        <v>103418</v>
      </c>
      <c r="C864" t="s">
        <v>174</v>
      </c>
      <c r="D864" t="s">
        <v>10</v>
      </c>
      <c r="E864">
        <v>16</v>
      </c>
      <c r="F864" t="s">
        <v>11</v>
      </c>
      <c r="G864">
        <v>1</v>
      </c>
      <c r="H864" t="s">
        <v>24</v>
      </c>
      <c r="I864" t="s">
        <v>52</v>
      </c>
      <c r="J864">
        <f>IF(Tabela2[[#This Row],[tipo]]="E",Tabela2[[#This Row],[quantidade]],0)</f>
        <v>0</v>
      </c>
      <c r="K864">
        <f>IF(Tabela2[[#This Row],[tipo]]="S",Tabela2[[#This Row],[quantidade]],0)</f>
        <v>16</v>
      </c>
      <c r="N864" s="2" t="s">
        <v>1135</v>
      </c>
      <c r="O864" s="3">
        <v>3</v>
      </c>
      <c r="P864" s="3">
        <v>20</v>
      </c>
      <c r="Q864" s="3">
        <v>20</v>
      </c>
      <c r="R864" s="3">
        <v>0</v>
      </c>
    </row>
    <row r="865" spans="1:18" x14ac:dyDescent="0.25">
      <c r="A865">
        <v>392219</v>
      </c>
      <c r="B865">
        <v>103566</v>
      </c>
      <c r="C865" t="s">
        <v>546</v>
      </c>
      <c r="D865" t="s">
        <v>10</v>
      </c>
      <c r="E865">
        <v>8</v>
      </c>
      <c r="F865" t="s">
        <v>11</v>
      </c>
      <c r="G865">
        <v>1</v>
      </c>
      <c r="H865" t="s">
        <v>24</v>
      </c>
      <c r="I865" t="s">
        <v>52</v>
      </c>
      <c r="J865">
        <f>IF(Tabela2[[#This Row],[tipo]]="E",Tabela2[[#This Row],[quantidade]],0)</f>
        <v>0</v>
      </c>
      <c r="K865">
        <f>IF(Tabela2[[#This Row],[tipo]]="S",Tabela2[[#This Row],[quantidade]],0)</f>
        <v>8</v>
      </c>
      <c r="N865" s="2" t="s">
        <v>1006</v>
      </c>
      <c r="O865" s="3">
        <v>4</v>
      </c>
      <c r="P865" s="3">
        <v>2</v>
      </c>
      <c r="Q865" s="3">
        <v>2</v>
      </c>
      <c r="R865" s="3">
        <v>0</v>
      </c>
    </row>
    <row r="866" spans="1:18" x14ac:dyDescent="0.25">
      <c r="A866">
        <v>392220</v>
      </c>
      <c r="B866">
        <v>103473</v>
      </c>
      <c r="C866" t="s">
        <v>580</v>
      </c>
      <c r="D866" t="s">
        <v>10</v>
      </c>
      <c r="E866">
        <v>8</v>
      </c>
      <c r="F866" t="s">
        <v>11</v>
      </c>
      <c r="G866">
        <v>1</v>
      </c>
      <c r="H866" t="s">
        <v>24</v>
      </c>
      <c r="I866" t="s">
        <v>52</v>
      </c>
      <c r="J866">
        <f>IF(Tabela2[[#This Row],[tipo]]="E",Tabela2[[#This Row],[quantidade]],0)</f>
        <v>0</v>
      </c>
      <c r="K866">
        <f>IF(Tabela2[[#This Row],[tipo]]="S",Tabela2[[#This Row],[quantidade]],0)</f>
        <v>8</v>
      </c>
      <c r="N866" s="2" t="s">
        <v>969</v>
      </c>
      <c r="O866" s="3">
        <v>6</v>
      </c>
      <c r="P866" s="3">
        <v>150</v>
      </c>
      <c r="Q866" s="3">
        <v>150</v>
      </c>
      <c r="R866" s="3">
        <v>0</v>
      </c>
    </row>
    <row r="867" spans="1:18" x14ac:dyDescent="0.25">
      <c r="A867">
        <v>392221</v>
      </c>
      <c r="B867">
        <v>120020</v>
      </c>
      <c r="C867" t="s">
        <v>418</v>
      </c>
      <c r="D867" t="s">
        <v>10</v>
      </c>
      <c r="E867">
        <v>4</v>
      </c>
      <c r="F867" t="s">
        <v>11</v>
      </c>
      <c r="G867">
        <v>1</v>
      </c>
      <c r="H867" t="s">
        <v>163</v>
      </c>
      <c r="I867" t="s">
        <v>52</v>
      </c>
      <c r="J867">
        <f>IF(Tabela2[[#This Row],[tipo]]="E",Tabela2[[#This Row],[quantidade]],0)</f>
        <v>0</v>
      </c>
      <c r="K867">
        <f>IF(Tabela2[[#This Row],[tipo]]="S",Tabela2[[#This Row],[quantidade]],0)</f>
        <v>4</v>
      </c>
      <c r="N867" s="2" t="s">
        <v>488</v>
      </c>
      <c r="O867" s="3">
        <v>2</v>
      </c>
      <c r="P867" s="3">
        <v>12</v>
      </c>
      <c r="Q867" s="3">
        <v>12</v>
      </c>
      <c r="R867" s="3">
        <v>0</v>
      </c>
    </row>
    <row r="868" spans="1:18" x14ac:dyDescent="0.25">
      <c r="A868">
        <v>392222</v>
      </c>
      <c r="B868">
        <v>120020</v>
      </c>
      <c r="C868" t="s">
        <v>418</v>
      </c>
      <c r="D868" t="s">
        <v>10</v>
      </c>
      <c r="E868">
        <v>4</v>
      </c>
      <c r="F868" t="s">
        <v>11</v>
      </c>
      <c r="G868">
        <v>1</v>
      </c>
      <c r="H868" t="s">
        <v>307</v>
      </c>
      <c r="I868" t="s">
        <v>52</v>
      </c>
      <c r="J868">
        <f>IF(Tabela2[[#This Row],[tipo]]="E",Tabela2[[#This Row],[quantidade]],0)</f>
        <v>0</v>
      </c>
      <c r="K868">
        <f>IF(Tabela2[[#This Row],[tipo]]="S",Tabela2[[#This Row],[quantidade]],0)</f>
        <v>4</v>
      </c>
      <c r="N868" s="2" t="s">
        <v>965</v>
      </c>
      <c r="O868" s="3">
        <v>6</v>
      </c>
      <c r="P868" s="3">
        <v>150</v>
      </c>
      <c r="Q868" s="3">
        <v>150</v>
      </c>
      <c r="R868" s="3">
        <v>0</v>
      </c>
    </row>
    <row r="869" spans="1:18" x14ac:dyDescent="0.25">
      <c r="A869">
        <v>392223</v>
      </c>
      <c r="B869">
        <v>120030</v>
      </c>
      <c r="C869" t="s">
        <v>164</v>
      </c>
      <c r="D869" t="s">
        <v>10</v>
      </c>
      <c r="E869">
        <v>24</v>
      </c>
      <c r="F869" t="s">
        <v>11</v>
      </c>
      <c r="G869">
        <v>1</v>
      </c>
      <c r="H869" t="s">
        <v>163</v>
      </c>
      <c r="I869" t="s">
        <v>52</v>
      </c>
      <c r="J869">
        <f>IF(Tabela2[[#This Row],[tipo]]="E",Tabela2[[#This Row],[quantidade]],0)</f>
        <v>0</v>
      </c>
      <c r="K869">
        <f>IF(Tabela2[[#This Row],[tipo]]="S",Tabela2[[#This Row],[quantidade]],0)</f>
        <v>24</v>
      </c>
      <c r="N869" s="2" t="s">
        <v>967</v>
      </c>
      <c r="O869" s="3">
        <v>6</v>
      </c>
      <c r="P869" s="3">
        <v>150</v>
      </c>
      <c r="Q869" s="3">
        <v>150</v>
      </c>
      <c r="R869" s="3">
        <v>0</v>
      </c>
    </row>
    <row r="870" spans="1:18" x14ac:dyDescent="0.25">
      <c r="A870">
        <v>392224</v>
      </c>
      <c r="B870">
        <v>115040</v>
      </c>
      <c r="C870" t="s">
        <v>162</v>
      </c>
      <c r="D870" t="s">
        <v>10</v>
      </c>
      <c r="E870">
        <v>9</v>
      </c>
      <c r="F870" t="s">
        <v>11</v>
      </c>
      <c r="G870">
        <v>1</v>
      </c>
      <c r="H870" t="s">
        <v>163</v>
      </c>
      <c r="I870" t="s">
        <v>52</v>
      </c>
      <c r="J870">
        <f>IF(Tabela2[[#This Row],[tipo]]="E",Tabela2[[#This Row],[quantidade]],0)</f>
        <v>0</v>
      </c>
      <c r="K870">
        <f>IF(Tabela2[[#This Row],[tipo]]="S",Tabela2[[#This Row],[quantidade]],0)</f>
        <v>9</v>
      </c>
      <c r="N870" s="2" t="s">
        <v>1000</v>
      </c>
      <c r="O870" s="3">
        <v>4</v>
      </c>
      <c r="P870" s="3">
        <v>97</v>
      </c>
      <c r="Q870" s="3">
        <v>97</v>
      </c>
      <c r="R870" s="3">
        <v>0</v>
      </c>
    </row>
    <row r="871" spans="1:18" x14ac:dyDescent="0.25">
      <c r="A871">
        <v>392225</v>
      </c>
      <c r="B871">
        <v>115040</v>
      </c>
      <c r="C871" t="s">
        <v>162</v>
      </c>
      <c r="D871" t="s">
        <v>10</v>
      </c>
      <c r="E871">
        <v>7</v>
      </c>
      <c r="F871" t="s">
        <v>11</v>
      </c>
      <c r="G871">
        <v>1</v>
      </c>
      <c r="H871" t="s">
        <v>581</v>
      </c>
      <c r="I871" t="s">
        <v>52</v>
      </c>
      <c r="J871">
        <f>IF(Tabela2[[#This Row],[tipo]]="E",Tabela2[[#This Row],[quantidade]],0)</f>
        <v>0</v>
      </c>
      <c r="K871">
        <f>IF(Tabela2[[#This Row],[tipo]]="S",Tabela2[[#This Row],[quantidade]],0)</f>
        <v>7</v>
      </c>
      <c r="N871" s="2" t="s">
        <v>956</v>
      </c>
      <c r="O871" s="3">
        <v>12</v>
      </c>
      <c r="P871" s="3">
        <v>300</v>
      </c>
      <c r="Q871" s="3">
        <v>300</v>
      </c>
      <c r="R871" s="3">
        <v>0</v>
      </c>
    </row>
    <row r="872" spans="1:18" x14ac:dyDescent="0.25">
      <c r="A872">
        <v>392230</v>
      </c>
      <c r="B872" t="s">
        <v>199</v>
      </c>
      <c r="C872" t="s">
        <v>200</v>
      </c>
      <c r="D872" t="s">
        <v>10</v>
      </c>
      <c r="E872">
        <v>8</v>
      </c>
      <c r="F872" t="s">
        <v>31</v>
      </c>
      <c r="G872">
        <v>2</v>
      </c>
      <c r="I872" t="s">
        <v>37</v>
      </c>
      <c r="J872">
        <f>IF(Tabela2[[#This Row],[tipo]]="E",Tabela2[[#This Row],[quantidade]],0)</f>
        <v>8</v>
      </c>
      <c r="K872">
        <f>IF(Tabela2[[#This Row],[tipo]]="S",Tabela2[[#This Row],[quantidade]],0)</f>
        <v>0</v>
      </c>
      <c r="N872" s="2" t="s">
        <v>991</v>
      </c>
      <c r="O872" s="3">
        <v>4</v>
      </c>
      <c r="P872" s="3">
        <v>97</v>
      </c>
      <c r="Q872" s="3">
        <v>97</v>
      </c>
      <c r="R872" s="3">
        <v>0</v>
      </c>
    </row>
    <row r="873" spans="1:18" x14ac:dyDescent="0.25">
      <c r="A873">
        <v>392231</v>
      </c>
      <c r="B873" t="s">
        <v>199</v>
      </c>
      <c r="C873" t="s">
        <v>200</v>
      </c>
      <c r="D873" t="s">
        <v>10</v>
      </c>
      <c r="E873">
        <v>8</v>
      </c>
      <c r="F873" t="s">
        <v>11</v>
      </c>
      <c r="G873">
        <v>1</v>
      </c>
      <c r="H873" t="s">
        <v>192</v>
      </c>
      <c r="I873" t="s">
        <v>37</v>
      </c>
      <c r="J873">
        <f>IF(Tabela2[[#This Row],[tipo]]="E",Tabela2[[#This Row],[quantidade]],0)</f>
        <v>0</v>
      </c>
      <c r="K873">
        <f>IF(Tabela2[[#This Row],[tipo]]="S",Tabela2[[#This Row],[quantidade]],0)</f>
        <v>8</v>
      </c>
      <c r="N873" s="2" t="s">
        <v>287</v>
      </c>
      <c r="O873" s="3">
        <v>9</v>
      </c>
      <c r="P873" s="3">
        <v>95</v>
      </c>
      <c r="Q873" s="3">
        <v>95</v>
      </c>
      <c r="R873" s="3">
        <v>0</v>
      </c>
    </row>
    <row r="874" spans="1:18" x14ac:dyDescent="0.25">
      <c r="A874">
        <v>392232</v>
      </c>
      <c r="B874" t="s">
        <v>582</v>
      </c>
      <c r="C874" t="s">
        <v>583</v>
      </c>
      <c r="D874" t="s">
        <v>10</v>
      </c>
      <c r="E874">
        <v>8</v>
      </c>
      <c r="F874" t="s">
        <v>31</v>
      </c>
      <c r="G874">
        <v>2</v>
      </c>
      <c r="I874" t="s">
        <v>52</v>
      </c>
      <c r="J874">
        <f>IF(Tabela2[[#This Row],[tipo]]="E",Tabela2[[#This Row],[quantidade]],0)</f>
        <v>8</v>
      </c>
      <c r="K874">
        <f>IF(Tabela2[[#This Row],[tipo]]="S",Tabela2[[#This Row],[quantidade]],0)</f>
        <v>0</v>
      </c>
      <c r="N874" s="2" t="s">
        <v>469</v>
      </c>
      <c r="O874" s="3">
        <v>2</v>
      </c>
      <c r="P874" s="3">
        <v>200</v>
      </c>
      <c r="Q874" s="3">
        <v>200</v>
      </c>
      <c r="R874" s="3">
        <v>0</v>
      </c>
    </row>
    <row r="875" spans="1:18" x14ac:dyDescent="0.25">
      <c r="A875">
        <v>392233</v>
      </c>
      <c r="B875" t="s">
        <v>577</v>
      </c>
      <c r="C875" t="s">
        <v>578</v>
      </c>
      <c r="D875" t="s">
        <v>10</v>
      </c>
      <c r="E875">
        <v>8</v>
      </c>
      <c r="F875" t="s">
        <v>11</v>
      </c>
      <c r="G875">
        <v>2</v>
      </c>
      <c r="I875" t="s">
        <v>52</v>
      </c>
      <c r="J875">
        <f>IF(Tabela2[[#This Row],[tipo]]="E",Tabela2[[#This Row],[quantidade]],0)</f>
        <v>0</v>
      </c>
      <c r="K875">
        <f>IF(Tabela2[[#This Row],[tipo]]="S",Tabela2[[#This Row],[quantidade]],0)</f>
        <v>8</v>
      </c>
      <c r="N875" s="2" t="s">
        <v>859</v>
      </c>
      <c r="O875" s="3">
        <v>6</v>
      </c>
      <c r="P875" s="3">
        <v>150</v>
      </c>
      <c r="Q875" s="3">
        <v>150</v>
      </c>
      <c r="R875" s="3">
        <v>0</v>
      </c>
    </row>
    <row r="876" spans="1:18" x14ac:dyDescent="0.25">
      <c r="A876">
        <v>392234</v>
      </c>
      <c r="B876" t="s">
        <v>199</v>
      </c>
      <c r="C876" t="s">
        <v>200</v>
      </c>
      <c r="D876" t="s">
        <v>10</v>
      </c>
      <c r="E876">
        <v>8</v>
      </c>
      <c r="F876" t="s">
        <v>11</v>
      </c>
      <c r="G876">
        <v>2</v>
      </c>
      <c r="I876" t="s">
        <v>52</v>
      </c>
      <c r="J876">
        <f>IF(Tabela2[[#This Row],[tipo]]="E",Tabela2[[#This Row],[quantidade]],0)</f>
        <v>0</v>
      </c>
      <c r="K876">
        <f>IF(Tabela2[[#This Row],[tipo]]="S",Tabela2[[#This Row],[quantidade]],0)</f>
        <v>8</v>
      </c>
      <c r="N876" s="2">
        <v>225001</v>
      </c>
      <c r="O876" s="3">
        <v>2</v>
      </c>
      <c r="P876" s="3">
        <v>250</v>
      </c>
      <c r="Q876" s="3">
        <v>250</v>
      </c>
      <c r="R876" s="3">
        <v>0</v>
      </c>
    </row>
    <row r="877" spans="1:18" x14ac:dyDescent="0.25">
      <c r="A877">
        <v>392257</v>
      </c>
      <c r="B877">
        <v>46070</v>
      </c>
      <c r="C877" t="s">
        <v>566</v>
      </c>
      <c r="D877" t="s">
        <v>10</v>
      </c>
      <c r="E877">
        <v>28</v>
      </c>
      <c r="F877" t="s">
        <v>31</v>
      </c>
      <c r="G877">
        <v>1</v>
      </c>
      <c r="I877" t="s">
        <v>37</v>
      </c>
      <c r="J877">
        <f>IF(Tabela2[[#This Row],[tipo]]="E",Tabela2[[#This Row],[quantidade]],0)</f>
        <v>28</v>
      </c>
      <c r="K877">
        <f>IF(Tabela2[[#This Row],[tipo]]="S",Tabela2[[#This Row],[quantidade]],0)</f>
        <v>0</v>
      </c>
      <c r="N877" s="2" t="s">
        <v>622</v>
      </c>
      <c r="O877" s="3">
        <v>2</v>
      </c>
      <c r="P877" s="3">
        <v>33</v>
      </c>
      <c r="Q877" s="3">
        <v>33</v>
      </c>
      <c r="R877" s="3">
        <v>0</v>
      </c>
    </row>
    <row r="878" spans="1:18" x14ac:dyDescent="0.25">
      <c r="A878">
        <v>392258</v>
      </c>
      <c r="B878">
        <v>46070</v>
      </c>
      <c r="C878" t="s">
        <v>566</v>
      </c>
      <c r="D878" t="s">
        <v>10</v>
      </c>
      <c r="E878">
        <v>28</v>
      </c>
      <c r="F878" t="s">
        <v>11</v>
      </c>
      <c r="G878">
        <v>2</v>
      </c>
      <c r="I878" t="s">
        <v>37</v>
      </c>
      <c r="J878">
        <f>IF(Tabela2[[#This Row],[tipo]]="E",Tabela2[[#This Row],[quantidade]],0)</f>
        <v>0</v>
      </c>
      <c r="K878">
        <f>IF(Tabela2[[#This Row],[tipo]]="S",Tabela2[[#This Row],[quantidade]],0)</f>
        <v>28</v>
      </c>
      <c r="N878" s="2" t="s">
        <v>607</v>
      </c>
      <c r="O878" s="3">
        <v>4</v>
      </c>
      <c r="P878" s="3">
        <v>100</v>
      </c>
      <c r="Q878" s="3">
        <v>100</v>
      </c>
      <c r="R878" s="3">
        <v>0</v>
      </c>
    </row>
    <row r="879" spans="1:18" x14ac:dyDescent="0.25">
      <c r="A879">
        <v>392259</v>
      </c>
      <c r="B879" t="s">
        <v>584</v>
      </c>
      <c r="C879" t="s">
        <v>585</v>
      </c>
      <c r="D879" t="s">
        <v>10</v>
      </c>
      <c r="E879">
        <v>8</v>
      </c>
      <c r="F879" t="s">
        <v>31</v>
      </c>
      <c r="G879">
        <v>2</v>
      </c>
      <c r="I879" t="s">
        <v>52</v>
      </c>
      <c r="J879">
        <f>IF(Tabela2[[#This Row],[tipo]]="E",Tabela2[[#This Row],[quantidade]],0)</f>
        <v>8</v>
      </c>
      <c r="K879">
        <f>IF(Tabela2[[#This Row],[tipo]]="S",Tabela2[[#This Row],[quantidade]],0)</f>
        <v>0</v>
      </c>
      <c r="N879" s="2" t="s">
        <v>353</v>
      </c>
      <c r="O879" s="3">
        <v>2</v>
      </c>
      <c r="P879" s="3">
        <v>44</v>
      </c>
      <c r="Q879" s="3">
        <v>44</v>
      </c>
      <c r="R879" s="3">
        <v>0</v>
      </c>
    </row>
    <row r="880" spans="1:18" x14ac:dyDescent="0.25">
      <c r="A880">
        <v>392260</v>
      </c>
      <c r="B880">
        <v>5540</v>
      </c>
      <c r="C880" t="s">
        <v>166</v>
      </c>
      <c r="D880" t="s">
        <v>10</v>
      </c>
      <c r="E880">
        <v>5</v>
      </c>
      <c r="F880" t="s">
        <v>11</v>
      </c>
      <c r="G880">
        <v>1</v>
      </c>
      <c r="I880" t="s">
        <v>52</v>
      </c>
      <c r="J880">
        <f>IF(Tabela2[[#This Row],[tipo]]="E",Tabela2[[#This Row],[quantidade]],0)</f>
        <v>0</v>
      </c>
      <c r="K880">
        <f>IF(Tabela2[[#This Row],[tipo]]="S",Tabela2[[#This Row],[quantidade]],0)</f>
        <v>5</v>
      </c>
      <c r="N880" s="2" t="s">
        <v>600</v>
      </c>
      <c r="O880" s="3">
        <v>6</v>
      </c>
      <c r="P880" s="3">
        <v>150</v>
      </c>
      <c r="Q880" s="3">
        <v>150</v>
      </c>
      <c r="R880" s="3">
        <v>0</v>
      </c>
    </row>
    <row r="881" spans="1:18" x14ac:dyDescent="0.25">
      <c r="A881">
        <v>392261</v>
      </c>
      <c r="B881">
        <v>5540</v>
      </c>
      <c r="C881" t="s">
        <v>166</v>
      </c>
      <c r="D881" t="s">
        <v>10</v>
      </c>
      <c r="E881">
        <v>3</v>
      </c>
      <c r="F881" t="s">
        <v>11</v>
      </c>
      <c r="G881">
        <v>1</v>
      </c>
      <c r="H881" t="s">
        <v>152</v>
      </c>
      <c r="I881" t="s">
        <v>52</v>
      </c>
      <c r="J881">
        <f>IF(Tabela2[[#This Row],[tipo]]="E",Tabela2[[#This Row],[quantidade]],0)</f>
        <v>0</v>
      </c>
      <c r="K881">
        <f>IF(Tabela2[[#This Row],[tipo]]="S",Tabela2[[#This Row],[quantidade]],0)</f>
        <v>3</v>
      </c>
      <c r="N881" s="2">
        <v>25412</v>
      </c>
      <c r="O881" s="3">
        <v>14</v>
      </c>
      <c r="P881" s="3">
        <v>91</v>
      </c>
      <c r="Q881" s="3">
        <v>90</v>
      </c>
      <c r="R881" s="3">
        <v>1</v>
      </c>
    </row>
    <row r="882" spans="1:18" x14ac:dyDescent="0.25">
      <c r="A882">
        <v>392262</v>
      </c>
      <c r="B882">
        <v>40542</v>
      </c>
      <c r="C882" t="s">
        <v>352</v>
      </c>
      <c r="D882" t="s">
        <v>10</v>
      </c>
      <c r="E882">
        <v>96</v>
      </c>
      <c r="F882" t="s">
        <v>11</v>
      </c>
      <c r="G882">
        <v>1</v>
      </c>
      <c r="I882" t="s">
        <v>52</v>
      </c>
      <c r="J882">
        <f>IF(Tabela2[[#This Row],[tipo]]="E",Tabela2[[#This Row],[quantidade]],0)</f>
        <v>0</v>
      </c>
      <c r="K882">
        <f>IF(Tabela2[[#This Row],[tipo]]="S",Tabela2[[#This Row],[quantidade]],0)</f>
        <v>96</v>
      </c>
      <c r="N882" s="2">
        <v>75550</v>
      </c>
      <c r="O882" s="3">
        <v>5</v>
      </c>
      <c r="P882" s="3">
        <v>3</v>
      </c>
      <c r="Q882" s="3">
        <v>2</v>
      </c>
      <c r="R882" s="3">
        <v>1</v>
      </c>
    </row>
    <row r="883" spans="1:18" x14ac:dyDescent="0.25">
      <c r="A883">
        <v>392263</v>
      </c>
      <c r="B883">
        <v>20280</v>
      </c>
      <c r="C883" t="s">
        <v>214</v>
      </c>
      <c r="D883" t="s">
        <v>10</v>
      </c>
      <c r="E883">
        <v>8</v>
      </c>
      <c r="F883" t="s">
        <v>11</v>
      </c>
      <c r="G883">
        <v>1</v>
      </c>
      <c r="H883" t="s">
        <v>160</v>
      </c>
      <c r="I883" t="s">
        <v>52</v>
      </c>
      <c r="J883">
        <f>IF(Tabela2[[#This Row],[tipo]]="E",Tabela2[[#This Row],[quantidade]],0)</f>
        <v>0</v>
      </c>
      <c r="K883">
        <f>IF(Tabela2[[#This Row],[tipo]]="S",Tabela2[[#This Row],[quantidade]],0)</f>
        <v>8</v>
      </c>
      <c r="N883" s="2">
        <v>85090</v>
      </c>
      <c r="O883" s="3">
        <v>6</v>
      </c>
      <c r="P883" s="3">
        <v>1</v>
      </c>
      <c r="Q883" s="3">
        <v>0</v>
      </c>
      <c r="R883" s="3">
        <v>1</v>
      </c>
    </row>
    <row r="884" spans="1:18" x14ac:dyDescent="0.25">
      <c r="A884">
        <v>392264</v>
      </c>
      <c r="B884">
        <v>30100</v>
      </c>
      <c r="C884" t="s">
        <v>586</v>
      </c>
      <c r="D884" t="s">
        <v>10</v>
      </c>
      <c r="E884">
        <v>8</v>
      </c>
      <c r="F884" t="s">
        <v>11</v>
      </c>
      <c r="G884">
        <v>1</v>
      </c>
      <c r="H884" t="s">
        <v>22</v>
      </c>
      <c r="I884" t="s">
        <v>52</v>
      </c>
      <c r="J884">
        <f>IF(Tabela2[[#This Row],[tipo]]="E",Tabela2[[#This Row],[quantidade]],0)</f>
        <v>0</v>
      </c>
      <c r="K884">
        <f>IF(Tabela2[[#This Row],[tipo]]="S",Tabela2[[#This Row],[quantidade]],0)</f>
        <v>8</v>
      </c>
      <c r="N884" s="2" t="s">
        <v>752</v>
      </c>
      <c r="O884" s="3">
        <v>5</v>
      </c>
      <c r="P884" s="3">
        <v>27</v>
      </c>
      <c r="Q884" s="3">
        <v>26</v>
      </c>
      <c r="R884" s="3">
        <v>1</v>
      </c>
    </row>
    <row r="885" spans="1:18" x14ac:dyDescent="0.25">
      <c r="A885">
        <v>392265</v>
      </c>
      <c r="B885">
        <v>46070</v>
      </c>
      <c r="C885" t="s">
        <v>566</v>
      </c>
      <c r="D885" t="s">
        <v>10</v>
      </c>
      <c r="E885">
        <v>16</v>
      </c>
      <c r="F885" t="s">
        <v>11</v>
      </c>
      <c r="G885">
        <v>1</v>
      </c>
      <c r="I885" t="s">
        <v>52</v>
      </c>
      <c r="J885">
        <f>IF(Tabela2[[#This Row],[tipo]]="E",Tabela2[[#This Row],[quantidade]],0)</f>
        <v>0</v>
      </c>
      <c r="K885">
        <f>IF(Tabela2[[#This Row],[tipo]]="S",Tabela2[[#This Row],[quantidade]],0)</f>
        <v>16</v>
      </c>
      <c r="N885" s="2" t="s">
        <v>33</v>
      </c>
      <c r="O885" s="3">
        <v>3</v>
      </c>
      <c r="P885" s="3">
        <v>12</v>
      </c>
      <c r="Q885" s="3">
        <v>11</v>
      </c>
      <c r="R885" s="3">
        <v>1</v>
      </c>
    </row>
    <row r="886" spans="1:18" x14ac:dyDescent="0.25">
      <c r="A886">
        <v>392266</v>
      </c>
      <c r="B886">
        <v>3130</v>
      </c>
      <c r="C886" t="s">
        <v>587</v>
      </c>
      <c r="D886" t="s">
        <v>10</v>
      </c>
      <c r="E886">
        <v>8</v>
      </c>
      <c r="F886" t="s">
        <v>11</v>
      </c>
      <c r="G886">
        <v>1</v>
      </c>
      <c r="H886" t="s">
        <v>180</v>
      </c>
      <c r="I886" t="s">
        <v>52</v>
      </c>
      <c r="J886">
        <f>IF(Tabela2[[#This Row],[tipo]]="E",Tabela2[[#This Row],[quantidade]],0)</f>
        <v>0</v>
      </c>
      <c r="K886">
        <f>IF(Tabela2[[#This Row],[tipo]]="S",Tabela2[[#This Row],[quantidade]],0)</f>
        <v>8</v>
      </c>
      <c r="N886" s="2" t="s">
        <v>750</v>
      </c>
      <c r="O886" s="3">
        <v>5</v>
      </c>
      <c r="P886" s="3">
        <v>27</v>
      </c>
      <c r="Q886" s="3">
        <v>26</v>
      </c>
      <c r="R886" s="3">
        <v>1</v>
      </c>
    </row>
    <row r="887" spans="1:18" x14ac:dyDescent="0.25">
      <c r="A887">
        <v>392267</v>
      </c>
      <c r="B887">
        <v>234044</v>
      </c>
      <c r="C887" t="s">
        <v>562</v>
      </c>
      <c r="D887" t="s">
        <v>10</v>
      </c>
      <c r="E887">
        <v>8</v>
      </c>
      <c r="F887" t="s">
        <v>11</v>
      </c>
      <c r="G887">
        <v>1</v>
      </c>
      <c r="H887" t="s">
        <v>140</v>
      </c>
      <c r="I887" t="s">
        <v>52</v>
      </c>
      <c r="J887">
        <f>IF(Tabela2[[#This Row],[tipo]]="E",Tabela2[[#This Row],[quantidade]],0)</f>
        <v>0</v>
      </c>
      <c r="K887">
        <f>IF(Tabela2[[#This Row],[tipo]]="S",Tabela2[[#This Row],[quantidade]],0)</f>
        <v>8</v>
      </c>
      <c r="N887" s="2" t="s">
        <v>896</v>
      </c>
      <c r="O887" s="3">
        <v>2</v>
      </c>
      <c r="P887" s="3">
        <v>20</v>
      </c>
      <c r="Q887" s="3">
        <v>19</v>
      </c>
      <c r="R887" s="3">
        <v>1</v>
      </c>
    </row>
    <row r="888" spans="1:18" x14ac:dyDescent="0.25">
      <c r="A888">
        <v>392268</v>
      </c>
      <c r="B888">
        <v>2000</v>
      </c>
      <c r="C888" t="s">
        <v>365</v>
      </c>
      <c r="D888" t="s">
        <v>10</v>
      </c>
      <c r="E888">
        <v>8</v>
      </c>
      <c r="F888" t="s">
        <v>11</v>
      </c>
      <c r="G888">
        <v>1</v>
      </c>
      <c r="H888" t="s">
        <v>178</v>
      </c>
      <c r="I888" t="s">
        <v>52</v>
      </c>
      <c r="J888">
        <f>IF(Tabela2[[#This Row],[tipo]]="E",Tabela2[[#This Row],[quantidade]],0)</f>
        <v>0</v>
      </c>
      <c r="K888">
        <f>IF(Tabela2[[#This Row],[tipo]]="S",Tabela2[[#This Row],[quantidade]],0)</f>
        <v>8</v>
      </c>
      <c r="N888" s="2" t="s">
        <v>905</v>
      </c>
      <c r="O888" s="3">
        <v>2</v>
      </c>
      <c r="P888" s="3">
        <v>20</v>
      </c>
      <c r="Q888" s="3">
        <v>19</v>
      </c>
      <c r="R888" s="3">
        <v>1</v>
      </c>
    </row>
    <row r="889" spans="1:18" x14ac:dyDescent="0.25">
      <c r="A889">
        <v>392269</v>
      </c>
      <c r="B889">
        <v>40564</v>
      </c>
      <c r="C889" t="s">
        <v>561</v>
      </c>
      <c r="D889" t="s">
        <v>10</v>
      </c>
      <c r="E889">
        <v>8</v>
      </c>
      <c r="F889" t="s">
        <v>11</v>
      </c>
      <c r="G889">
        <v>1</v>
      </c>
      <c r="I889" t="s">
        <v>52</v>
      </c>
      <c r="J889">
        <f>IF(Tabela2[[#This Row],[tipo]]="E",Tabela2[[#This Row],[quantidade]],0)</f>
        <v>0</v>
      </c>
      <c r="K889">
        <f>IF(Tabela2[[#This Row],[tipo]]="S",Tabela2[[#This Row],[quantidade]],0)</f>
        <v>8</v>
      </c>
      <c r="N889" s="2">
        <v>127035</v>
      </c>
      <c r="O889" s="3">
        <v>15</v>
      </c>
      <c r="P889" s="3">
        <v>210</v>
      </c>
      <c r="Q889" s="3">
        <v>209</v>
      </c>
      <c r="R889" s="3">
        <v>1</v>
      </c>
    </row>
    <row r="890" spans="1:18" x14ac:dyDescent="0.25">
      <c r="A890">
        <v>392270</v>
      </c>
      <c r="B890" t="s">
        <v>588</v>
      </c>
      <c r="C890" t="s">
        <v>589</v>
      </c>
      <c r="D890" t="s">
        <v>10</v>
      </c>
      <c r="E890">
        <v>8</v>
      </c>
      <c r="F890" t="s">
        <v>31</v>
      </c>
      <c r="G890">
        <v>2</v>
      </c>
      <c r="I890" t="s">
        <v>52</v>
      </c>
      <c r="J890">
        <f>IF(Tabela2[[#This Row],[tipo]]="E",Tabela2[[#This Row],[quantidade]],0)</f>
        <v>8</v>
      </c>
      <c r="K890">
        <f>IF(Tabela2[[#This Row],[tipo]]="S",Tabela2[[#This Row],[quantidade]],0)</f>
        <v>0</v>
      </c>
      <c r="N890" s="2" t="s">
        <v>313</v>
      </c>
      <c r="O890" s="3">
        <v>4</v>
      </c>
      <c r="P890" s="3">
        <v>21</v>
      </c>
      <c r="Q890" s="3">
        <v>20</v>
      </c>
      <c r="R890" s="3">
        <v>1</v>
      </c>
    </row>
    <row r="891" spans="1:18" x14ac:dyDescent="0.25">
      <c r="A891">
        <v>392271</v>
      </c>
      <c r="B891" t="s">
        <v>584</v>
      </c>
      <c r="C891" t="s">
        <v>585</v>
      </c>
      <c r="D891" t="s">
        <v>10</v>
      </c>
      <c r="E891">
        <v>8</v>
      </c>
      <c r="F891" t="s">
        <v>11</v>
      </c>
      <c r="G891">
        <v>2</v>
      </c>
      <c r="I891" t="s">
        <v>52</v>
      </c>
      <c r="J891">
        <f>IF(Tabela2[[#This Row],[tipo]]="E",Tabela2[[#This Row],[quantidade]],0)</f>
        <v>0</v>
      </c>
      <c r="K891">
        <f>IF(Tabela2[[#This Row],[tipo]]="S",Tabela2[[#This Row],[quantidade]],0)</f>
        <v>8</v>
      </c>
      <c r="N891" s="2" t="s">
        <v>298</v>
      </c>
      <c r="O891" s="3">
        <v>4</v>
      </c>
      <c r="P891" s="3">
        <v>21</v>
      </c>
      <c r="Q891" s="3">
        <v>20</v>
      </c>
      <c r="R891" s="3">
        <v>1</v>
      </c>
    </row>
    <row r="892" spans="1:18" x14ac:dyDescent="0.25">
      <c r="A892">
        <v>392272</v>
      </c>
      <c r="B892" t="s">
        <v>590</v>
      </c>
      <c r="C892" t="s">
        <v>591</v>
      </c>
      <c r="D892" t="s">
        <v>10</v>
      </c>
      <c r="E892">
        <v>8</v>
      </c>
      <c r="F892" t="s">
        <v>31</v>
      </c>
      <c r="G892">
        <v>3</v>
      </c>
      <c r="H892" t="s">
        <v>62</v>
      </c>
      <c r="I892" t="s">
        <v>52</v>
      </c>
      <c r="J892">
        <f>IF(Tabela2[[#This Row],[tipo]]="E",Tabela2[[#This Row],[quantidade]],0)</f>
        <v>8</v>
      </c>
      <c r="K892">
        <f>IF(Tabela2[[#This Row],[tipo]]="S",Tabela2[[#This Row],[quantidade]],0)</f>
        <v>0</v>
      </c>
      <c r="N892" s="2" t="s">
        <v>475</v>
      </c>
      <c r="O892" s="3">
        <v>4</v>
      </c>
      <c r="P892" s="3">
        <v>320</v>
      </c>
      <c r="Q892" s="3">
        <v>319</v>
      </c>
      <c r="R892" s="3">
        <v>1</v>
      </c>
    </row>
    <row r="893" spans="1:18" x14ac:dyDescent="0.25">
      <c r="A893">
        <v>392273</v>
      </c>
      <c r="B893" t="s">
        <v>588</v>
      </c>
      <c r="C893" t="s">
        <v>589</v>
      </c>
      <c r="D893" t="s">
        <v>10</v>
      </c>
      <c r="E893">
        <v>8</v>
      </c>
      <c r="F893" t="s">
        <v>11</v>
      </c>
      <c r="G893">
        <v>2</v>
      </c>
      <c r="I893" t="s">
        <v>52</v>
      </c>
      <c r="J893">
        <f>IF(Tabela2[[#This Row],[tipo]]="E",Tabela2[[#This Row],[quantidade]],0)</f>
        <v>0</v>
      </c>
      <c r="K893">
        <f>IF(Tabela2[[#This Row],[tipo]]="S",Tabela2[[#This Row],[quantidade]],0)</f>
        <v>8</v>
      </c>
      <c r="N893" s="2" t="s">
        <v>900</v>
      </c>
      <c r="O893" s="3">
        <v>2</v>
      </c>
      <c r="P893" s="3">
        <v>20</v>
      </c>
      <c r="Q893" s="3">
        <v>19</v>
      </c>
      <c r="R893" s="3">
        <v>1</v>
      </c>
    </row>
    <row r="894" spans="1:18" x14ac:dyDescent="0.25">
      <c r="A894">
        <v>392274</v>
      </c>
      <c r="B894" t="s">
        <v>582</v>
      </c>
      <c r="C894" t="s">
        <v>583</v>
      </c>
      <c r="D894" t="s">
        <v>10</v>
      </c>
      <c r="E894">
        <v>8</v>
      </c>
      <c r="F894" t="s">
        <v>11</v>
      </c>
      <c r="G894">
        <v>2</v>
      </c>
      <c r="I894" t="s">
        <v>52</v>
      </c>
      <c r="J894">
        <f>IF(Tabela2[[#This Row],[tipo]]="E",Tabela2[[#This Row],[quantidade]],0)</f>
        <v>0</v>
      </c>
      <c r="K894">
        <f>IF(Tabela2[[#This Row],[tipo]]="S",Tabela2[[#This Row],[quantidade]],0)</f>
        <v>8</v>
      </c>
      <c r="N894" s="2" t="s">
        <v>748</v>
      </c>
      <c r="O894" s="3">
        <v>5</v>
      </c>
      <c r="P894" s="3">
        <v>27</v>
      </c>
      <c r="Q894" s="3">
        <v>26</v>
      </c>
      <c r="R894" s="3">
        <v>1</v>
      </c>
    </row>
    <row r="895" spans="1:18" x14ac:dyDescent="0.25">
      <c r="A895">
        <v>392275</v>
      </c>
      <c r="B895" t="s">
        <v>575</v>
      </c>
      <c r="C895" t="s">
        <v>576</v>
      </c>
      <c r="D895" t="s">
        <v>10</v>
      </c>
      <c r="E895">
        <v>8</v>
      </c>
      <c r="F895" t="s">
        <v>11</v>
      </c>
      <c r="G895">
        <v>2</v>
      </c>
      <c r="I895" t="s">
        <v>52</v>
      </c>
      <c r="J895">
        <f>IF(Tabela2[[#This Row],[tipo]]="E",Tabela2[[#This Row],[quantidade]],0)</f>
        <v>0</v>
      </c>
      <c r="K895">
        <f>IF(Tabela2[[#This Row],[tipo]]="S",Tabela2[[#This Row],[quantidade]],0)</f>
        <v>8</v>
      </c>
      <c r="N895" s="2" t="s">
        <v>311</v>
      </c>
      <c r="O895" s="3">
        <v>4</v>
      </c>
      <c r="P895" s="3">
        <v>21</v>
      </c>
      <c r="Q895" s="3">
        <v>20</v>
      </c>
      <c r="R895" s="3">
        <v>1</v>
      </c>
    </row>
    <row r="896" spans="1:18" x14ac:dyDescent="0.25">
      <c r="A896">
        <v>392276</v>
      </c>
      <c r="B896" t="s">
        <v>590</v>
      </c>
      <c r="C896" t="s">
        <v>591</v>
      </c>
      <c r="D896" t="s">
        <v>10</v>
      </c>
      <c r="E896">
        <v>5</v>
      </c>
      <c r="F896" t="s">
        <v>11</v>
      </c>
      <c r="G896">
        <v>3</v>
      </c>
      <c r="H896" t="s">
        <v>62</v>
      </c>
      <c r="I896" t="s">
        <v>13</v>
      </c>
      <c r="J896">
        <f>IF(Tabela2[[#This Row],[tipo]]="E",Tabela2[[#This Row],[quantidade]],0)</f>
        <v>0</v>
      </c>
      <c r="K896">
        <f>IF(Tabela2[[#This Row],[tipo]]="S",Tabela2[[#This Row],[quantidade]],0)</f>
        <v>5</v>
      </c>
      <c r="N896" s="2" t="s">
        <v>934</v>
      </c>
      <c r="O896" s="3">
        <v>2</v>
      </c>
      <c r="P896" s="3">
        <v>120</v>
      </c>
      <c r="Q896" s="3">
        <v>119</v>
      </c>
      <c r="R896" s="3">
        <v>1</v>
      </c>
    </row>
    <row r="897" spans="1:18" x14ac:dyDescent="0.25">
      <c r="A897">
        <v>392277</v>
      </c>
      <c r="B897" t="s">
        <v>590</v>
      </c>
      <c r="C897" t="s">
        <v>591</v>
      </c>
      <c r="D897" t="s">
        <v>10</v>
      </c>
      <c r="E897">
        <v>1</v>
      </c>
      <c r="F897" t="s">
        <v>11</v>
      </c>
      <c r="G897">
        <v>3</v>
      </c>
      <c r="H897" t="s">
        <v>62</v>
      </c>
      <c r="I897" t="s">
        <v>13</v>
      </c>
      <c r="J897">
        <f>IF(Tabela2[[#This Row],[tipo]]="E",Tabela2[[#This Row],[quantidade]],0)</f>
        <v>0</v>
      </c>
      <c r="K897">
        <f>IF(Tabela2[[#This Row],[tipo]]="S",Tabela2[[#This Row],[quantidade]],0)</f>
        <v>1</v>
      </c>
      <c r="N897" s="2" t="s">
        <v>654</v>
      </c>
      <c r="O897" s="3">
        <v>9</v>
      </c>
      <c r="P897" s="3">
        <v>113</v>
      </c>
      <c r="Q897" s="3">
        <v>112</v>
      </c>
      <c r="R897" s="3">
        <v>1</v>
      </c>
    </row>
    <row r="898" spans="1:18" x14ac:dyDescent="0.25">
      <c r="A898">
        <v>392278</v>
      </c>
      <c r="B898" t="s">
        <v>590</v>
      </c>
      <c r="C898" t="s">
        <v>591</v>
      </c>
      <c r="D898" t="s">
        <v>10</v>
      </c>
      <c r="E898">
        <v>1</v>
      </c>
      <c r="F898" t="s">
        <v>11</v>
      </c>
      <c r="G898">
        <v>3</v>
      </c>
      <c r="H898" t="s">
        <v>592</v>
      </c>
      <c r="I898" t="s">
        <v>13</v>
      </c>
      <c r="J898">
        <f>IF(Tabela2[[#This Row],[tipo]]="E",Tabela2[[#This Row],[quantidade]],0)</f>
        <v>0</v>
      </c>
      <c r="K898">
        <f>IF(Tabela2[[#This Row],[tipo]]="S",Tabela2[[#This Row],[quantidade]],0)</f>
        <v>1</v>
      </c>
      <c r="N898" s="2">
        <v>3120</v>
      </c>
      <c r="O898" s="3">
        <v>5</v>
      </c>
      <c r="P898" s="3">
        <v>50</v>
      </c>
      <c r="Q898" s="3">
        <v>48</v>
      </c>
      <c r="R898" s="3">
        <v>2</v>
      </c>
    </row>
    <row r="899" spans="1:18" x14ac:dyDescent="0.25">
      <c r="A899">
        <v>392294</v>
      </c>
      <c r="B899" t="s">
        <v>593</v>
      </c>
      <c r="C899" t="s">
        <v>594</v>
      </c>
      <c r="D899" t="s">
        <v>10</v>
      </c>
      <c r="E899">
        <v>50</v>
      </c>
      <c r="F899" t="s">
        <v>31</v>
      </c>
      <c r="G899">
        <v>2</v>
      </c>
      <c r="I899" t="s">
        <v>52</v>
      </c>
      <c r="J899">
        <f>IF(Tabela2[[#This Row],[tipo]]="E",Tabela2[[#This Row],[quantidade]],0)</f>
        <v>50</v>
      </c>
      <c r="K899">
        <f>IF(Tabela2[[#This Row],[tipo]]="S",Tabela2[[#This Row],[quantidade]],0)</f>
        <v>0</v>
      </c>
      <c r="N899" s="2">
        <v>60710</v>
      </c>
      <c r="O899" s="3">
        <v>1</v>
      </c>
      <c r="P899" s="3">
        <v>2</v>
      </c>
      <c r="Q899" s="3">
        <v>0</v>
      </c>
      <c r="R899" s="3">
        <v>2</v>
      </c>
    </row>
    <row r="900" spans="1:18" x14ac:dyDescent="0.25">
      <c r="A900">
        <v>392295</v>
      </c>
      <c r="B900" t="s">
        <v>257</v>
      </c>
      <c r="C900" t="s">
        <v>258</v>
      </c>
      <c r="D900" t="s">
        <v>10</v>
      </c>
      <c r="E900">
        <v>350</v>
      </c>
      <c r="F900" t="s">
        <v>11</v>
      </c>
      <c r="G900">
        <v>1</v>
      </c>
      <c r="H900" t="s">
        <v>24</v>
      </c>
      <c r="I900" t="s">
        <v>52</v>
      </c>
      <c r="J900">
        <f>IF(Tabela2[[#This Row],[tipo]]="E",Tabela2[[#This Row],[quantidade]],0)</f>
        <v>0</v>
      </c>
      <c r="K900">
        <f>IF(Tabela2[[#This Row],[tipo]]="S",Tabela2[[#This Row],[quantidade]],0)</f>
        <v>350</v>
      </c>
      <c r="N900" s="2" t="s">
        <v>1444</v>
      </c>
      <c r="O900" s="3">
        <v>1</v>
      </c>
      <c r="P900" s="3">
        <v>2</v>
      </c>
      <c r="Q900" s="3">
        <v>0</v>
      </c>
      <c r="R900" s="3">
        <v>2</v>
      </c>
    </row>
    <row r="901" spans="1:18" x14ac:dyDescent="0.25">
      <c r="A901">
        <v>392296</v>
      </c>
      <c r="B901">
        <v>107837</v>
      </c>
      <c r="C901" t="s">
        <v>264</v>
      </c>
      <c r="D901" t="s">
        <v>10</v>
      </c>
      <c r="E901">
        <v>100</v>
      </c>
      <c r="F901" t="s">
        <v>11</v>
      </c>
      <c r="G901">
        <v>1</v>
      </c>
      <c r="H901" t="s">
        <v>24</v>
      </c>
      <c r="I901" t="s">
        <v>52</v>
      </c>
      <c r="J901">
        <f>IF(Tabela2[[#This Row],[tipo]]="E",Tabela2[[#This Row],[quantidade]],0)</f>
        <v>0</v>
      </c>
      <c r="K901">
        <f>IF(Tabela2[[#This Row],[tipo]]="S",Tabela2[[#This Row],[quantidade]],0)</f>
        <v>100</v>
      </c>
      <c r="N901" s="2" t="s">
        <v>978</v>
      </c>
      <c r="O901" s="3">
        <v>2</v>
      </c>
      <c r="P901" s="3">
        <v>250</v>
      </c>
      <c r="Q901" s="3">
        <v>248</v>
      </c>
      <c r="R901" s="3">
        <v>2</v>
      </c>
    </row>
    <row r="902" spans="1:18" x14ac:dyDescent="0.25">
      <c r="A902">
        <v>392297</v>
      </c>
      <c r="B902">
        <v>102334</v>
      </c>
      <c r="C902" t="s">
        <v>595</v>
      </c>
      <c r="D902" t="s">
        <v>10</v>
      </c>
      <c r="E902">
        <v>50</v>
      </c>
      <c r="F902" t="s">
        <v>11</v>
      </c>
      <c r="G902">
        <v>1</v>
      </c>
      <c r="H902" t="s">
        <v>307</v>
      </c>
      <c r="I902" t="s">
        <v>52</v>
      </c>
      <c r="J902">
        <f>IF(Tabela2[[#This Row],[tipo]]="E",Tabela2[[#This Row],[quantidade]],0)</f>
        <v>0</v>
      </c>
      <c r="K902">
        <f>IF(Tabela2[[#This Row],[tipo]]="S",Tabela2[[#This Row],[quantidade]],0)</f>
        <v>50</v>
      </c>
      <c r="N902" s="2" t="s">
        <v>1439</v>
      </c>
      <c r="O902" s="3">
        <v>1</v>
      </c>
      <c r="P902" s="3">
        <v>2</v>
      </c>
      <c r="Q902" s="3">
        <v>0</v>
      </c>
      <c r="R902" s="3">
        <v>2</v>
      </c>
    </row>
    <row r="903" spans="1:18" x14ac:dyDescent="0.25">
      <c r="A903">
        <v>392298</v>
      </c>
      <c r="B903" t="s">
        <v>596</v>
      </c>
      <c r="C903" t="s">
        <v>597</v>
      </c>
      <c r="D903" t="s">
        <v>10</v>
      </c>
      <c r="E903">
        <v>100</v>
      </c>
      <c r="F903" t="s">
        <v>11</v>
      </c>
      <c r="G903">
        <v>1</v>
      </c>
      <c r="H903" t="s">
        <v>24</v>
      </c>
      <c r="I903" t="s">
        <v>52</v>
      </c>
      <c r="J903">
        <f>IF(Tabela2[[#This Row],[tipo]]="E",Tabela2[[#This Row],[quantidade]],0)</f>
        <v>0</v>
      </c>
      <c r="K903">
        <f>IF(Tabela2[[#This Row],[tipo]]="S",Tabela2[[#This Row],[quantidade]],0)</f>
        <v>100</v>
      </c>
      <c r="N903" s="2" t="s">
        <v>987</v>
      </c>
      <c r="O903" s="3">
        <v>2</v>
      </c>
      <c r="P903" s="3">
        <v>250</v>
      </c>
      <c r="Q903" s="3">
        <v>248</v>
      </c>
      <c r="R903" s="3">
        <v>2</v>
      </c>
    </row>
    <row r="904" spans="1:18" x14ac:dyDescent="0.25">
      <c r="A904">
        <v>392299</v>
      </c>
      <c r="B904" t="s">
        <v>253</v>
      </c>
      <c r="C904" t="s">
        <v>254</v>
      </c>
      <c r="D904" t="s">
        <v>10</v>
      </c>
      <c r="E904">
        <v>100</v>
      </c>
      <c r="F904" t="s">
        <v>11</v>
      </c>
      <c r="G904">
        <v>1</v>
      </c>
      <c r="H904" t="s">
        <v>24</v>
      </c>
      <c r="I904" t="s">
        <v>52</v>
      </c>
      <c r="J904">
        <f>IF(Tabela2[[#This Row],[tipo]]="E",Tabela2[[#This Row],[quantidade]],0)</f>
        <v>0</v>
      </c>
      <c r="K904">
        <f>IF(Tabela2[[#This Row],[tipo]]="S",Tabela2[[#This Row],[quantidade]],0)</f>
        <v>100</v>
      </c>
      <c r="N904" s="2" t="s">
        <v>1435</v>
      </c>
      <c r="O904" s="3">
        <v>1</v>
      </c>
      <c r="P904" s="3">
        <v>2</v>
      </c>
      <c r="Q904" s="3">
        <v>0</v>
      </c>
      <c r="R904" s="3">
        <v>2</v>
      </c>
    </row>
    <row r="905" spans="1:18" x14ac:dyDescent="0.25">
      <c r="A905">
        <v>392300</v>
      </c>
      <c r="B905" t="s">
        <v>251</v>
      </c>
      <c r="C905" t="s">
        <v>252</v>
      </c>
      <c r="D905" t="s">
        <v>10</v>
      </c>
      <c r="E905">
        <v>350</v>
      </c>
      <c r="F905" t="s">
        <v>11</v>
      </c>
      <c r="G905">
        <v>1</v>
      </c>
      <c r="H905" t="s">
        <v>24</v>
      </c>
      <c r="I905" t="s">
        <v>52</v>
      </c>
      <c r="J905">
        <f>IF(Tabela2[[#This Row],[tipo]]="E",Tabela2[[#This Row],[quantidade]],0)</f>
        <v>0</v>
      </c>
      <c r="K905">
        <f>IF(Tabela2[[#This Row],[tipo]]="S",Tabela2[[#This Row],[quantidade]],0)</f>
        <v>350</v>
      </c>
      <c r="N905" s="2" t="s">
        <v>501</v>
      </c>
      <c r="O905" s="3">
        <v>2</v>
      </c>
      <c r="P905" s="3">
        <v>12</v>
      </c>
      <c r="Q905" s="3">
        <v>10</v>
      </c>
      <c r="R905" s="3">
        <v>2</v>
      </c>
    </row>
    <row r="906" spans="1:18" x14ac:dyDescent="0.25">
      <c r="A906">
        <v>392301</v>
      </c>
      <c r="B906">
        <v>101430</v>
      </c>
      <c r="C906" t="s">
        <v>266</v>
      </c>
      <c r="D906" t="s">
        <v>10</v>
      </c>
      <c r="E906">
        <v>50</v>
      </c>
      <c r="F906" t="s">
        <v>11</v>
      </c>
      <c r="G906">
        <v>1</v>
      </c>
      <c r="H906" t="s">
        <v>24</v>
      </c>
      <c r="I906" t="s">
        <v>52</v>
      </c>
      <c r="J906">
        <f>IF(Tabela2[[#This Row],[tipo]]="E",Tabela2[[#This Row],[quantidade]],0)</f>
        <v>0</v>
      </c>
      <c r="K906">
        <f>IF(Tabela2[[#This Row],[tipo]]="S",Tabela2[[#This Row],[quantidade]],0)</f>
        <v>50</v>
      </c>
      <c r="N906" s="2">
        <v>30150</v>
      </c>
      <c r="O906" s="3">
        <v>3</v>
      </c>
      <c r="P906" s="3">
        <v>110</v>
      </c>
      <c r="Q906" s="3">
        <v>107</v>
      </c>
      <c r="R906" s="3">
        <v>3</v>
      </c>
    </row>
    <row r="907" spans="1:18" x14ac:dyDescent="0.25">
      <c r="A907">
        <v>392302</v>
      </c>
      <c r="B907">
        <v>120040</v>
      </c>
      <c r="C907" t="s">
        <v>549</v>
      </c>
      <c r="D907" t="s">
        <v>10</v>
      </c>
      <c r="E907">
        <v>50</v>
      </c>
      <c r="F907" t="s">
        <v>11</v>
      </c>
      <c r="G907">
        <v>1</v>
      </c>
      <c r="H907" t="s">
        <v>163</v>
      </c>
      <c r="I907" t="s">
        <v>52</v>
      </c>
      <c r="J907">
        <f>IF(Tabela2[[#This Row],[tipo]]="E",Tabela2[[#This Row],[quantidade]],0)</f>
        <v>0</v>
      </c>
      <c r="K907">
        <f>IF(Tabela2[[#This Row],[tipo]]="S",Tabela2[[#This Row],[quantidade]],0)</f>
        <v>50</v>
      </c>
      <c r="N907" s="2">
        <v>5440</v>
      </c>
      <c r="O907" s="3">
        <v>1</v>
      </c>
      <c r="P907" s="3">
        <v>3</v>
      </c>
      <c r="Q907" s="3">
        <v>0</v>
      </c>
      <c r="R907" s="3">
        <v>3</v>
      </c>
    </row>
    <row r="908" spans="1:18" x14ac:dyDescent="0.25">
      <c r="A908">
        <v>392303</v>
      </c>
      <c r="B908" t="s">
        <v>255</v>
      </c>
      <c r="C908" t="s">
        <v>256</v>
      </c>
      <c r="D908" t="s">
        <v>10</v>
      </c>
      <c r="E908">
        <v>350</v>
      </c>
      <c r="F908" t="s">
        <v>11</v>
      </c>
      <c r="G908">
        <v>1</v>
      </c>
      <c r="H908" t="s">
        <v>24</v>
      </c>
      <c r="I908" t="s">
        <v>52</v>
      </c>
      <c r="J908">
        <f>IF(Tabela2[[#This Row],[tipo]]="E",Tabela2[[#This Row],[quantidade]],0)</f>
        <v>0</v>
      </c>
      <c r="K908">
        <f>IF(Tabela2[[#This Row],[tipo]]="S",Tabela2[[#This Row],[quantidade]],0)</f>
        <v>350</v>
      </c>
      <c r="N908" s="2">
        <v>35811</v>
      </c>
      <c r="O908" s="3">
        <v>4</v>
      </c>
      <c r="P908" s="3">
        <v>100</v>
      </c>
      <c r="Q908" s="3">
        <v>97</v>
      </c>
      <c r="R908" s="3">
        <v>3</v>
      </c>
    </row>
    <row r="909" spans="1:18" x14ac:dyDescent="0.25">
      <c r="A909">
        <v>392304</v>
      </c>
      <c r="B909">
        <v>101500</v>
      </c>
      <c r="C909" t="s">
        <v>598</v>
      </c>
      <c r="D909" t="s">
        <v>10</v>
      </c>
      <c r="E909">
        <v>250</v>
      </c>
      <c r="F909" t="s">
        <v>11</v>
      </c>
      <c r="G909">
        <v>1</v>
      </c>
      <c r="H909" t="s">
        <v>24</v>
      </c>
      <c r="I909" t="s">
        <v>52</v>
      </c>
      <c r="J909">
        <f>IF(Tabela2[[#This Row],[tipo]]="E",Tabela2[[#This Row],[quantidade]],0)</f>
        <v>0</v>
      </c>
      <c r="K909">
        <f>IF(Tabela2[[#This Row],[tipo]]="S",Tabela2[[#This Row],[quantidade]],0)</f>
        <v>250</v>
      </c>
      <c r="N909" s="2">
        <v>103251</v>
      </c>
      <c r="O909" s="3">
        <v>8</v>
      </c>
      <c r="P909" s="3">
        <v>52</v>
      </c>
      <c r="Q909" s="3">
        <v>49</v>
      </c>
      <c r="R909" s="3">
        <v>3</v>
      </c>
    </row>
    <row r="910" spans="1:18" x14ac:dyDescent="0.25">
      <c r="A910">
        <v>392305</v>
      </c>
      <c r="B910">
        <v>125484</v>
      </c>
      <c r="C910" t="s">
        <v>263</v>
      </c>
      <c r="D910" t="s">
        <v>10</v>
      </c>
      <c r="E910">
        <v>50</v>
      </c>
      <c r="F910" t="s">
        <v>11</v>
      </c>
      <c r="G910">
        <v>1</v>
      </c>
      <c r="H910" t="s">
        <v>24</v>
      </c>
      <c r="I910" t="s">
        <v>52</v>
      </c>
      <c r="J910">
        <f>IF(Tabela2[[#This Row],[tipo]]="E",Tabela2[[#This Row],[quantidade]],0)</f>
        <v>0</v>
      </c>
      <c r="K910">
        <f>IF(Tabela2[[#This Row],[tipo]]="S",Tabela2[[#This Row],[quantidade]],0)</f>
        <v>50</v>
      </c>
      <c r="N910" s="2">
        <v>40430</v>
      </c>
      <c r="O910" s="3">
        <v>4</v>
      </c>
      <c r="P910" s="3">
        <v>100</v>
      </c>
      <c r="Q910" s="3">
        <v>97</v>
      </c>
      <c r="R910" s="3">
        <v>3</v>
      </c>
    </row>
    <row r="911" spans="1:18" x14ac:dyDescent="0.25">
      <c r="A911">
        <v>392306</v>
      </c>
      <c r="B911">
        <v>125470</v>
      </c>
      <c r="C911" t="s">
        <v>262</v>
      </c>
      <c r="D911" t="s">
        <v>10</v>
      </c>
      <c r="E911">
        <v>50</v>
      </c>
      <c r="F911" t="s">
        <v>11</v>
      </c>
      <c r="G911">
        <v>1</v>
      </c>
      <c r="H911" t="s">
        <v>24</v>
      </c>
      <c r="I911" t="s">
        <v>52</v>
      </c>
      <c r="J911">
        <f>IF(Tabela2[[#This Row],[tipo]]="E",Tabela2[[#This Row],[quantidade]],0)</f>
        <v>0</v>
      </c>
      <c r="K911">
        <f>IF(Tabela2[[#This Row],[tipo]]="S",Tabela2[[#This Row],[quantidade]],0)</f>
        <v>50</v>
      </c>
      <c r="N911" s="2" t="s">
        <v>522</v>
      </c>
      <c r="O911" s="3">
        <v>6</v>
      </c>
      <c r="P911" s="3">
        <v>65</v>
      </c>
      <c r="Q911" s="3">
        <v>62</v>
      </c>
      <c r="R911" s="3">
        <v>3</v>
      </c>
    </row>
    <row r="912" spans="1:18" x14ac:dyDescent="0.25">
      <c r="A912">
        <v>392307</v>
      </c>
      <c r="B912">
        <v>115265</v>
      </c>
      <c r="C912" t="s">
        <v>261</v>
      </c>
      <c r="D912" t="s">
        <v>10</v>
      </c>
      <c r="E912">
        <v>100</v>
      </c>
      <c r="F912" t="s">
        <v>11</v>
      </c>
      <c r="G912">
        <v>1</v>
      </c>
      <c r="H912" t="s">
        <v>24</v>
      </c>
      <c r="I912" t="s">
        <v>52</v>
      </c>
      <c r="J912">
        <f>IF(Tabela2[[#This Row],[tipo]]="E",Tabela2[[#This Row],[quantidade]],0)</f>
        <v>0</v>
      </c>
      <c r="K912">
        <f>IF(Tabela2[[#This Row],[tipo]]="S",Tabela2[[#This Row],[quantidade]],0)</f>
        <v>100</v>
      </c>
      <c r="N912" s="2">
        <v>185824</v>
      </c>
      <c r="O912" s="3">
        <v>4</v>
      </c>
      <c r="P912" s="3">
        <v>90</v>
      </c>
      <c r="Q912" s="3">
        <v>87</v>
      </c>
      <c r="R912" s="3">
        <v>3</v>
      </c>
    </row>
    <row r="913" spans="1:18" x14ac:dyDescent="0.25">
      <c r="A913">
        <v>392308</v>
      </c>
      <c r="B913">
        <v>120060</v>
      </c>
      <c r="C913" t="s">
        <v>599</v>
      </c>
      <c r="D913" t="s">
        <v>10</v>
      </c>
      <c r="E913">
        <v>32</v>
      </c>
      <c r="F913" t="s">
        <v>11</v>
      </c>
      <c r="G913">
        <v>1</v>
      </c>
      <c r="H913" t="s">
        <v>163</v>
      </c>
      <c r="I913" t="s">
        <v>52</v>
      </c>
      <c r="J913">
        <f>IF(Tabela2[[#This Row],[tipo]]="E",Tabela2[[#This Row],[quantidade]],0)</f>
        <v>0</v>
      </c>
      <c r="K913">
        <f>IF(Tabela2[[#This Row],[tipo]]="S",Tabela2[[#This Row],[quantidade]],0)</f>
        <v>32</v>
      </c>
      <c r="N913" s="2" t="s">
        <v>345</v>
      </c>
      <c r="O913" s="3">
        <v>2</v>
      </c>
      <c r="P913" s="3">
        <v>44</v>
      </c>
      <c r="Q913" s="3">
        <v>41</v>
      </c>
      <c r="R913" s="3">
        <v>3</v>
      </c>
    </row>
    <row r="914" spans="1:18" x14ac:dyDescent="0.25">
      <c r="A914">
        <v>392314</v>
      </c>
      <c r="B914" t="s">
        <v>600</v>
      </c>
      <c r="C914" t="s">
        <v>601</v>
      </c>
      <c r="D914" t="s">
        <v>10</v>
      </c>
      <c r="E914">
        <v>50</v>
      </c>
      <c r="F914" t="s">
        <v>31</v>
      </c>
      <c r="G914">
        <v>2</v>
      </c>
      <c r="I914" t="s">
        <v>52</v>
      </c>
      <c r="J914">
        <f>IF(Tabela2[[#This Row],[tipo]]="E",Tabela2[[#This Row],[quantidade]],0)</f>
        <v>50</v>
      </c>
      <c r="K914">
        <f>IF(Tabela2[[#This Row],[tipo]]="S",Tabela2[[#This Row],[quantidade]],0)</f>
        <v>0</v>
      </c>
      <c r="N914" s="2" t="s">
        <v>1447</v>
      </c>
      <c r="O914" s="3">
        <v>1</v>
      </c>
      <c r="P914" s="3">
        <v>3</v>
      </c>
      <c r="Q914" s="3">
        <v>0</v>
      </c>
      <c r="R914" s="3">
        <v>3</v>
      </c>
    </row>
    <row r="915" spans="1:18" x14ac:dyDescent="0.25">
      <c r="A915">
        <v>392315</v>
      </c>
      <c r="B915" t="s">
        <v>593</v>
      </c>
      <c r="C915" t="s">
        <v>594</v>
      </c>
      <c r="D915" t="s">
        <v>10</v>
      </c>
      <c r="E915">
        <v>50</v>
      </c>
      <c r="F915" t="s">
        <v>11</v>
      </c>
      <c r="G915">
        <v>2</v>
      </c>
      <c r="I915" t="s">
        <v>52</v>
      </c>
      <c r="J915">
        <f>IF(Tabela2[[#This Row],[tipo]]="E",Tabela2[[#This Row],[quantidade]],0)</f>
        <v>0</v>
      </c>
      <c r="K915">
        <f>IF(Tabela2[[#This Row],[tipo]]="S",Tabela2[[#This Row],[quantidade]],0)</f>
        <v>50</v>
      </c>
      <c r="N915" s="2" t="s">
        <v>336</v>
      </c>
      <c r="O915" s="3">
        <v>2</v>
      </c>
      <c r="P915" s="3">
        <v>44</v>
      </c>
      <c r="Q915" s="3">
        <v>41</v>
      </c>
      <c r="R915" s="3">
        <v>3</v>
      </c>
    </row>
    <row r="916" spans="1:18" x14ac:dyDescent="0.25">
      <c r="A916">
        <v>392316</v>
      </c>
      <c r="B916" t="s">
        <v>602</v>
      </c>
      <c r="C916" t="s">
        <v>603</v>
      </c>
      <c r="D916" t="s">
        <v>10</v>
      </c>
      <c r="E916">
        <v>55</v>
      </c>
      <c r="F916" t="s">
        <v>31</v>
      </c>
      <c r="G916">
        <v>1</v>
      </c>
      <c r="H916" t="s">
        <v>604</v>
      </c>
      <c r="I916" t="s">
        <v>13</v>
      </c>
      <c r="J916">
        <f>IF(Tabela2[[#This Row],[tipo]]="E",Tabela2[[#This Row],[quantidade]],0)</f>
        <v>55</v>
      </c>
      <c r="K916">
        <f>IF(Tabela2[[#This Row],[tipo]]="S",Tabela2[[#This Row],[quantidade]],0)</f>
        <v>0</v>
      </c>
      <c r="N916" s="2" t="s">
        <v>358</v>
      </c>
      <c r="O916" s="3">
        <v>2</v>
      </c>
      <c r="P916" s="3">
        <v>44</v>
      </c>
      <c r="Q916" s="3">
        <v>41</v>
      </c>
      <c r="R916" s="3">
        <v>3</v>
      </c>
    </row>
    <row r="917" spans="1:18" x14ac:dyDescent="0.25">
      <c r="A917">
        <v>392317</v>
      </c>
      <c r="B917" t="s">
        <v>605</v>
      </c>
      <c r="C917" t="s">
        <v>606</v>
      </c>
      <c r="D917" t="s">
        <v>10</v>
      </c>
      <c r="E917">
        <v>50</v>
      </c>
      <c r="F917" t="s">
        <v>31</v>
      </c>
      <c r="G917">
        <v>2</v>
      </c>
      <c r="I917" t="s">
        <v>52</v>
      </c>
      <c r="J917">
        <f>IF(Tabela2[[#This Row],[tipo]]="E",Tabela2[[#This Row],[quantidade]],0)</f>
        <v>50</v>
      </c>
      <c r="K917">
        <f>IF(Tabela2[[#This Row],[tipo]]="S",Tabela2[[#This Row],[quantidade]],0)</f>
        <v>0</v>
      </c>
      <c r="N917" s="2">
        <v>35053</v>
      </c>
      <c r="O917" s="3">
        <v>5</v>
      </c>
      <c r="P917" s="3">
        <v>110</v>
      </c>
      <c r="Q917" s="3">
        <v>106</v>
      </c>
      <c r="R917" s="3">
        <v>4</v>
      </c>
    </row>
    <row r="918" spans="1:18" x14ac:dyDescent="0.25">
      <c r="A918">
        <v>392318</v>
      </c>
      <c r="B918">
        <v>27030</v>
      </c>
      <c r="C918" t="s">
        <v>265</v>
      </c>
      <c r="D918" t="s">
        <v>10</v>
      </c>
      <c r="E918">
        <v>50</v>
      </c>
      <c r="F918" t="s">
        <v>11</v>
      </c>
      <c r="G918">
        <v>1</v>
      </c>
      <c r="H918" t="s">
        <v>160</v>
      </c>
      <c r="I918" t="s">
        <v>52</v>
      </c>
      <c r="J918">
        <f>IF(Tabela2[[#This Row],[tipo]]="E",Tabela2[[#This Row],[quantidade]],0)</f>
        <v>0</v>
      </c>
      <c r="K918">
        <f>IF(Tabela2[[#This Row],[tipo]]="S",Tabela2[[#This Row],[quantidade]],0)</f>
        <v>50</v>
      </c>
      <c r="N918" s="2">
        <v>5279</v>
      </c>
      <c r="O918" s="3">
        <v>8</v>
      </c>
      <c r="P918" s="3">
        <v>478</v>
      </c>
      <c r="Q918" s="3">
        <v>474</v>
      </c>
      <c r="R918" s="3">
        <v>4</v>
      </c>
    </row>
    <row r="919" spans="1:18" x14ac:dyDescent="0.25">
      <c r="A919">
        <v>392319</v>
      </c>
      <c r="B919">
        <v>35752</v>
      </c>
      <c r="C919" t="s">
        <v>248</v>
      </c>
      <c r="D919" t="s">
        <v>10</v>
      </c>
      <c r="E919">
        <v>50</v>
      </c>
      <c r="F919" t="s">
        <v>11</v>
      </c>
      <c r="G919">
        <v>1</v>
      </c>
      <c r="H919" t="s">
        <v>160</v>
      </c>
      <c r="I919" t="s">
        <v>52</v>
      </c>
      <c r="J919">
        <f>IF(Tabela2[[#This Row],[tipo]]="E",Tabela2[[#This Row],[quantidade]],0)</f>
        <v>0</v>
      </c>
      <c r="K919">
        <f>IF(Tabela2[[#This Row],[tipo]]="S",Tabela2[[#This Row],[quantidade]],0)</f>
        <v>50</v>
      </c>
      <c r="N919" s="2">
        <v>60433</v>
      </c>
      <c r="O919" s="3">
        <v>7</v>
      </c>
      <c r="P919" s="3">
        <v>119</v>
      </c>
      <c r="Q919" s="3">
        <v>115</v>
      </c>
      <c r="R919" s="3">
        <v>4</v>
      </c>
    </row>
    <row r="920" spans="1:18" x14ac:dyDescent="0.25">
      <c r="A920">
        <v>392320</v>
      </c>
      <c r="B920">
        <v>35808</v>
      </c>
      <c r="C920" t="s">
        <v>249</v>
      </c>
      <c r="D920" t="s">
        <v>10</v>
      </c>
      <c r="E920">
        <v>150</v>
      </c>
      <c r="F920" t="s">
        <v>11</v>
      </c>
      <c r="G920">
        <v>1</v>
      </c>
      <c r="H920" t="s">
        <v>22</v>
      </c>
      <c r="I920" t="s">
        <v>52</v>
      </c>
      <c r="J920">
        <f>IF(Tabela2[[#This Row],[tipo]]="E",Tabela2[[#This Row],[quantidade]],0)</f>
        <v>0</v>
      </c>
      <c r="K920">
        <f>IF(Tabela2[[#This Row],[tipo]]="S",Tabela2[[#This Row],[quantidade]],0)</f>
        <v>150</v>
      </c>
      <c r="N920" s="2">
        <v>40245</v>
      </c>
      <c r="O920" s="3">
        <v>9</v>
      </c>
      <c r="P920" s="3">
        <v>8</v>
      </c>
      <c r="Q920" s="3">
        <v>4</v>
      </c>
      <c r="R920" s="3">
        <v>4</v>
      </c>
    </row>
    <row r="921" spans="1:18" x14ac:dyDescent="0.25">
      <c r="A921">
        <v>392321</v>
      </c>
      <c r="B921">
        <v>35811</v>
      </c>
      <c r="C921" t="s">
        <v>250</v>
      </c>
      <c r="D921" t="s">
        <v>10</v>
      </c>
      <c r="E921">
        <v>50</v>
      </c>
      <c r="F921" t="s">
        <v>11</v>
      </c>
      <c r="G921">
        <v>1</v>
      </c>
      <c r="H921" t="s">
        <v>22</v>
      </c>
      <c r="I921" t="s">
        <v>52</v>
      </c>
      <c r="J921">
        <f>IF(Tabela2[[#This Row],[tipo]]="E",Tabela2[[#This Row],[quantidade]],0)</f>
        <v>0</v>
      </c>
      <c r="K921">
        <f>IF(Tabela2[[#This Row],[tipo]]="S",Tabela2[[#This Row],[quantidade]],0)</f>
        <v>50</v>
      </c>
      <c r="N921" s="2" t="s">
        <v>391</v>
      </c>
      <c r="O921" s="3">
        <v>3</v>
      </c>
      <c r="P921" s="3">
        <v>55</v>
      </c>
      <c r="Q921" s="3">
        <v>51</v>
      </c>
      <c r="R921" s="3">
        <v>4</v>
      </c>
    </row>
    <row r="922" spans="1:18" x14ac:dyDescent="0.25">
      <c r="A922">
        <v>392322</v>
      </c>
      <c r="B922" t="s">
        <v>607</v>
      </c>
      <c r="C922" t="s">
        <v>608</v>
      </c>
      <c r="D922" t="s">
        <v>10</v>
      </c>
      <c r="E922">
        <v>50</v>
      </c>
      <c r="F922" t="s">
        <v>31</v>
      </c>
      <c r="G922">
        <v>2</v>
      </c>
      <c r="I922" t="s">
        <v>52</v>
      </c>
      <c r="J922">
        <f>IF(Tabela2[[#This Row],[tipo]]="E",Tabela2[[#This Row],[quantidade]],0)</f>
        <v>50</v>
      </c>
      <c r="K922">
        <f>IF(Tabela2[[#This Row],[tipo]]="S",Tabela2[[#This Row],[quantidade]],0)</f>
        <v>0</v>
      </c>
      <c r="N922" s="2" t="s">
        <v>1023</v>
      </c>
      <c r="O922" s="3">
        <v>7</v>
      </c>
      <c r="P922" s="3">
        <v>205</v>
      </c>
      <c r="Q922" s="3">
        <v>201</v>
      </c>
      <c r="R922" s="3">
        <v>4</v>
      </c>
    </row>
    <row r="923" spans="1:18" x14ac:dyDescent="0.25">
      <c r="A923">
        <v>392323</v>
      </c>
      <c r="B923" t="s">
        <v>605</v>
      </c>
      <c r="C923" t="s">
        <v>606</v>
      </c>
      <c r="D923" t="s">
        <v>10</v>
      </c>
      <c r="E923">
        <v>50</v>
      </c>
      <c r="F923" t="s">
        <v>11</v>
      </c>
      <c r="G923">
        <v>2</v>
      </c>
      <c r="I923" t="s">
        <v>52</v>
      </c>
      <c r="J923">
        <f>IF(Tabela2[[#This Row],[tipo]]="E",Tabela2[[#This Row],[quantidade]],0)</f>
        <v>0</v>
      </c>
      <c r="K923">
        <f>IF(Tabela2[[#This Row],[tipo]]="S",Tabela2[[#This Row],[quantidade]],0)</f>
        <v>50</v>
      </c>
      <c r="N923" s="2" t="s">
        <v>1063</v>
      </c>
      <c r="O923" s="3">
        <v>3</v>
      </c>
      <c r="P923" s="3">
        <v>11</v>
      </c>
      <c r="Q923" s="3">
        <v>6</v>
      </c>
      <c r="R923" s="3">
        <v>5</v>
      </c>
    </row>
    <row r="924" spans="1:18" x14ac:dyDescent="0.25">
      <c r="A924">
        <v>392324</v>
      </c>
      <c r="B924" t="s">
        <v>609</v>
      </c>
      <c r="C924" t="s">
        <v>610</v>
      </c>
      <c r="D924" t="s">
        <v>10</v>
      </c>
      <c r="E924">
        <v>50</v>
      </c>
      <c r="F924" t="s">
        <v>31</v>
      </c>
      <c r="G924">
        <v>3</v>
      </c>
      <c r="H924" t="s">
        <v>62</v>
      </c>
      <c r="I924" t="s">
        <v>52</v>
      </c>
      <c r="J924">
        <f>IF(Tabela2[[#This Row],[tipo]]="E",Tabela2[[#This Row],[quantidade]],0)</f>
        <v>50</v>
      </c>
      <c r="K924">
        <f>IF(Tabela2[[#This Row],[tipo]]="S",Tabela2[[#This Row],[quantidade]],0)</f>
        <v>0</v>
      </c>
      <c r="N924" s="2" t="s">
        <v>255</v>
      </c>
      <c r="O924" s="3">
        <v>6</v>
      </c>
      <c r="P924" s="3">
        <v>755</v>
      </c>
      <c r="Q924" s="3">
        <v>750</v>
      </c>
      <c r="R924" s="3">
        <v>5</v>
      </c>
    </row>
    <row r="925" spans="1:18" x14ac:dyDescent="0.25">
      <c r="A925">
        <v>392325</v>
      </c>
      <c r="B925" t="s">
        <v>607</v>
      </c>
      <c r="C925" t="s">
        <v>608</v>
      </c>
      <c r="D925" t="s">
        <v>10</v>
      </c>
      <c r="E925">
        <v>50</v>
      </c>
      <c r="F925" t="s">
        <v>11</v>
      </c>
      <c r="G925">
        <v>2</v>
      </c>
      <c r="I925" t="s">
        <v>52</v>
      </c>
      <c r="J925">
        <f>IF(Tabela2[[#This Row],[tipo]]="E",Tabela2[[#This Row],[quantidade]],0)</f>
        <v>0</v>
      </c>
      <c r="K925">
        <f>IF(Tabela2[[#This Row],[tipo]]="S",Tabela2[[#This Row],[quantidade]],0)</f>
        <v>50</v>
      </c>
      <c r="N925" s="2" t="s">
        <v>602</v>
      </c>
      <c r="O925" s="3">
        <v>4</v>
      </c>
      <c r="P925" s="3">
        <v>105</v>
      </c>
      <c r="Q925" s="3">
        <v>100</v>
      </c>
      <c r="R925" s="3">
        <v>5</v>
      </c>
    </row>
    <row r="926" spans="1:18" x14ac:dyDescent="0.25">
      <c r="A926">
        <v>392326</v>
      </c>
      <c r="B926" t="s">
        <v>600</v>
      </c>
      <c r="C926" t="s">
        <v>601</v>
      </c>
      <c r="D926" t="s">
        <v>10</v>
      </c>
      <c r="E926">
        <v>50</v>
      </c>
      <c r="F926" t="s">
        <v>11</v>
      </c>
      <c r="G926">
        <v>2</v>
      </c>
      <c r="I926" t="s">
        <v>52</v>
      </c>
      <c r="J926">
        <f>IF(Tabela2[[#This Row],[tipo]]="E",Tabela2[[#This Row],[quantidade]],0)</f>
        <v>0</v>
      </c>
      <c r="K926">
        <f>IF(Tabela2[[#This Row],[tipo]]="S",Tabela2[[#This Row],[quantidade]],0)</f>
        <v>50</v>
      </c>
      <c r="N926" s="2">
        <v>5280</v>
      </c>
      <c r="O926" s="3">
        <v>3</v>
      </c>
      <c r="P926" s="3">
        <v>10</v>
      </c>
      <c r="Q926" s="3">
        <v>4</v>
      </c>
      <c r="R926" s="3">
        <v>6</v>
      </c>
    </row>
    <row r="927" spans="1:18" x14ac:dyDescent="0.25">
      <c r="A927">
        <v>392327</v>
      </c>
      <c r="B927" t="s">
        <v>609</v>
      </c>
      <c r="C927" t="s">
        <v>610</v>
      </c>
      <c r="D927" t="s">
        <v>10</v>
      </c>
      <c r="E927">
        <v>50</v>
      </c>
      <c r="F927" t="s">
        <v>11</v>
      </c>
      <c r="G927">
        <v>3</v>
      </c>
      <c r="H927" t="s">
        <v>62</v>
      </c>
      <c r="I927" t="s">
        <v>13</v>
      </c>
      <c r="J927">
        <f>IF(Tabela2[[#This Row],[tipo]]="E",Tabela2[[#This Row],[quantidade]],0)</f>
        <v>0</v>
      </c>
      <c r="K927">
        <f>IF(Tabela2[[#This Row],[tipo]]="S",Tabela2[[#This Row],[quantidade]],0)</f>
        <v>50</v>
      </c>
      <c r="N927" s="2">
        <v>20040</v>
      </c>
      <c r="O927" s="3">
        <v>13</v>
      </c>
      <c r="P927" s="3">
        <v>50</v>
      </c>
      <c r="Q927" s="3">
        <v>44</v>
      </c>
      <c r="R927" s="3">
        <v>6</v>
      </c>
    </row>
    <row r="928" spans="1:18" x14ac:dyDescent="0.25">
      <c r="A928">
        <v>392328</v>
      </c>
      <c r="B928" t="s">
        <v>611</v>
      </c>
      <c r="C928" t="s">
        <v>612</v>
      </c>
      <c r="D928" t="s">
        <v>10</v>
      </c>
      <c r="E928">
        <v>33</v>
      </c>
      <c r="F928" t="s">
        <v>31</v>
      </c>
      <c r="G928">
        <v>1</v>
      </c>
      <c r="H928" t="s">
        <v>140</v>
      </c>
      <c r="I928" t="s">
        <v>52</v>
      </c>
      <c r="J928">
        <f>IF(Tabela2[[#This Row],[tipo]]="E",Tabela2[[#This Row],[quantidade]],0)</f>
        <v>33</v>
      </c>
      <c r="K928">
        <f>IF(Tabela2[[#This Row],[tipo]]="S",Tabela2[[#This Row],[quantidade]],0)</f>
        <v>0</v>
      </c>
      <c r="N928" s="2">
        <v>101373</v>
      </c>
      <c r="O928" s="3">
        <v>7</v>
      </c>
      <c r="P928" s="3">
        <v>750</v>
      </c>
      <c r="Q928" s="3">
        <v>744</v>
      </c>
      <c r="R928" s="3">
        <v>6</v>
      </c>
    </row>
    <row r="929" spans="1:18" x14ac:dyDescent="0.25">
      <c r="A929">
        <v>392329</v>
      </c>
      <c r="B929">
        <v>40252</v>
      </c>
      <c r="C929" t="s">
        <v>351</v>
      </c>
      <c r="D929" t="s">
        <v>10</v>
      </c>
      <c r="E929">
        <v>0</v>
      </c>
      <c r="F929" t="s">
        <v>11</v>
      </c>
      <c r="G929">
        <v>1</v>
      </c>
      <c r="H929" t="s">
        <v>225</v>
      </c>
      <c r="I929" t="s">
        <v>52</v>
      </c>
      <c r="J929">
        <f>IF(Tabela2[[#This Row],[tipo]]="E",Tabela2[[#This Row],[quantidade]],0)</f>
        <v>0</v>
      </c>
      <c r="K929">
        <f>IF(Tabela2[[#This Row],[tipo]]="S",Tabela2[[#This Row],[quantidade]],0)</f>
        <v>0</v>
      </c>
      <c r="N929" s="2">
        <v>50019</v>
      </c>
      <c r="O929" s="3">
        <v>1</v>
      </c>
      <c r="P929" s="3">
        <v>6</v>
      </c>
      <c r="Q929" s="3">
        <v>0</v>
      </c>
      <c r="R929" s="3">
        <v>6</v>
      </c>
    </row>
    <row r="930" spans="1:18" x14ac:dyDescent="0.25">
      <c r="A930">
        <v>392331</v>
      </c>
      <c r="B930" t="s">
        <v>613</v>
      </c>
      <c r="C930" t="s">
        <v>614</v>
      </c>
      <c r="D930" t="s">
        <v>10</v>
      </c>
      <c r="E930">
        <v>33</v>
      </c>
      <c r="F930" t="s">
        <v>31</v>
      </c>
      <c r="G930">
        <v>1</v>
      </c>
      <c r="H930" t="s">
        <v>140</v>
      </c>
      <c r="I930" t="s">
        <v>52</v>
      </c>
      <c r="J930">
        <f>IF(Tabela2[[#This Row],[tipo]]="E",Tabela2[[#This Row],[quantidade]],0)</f>
        <v>33</v>
      </c>
      <c r="K930">
        <f>IF(Tabela2[[#This Row],[tipo]]="S",Tabela2[[#This Row],[quantidade]],0)</f>
        <v>0</v>
      </c>
      <c r="N930" s="2" t="s">
        <v>667</v>
      </c>
      <c r="O930" s="3">
        <v>2</v>
      </c>
      <c r="P930" s="3">
        <v>10</v>
      </c>
      <c r="Q930" s="3">
        <v>4</v>
      </c>
      <c r="R930" s="3">
        <v>6</v>
      </c>
    </row>
    <row r="931" spans="1:18" x14ac:dyDescent="0.25">
      <c r="A931">
        <v>392333</v>
      </c>
      <c r="B931">
        <v>40543</v>
      </c>
      <c r="C931" t="s">
        <v>615</v>
      </c>
      <c r="D931" t="s">
        <v>10</v>
      </c>
      <c r="E931">
        <v>33</v>
      </c>
      <c r="F931" t="s">
        <v>31</v>
      </c>
      <c r="G931">
        <v>1</v>
      </c>
      <c r="I931" t="s">
        <v>52</v>
      </c>
      <c r="J931">
        <f>IF(Tabela2[[#This Row],[tipo]]="E",Tabela2[[#This Row],[quantidade]],0)</f>
        <v>33</v>
      </c>
      <c r="K931">
        <f>IF(Tabela2[[#This Row],[tipo]]="S",Tabela2[[#This Row],[quantidade]],0)</f>
        <v>0</v>
      </c>
      <c r="N931" s="2" t="s">
        <v>636</v>
      </c>
      <c r="O931" s="3">
        <v>4</v>
      </c>
      <c r="P931" s="3">
        <v>33</v>
      </c>
      <c r="Q931" s="3">
        <v>27</v>
      </c>
      <c r="R931" s="3">
        <v>6</v>
      </c>
    </row>
    <row r="932" spans="1:18" x14ac:dyDescent="0.25">
      <c r="A932">
        <v>392335</v>
      </c>
      <c r="B932">
        <v>40542</v>
      </c>
      <c r="C932" t="s">
        <v>352</v>
      </c>
      <c r="D932" t="s">
        <v>10</v>
      </c>
      <c r="E932">
        <v>363</v>
      </c>
      <c r="F932" t="s">
        <v>31</v>
      </c>
      <c r="G932">
        <v>1</v>
      </c>
      <c r="I932" t="s">
        <v>52</v>
      </c>
      <c r="J932">
        <f>IF(Tabela2[[#This Row],[tipo]]="E",Tabela2[[#This Row],[quantidade]],0)</f>
        <v>363</v>
      </c>
      <c r="K932">
        <f>IF(Tabela2[[#This Row],[tipo]]="S",Tabela2[[#This Row],[quantidade]],0)</f>
        <v>0</v>
      </c>
      <c r="N932" s="2" t="s">
        <v>672</v>
      </c>
      <c r="O932" s="3">
        <v>2</v>
      </c>
      <c r="P932" s="3">
        <v>10</v>
      </c>
      <c r="Q932" s="3">
        <v>4</v>
      </c>
      <c r="R932" s="3">
        <v>6</v>
      </c>
    </row>
    <row r="933" spans="1:18" x14ac:dyDescent="0.25">
      <c r="A933">
        <v>392338</v>
      </c>
      <c r="B933">
        <v>237023</v>
      </c>
      <c r="C933" t="s">
        <v>616</v>
      </c>
      <c r="D933" t="s">
        <v>10</v>
      </c>
      <c r="E933">
        <v>33</v>
      </c>
      <c r="F933" t="s">
        <v>31</v>
      </c>
      <c r="G933">
        <v>1</v>
      </c>
      <c r="I933" t="s">
        <v>52</v>
      </c>
      <c r="J933">
        <f>IF(Tabela2[[#This Row],[tipo]]="E",Tabela2[[#This Row],[quantidade]],0)</f>
        <v>33</v>
      </c>
      <c r="K933">
        <f>IF(Tabela2[[#This Row],[tipo]]="S",Tabela2[[#This Row],[quantidade]],0)</f>
        <v>0</v>
      </c>
      <c r="N933" s="2">
        <v>3710</v>
      </c>
      <c r="O933" s="3">
        <v>5</v>
      </c>
      <c r="P933" s="3">
        <v>410</v>
      </c>
      <c r="Q933" s="3">
        <v>403</v>
      </c>
      <c r="R933" s="3">
        <v>7</v>
      </c>
    </row>
    <row r="934" spans="1:18" x14ac:dyDescent="0.25">
      <c r="A934">
        <v>392339</v>
      </c>
      <c r="B934">
        <v>45210</v>
      </c>
      <c r="C934" t="s">
        <v>617</v>
      </c>
      <c r="D934" t="s">
        <v>10</v>
      </c>
      <c r="E934">
        <v>66</v>
      </c>
      <c r="F934" t="s">
        <v>11</v>
      </c>
      <c r="G934">
        <v>1</v>
      </c>
      <c r="H934" t="s">
        <v>283</v>
      </c>
      <c r="I934" t="s">
        <v>52</v>
      </c>
      <c r="J934">
        <f>IF(Tabela2[[#This Row],[tipo]]="E",Tabela2[[#This Row],[quantidade]],0)</f>
        <v>0</v>
      </c>
      <c r="K934">
        <f>IF(Tabela2[[#This Row],[tipo]]="S",Tabela2[[#This Row],[quantidade]],0)</f>
        <v>66</v>
      </c>
      <c r="N934" s="2" t="s">
        <v>447</v>
      </c>
      <c r="O934" s="3">
        <v>2</v>
      </c>
      <c r="P934" s="3">
        <v>10</v>
      </c>
      <c r="Q934" s="3">
        <v>3</v>
      </c>
      <c r="R934" s="3">
        <v>7</v>
      </c>
    </row>
    <row r="935" spans="1:18" x14ac:dyDescent="0.25">
      <c r="A935">
        <v>392340</v>
      </c>
      <c r="B935">
        <v>45202</v>
      </c>
      <c r="C935" t="s">
        <v>36</v>
      </c>
      <c r="D935" t="s">
        <v>10</v>
      </c>
      <c r="E935">
        <v>33</v>
      </c>
      <c r="F935" t="s">
        <v>11</v>
      </c>
      <c r="G935">
        <v>1</v>
      </c>
      <c r="H935" t="s">
        <v>38</v>
      </c>
      <c r="I935" t="s">
        <v>52</v>
      </c>
      <c r="J935">
        <f>IF(Tabela2[[#This Row],[tipo]]="E",Tabela2[[#This Row],[quantidade]],0)</f>
        <v>0</v>
      </c>
      <c r="K935">
        <f>IF(Tabela2[[#This Row],[tipo]]="S",Tabela2[[#This Row],[quantidade]],0)</f>
        <v>33</v>
      </c>
      <c r="N935" s="2" t="s">
        <v>439</v>
      </c>
      <c r="O935" s="3">
        <v>2</v>
      </c>
      <c r="P935" s="3">
        <v>10</v>
      </c>
      <c r="Q935" s="3">
        <v>3</v>
      </c>
      <c r="R935" s="3">
        <v>7</v>
      </c>
    </row>
    <row r="936" spans="1:18" x14ac:dyDescent="0.25">
      <c r="A936">
        <v>392345</v>
      </c>
      <c r="B936" t="s">
        <v>618</v>
      </c>
      <c r="C936" t="s">
        <v>619</v>
      </c>
      <c r="D936" t="s">
        <v>10</v>
      </c>
      <c r="E936">
        <v>33</v>
      </c>
      <c r="F936" t="s">
        <v>31</v>
      </c>
      <c r="G936">
        <v>2</v>
      </c>
      <c r="I936" t="s">
        <v>52</v>
      </c>
      <c r="J936">
        <f>IF(Tabela2[[#This Row],[tipo]]="E",Tabela2[[#This Row],[quantidade]],0)</f>
        <v>33</v>
      </c>
      <c r="K936">
        <f>IF(Tabela2[[#This Row],[tipo]]="S",Tabela2[[#This Row],[quantidade]],0)</f>
        <v>0</v>
      </c>
      <c r="N936" s="2" t="s">
        <v>1160</v>
      </c>
      <c r="O936" s="3">
        <v>5</v>
      </c>
      <c r="P936" s="3">
        <v>210</v>
      </c>
      <c r="Q936" s="3">
        <v>203</v>
      </c>
      <c r="R936" s="3">
        <v>7</v>
      </c>
    </row>
    <row r="937" spans="1:18" x14ac:dyDescent="0.25">
      <c r="A937">
        <v>392346</v>
      </c>
      <c r="B937" t="s">
        <v>620</v>
      </c>
      <c r="C937" t="s">
        <v>621</v>
      </c>
      <c r="D937" t="s">
        <v>10</v>
      </c>
      <c r="E937">
        <v>33</v>
      </c>
      <c r="F937" t="s">
        <v>31</v>
      </c>
      <c r="G937">
        <v>2</v>
      </c>
      <c r="I937" t="s">
        <v>52</v>
      </c>
      <c r="J937">
        <f>IF(Tabela2[[#This Row],[tipo]]="E",Tabela2[[#This Row],[quantidade]],0)</f>
        <v>33</v>
      </c>
      <c r="K937">
        <f>IF(Tabela2[[#This Row],[tipo]]="S",Tabela2[[#This Row],[quantidade]],0)</f>
        <v>0</v>
      </c>
      <c r="N937" s="2" t="s">
        <v>445</v>
      </c>
      <c r="O937" s="3">
        <v>2</v>
      </c>
      <c r="P937" s="3">
        <v>10</v>
      </c>
      <c r="Q937" s="3">
        <v>3</v>
      </c>
      <c r="R937" s="3">
        <v>7</v>
      </c>
    </row>
    <row r="938" spans="1:18" x14ac:dyDescent="0.25">
      <c r="A938">
        <v>392347</v>
      </c>
      <c r="B938" t="s">
        <v>618</v>
      </c>
      <c r="C938" t="s">
        <v>619</v>
      </c>
      <c r="D938" t="s">
        <v>10</v>
      </c>
      <c r="E938">
        <v>33</v>
      </c>
      <c r="F938" t="s">
        <v>11</v>
      </c>
      <c r="G938">
        <v>2</v>
      </c>
      <c r="I938" t="s">
        <v>52</v>
      </c>
      <c r="J938">
        <f>IF(Tabela2[[#This Row],[tipo]]="E",Tabela2[[#This Row],[quantidade]],0)</f>
        <v>0</v>
      </c>
      <c r="K938">
        <f>IF(Tabela2[[#This Row],[tipo]]="S",Tabela2[[#This Row],[quantidade]],0)</f>
        <v>33</v>
      </c>
      <c r="N938" s="2">
        <v>5070</v>
      </c>
      <c r="O938" s="3">
        <v>11</v>
      </c>
      <c r="P938" s="3">
        <v>958</v>
      </c>
      <c r="Q938" s="3">
        <v>950</v>
      </c>
      <c r="R938" s="3">
        <v>8</v>
      </c>
    </row>
    <row r="939" spans="1:18" x14ac:dyDescent="0.25">
      <c r="A939">
        <v>392367</v>
      </c>
      <c r="B939" t="s">
        <v>622</v>
      </c>
      <c r="C939" t="s">
        <v>623</v>
      </c>
      <c r="D939" t="s">
        <v>10</v>
      </c>
      <c r="E939">
        <v>33</v>
      </c>
      <c r="F939" t="s">
        <v>31</v>
      </c>
      <c r="G939">
        <v>2</v>
      </c>
      <c r="I939" t="s">
        <v>52</v>
      </c>
      <c r="J939">
        <f>IF(Tabela2[[#This Row],[tipo]]="E",Tabela2[[#This Row],[quantidade]],0)</f>
        <v>33</v>
      </c>
      <c r="K939">
        <f>IF(Tabela2[[#This Row],[tipo]]="S",Tabela2[[#This Row],[quantidade]],0)</f>
        <v>0</v>
      </c>
      <c r="N939" s="2">
        <v>27030</v>
      </c>
      <c r="O939" s="3">
        <v>5</v>
      </c>
      <c r="P939" s="3">
        <v>113</v>
      </c>
      <c r="Q939" s="3">
        <v>103</v>
      </c>
      <c r="R939" s="3">
        <v>10</v>
      </c>
    </row>
    <row r="940" spans="1:18" x14ac:dyDescent="0.25">
      <c r="A940">
        <v>392368</v>
      </c>
      <c r="B940">
        <v>101418</v>
      </c>
      <c r="C940" t="s">
        <v>515</v>
      </c>
      <c r="D940" t="s">
        <v>10</v>
      </c>
      <c r="E940">
        <v>33</v>
      </c>
      <c r="F940" t="s">
        <v>11</v>
      </c>
      <c r="G940">
        <v>1</v>
      </c>
      <c r="H940" t="s">
        <v>307</v>
      </c>
      <c r="I940" t="s">
        <v>52</v>
      </c>
      <c r="J940">
        <f>IF(Tabela2[[#This Row],[tipo]]="E",Tabela2[[#This Row],[quantidade]],0)</f>
        <v>0</v>
      </c>
      <c r="K940">
        <f>IF(Tabela2[[#This Row],[tipo]]="S",Tabela2[[#This Row],[quantidade]],0)</f>
        <v>33</v>
      </c>
      <c r="N940" s="2">
        <v>20546</v>
      </c>
      <c r="O940" s="3">
        <v>1</v>
      </c>
      <c r="P940" s="3">
        <v>10</v>
      </c>
      <c r="Q940" s="3">
        <v>0</v>
      </c>
      <c r="R940" s="3">
        <v>10</v>
      </c>
    </row>
    <row r="941" spans="1:18" x14ac:dyDescent="0.25">
      <c r="A941">
        <v>392369</v>
      </c>
      <c r="B941">
        <v>107340</v>
      </c>
      <c r="C941" t="s">
        <v>624</v>
      </c>
      <c r="D941" t="s">
        <v>10</v>
      </c>
      <c r="E941">
        <v>33</v>
      </c>
      <c r="F941" t="s">
        <v>11</v>
      </c>
      <c r="G941">
        <v>1</v>
      </c>
      <c r="H941" t="s">
        <v>303</v>
      </c>
      <c r="I941" t="s">
        <v>52</v>
      </c>
      <c r="J941">
        <f>IF(Tabela2[[#This Row],[tipo]]="E",Tabela2[[#This Row],[quantidade]],0)</f>
        <v>0</v>
      </c>
      <c r="K941">
        <f>IF(Tabela2[[#This Row],[tipo]]="S",Tabela2[[#This Row],[quantidade]],0)</f>
        <v>33</v>
      </c>
      <c r="N941" s="2">
        <v>30384</v>
      </c>
      <c r="O941" s="3">
        <v>6</v>
      </c>
      <c r="P941" s="3">
        <v>374</v>
      </c>
      <c r="Q941" s="3">
        <v>364</v>
      </c>
      <c r="R941" s="3">
        <v>10</v>
      </c>
    </row>
    <row r="942" spans="1:18" x14ac:dyDescent="0.25">
      <c r="A942">
        <v>392370</v>
      </c>
      <c r="B942" t="s">
        <v>625</v>
      </c>
      <c r="C942" t="s">
        <v>626</v>
      </c>
      <c r="D942" t="s">
        <v>10</v>
      </c>
      <c r="E942">
        <v>32</v>
      </c>
      <c r="F942" t="s">
        <v>11</v>
      </c>
      <c r="G942">
        <v>1</v>
      </c>
      <c r="H942" t="s">
        <v>24</v>
      </c>
      <c r="I942" t="s">
        <v>52</v>
      </c>
      <c r="J942">
        <f>IF(Tabela2[[#This Row],[tipo]]="E",Tabela2[[#This Row],[quantidade]],0)</f>
        <v>0</v>
      </c>
      <c r="K942">
        <f>IF(Tabela2[[#This Row],[tipo]]="S",Tabela2[[#This Row],[quantidade]],0)</f>
        <v>32</v>
      </c>
      <c r="N942" s="2">
        <v>75765</v>
      </c>
      <c r="O942" s="3">
        <v>8</v>
      </c>
      <c r="P942" s="3">
        <v>10</v>
      </c>
      <c r="Q942" s="3">
        <v>0</v>
      </c>
      <c r="R942" s="3">
        <v>10</v>
      </c>
    </row>
    <row r="943" spans="1:18" x14ac:dyDescent="0.25">
      <c r="A943">
        <v>392371</v>
      </c>
      <c r="B943" t="s">
        <v>216</v>
      </c>
      <c r="C943" t="s">
        <v>217</v>
      </c>
      <c r="D943" t="s">
        <v>10</v>
      </c>
      <c r="E943">
        <v>33</v>
      </c>
      <c r="F943" t="s">
        <v>11</v>
      </c>
      <c r="G943">
        <v>1</v>
      </c>
      <c r="H943" t="s">
        <v>24</v>
      </c>
      <c r="I943" t="s">
        <v>52</v>
      </c>
      <c r="J943">
        <f>IF(Tabela2[[#This Row],[tipo]]="E",Tabela2[[#This Row],[quantidade]],0)</f>
        <v>0</v>
      </c>
      <c r="K943">
        <f>IF(Tabela2[[#This Row],[tipo]]="S",Tabela2[[#This Row],[quantidade]],0)</f>
        <v>33</v>
      </c>
      <c r="N943" s="2" t="s">
        <v>1092</v>
      </c>
      <c r="O943" s="3">
        <v>4</v>
      </c>
      <c r="P943" s="3">
        <v>220</v>
      </c>
      <c r="Q943" s="3">
        <v>210</v>
      </c>
      <c r="R943" s="3">
        <v>10</v>
      </c>
    </row>
    <row r="944" spans="1:18" x14ac:dyDescent="0.25">
      <c r="A944">
        <v>392372</v>
      </c>
      <c r="B944">
        <v>115030</v>
      </c>
      <c r="C944" t="s">
        <v>308</v>
      </c>
      <c r="D944" t="s">
        <v>10</v>
      </c>
      <c r="E944">
        <v>33</v>
      </c>
      <c r="F944" t="s">
        <v>11</v>
      </c>
      <c r="G944">
        <v>1</v>
      </c>
      <c r="H944" t="s">
        <v>24</v>
      </c>
      <c r="I944" t="s">
        <v>52</v>
      </c>
      <c r="J944">
        <f>IF(Tabela2[[#This Row],[tipo]]="E",Tabela2[[#This Row],[quantidade]],0)</f>
        <v>0</v>
      </c>
      <c r="K944">
        <f>IF(Tabela2[[#This Row],[tipo]]="S",Tabela2[[#This Row],[quantidade]],0)</f>
        <v>33</v>
      </c>
      <c r="N944" s="2">
        <v>115639</v>
      </c>
      <c r="O944" s="3">
        <v>4</v>
      </c>
      <c r="P944" s="3">
        <v>50</v>
      </c>
      <c r="Q944" s="3">
        <v>40</v>
      </c>
      <c r="R944" s="3">
        <v>10</v>
      </c>
    </row>
    <row r="945" spans="1:18" x14ac:dyDescent="0.25">
      <c r="A945">
        <v>392373</v>
      </c>
      <c r="B945">
        <v>115040</v>
      </c>
      <c r="C945" t="s">
        <v>162</v>
      </c>
      <c r="D945" t="s">
        <v>10</v>
      </c>
      <c r="E945">
        <v>27</v>
      </c>
      <c r="F945" t="s">
        <v>11</v>
      </c>
      <c r="G945">
        <v>1</v>
      </c>
      <c r="H945" t="s">
        <v>581</v>
      </c>
      <c r="I945" t="s">
        <v>52</v>
      </c>
      <c r="J945">
        <f>IF(Tabela2[[#This Row],[tipo]]="E",Tabela2[[#This Row],[quantidade]],0)</f>
        <v>0</v>
      </c>
      <c r="K945">
        <f>IF(Tabela2[[#This Row],[tipo]]="S",Tabela2[[#This Row],[quantidade]],0)</f>
        <v>27</v>
      </c>
      <c r="N945" s="2" t="s">
        <v>944</v>
      </c>
      <c r="O945" s="3">
        <v>4</v>
      </c>
      <c r="P945" s="3">
        <v>90</v>
      </c>
      <c r="Q945" s="3">
        <v>80</v>
      </c>
      <c r="R945" s="3">
        <v>10</v>
      </c>
    </row>
    <row r="946" spans="1:18" x14ac:dyDescent="0.25">
      <c r="A946">
        <v>392374</v>
      </c>
      <c r="B946">
        <v>120020</v>
      </c>
      <c r="C946" t="s">
        <v>418</v>
      </c>
      <c r="D946" t="s">
        <v>10</v>
      </c>
      <c r="E946">
        <v>33</v>
      </c>
      <c r="F946" t="s">
        <v>11</v>
      </c>
      <c r="G946">
        <v>1</v>
      </c>
      <c r="H946" t="s">
        <v>307</v>
      </c>
      <c r="I946" t="s">
        <v>52</v>
      </c>
      <c r="J946">
        <f>IF(Tabela2[[#This Row],[tipo]]="E",Tabela2[[#This Row],[quantidade]],0)</f>
        <v>0</v>
      </c>
      <c r="K946">
        <f>IF(Tabela2[[#This Row],[tipo]]="S",Tabela2[[#This Row],[quantidade]],0)</f>
        <v>33</v>
      </c>
      <c r="N946" s="2" t="s">
        <v>1065</v>
      </c>
      <c r="O946" s="3">
        <v>4</v>
      </c>
      <c r="P946" s="3">
        <v>22</v>
      </c>
      <c r="Q946" s="3">
        <v>12</v>
      </c>
      <c r="R946" s="3">
        <v>10</v>
      </c>
    </row>
    <row r="947" spans="1:18" x14ac:dyDescent="0.25">
      <c r="A947">
        <v>392375</v>
      </c>
      <c r="B947">
        <v>120030</v>
      </c>
      <c r="C947" t="s">
        <v>164</v>
      </c>
      <c r="D947" t="s">
        <v>10</v>
      </c>
      <c r="E947">
        <v>99</v>
      </c>
      <c r="F947" t="s">
        <v>11</v>
      </c>
      <c r="G947">
        <v>1</v>
      </c>
      <c r="H947" t="s">
        <v>163</v>
      </c>
      <c r="I947" t="s">
        <v>52</v>
      </c>
      <c r="J947">
        <f>IF(Tabela2[[#This Row],[tipo]]="E",Tabela2[[#This Row],[quantidade]],0)</f>
        <v>0</v>
      </c>
      <c r="K947">
        <f>IF(Tabela2[[#This Row],[tipo]]="S",Tabela2[[#This Row],[quantidade]],0)</f>
        <v>99</v>
      </c>
      <c r="N947" s="2" t="s">
        <v>947</v>
      </c>
      <c r="O947" s="3">
        <v>4</v>
      </c>
      <c r="P947" s="3">
        <v>90</v>
      </c>
      <c r="Q947" s="3">
        <v>80</v>
      </c>
      <c r="R947" s="3">
        <v>10</v>
      </c>
    </row>
    <row r="948" spans="1:18" x14ac:dyDescent="0.25">
      <c r="A948">
        <v>392376</v>
      </c>
      <c r="B948">
        <v>101334</v>
      </c>
      <c r="C948" t="s">
        <v>190</v>
      </c>
      <c r="D948" t="s">
        <v>10</v>
      </c>
      <c r="E948">
        <v>33</v>
      </c>
      <c r="F948" t="s">
        <v>11</v>
      </c>
      <c r="G948">
        <v>1</v>
      </c>
      <c r="H948" t="s">
        <v>24</v>
      </c>
      <c r="I948" t="s">
        <v>52</v>
      </c>
      <c r="J948">
        <f>IF(Tabela2[[#This Row],[tipo]]="E",Tabela2[[#This Row],[quantidade]],0)</f>
        <v>0</v>
      </c>
      <c r="K948">
        <f>IF(Tabela2[[#This Row],[tipo]]="S",Tabela2[[#This Row],[quantidade]],0)</f>
        <v>33</v>
      </c>
      <c r="N948" s="2" t="s">
        <v>1067</v>
      </c>
      <c r="O948" s="3">
        <v>4</v>
      </c>
      <c r="P948" s="3">
        <v>22</v>
      </c>
      <c r="Q948" s="3">
        <v>12</v>
      </c>
      <c r="R948" s="3">
        <v>10</v>
      </c>
    </row>
    <row r="949" spans="1:18" x14ac:dyDescent="0.25">
      <c r="A949">
        <v>392377</v>
      </c>
      <c r="B949">
        <v>101518</v>
      </c>
      <c r="C949" t="s">
        <v>553</v>
      </c>
      <c r="D949" t="s">
        <v>10</v>
      </c>
      <c r="E949">
        <v>33</v>
      </c>
      <c r="F949" t="s">
        <v>11</v>
      </c>
      <c r="G949">
        <v>1</v>
      </c>
      <c r="H949" t="s">
        <v>303</v>
      </c>
      <c r="I949" t="s">
        <v>52</v>
      </c>
      <c r="J949">
        <f>IF(Tabela2[[#This Row],[tipo]]="E",Tabela2[[#This Row],[quantidade]],0)</f>
        <v>0</v>
      </c>
      <c r="K949">
        <f>IF(Tabela2[[#This Row],[tipo]]="S",Tabela2[[#This Row],[quantidade]],0)</f>
        <v>33</v>
      </c>
      <c r="N949" s="2">
        <v>7223</v>
      </c>
      <c r="O949" s="3">
        <v>6</v>
      </c>
      <c r="P949" s="3">
        <v>272</v>
      </c>
      <c r="Q949" s="3">
        <v>261</v>
      </c>
      <c r="R949" s="3">
        <v>11</v>
      </c>
    </row>
    <row r="950" spans="1:18" x14ac:dyDescent="0.25">
      <c r="A950">
        <v>392378</v>
      </c>
      <c r="B950">
        <v>101481</v>
      </c>
      <c r="C950" t="s">
        <v>552</v>
      </c>
      <c r="D950" t="s">
        <v>10</v>
      </c>
      <c r="E950">
        <v>33</v>
      </c>
      <c r="F950" t="s">
        <v>11</v>
      </c>
      <c r="G950">
        <v>1</v>
      </c>
      <c r="H950" t="s">
        <v>307</v>
      </c>
      <c r="I950" t="s">
        <v>52</v>
      </c>
      <c r="J950">
        <f>IF(Tabela2[[#This Row],[tipo]]="E",Tabela2[[#This Row],[quantidade]],0)</f>
        <v>0</v>
      </c>
      <c r="K950">
        <f>IF(Tabela2[[#This Row],[tipo]]="S",Tabela2[[#This Row],[quantidade]],0)</f>
        <v>33</v>
      </c>
      <c r="N950" s="2" t="s">
        <v>516</v>
      </c>
      <c r="O950" s="3">
        <v>4</v>
      </c>
      <c r="P950" s="3">
        <v>74</v>
      </c>
      <c r="Q950" s="3">
        <v>63</v>
      </c>
      <c r="R950" s="3">
        <v>11</v>
      </c>
    </row>
    <row r="951" spans="1:18" x14ac:dyDescent="0.25">
      <c r="A951">
        <v>392379</v>
      </c>
      <c r="B951">
        <v>101458</v>
      </c>
      <c r="C951" t="s">
        <v>412</v>
      </c>
      <c r="D951" t="s">
        <v>10</v>
      </c>
      <c r="E951">
        <v>33</v>
      </c>
      <c r="F951" t="s">
        <v>11</v>
      </c>
      <c r="G951">
        <v>1</v>
      </c>
      <c r="H951" t="s">
        <v>303</v>
      </c>
      <c r="I951" t="s">
        <v>52</v>
      </c>
      <c r="J951">
        <f>IF(Tabela2[[#This Row],[tipo]]="E",Tabela2[[#This Row],[quantidade]],0)</f>
        <v>0</v>
      </c>
      <c r="K951">
        <f>IF(Tabela2[[#This Row],[tipo]]="S",Tabela2[[#This Row],[quantidade]],0)</f>
        <v>33</v>
      </c>
      <c r="N951" s="2" t="s">
        <v>511</v>
      </c>
      <c r="O951" s="3">
        <v>4</v>
      </c>
      <c r="P951" s="3">
        <v>74</v>
      </c>
      <c r="Q951" s="3">
        <v>63</v>
      </c>
      <c r="R951" s="3">
        <v>11</v>
      </c>
    </row>
    <row r="952" spans="1:18" x14ac:dyDescent="0.25">
      <c r="A952">
        <v>392380</v>
      </c>
      <c r="B952">
        <v>103060</v>
      </c>
      <c r="C952" t="s">
        <v>415</v>
      </c>
      <c r="D952" t="s">
        <v>10</v>
      </c>
      <c r="E952">
        <v>33</v>
      </c>
      <c r="F952" t="s">
        <v>11</v>
      </c>
      <c r="G952">
        <v>1</v>
      </c>
      <c r="H952" t="s">
        <v>163</v>
      </c>
      <c r="I952" t="s">
        <v>52</v>
      </c>
      <c r="J952">
        <f>IF(Tabela2[[#This Row],[tipo]]="E",Tabela2[[#This Row],[quantidade]],0)</f>
        <v>0</v>
      </c>
      <c r="K952">
        <f>IF(Tabela2[[#This Row],[tipo]]="S",Tabela2[[#This Row],[quantidade]],0)</f>
        <v>33</v>
      </c>
      <c r="N952" s="2" t="s">
        <v>519</v>
      </c>
      <c r="O952" s="3">
        <v>4</v>
      </c>
      <c r="P952" s="3">
        <v>74</v>
      </c>
      <c r="Q952" s="3">
        <v>63</v>
      </c>
      <c r="R952" s="3">
        <v>11</v>
      </c>
    </row>
    <row r="953" spans="1:18" x14ac:dyDescent="0.25">
      <c r="A953">
        <v>392381</v>
      </c>
      <c r="B953">
        <v>103373</v>
      </c>
      <c r="C953" t="s">
        <v>545</v>
      </c>
      <c r="D953" t="s">
        <v>10</v>
      </c>
      <c r="E953">
        <v>33</v>
      </c>
      <c r="F953" t="s">
        <v>11</v>
      </c>
      <c r="G953">
        <v>1</v>
      </c>
      <c r="H953" t="s">
        <v>24</v>
      </c>
      <c r="I953" t="s">
        <v>52</v>
      </c>
      <c r="J953">
        <f>IF(Tabela2[[#This Row],[tipo]]="E",Tabela2[[#This Row],[quantidade]],0)</f>
        <v>0</v>
      </c>
      <c r="K953">
        <f>IF(Tabela2[[#This Row],[tipo]]="S",Tabela2[[#This Row],[quantidade]],0)</f>
        <v>33</v>
      </c>
      <c r="N953" s="2" t="s">
        <v>509</v>
      </c>
      <c r="O953" s="3">
        <v>1</v>
      </c>
      <c r="P953" s="3">
        <v>11</v>
      </c>
      <c r="Q953" s="3">
        <v>0</v>
      </c>
      <c r="R953" s="3">
        <v>11</v>
      </c>
    </row>
    <row r="954" spans="1:18" x14ac:dyDescent="0.25">
      <c r="A954">
        <v>392382</v>
      </c>
      <c r="B954">
        <v>101451</v>
      </c>
      <c r="C954" t="s">
        <v>550</v>
      </c>
      <c r="D954" t="s">
        <v>10</v>
      </c>
      <c r="E954">
        <v>33</v>
      </c>
      <c r="F954" t="s">
        <v>11</v>
      </c>
      <c r="G954">
        <v>1</v>
      </c>
      <c r="H954" t="s">
        <v>307</v>
      </c>
      <c r="I954" t="s">
        <v>52</v>
      </c>
      <c r="J954">
        <f>IF(Tabela2[[#This Row],[tipo]]="E",Tabela2[[#This Row],[quantidade]],0)</f>
        <v>0</v>
      </c>
      <c r="K954">
        <f>IF(Tabela2[[#This Row],[tipo]]="S",Tabela2[[#This Row],[quantidade]],0)</f>
        <v>33</v>
      </c>
      <c r="N954" s="2">
        <v>20549</v>
      </c>
      <c r="O954" s="3">
        <v>10</v>
      </c>
      <c r="P954" s="3">
        <v>370</v>
      </c>
      <c r="Q954" s="3">
        <v>358</v>
      </c>
      <c r="R954" s="3">
        <v>12</v>
      </c>
    </row>
    <row r="955" spans="1:18" x14ac:dyDescent="0.25">
      <c r="A955">
        <v>392383</v>
      </c>
      <c r="B955">
        <v>103534</v>
      </c>
      <c r="C955" t="s">
        <v>627</v>
      </c>
      <c r="D955" t="s">
        <v>10</v>
      </c>
      <c r="E955">
        <v>22</v>
      </c>
      <c r="F955" t="s">
        <v>11</v>
      </c>
      <c r="G955">
        <v>1</v>
      </c>
      <c r="H955" t="s">
        <v>24</v>
      </c>
      <c r="I955" t="s">
        <v>52</v>
      </c>
      <c r="J955">
        <f>IF(Tabela2[[#This Row],[tipo]]="E",Tabela2[[#This Row],[quantidade]],0)</f>
        <v>0</v>
      </c>
      <c r="K955">
        <f>IF(Tabela2[[#This Row],[tipo]]="S",Tabela2[[#This Row],[quantidade]],0)</f>
        <v>22</v>
      </c>
      <c r="N955" s="2" t="s">
        <v>423</v>
      </c>
      <c r="O955" s="3">
        <v>3</v>
      </c>
      <c r="P955" s="3">
        <v>24</v>
      </c>
      <c r="Q955" s="3">
        <v>12</v>
      </c>
      <c r="R955" s="3">
        <v>12</v>
      </c>
    </row>
    <row r="956" spans="1:18" x14ac:dyDescent="0.25">
      <c r="A956">
        <v>392384</v>
      </c>
      <c r="B956">
        <v>103589</v>
      </c>
      <c r="C956" t="s">
        <v>547</v>
      </c>
      <c r="D956" t="s">
        <v>10</v>
      </c>
      <c r="E956">
        <v>33</v>
      </c>
      <c r="F956" t="s">
        <v>11</v>
      </c>
      <c r="G956">
        <v>1</v>
      </c>
      <c r="H956" t="s">
        <v>24</v>
      </c>
      <c r="I956" t="s">
        <v>52</v>
      </c>
      <c r="J956">
        <f>IF(Tabela2[[#This Row],[tipo]]="E",Tabela2[[#This Row],[quantidade]],0)</f>
        <v>0</v>
      </c>
      <c r="K956">
        <f>IF(Tabela2[[#This Row],[tipo]]="S",Tabela2[[#This Row],[quantidade]],0)</f>
        <v>33</v>
      </c>
      <c r="N956" s="2">
        <v>70030</v>
      </c>
      <c r="O956" s="3">
        <v>21</v>
      </c>
      <c r="P956" s="3">
        <v>30</v>
      </c>
      <c r="Q956" s="3">
        <v>16</v>
      </c>
      <c r="R956" s="3">
        <v>14</v>
      </c>
    </row>
    <row r="957" spans="1:18" x14ac:dyDescent="0.25">
      <c r="A957">
        <v>392385</v>
      </c>
      <c r="B957">
        <v>101289</v>
      </c>
      <c r="C957" t="s">
        <v>381</v>
      </c>
      <c r="D957" t="s">
        <v>10</v>
      </c>
      <c r="E957">
        <v>33</v>
      </c>
      <c r="F957" t="s">
        <v>11</v>
      </c>
      <c r="G957">
        <v>1</v>
      </c>
      <c r="H957" t="s">
        <v>307</v>
      </c>
      <c r="I957" t="s">
        <v>52</v>
      </c>
      <c r="J957">
        <f>IF(Tabela2[[#This Row],[tipo]]="E",Tabela2[[#This Row],[quantidade]],0)</f>
        <v>0</v>
      </c>
      <c r="K957">
        <f>IF(Tabela2[[#This Row],[tipo]]="S",Tabela2[[#This Row],[quantidade]],0)</f>
        <v>33</v>
      </c>
      <c r="N957" s="2">
        <v>55893</v>
      </c>
      <c r="O957" s="3">
        <v>3</v>
      </c>
      <c r="P957" s="3">
        <v>54</v>
      </c>
      <c r="Q957" s="3">
        <v>40</v>
      </c>
      <c r="R957" s="3">
        <v>14</v>
      </c>
    </row>
    <row r="958" spans="1:18" x14ac:dyDescent="0.25">
      <c r="A958">
        <v>392386</v>
      </c>
      <c r="B958" t="s">
        <v>199</v>
      </c>
      <c r="C958" t="s">
        <v>200</v>
      </c>
      <c r="D958" t="s">
        <v>10</v>
      </c>
      <c r="E958">
        <v>33</v>
      </c>
      <c r="F958" t="s">
        <v>11</v>
      </c>
      <c r="G958">
        <v>1</v>
      </c>
      <c r="H958" t="s">
        <v>192</v>
      </c>
      <c r="I958" t="s">
        <v>297</v>
      </c>
      <c r="J958">
        <f>IF(Tabela2[[#This Row],[tipo]]="E",Tabela2[[#This Row],[quantidade]],0)</f>
        <v>0</v>
      </c>
      <c r="K958">
        <f>IF(Tabela2[[#This Row],[tipo]]="S",Tabela2[[#This Row],[quantidade]],0)</f>
        <v>33</v>
      </c>
      <c r="N958" s="2">
        <v>115672</v>
      </c>
      <c r="O958" s="3">
        <v>8</v>
      </c>
      <c r="P958" s="3">
        <v>150</v>
      </c>
      <c r="Q958" s="3">
        <v>136</v>
      </c>
      <c r="R958" s="3">
        <v>14</v>
      </c>
    </row>
    <row r="959" spans="1:18" x14ac:dyDescent="0.25">
      <c r="A959">
        <v>392387</v>
      </c>
      <c r="B959" t="s">
        <v>628</v>
      </c>
      <c r="C959" t="s">
        <v>629</v>
      </c>
      <c r="D959" t="s">
        <v>10</v>
      </c>
      <c r="E959">
        <v>33</v>
      </c>
      <c r="F959" t="s">
        <v>31</v>
      </c>
      <c r="G959">
        <v>2</v>
      </c>
      <c r="I959" t="s">
        <v>52</v>
      </c>
      <c r="J959">
        <f>IF(Tabela2[[#This Row],[tipo]]="E",Tabela2[[#This Row],[quantidade]],0)</f>
        <v>33</v>
      </c>
      <c r="K959">
        <f>IF(Tabela2[[#This Row],[tipo]]="S",Tabela2[[#This Row],[quantidade]],0)</f>
        <v>0</v>
      </c>
      <c r="N959" s="2">
        <v>25485</v>
      </c>
      <c r="O959" s="3">
        <v>6</v>
      </c>
      <c r="P959" s="3">
        <v>165</v>
      </c>
      <c r="Q959" s="3">
        <v>150</v>
      </c>
      <c r="R959" s="3">
        <v>15</v>
      </c>
    </row>
    <row r="960" spans="1:18" x14ac:dyDescent="0.25">
      <c r="A960">
        <v>392388</v>
      </c>
      <c r="B960" t="s">
        <v>622</v>
      </c>
      <c r="C960" t="s">
        <v>623</v>
      </c>
      <c r="D960" t="s">
        <v>10</v>
      </c>
      <c r="E960">
        <v>33</v>
      </c>
      <c r="F960" t="s">
        <v>11</v>
      </c>
      <c r="G960">
        <v>2</v>
      </c>
      <c r="I960" t="s">
        <v>52</v>
      </c>
      <c r="J960">
        <f>IF(Tabela2[[#This Row],[tipo]]="E",Tabela2[[#This Row],[quantidade]],0)</f>
        <v>0</v>
      </c>
      <c r="K960">
        <f>IF(Tabela2[[#This Row],[tipo]]="S",Tabela2[[#This Row],[quantidade]],0)</f>
        <v>33</v>
      </c>
      <c r="N960" s="2">
        <v>21000</v>
      </c>
      <c r="O960" s="3">
        <v>4</v>
      </c>
      <c r="P960" s="3">
        <v>67</v>
      </c>
      <c r="Q960" s="3">
        <v>50</v>
      </c>
      <c r="R960" s="3">
        <v>17</v>
      </c>
    </row>
    <row r="961" spans="1:18" x14ac:dyDescent="0.25">
      <c r="A961">
        <v>392405</v>
      </c>
      <c r="B961" t="s">
        <v>630</v>
      </c>
      <c r="C961" t="s">
        <v>631</v>
      </c>
      <c r="D961" t="s">
        <v>10</v>
      </c>
      <c r="E961">
        <v>33</v>
      </c>
      <c r="F961" t="s">
        <v>31</v>
      </c>
      <c r="G961">
        <v>2</v>
      </c>
      <c r="I961" t="s">
        <v>52</v>
      </c>
      <c r="J961">
        <f>IF(Tabela2[[#This Row],[tipo]]="E",Tabela2[[#This Row],[quantidade]],0)</f>
        <v>33</v>
      </c>
      <c r="K961">
        <f>IF(Tabela2[[#This Row],[tipo]]="S",Tabela2[[#This Row],[quantidade]],0)</f>
        <v>0</v>
      </c>
      <c r="N961" s="2">
        <v>61317</v>
      </c>
      <c r="O961" s="3">
        <v>5</v>
      </c>
      <c r="P961" s="3">
        <v>100</v>
      </c>
      <c r="Q961" s="3">
        <v>82</v>
      </c>
      <c r="R961" s="3">
        <v>18</v>
      </c>
    </row>
    <row r="962" spans="1:18" x14ac:dyDescent="0.25">
      <c r="A962">
        <v>392406</v>
      </c>
      <c r="B962">
        <v>40543</v>
      </c>
      <c r="C962" t="s">
        <v>615</v>
      </c>
      <c r="D962" t="s">
        <v>10</v>
      </c>
      <c r="E962">
        <v>33</v>
      </c>
      <c r="F962" t="s">
        <v>11</v>
      </c>
      <c r="G962">
        <v>1</v>
      </c>
      <c r="I962" t="s">
        <v>52</v>
      </c>
      <c r="J962">
        <f>IF(Tabela2[[#This Row],[tipo]]="E",Tabela2[[#This Row],[quantidade]],0)</f>
        <v>0</v>
      </c>
      <c r="K962">
        <f>IF(Tabela2[[#This Row],[tipo]]="S",Tabela2[[#This Row],[quantidade]],0)</f>
        <v>33</v>
      </c>
      <c r="N962" s="2">
        <v>35661</v>
      </c>
      <c r="O962" s="3">
        <v>1</v>
      </c>
      <c r="P962" s="3">
        <v>20</v>
      </c>
      <c r="Q962" s="3">
        <v>0</v>
      </c>
      <c r="R962" s="3">
        <v>20</v>
      </c>
    </row>
    <row r="963" spans="1:18" x14ac:dyDescent="0.25">
      <c r="A963">
        <v>392407</v>
      </c>
      <c r="B963">
        <v>5515</v>
      </c>
      <c r="C963" t="s">
        <v>212</v>
      </c>
      <c r="D963" t="s">
        <v>10</v>
      </c>
      <c r="E963">
        <v>129</v>
      </c>
      <c r="F963" t="s">
        <v>11</v>
      </c>
      <c r="G963">
        <v>1</v>
      </c>
      <c r="H963" t="s">
        <v>152</v>
      </c>
      <c r="I963" t="s">
        <v>52</v>
      </c>
      <c r="J963">
        <f>IF(Tabela2[[#This Row],[tipo]]="E",Tabela2[[#This Row],[quantidade]],0)</f>
        <v>0</v>
      </c>
      <c r="K963">
        <f>IF(Tabela2[[#This Row],[tipo]]="S",Tabela2[[#This Row],[quantidade]],0)</f>
        <v>129</v>
      </c>
      <c r="N963" s="2">
        <v>35842</v>
      </c>
      <c r="O963" s="3">
        <v>3</v>
      </c>
      <c r="P963" s="3">
        <v>40</v>
      </c>
      <c r="Q963" s="3">
        <v>20</v>
      </c>
      <c r="R963" s="3">
        <v>20</v>
      </c>
    </row>
    <row r="964" spans="1:18" x14ac:dyDescent="0.25">
      <c r="A964">
        <v>392408</v>
      </c>
      <c r="B964" t="s">
        <v>611</v>
      </c>
      <c r="C964" t="s">
        <v>612</v>
      </c>
      <c r="D964" t="s">
        <v>10</v>
      </c>
      <c r="E964">
        <v>33</v>
      </c>
      <c r="F964" t="s">
        <v>11</v>
      </c>
      <c r="G964">
        <v>1</v>
      </c>
      <c r="H964" t="s">
        <v>140</v>
      </c>
      <c r="I964" t="s">
        <v>52</v>
      </c>
      <c r="J964">
        <f>IF(Tabela2[[#This Row],[tipo]]="E",Tabela2[[#This Row],[quantidade]],0)</f>
        <v>0</v>
      </c>
      <c r="K964">
        <f>IF(Tabela2[[#This Row],[tipo]]="S",Tabela2[[#This Row],[quantidade]],0)</f>
        <v>33</v>
      </c>
      <c r="N964" s="2">
        <v>59070</v>
      </c>
      <c r="O964" s="3">
        <v>1</v>
      </c>
      <c r="P964" s="3">
        <v>20</v>
      </c>
      <c r="Q964" s="3">
        <v>0</v>
      </c>
      <c r="R964" s="3">
        <v>20</v>
      </c>
    </row>
    <row r="965" spans="1:18" x14ac:dyDescent="0.25">
      <c r="A965">
        <v>392409</v>
      </c>
      <c r="B965" t="s">
        <v>613</v>
      </c>
      <c r="C965" t="s">
        <v>614</v>
      </c>
      <c r="D965" t="s">
        <v>10</v>
      </c>
      <c r="E965">
        <v>33</v>
      </c>
      <c r="F965" t="s">
        <v>11</v>
      </c>
      <c r="G965">
        <v>1</v>
      </c>
      <c r="H965" t="s">
        <v>140</v>
      </c>
      <c r="I965" t="s">
        <v>52</v>
      </c>
      <c r="J965">
        <f>IF(Tabela2[[#This Row],[tipo]]="E",Tabela2[[#This Row],[quantidade]],0)</f>
        <v>0</v>
      </c>
      <c r="K965">
        <f>IF(Tabela2[[#This Row],[tipo]]="S",Tabela2[[#This Row],[quantidade]],0)</f>
        <v>33</v>
      </c>
      <c r="N965" s="2" t="s">
        <v>1149</v>
      </c>
      <c r="O965" s="3">
        <v>1</v>
      </c>
      <c r="P965" s="3">
        <v>20</v>
      </c>
      <c r="Q965" s="3">
        <v>0</v>
      </c>
      <c r="R965" s="3">
        <v>20</v>
      </c>
    </row>
    <row r="966" spans="1:18" x14ac:dyDescent="0.25">
      <c r="A966">
        <v>392410</v>
      </c>
      <c r="B966">
        <v>5560</v>
      </c>
      <c r="C966" t="s">
        <v>213</v>
      </c>
      <c r="D966" t="s">
        <v>10</v>
      </c>
      <c r="E966">
        <v>33</v>
      </c>
      <c r="F966" t="s">
        <v>11</v>
      </c>
      <c r="G966">
        <v>1</v>
      </c>
      <c r="H966" t="s">
        <v>152</v>
      </c>
      <c r="I966" t="s">
        <v>52</v>
      </c>
      <c r="J966">
        <f>IF(Tabela2[[#This Row],[tipo]]="E",Tabela2[[#This Row],[quantidade]],0)</f>
        <v>0</v>
      </c>
      <c r="K966">
        <f>IF(Tabela2[[#This Row],[tipo]]="S",Tabela2[[#This Row],[quantidade]],0)</f>
        <v>33</v>
      </c>
      <c r="N966" s="2" t="s">
        <v>1147</v>
      </c>
      <c r="O966" s="3">
        <v>1</v>
      </c>
      <c r="P966" s="3">
        <v>20</v>
      </c>
      <c r="Q966" s="3">
        <v>0</v>
      </c>
      <c r="R966" s="3">
        <v>20</v>
      </c>
    </row>
    <row r="967" spans="1:18" x14ac:dyDescent="0.25">
      <c r="A967">
        <v>392411</v>
      </c>
      <c r="B967">
        <v>15760</v>
      </c>
      <c r="C967" t="s">
        <v>632</v>
      </c>
      <c r="D967" t="s">
        <v>10</v>
      </c>
      <c r="E967">
        <v>32</v>
      </c>
      <c r="F967" t="s">
        <v>11</v>
      </c>
      <c r="G967">
        <v>1</v>
      </c>
      <c r="H967" t="s">
        <v>204</v>
      </c>
      <c r="I967" t="s">
        <v>52</v>
      </c>
      <c r="J967">
        <f>IF(Tabela2[[#This Row],[tipo]]="E",Tabela2[[#This Row],[quantidade]],0)</f>
        <v>0</v>
      </c>
      <c r="K967">
        <f>IF(Tabela2[[#This Row],[tipo]]="S",Tabela2[[#This Row],[quantidade]],0)</f>
        <v>32</v>
      </c>
      <c r="N967" s="2">
        <v>40530</v>
      </c>
      <c r="O967" s="3">
        <v>17</v>
      </c>
      <c r="P967" s="3">
        <v>300</v>
      </c>
      <c r="Q967" s="3">
        <v>278</v>
      </c>
      <c r="R967" s="3">
        <v>22</v>
      </c>
    </row>
    <row r="968" spans="1:18" x14ac:dyDescent="0.25">
      <c r="A968">
        <v>392412</v>
      </c>
      <c r="B968">
        <v>15760</v>
      </c>
      <c r="C968" t="s">
        <v>632</v>
      </c>
      <c r="D968" t="s">
        <v>10</v>
      </c>
      <c r="E968">
        <v>1</v>
      </c>
      <c r="F968" t="s">
        <v>11</v>
      </c>
      <c r="G968">
        <v>1</v>
      </c>
      <c r="H968" t="s">
        <v>633</v>
      </c>
      <c r="I968" t="s">
        <v>52</v>
      </c>
      <c r="J968">
        <f>IF(Tabela2[[#This Row],[tipo]]="E",Tabela2[[#This Row],[quantidade]],0)</f>
        <v>0</v>
      </c>
      <c r="K968">
        <f>IF(Tabela2[[#This Row],[tipo]]="S",Tabela2[[#This Row],[quantidade]],0)</f>
        <v>1</v>
      </c>
      <c r="N968" s="2">
        <v>16047</v>
      </c>
      <c r="O968" s="3">
        <v>21</v>
      </c>
      <c r="P968" s="3">
        <v>493</v>
      </c>
      <c r="Q968" s="3">
        <v>470</v>
      </c>
      <c r="R968" s="3">
        <v>23</v>
      </c>
    </row>
    <row r="969" spans="1:18" x14ac:dyDescent="0.25">
      <c r="A969">
        <v>392413</v>
      </c>
      <c r="B969">
        <v>30100</v>
      </c>
      <c r="C969" t="s">
        <v>586</v>
      </c>
      <c r="D969" t="s">
        <v>10</v>
      </c>
      <c r="E969">
        <v>33</v>
      </c>
      <c r="F969" t="s">
        <v>11</v>
      </c>
      <c r="G969">
        <v>1</v>
      </c>
      <c r="H969" t="s">
        <v>22</v>
      </c>
      <c r="I969" t="s">
        <v>52</v>
      </c>
      <c r="J969">
        <f>IF(Tabela2[[#This Row],[tipo]]="E",Tabela2[[#This Row],[quantidade]],0)</f>
        <v>0</v>
      </c>
      <c r="K969">
        <f>IF(Tabela2[[#This Row],[tipo]]="S",Tabela2[[#This Row],[quantidade]],0)</f>
        <v>33</v>
      </c>
      <c r="N969" s="2" t="s">
        <v>714</v>
      </c>
      <c r="O969" s="3">
        <v>9</v>
      </c>
      <c r="P969" s="3">
        <v>171</v>
      </c>
      <c r="Q969" s="3">
        <v>148</v>
      </c>
      <c r="R969" s="3">
        <v>23</v>
      </c>
    </row>
    <row r="970" spans="1:18" x14ac:dyDescent="0.25">
      <c r="A970">
        <v>392414</v>
      </c>
      <c r="B970">
        <v>40542</v>
      </c>
      <c r="C970" t="s">
        <v>352</v>
      </c>
      <c r="D970" t="s">
        <v>10</v>
      </c>
      <c r="E970">
        <v>363</v>
      </c>
      <c r="F970" t="s">
        <v>11</v>
      </c>
      <c r="G970">
        <v>1</v>
      </c>
      <c r="I970" t="s">
        <v>52</v>
      </c>
      <c r="J970">
        <f>IF(Tabela2[[#This Row],[tipo]]="E",Tabela2[[#This Row],[quantidade]],0)</f>
        <v>0</v>
      </c>
      <c r="K970">
        <f>IF(Tabela2[[#This Row],[tipo]]="S",Tabela2[[#This Row],[quantidade]],0)</f>
        <v>363</v>
      </c>
      <c r="N970" s="2">
        <v>16048</v>
      </c>
      <c r="O970" s="3">
        <v>17</v>
      </c>
      <c r="P970" s="3">
        <v>434</v>
      </c>
      <c r="Q970" s="3">
        <v>409</v>
      </c>
      <c r="R970" s="3">
        <v>25</v>
      </c>
    </row>
    <row r="971" spans="1:18" x14ac:dyDescent="0.25">
      <c r="A971">
        <v>392415</v>
      </c>
      <c r="B971">
        <v>46202</v>
      </c>
      <c r="C971" t="s">
        <v>537</v>
      </c>
      <c r="D971" t="s">
        <v>10</v>
      </c>
      <c r="E971">
        <v>33</v>
      </c>
      <c r="F971" t="s">
        <v>11</v>
      </c>
      <c r="G971">
        <v>1</v>
      </c>
      <c r="I971" t="s">
        <v>52</v>
      </c>
      <c r="J971">
        <f>IF(Tabela2[[#This Row],[tipo]]="E",Tabela2[[#This Row],[quantidade]],0)</f>
        <v>0</v>
      </c>
      <c r="K971">
        <f>IF(Tabela2[[#This Row],[tipo]]="S",Tabela2[[#This Row],[quantidade]],0)</f>
        <v>33</v>
      </c>
      <c r="N971" s="2">
        <v>60432</v>
      </c>
      <c r="O971" s="3">
        <v>7</v>
      </c>
      <c r="P971" s="3">
        <v>140</v>
      </c>
      <c r="Q971" s="3">
        <v>115</v>
      </c>
      <c r="R971" s="3">
        <v>25</v>
      </c>
    </row>
    <row r="972" spans="1:18" x14ac:dyDescent="0.25">
      <c r="A972">
        <v>392416</v>
      </c>
      <c r="B972">
        <v>45700</v>
      </c>
      <c r="C972" t="s">
        <v>318</v>
      </c>
      <c r="D972" t="s">
        <v>10</v>
      </c>
      <c r="E972">
        <v>33</v>
      </c>
      <c r="F972" t="s">
        <v>11</v>
      </c>
      <c r="G972">
        <v>1</v>
      </c>
      <c r="I972" t="s">
        <v>52</v>
      </c>
      <c r="J972">
        <f>IF(Tabela2[[#This Row],[tipo]]="E",Tabela2[[#This Row],[quantidade]],0)</f>
        <v>0</v>
      </c>
      <c r="K972">
        <f>IF(Tabela2[[#This Row],[tipo]]="S",Tabela2[[#This Row],[quantidade]],0)</f>
        <v>33</v>
      </c>
      <c r="N972" s="2">
        <v>6600</v>
      </c>
      <c r="O972" s="3">
        <v>12</v>
      </c>
      <c r="P972" s="3">
        <v>150</v>
      </c>
      <c r="Q972" s="3">
        <v>123</v>
      </c>
      <c r="R972" s="3">
        <v>27</v>
      </c>
    </row>
    <row r="973" spans="1:18" x14ac:dyDescent="0.25">
      <c r="A973">
        <v>392417</v>
      </c>
      <c r="B973">
        <v>20280</v>
      </c>
      <c r="C973" t="s">
        <v>214</v>
      </c>
      <c r="D973" t="s">
        <v>10</v>
      </c>
      <c r="E973">
        <v>33</v>
      </c>
      <c r="F973" t="s">
        <v>11</v>
      </c>
      <c r="G973">
        <v>1</v>
      </c>
      <c r="H973" t="s">
        <v>160</v>
      </c>
      <c r="I973" t="s">
        <v>52</v>
      </c>
      <c r="J973">
        <f>IF(Tabela2[[#This Row],[tipo]]="E",Tabela2[[#This Row],[quantidade]],0)</f>
        <v>0</v>
      </c>
      <c r="K973">
        <f>IF(Tabela2[[#This Row],[tipo]]="S",Tabela2[[#This Row],[quantidade]],0)</f>
        <v>33</v>
      </c>
      <c r="N973" s="2">
        <v>20282</v>
      </c>
      <c r="O973" s="3">
        <v>3</v>
      </c>
      <c r="P973" s="3">
        <v>100</v>
      </c>
      <c r="Q973" s="3">
        <v>72</v>
      </c>
      <c r="R973" s="3">
        <v>28</v>
      </c>
    </row>
    <row r="974" spans="1:18" x14ac:dyDescent="0.25">
      <c r="A974">
        <v>392418</v>
      </c>
      <c r="B974">
        <v>2000</v>
      </c>
      <c r="C974" t="s">
        <v>365</v>
      </c>
      <c r="D974" t="s">
        <v>10</v>
      </c>
      <c r="E974">
        <v>66</v>
      </c>
      <c r="F974" t="s">
        <v>11</v>
      </c>
      <c r="G974">
        <v>1</v>
      </c>
      <c r="H974" t="s">
        <v>178</v>
      </c>
      <c r="I974" t="s">
        <v>52</v>
      </c>
      <c r="J974">
        <f>IF(Tabela2[[#This Row],[tipo]]="E",Tabela2[[#This Row],[quantidade]],0)</f>
        <v>0</v>
      </c>
      <c r="K974">
        <f>IF(Tabela2[[#This Row],[tipo]]="S",Tabela2[[#This Row],[quantidade]],0)</f>
        <v>66</v>
      </c>
      <c r="N974" s="2">
        <v>103401</v>
      </c>
      <c r="O974" s="3">
        <v>13</v>
      </c>
      <c r="P974" s="3">
        <v>970</v>
      </c>
      <c r="Q974" s="3">
        <v>941</v>
      </c>
      <c r="R974" s="3">
        <v>29</v>
      </c>
    </row>
    <row r="975" spans="1:18" x14ac:dyDescent="0.25">
      <c r="A975">
        <v>392419</v>
      </c>
      <c r="B975">
        <v>237023</v>
      </c>
      <c r="C975" t="s">
        <v>616</v>
      </c>
      <c r="D975" t="s">
        <v>10</v>
      </c>
      <c r="E975">
        <v>33</v>
      </c>
      <c r="F975" t="s">
        <v>11</v>
      </c>
      <c r="G975">
        <v>1</v>
      </c>
      <c r="I975" t="s">
        <v>52</v>
      </c>
      <c r="J975">
        <f>IF(Tabela2[[#This Row],[tipo]]="E",Tabela2[[#This Row],[quantidade]],0)</f>
        <v>0</v>
      </c>
      <c r="K975">
        <f>IF(Tabela2[[#This Row],[tipo]]="S",Tabela2[[#This Row],[quantidade]],0)</f>
        <v>33</v>
      </c>
      <c r="N975" s="2" t="s">
        <v>199</v>
      </c>
      <c r="O975" s="3">
        <v>8</v>
      </c>
      <c r="P975" s="3">
        <v>108</v>
      </c>
      <c r="Q975" s="3">
        <v>78</v>
      </c>
      <c r="R975" s="3">
        <v>30</v>
      </c>
    </row>
    <row r="976" spans="1:18" x14ac:dyDescent="0.25">
      <c r="A976">
        <v>392420</v>
      </c>
      <c r="B976" t="s">
        <v>634</v>
      </c>
      <c r="C976" t="s">
        <v>635</v>
      </c>
      <c r="D976" t="s">
        <v>10</v>
      </c>
      <c r="E976">
        <v>33</v>
      </c>
      <c r="F976" t="s">
        <v>31</v>
      </c>
      <c r="G976">
        <v>2</v>
      </c>
      <c r="I976" t="s">
        <v>52</v>
      </c>
      <c r="J976">
        <f>IF(Tabela2[[#This Row],[tipo]]="E",Tabela2[[#This Row],[quantidade]],0)</f>
        <v>33</v>
      </c>
      <c r="K976">
        <f>IF(Tabela2[[#This Row],[tipo]]="S",Tabela2[[#This Row],[quantidade]],0)</f>
        <v>0</v>
      </c>
      <c r="N976" s="2">
        <v>45202</v>
      </c>
      <c r="O976" s="3">
        <v>12</v>
      </c>
      <c r="P976" s="3">
        <v>303</v>
      </c>
      <c r="Q976" s="3">
        <v>271</v>
      </c>
      <c r="R976" s="3">
        <v>32</v>
      </c>
    </row>
    <row r="977" spans="1:18" x14ac:dyDescent="0.25">
      <c r="A977">
        <v>392421</v>
      </c>
      <c r="B977" t="s">
        <v>630</v>
      </c>
      <c r="C977" t="s">
        <v>631</v>
      </c>
      <c r="D977" t="s">
        <v>10</v>
      </c>
      <c r="E977">
        <v>33</v>
      </c>
      <c r="F977" t="s">
        <v>11</v>
      </c>
      <c r="G977">
        <v>2</v>
      </c>
      <c r="I977" t="s">
        <v>52</v>
      </c>
      <c r="J977">
        <f>IF(Tabela2[[#This Row],[tipo]]="E",Tabela2[[#This Row],[quantidade]],0)</f>
        <v>0</v>
      </c>
      <c r="K977">
        <f>IF(Tabela2[[#This Row],[tipo]]="S",Tabela2[[#This Row],[quantidade]],0)</f>
        <v>33</v>
      </c>
      <c r="N977" s="2">
        <v>55546</v>
      </c>
      <c r="O977" s="3">
        <v>1</v>
      </c>
      <c r="P977" s="3">
        <v>36</v>
      </c>
      <c r="Q977" s="3">
        <v>0</v>
      </c>
      <c r="R977" s="3">
        <v>36</v>
      </c>
    </row>
    <row r="978" spans="1:18" x14ac:dyDescent="0.25">
      <c r="A978">
        <v>392422</v>
      </c>
      <c r="B978" t="s">
        <v>636</v>
      </c>
      <c r="C978" t="s">
        <v>637</v>
      </c>
      <c r="D978" t="s">
        <v>10</v>
      </c>
      <c r="E978">
        <v>33</v>
      </c>
      <c r="F978" t="s">
        <v>31</v>
      </c>
      <c r="G978">
        <v>3</v>
      </c>
      <c r="H978" t="s">
        <v>62</v>
      </c>
      <c r="I978" t="s">
        <v>52</v>
      </c>
      <c r="J978">
        <f>IF(Tabela2[[#This Row],[tipo]]="E",Tabela2[[#This Row],[quantidade]],0)</f>
        <v>33</v>
      </c>
      <c r="K978">
        <f>IF(Tabela2[[#This Row],[tipo]]="S",Tabela2[[#This Row],[quantidade]],0)</f>
        <v>0</v>
      </c>
      <c r="N978" s="2">
        <v>55562</v>
      </c>
      <c r="O978" s="3">
        <v>3</v>
      </c>
      <c r="P978" s="3">
        <v>126</v>
      </c>
      <c r="Q978" s="3">
        <v>88</v>
      </c>
      <c r="R978" s="3">
        <v>38</v>
      </c>
    </row>
    <row r="979" spans="1:18" x14ac:dyDescent="0.25">
      <c r="A979">
        <v>392423</v>
      </c>
      <c r="B979" t="s">
        <v>634</v>
      </c>
      <c r="C979" t="s">
        <v>635</v>
      </c>
      <c r="D979" t="s">
        <v>10</v>
      </c>
      <c r="E979">
        <v>33</v>
      </c>
      <c r="F979" t="s">
        <v>11</v>
      </c>
      <c r="G979">
        <v>2</v>
      </c>
      <c r="I979" t="s">
        <v>52</v>
      </c>
      <c r="J979">
        <f>IF(Tabela2[[#This Row],[tipo]]="E",Tabela2[[#This Row],[quantidade]],0)</f>
        <v>0</v>
      </c>
      <c r="K979">
        <f>IF(Tabela2[[#This Row],[tipo]]="S",Tabela2[[#This Row],[quantidade]],0)</f>
        <v>33</v>
      </c>
      <c r="N979" s="2">
        <v>6545</v>
      </c>
      <c r="O979" s="3">
        <v>4</v>
      </c>
      <c r="P979" s="3">
        <v>100</v>
      </c>
      <c r="Q979" s="3">
        <v>61</v>
      </c>
      <c r="R979" s="3">
        <v>39</v>
      </c>
    </row>
    <row r="980" spans="1:18" x14ac:dyDescent="0.25">
      <c r="A980">
        <v>392424</v>
      </c>
      <c r="B980" t="s">
        <v>628</v>
      </c>
      <c r="C980" t="s">
        <v>629</v>
      </c>
      <c r="D980" t="s">
        <v>10</v>
      </c>
      <c r="E980">
        <v>33</v>
      </c>
      <c r="F980" t="s">
        <v>11</v>
      </c>
      <c r="G980">
        <v>2</v>
      </c>
      <c r="I980" t="s">
        <v>52</v>
      </c>
      <c r="J980">
        <f>IF(Tabela2[[#This Row],[tipo]]="E",Tabela2[[#This Row],[quantidade]],0)</f>
        <v>0</v>
      </c>
      <c r="K980">
        <f>IF(Tabela2[[#This Row],[tipo]]="S",Tabela2[[#This Row],[quantidade]],0)</f>
        <v>33</v>
      </c>
      <c r="N980" s="2">
        <v>30473</v>
      </c>
      <c r="O980" s="3">
        <v>1</v>
      </c>
      <c r="P980" s="3">
        <v>40</v>
      </c>
      <c r="Q980" s="3">
        <v>0</v>
      </c>
      <c r="R980" s="3">
        <v>40</v>
      </c>
    </row>
    <row r="981" spans="1:18" x14ac:dyDescent="0.25">
      <c r="A981">
        <v>392425</v>
      </c>
      <c r="B981" t="s">
        <v>620</v>
      </c>
      <c r="C981" t="s">
        <v>621</v>
      </c>
      <c r="D981" t="s">
        <v>10</v>
      </c>
      <c r="E981">
        <v>33</v>
      </c>
      <c r="F981" t="s">
        <v>11</v>
      </c>
      <c r="G981">
        <v>2</v>
      </c>
      <c r="I981" t="s">
        <v>52</v>
      </c>
      <c r="J981">
        <f>IF(Tabela2[[#This Row],[tipo]]="E",Tabela2[[#This Row],[quantidade]],0)</f>
        <v>0</v>
      </c>
      <c r="K981">
        <f>IF(Tabela2[[#This Row],[tipo]]="S",Tabela2[[#This Row],[quantidade]],0)</f>
        <v>33</v>
      </c>
      <c r="N981" s="2">
        <v>103434</v>
      </c>
      <c r="O981" s="3">
        <v>9</v>
      </c>
      <c r="P981" s="3">
        <v>400</v>
      </c>
      <c r="Q981" s="3">
        <v>360</v>
      </c>
      <c r="R981" s="3">
        <v>40</v>
      </c>
    </row>
    <row r="982" spans="1:18" x14ac:dyDescent="0.25">
      <c r="A982">
        <v>392426</v>
      </c>
      <c r="B982" t="s">
        <v>636</v>
      </c>
      <c r="C982" t="s">
        <v>637</v>
      </c>
      <c r="D982" t="s">
        <v>10</v>
      </c>
      <c r="E982">
        <v>25</v>
      </c>
      <c r="F982" t="s">
        <v>11</v>
      </c>
      <c r="G982">
        <v>3</v>
      </c>
      <c r="H982" t="s">
        <v>62</v>
      </c>
      <c r="I982" t="s">
        <v>13</v>
      </c>
      <c r="J982">
        <f>IF(Tabela2[[#This Row],[tipo]]="E",Tabela2[[#This Row],[quantidade]],0)</f>
        <v>0</v>
      </c>
      <c r="K982">
        <f>IF(Tabela2[[#This Row],[tipo]]="S",Tabela2[[#This Row],[quantidade]],0)</f>
        <v>25</v>
      </c>
      <c r="N982" s="2">
        <v>3640</v>
      </c>
      <c r="O982" s="3">
        <v>10</v>
      </c>
      <c r="P982" s="3">
        <v>150</v>
      </c>
      <c r="Q982" s="3">
        <v>107</v>
      </c>
      <c r="R982" s="3">
        <v>43</v>
      </c>
    </row>
    <row r="983" spans="1:18" x14ac:dyDescent="0.25">
      <c r="A983">
        <v>392427</v>
      </c>
      <c r="B983" t="s">
        <v>636</v>
      </c>
      <c r="C983" t="s">
        <v>637</v>
      </c>
      <c r="D983" t="s">
        <v>10</v>
      </c>
      <c r="E983">
        <v>1</v>
      </c>
      <c r="F983" t="s">
        <v>11</v>
      </c>
      <c r="G983">
        <v>3</v>
      </c>
      <c r="H983" t="s">
        <v>638</v>
      </c>
      <c r="I983" t="s">
        <v>13</v>
      </c>
      <c r="J983">
        <f>IF(Tabela2[[#This Row],[tipo]]="E",Tabela2[[#This Row],[quantidade]],0)</f>
        <v>0</v>
      </c>
      <c r="K983">
        <f>IF(Tabela2[[#This Row],[tipo]]="S",Tabela2[[#This Row],[quantidade]],0)</f>
        <v>1</v>
      </c>
      <c r="N983" s="2">
        <v>40440</v>
      </c>
      <c r="O983" s="3">
        <v>20</v>
      </c>
      <c r="P983" s="3">
        <v>400</v>
      </c>
      <c r="Q983" s="3">
        <v>354</v>
      </c>
      <c r="R983" s="3">
        <v>46</v>
      </c>
    </row>
    <row r="984" spans="1:18" x14ac:dyDescent="0.25">
      <c r="A984">
        <v>392428</v>
      </c>
      <c r="B984" t="s">
        <v>636</v>
      </c>
      <c r="C984" t="s">
        <v>637</v>
      </c>
      <c r="D984" t="s">
        <v>10</v>
      </c>
      <c r="E984">
        <v>1</v>
      </c>
      <c r="F984" t="s">
        <v>11</v>
      </c>
      <c r="G984">
        <v>3</v>
      </c>
      <c r="H984" t="s">
        <v>62</v>
      </c>
      <c r="I984" t="s">
        <v>13</v>
      </c>
      <c r="J984">
        <f>IF(Tabela2[[#This Row],[tipo]]="E",Tabela2[[#This Row],[quantidade]],0)</f>
        <v>0</v>
      </c>
      <c r="K984">
        <f>IF(Tabela2[[#This Row],[tipo]]="S",Tabela2[[#This Row],[quantidade]],0)</f>
        <v>1</v>
      </c>
      <c r="N984" s="2" t="s">
        <v>803</v>
      </c>
      <c r="O984" s="3">
        <v>6</v>
      </c>
      <c r="P984" s="3">
        <v>110</v>
      </c>
      <c r="Q984" s="3">
        <v>63</v>
      </c>
      <c r="R984" s="3">
        <v>47</v>
      </c>
    </row>
    <row r="985" spans="1:18" x14ac:dyDescent="0.25">
      <c r="A985">
        <v>392429</v>
      </c>
      <c r="B985" t="s">
        <v>639</v>
      </c>
      <c r="C985" t="s">
        <v>640</v>
      </c>
      <c r="D985" t="s">
        <v>10</v>
      </c>
      <c r="E985">
        <v>2</v>
      </c>
      <c r="F985" t="s">
        <v>31</v>
      </c>
      <c r="G985">
        <v>1</v>
      </c>
      <c r="H985" t="s">
        <v>140</v>
      </c>
      <c r="I985" t="s">
        <v>52</v>
      </c>
      <c r="J985">
        <f>IF(Tabela2[[#This Row],[tipo]]="E",Tabela2[[#This Row],[quantidade]],0)</f>
        <v>2</v>
      </c>
      <c r="K985">
        <f>IF(Tabela2[[#This Row],[tipo]]="S",Tabela2[[#This Row],[quantidade]],0)</f>
        <v>0</v>
      </c>
      <c r="N985" s="2">
        <v>70020</v>
      </c>
      <c r="O985" s="3">
        <v>20</v>
      </c>
      <c r="P985" s="3">
        <v>90</v>
      </c>
      <c r="Q985" s="3">
        <v>41</v>
      </c>
      <c r="R985" s="3">
        <v>49</v>
      </c>
    </row>
    <row r="986" spans="1:18" x14ac:dyDescent="0.25">
      <c r="A986">
        <v>392430</v>
      </c>
      <c r="B986" t="s">
        <v>641</v>
      </c>
      <c r="C986" t="s">
        <v>642</v>
      </c>
      <c r="D986" t="s">
        <v>10</v>
      </c>
      <c r="E986">
        <v>2</v>
      </c>
      <c r="F986" t="s">
        <v>11</v>
      </c>
      <c r="G986">
        <v>1</v>
      </c>
      <c r="H986" t="s">
        <v>140</v>
      </c>
      <c r="I986" t="s">
        <v>52</v>
      </c>
      <c r="J986">
        <f>IF(Tabela2[[#This Row],[tipo]]="E",Tabela2[[#This Row],[quantidade]],0)</f>
        <v>0</v>
      </c>
      <c r="K986">
        <f>IF(Tabela2[[#This Row],[tipo]]="S",Tabela2[[#This Row],[quantidade]],0)</f>
        <v>2</v>
      </c>
      <c r="N986" s="2">
        <v>85436</v>
      </c>
      <c r="O986" s="3">
        <v>7</v>
      </c>
      <c r="P986" s="3">
        <v>201</v>
      </c>
      <c r="Q986" s="3">
        <v>151</v>
      </c>
      <c r="R986" s="3">
        <v>50</v>
      </c>
    </row>
    <row r="987" spans="1:18" x14ac:dyDescent="0.25">
      <c r="A987">
        <v>392431</v>
      </c>
      <c r="B987" t="s">
        <v>643</v>
      </c>
      <c r="C987" t="s">
        <v>644</v>
      </c>
      <c r="D987" t="s">
        <v>10</v>
      </c>
      <c r="E987">
        <v>2</v>
      </c>
      <c r="F987" t="s">
        <v>11</v>
      </c>
      <c r="G987">
        <v>1</v>
      </c>
      <c r="H987" t="s">
        <v>140</v>
      </c>
      <c r="I987" t="s">
        <v>52</v>
      </c>
      <c r="J987">
        <f>IF(Tabela2[[#This Row],[tipo]]="E",Tabela2[[#This Row],[quantidade]],0)</f>
        <v>0</v>
      </c>
      <c r="K987">
        <f>IF(Tabela2[[#This Row],[tipo]]="S",Tabela2[[#This Row],[quantidade]],0)</f>
        <v>2</v>
      </c>
      <c r="N987" s="2">
        <v>50260</v>
      </c>
      <c r="O987" s="3">
        <v>6</v>
      </c>
      <c r="P987" s="3">
        <v>800</v>
      </c>
      <c r="Q987" s="3">
        <v>750</v>
      </c>
      <c r="R987" s="3">
        <v>50</v>
      </c>
    </row>
    <row r="988" spans="1:18" x14ac:dyDescent="0.25">
      <c r="A988">
        <v>392432</v>
      </c>
      <c r="B988" t="s">
        <v>645</v>
      </c>
      <c r="C988" t="s">
        <v>646</v>
      </c>
      <c r="D988" t="s">
        <v>10</v>
      </c>
      <c r="E988">
        <v>2</v>
      </c>
      <c r="F988" t="s">
        <v>11</v>
      </c>
      <c r="G988">
        <v>1</v>
      </c>
      <c r="H988" t="s">
        <v>140</v>
      </c>
      <c r="I988" t="s">
        <v>52</v>
      </c>
      <c r="J988">
        <f>IF(Tabela2[[#This Row],[tipo]]="E",Tabela2[[#This Row],[quantidade]],0)</f>
        <v>0</v>
      </c>
      <c r="K988">
        <f>IF(Tabela2[[#This Row],[tipo]]="S",Tabela2[[#This Row],[quantidade]],0)</f>
        <v>2</v>
      </c>
      <c r="N988" s="2" t="s">
        <v>837</v>
      </c>
      <c r="O988" s="3">
        <v>5</v>
      </c>
      <c r="P988" s="3">
        <v>200</v>
      </c>
      <c r="Q988" s="3">
        <v>150</v>
      </c>
      <c r="R988" s="3">
        <v>50</v>
      </c>
    </row>
    <row r="989" spans="1:18" x14ac:dyDescent="0.25">
      <c r="A989">
        <v>392433</v>
      </c>
      <c r="B989" t="s">
        <v>639</v>
      </c>
      <c r="C989" t="s">
        <v>640</v>
      </c>
      <c r="D989" t="s">
        <v>10</v>
      </c>
      <c r="E989">
        <v>2</v>
      </c>
      <c r="F989" t="s">
        <v>11</v>
      </c>
      <c r="G989">
        <v>3</v>
      </c>
      <c r="H989" t="s">
        <v>647</v>
      </c>
      <c r="I989" t="s">
        <v>13</v>
      </c>
      <c r="J989">
        <f>IF(Tabela2[[#This Row],[tipo]]="E",Tabela2[[#This Row],[quantidade]],0)</f>
        <v>0</v>
      </c>
      <c r="K989">
        <f>IF(Tabela2[[#This Row],[tipo]]="S",Tabela2[[#This Row],[quantidade]],0)</f>
        <v>2</v>
      </c>
      <c r="N989" s="2">
        <v>103418</v>
      </c>
      <c r="O989" s="3">
        <v>9</v>
      </c>
      <c r="P989" s="3">
        <v>170</v>
      </c>
      <c r="Q989" s="3">
        <v>119</v>
      </c>
      <c r="R989" s="3">
        <v>51</v>
      </c>
    </row>
    <row r="990" spans="1:18" x14ac:dyDescent="0.25">
      <c r="A990">
        <v>392435</v>
      </c>
      <c r="B990" t="s">
        <v>522</v>
      </c>
      <c r="C990" t="s">
        <v>523</v>
      </c>
      <c r="D990" t="s">
        <v>10</v>
      </c>
      <c r="E990">
        <v>2</v>
      </c>
      <c r="F990" t="s">
        <v>31</v>
      </c>
      <c r="G990">
        <v>3</v>
      </c>
      <c r="H990" t="s">
        <v>62</v>
      </c>
      <c r="I990" t="s">
        <v>52</v>
      </c>
      <c r="J990">
        <f>IF(Tabela2[[#This Row],[tipo]]="E",Tabela2[[#This Row],[quantidade]],0)</f>
        <v>2</v>
      </c>
      <c r="K990">
        <f>IF(Tabela2[[#This Row],[tipo]]="S",Tabela2[[#This Row],[quantidade]],0)</f>
        <v>0</v>
      </c>
      <c r="N990" s="2" t="s">
        <v>377</v>
      </c>
      <c r="O990" s="3">
        <v>2</v>
      </c>
      <c r="P990" s="3">
        <v>110</v>
      </c>
      <c r="Q990" s="3">
        <v>55</v>
      </c>
      <c r="R990" s="3">
        <v>55</v>
      </c>
    </row>
    <row r="991" spans="1:18" x14ac:dyDescent="0.25">
      <c r="A991">
        <v>392436</v>
      </c>
      <c r="B991" t="s">
        <v>522</v>
      </c>
      <c r="C991" t="s">
        <v>523</v>
      </c>
      <c r="D991" t="s">
        <v>10</v>
      </c>
      <c r="E991">
        <v>2</v>
      </c>
      <c r="F991" t="s">
        <v>11</v>
      </c>
      <c r="G991">
        <v>3</v>
      </c>
      <c r="H991" t="s">
        <v>62</v>
      </c>
      <c r="I991" t="s">
        <v>13</v>
      </c>
      <c r="J991">
        <f>IF(Tabela2[[#This Row],[tipo]]="E",Tabela2[[#This Row],[quantidade]],0)</f>
        <v>0</v>
      </c>
      <c r="K991">
        <f>IF(Tabela2[[#This Row],[tipo]]="S",Tabela2[[#This Row],[quantidade]],0)</f>
        <v>2</v>
      </c>
      <c r="N991" s="2" t="s">
        <v>363</v>
      </c>
      <c r="O991" s="3">
        <v>2</v>
      </c>
      <c r="P991" s="3">
        <v>110</v>
      </c>
      <c r="Q991" s="3">
        <v>55</v>
      </c>
      <c r="R991" s="3">
        <v>55</v>
      </c>
    </row>
    <row r="992" spans="1:18" x14ac:dyDescent="0.25">
      <c r="A992">
        <v>392439</v>
      </c>
      <c r="B992" t="s">
        <v>648</v>
      </c>
      <c r="C992" t="s">
        <v>649</v>
      </c>
      <c r="D992" t="s">
        <v>10</v>
      </c>
      <c r="E992">
        <v>3</v>
      </c>
      <c r="F992" t="s">
        <v>31</v>
      </c>
      <c r="G992">
        <v>1</v>
      </c>
      <c r="H992" t="s">
        <v>62</v>
      </c>
      <c r="I992" t="s">
        <v>52</v>
      </c>
      <c r="J992">
        <f>IF(Tabela2[[#This Row],[tipo]]="E",Tabela2[[#This Row],[quantidade]],0)</f>
        <v>3</v>
      </c>
      <c r="K992">
        <f>IF(Tabela2[[#This Row],[tipo]]="S",Tabela2[[#This Row],[quantidade]],0)</f>
        <v>0</v>
      </c>
      <c r="N992" s="2">
        <v>55729</v>
      </c>
      <c r="O992" s="3">
        <v>2</v>
      </c>
      <c r="P992" s="3">
        <v>70</v>
      </c>
      <c r="Q992" s="3">
        <v>12</v>
      </c>
      <c r="R992" s="3">
        <v>58</v>
      </c>
    </row>
    <row r="993" spans="1:18" x14ac:dyDescent="0.25">
      <c r="A993">
        <v>392440</v>
      </c>
      <c r="B993" t="s">
        <v>650</v>
      </c>
      <c r="C993" t="s">
        <v>651</v>
      </c>
      <c r="D993" t="s">
        <v>10</v>
      </c>
      <c r="E993">
        <v>3</v>
      </c>
      <c r="F993" t="s">
        <v>11</v>
      </c>
      <c r="G993">
        <v>1</v>
      </c>
      <c r="H993" t="s">
        <v>140</v>
      </c>
      <c r="I993" t="s">
        <v>52</v>
      </c>
      <c r="J993">
        <f>IF(Tabela2[[#This Row],[tipo]]="E",Tabela2[[#This Row],[quantidade]],0)</f>
        <v>0</v>
      </c>
      <c r="K993">
        <f>IF(Tabela2[[#This Row],[tipo]]="S",Tabela2[[#This Row],[quantidade]],0)</f>
        <v>3</v>
      </c>
      <c r="N993" s="2">
        <v>103242</v>
      </c>
      <c r="O993" s="3">
        <v>4</v>
      </c>
      <c r="P993" s="3">
        <v>260</v>
      </c>
      <c r="Q993" s="3">
        <v>201</v>
      </c>
      <c r="R993" s="3">
        <v>59</v>
      </c>
    </row>
    <row r="994" spans="1:18" x14ac:dyDescent="0.25">
      <c r="A994">
        <v>392441</v>
      </c>
      <c r="B994" t="s">
        <v>652</v>
      </c>
      <c r="C994" t="s">
        <v>653</v>
      </c>
      <c r="D994" t="s">
        <v>10</v>
      </c>
      <c r="E994">
        <v>3</v>
      </c>
      <c r="F994" t="s">
        <v>11</v>
      </c>
      <c r="G994">
        <v>1</v>
      </c>
      <c r="H994" t="s">
        <v>140</v>
      </c>
      <c r="I994" t="s">
        <v>52</v>
      </c>
      <c r="J994">
        <f>IF(Tabela2[[#This Row],[tipo]]="E",Tabela2[[#This Row],[quantidade]],0)</f>
        <v>0</v>
      </c>
      <c r="K994">
        <f>IF(Tabela2[[#This Row],[tipo]]="S",Tabela2[[#This Row],[quantidade]],0)</f>
        <v>3</v>
      </c>
      <c r="N994" s="2">
        <v>40490</v>
      </c>
      <c r="O994" s="3">
        <v>19</v>
      </c>
      <c r="P994" s="3">
        <v>500</v>
      </c>
      <c r="Q994" s="3">
        <v>438</v>
      </c>
      <c r="R994" s="3">
        <v>62</v>
      </c>
    </row>
    <row r="995" spans="1:18" x14ac:dyDescent="0.25">
      <c r="A995">
        <v>392442</v>
      </c>
      <c r="B995" t="s">
        <v>654</v>
      </c>
      <c r="C995" t="s">
        <v>655</v>
      </c>
      <c r="D995" t="s">
        <v>10</v>
      </c>
      <c r="E995">
        <v>3</v>
      </c>
      <c r="F995" t="s">
        <v>11</v>
      </c>
      <c r="G995">
        <v>1</v>
      </c>
      <c r="H995" t="s">
        <v>140</v>
      </c>
      <c r="I995" t="s">
        <v>52</v>
      </c>
      <c r="J995">
        <f>IF(Tabela2[[#This Row],[tipo]]="E",Tabela2[[#This Row],[quantidade]],0)</f>
        <v>0</v>
      </c>
      <c r="K995">
        <f>IF(Tabela2[[#This Row],[tipo]]="S",Tabela2[[#This Row],[quantidade]],0)</f>
        <v>3</v>
      </c>
      <c r="N995" s="2">
        <v>103543</v>
      </c>
      <c r="O995" s="3">
        <v>8</v>
      </c>
      <c r="P995" s="3">
        <v>230</v>
      </c>
      <c r="Q995" s="3">
        <v>162</v>
      </c>
      <c r="R995" s="3">
        <v>68</v>
      </c>
    </row>
    <row r="996" spans="1:18" x14ac:dyDescent="0.25">
      <c r="A996">
        <v>392443</v>
      </c>
      <c r="B996" t="s">
        <v>648</v>
      </c>
      <c r="C996" t="s">
        <v>649</v>
      </c>
      <c r="D996" t="s">
        <v>10</v>
      </c>
      <c r="E996">
        <v>3</v>
      </c>
      <c r="F996" t="s">
        <v>11</v>
      </c>
      <c r="G996">
        <v>1</v>
      </c>
      <c r="H996" t="s">
        <v>62</v>
      </c>
      <c r="I996" t="s">
        <v>656</v>
      </c>
      <c r="J996">
        <f>IF(Tabela2[[#This Row],[tipo]]="E",Tabela2[[#This Row],[quantidade]],0)</f>
        <v>0</v>
      </c>
      <c r="K996">
        <f>IF(Tabela2[[#This Row],[tipo]]="S",Tabela2[[#This Row],[quantidade]],0)</f>
        <v>3</v>
      </c>
      <c r="N996" s="2">
        <v>40390</v>
      </c>
      <c r="O996" s="3">
        <v>20</v>
      </c>
      <c r="P996" s="3">
        <v>500</v>
      </c>
      <c r="Q996" s="3">
        <v>430</v>
      </c>
      <c r="R996" s="3">
        <v>70</v>
      </c>
    </row>
    <row r="997" spans="1:18" x14ac:dyDescent="0.25">
      <c r="A997">
        <v>392444</v>
      </c>
      <c r="B997" t="s">
        <v>650</v>
      </c>
      <c r="C997" t="s">
        <v>651</v>
      </c>
      <c r="D997" t="s">
        <v>10</v>
      </c>
      <c r="E997">
        <v>3</v>
      </c>
      <c r="F997" t="s">
        <v>31</v>
      </c>
      <c r="G997">
        <v>1</v>
      </c>
      <c r="H997" t="s">
        <v>140</v>
      </c>
      <c r="I997" t="s">
        <v>656</v>
      </c>
      <c r="J997">
        <f>IF(Tabela2[[#This Row],[tipo]]="E",Tabela2[[#This Row],[quantidade]],0)</f>
        <v>3</v>
      </c>
      <c r="K997">
        <f>IF(Tabela2[[#This Row],[tipo]]="S",Tabela2[[#This Row],[quantidade]],0)</f>
        <v>0</v>
      </c>
      <c r="N997" s="2">
        <v>40124</v>
      </c>
      <c r="O997" s="3">
        <v>8</v>
      </c>
      <c r="P997" s="3">
        <v>173</v>
      </c>
      <c r="Q997" s="3">
        <v>101</v>
      </c>
      <c r="R997" s="3">
        <v>72</v>
      </c>
    </row>
    <row r="998" spans="1:18" x14ac:dyDescent="0.25">
      <c r="A998">
        <v>392445</v>
      </c>
      <c r="B998" t="s">
        <v>652</v>
      </c>
      <c r="C998" t="s">
        <v>653</v>
      </c>
      <c r="D998" t="s">
        <v>10</v>
      </c>
      <c r="E998">
        <v>3</v>
      </c>
      <c r="F998" t="s">
        <v>31</v>
      </c>
      <c r="G998">
        <v>1</v>
      </c>
      <c r="H998" t="s">
        <v>140</v>
      </c>
      <c r="I998" t="s">
        <v>656</v>
      </c>
      <c r="J998">
        <f>IF(Tabela2[[#This Row],[tipo]]="E",Tabela2[[#This Row],[quantidade]],0)</f>
        <v>3</v>
      </c>
      <c r="K998">
        <f>IF(Tabela2[[#This Row],[tipo]]="S",Tabela2[[#This Row],[quantidade]],0)</f>
        <v>0</v>
      </c>
      <c r="N998" s="2">
        <v>60520</v>
      </c>
      <c r="O998" s="3">
        <v>2</v>
      </c>
      <c r="P998" s="3">
        <v>575</v>
      </c>
      <c r="Q998" s="3">
        <v>500</v>
      </c>
      <c r="R998" s="3">
        <v>75</v>
      </c>
    </row>
    <row r="999" spans="1:18" x14ac:dyDescent="0.25">
      <c r="A999">
        <v>392446</v>
      </c>
      <c r="B999" t="s">
        <v>654</v>
      </c>
      <c r="C999" t="s">
        <v>655</v>
      </c>
      <c r="D999" t="s">
        <v>10</v>
      </c>
      <c r="E999">
        <v>3</v>
      </c>
      <c r="F999" t="s">
        <v>31</v>
      </c>
      <c r="G999">
        <v>1</v>
      </c>
      <c r="H999" t="s">
        <v>140</v>
      </c>
      <c r="I999" t="s">
        <v>656</v>
      </c>
      <c r="J999">
        <f>IF(Tabela2[[#This Row],[tipo]]="E",Tabela2[[#This Row],[quantidade]],0)</f>
        <v>3</v>
      </c>
      <c r="K999">
        <f>IF(Tabela2[[#This Row],[tipo]]="S",Tabela2[[#This Row],[quantidade]],0)</f>
        <v>0</v>
      </c>
      <c r="N999" s="2">
        <v>56461</v>
      </c>
      <c r="O999" s="3">
        <v>4</v>
      </c>
      <c r="P999" s="3">
        <v>360</v>
      </c>
      <c r="Q999" s="3">
        <v>268</v>
      </c>
      <c r="R999" s="3">
        <v>92</v>
      </c>
    </row>
    <row r="1000" spans="1:18" x14ac:dyDescent="0.25">
      <c r="A1000">
        <v>392454</v>
      </c>
      <c r="B1000" t="s">
        <v>657</v>
      </c>
      <c r="C1000" t="s">
        <v>658</v>
      </c>
      <c r="D1000" t="s">
        <v>10</v>
      </c>
      <c r="E1000">
        <v>2</v>
      </c>
      <c r="F1000" t="s">
        <v>31</v>
      </c>
      <c r="G1000">
        <v>2</v>
      </c>
      <c r="I1000" t="s">
        <v>52</v>
      </c>
      <c r="J1000">
        <f>IF(Tabela2[[#This Row],[tipo]]="E",Tabela2[[#This Row],[quantidade]],0)</f>
        <v>2</v>
      </c>
      <c r="K1000">
        <f>IF(Tabela2[[#This Row],[tipo]]="S",Tabela2[[#This Row],[quantidade]],0)</f>
        <v>0</v>
      </c>
      <c r="N1000" s="2">
        <v>55941</v>
      </c>
      <c r="O1000" s="3">
        <v>1</v>
      </c>
      <c r="P1000" s="3">
        <v>94</v>
      </c>
      <c r="Q1000" s="3">
        <v>0</v>
      </c>
      <c r="R1000" s="3">
        <v>94</v>
      </c>
    </row>
    <row r="1001" spans="1:18" x14ac:dyDescent="0.25">
      <c r="A1001">
        <v>392455</v>
      </c>
      <c r="B1001">
        <v>70030</v>
      </c>
      <c r="C1001" t="s">
        <v>387</v>
      </c>
      <c r="D1001" t="s">
        <v>10</v>
      </c>
      <c r="E1001">
        <v>0</v>
      </c>
      <c r="F1001" t="s">
        <v>11</v>
      </c>
      <c r="G1001">
        <v>1</v>
      </c>
      <c r="H1001" t="s">
        <v>225</v>
      </c>
      <c r="I1001" t="s">
        <v>52</v>
      </c>
      <c r="J1001">
        <f>IF(Tabela2[[#This Row],[tipo]]="E",Tabela2[[#This Row],[quantidade]],0)</f>
        <v>0</v>
      </c>
      <c r="K1001">
        <f>IF(Tabela2[[#This Row],[tipo]]="S",Tabela2[[#This Row],[quantidade]],0)</f>
        <v>0</v>
      </c>
      <c r="N1001" s="2" t="s">
        <v>829</v>
      </c>
      <c r="O1001" s="3">
        <v>8</v>
      </c>
      <c r="P1001" s="3">
        <v>250</v>
      </c>
      <c r="Q1001" s="3">
        <v>153</v>
      </c>
      <c r="R1001" s="3">
        <v>97</v>
      </c>
    </row>
    <row r="1002" spans="1:18" x14ac:dyDescent="0.25">
      <c r="A1002">
        <v>392456</v>
      </c>
      <c r="B1002" t="s">
        <v>659</v>
      </c>
      <c r="C1002" t="s">
        <v>660</v>
      </c>
      <c r="D1002" t="s">
        <v>10</v>
      </c>
      <c r="E1002">
        <v>2</v>
      </c>
      <c r="F1002" t="s">
        <v>31</v>
      </c>
      <c r="G1002">
        <v>2</v>
      </c>
      <c r="I1002" t="s">
        <v>52</v>
      </c>
      <c r="J1002">
        <f>IF(Tabela2[[#This Row],[tipo]]="E",Tabela2[[#This Row],[quantidade]],0)</f>
        <v>2</v>
      </c>
      <c r="K1002">
        <f>IF(Tabela2[[#This Row],[tipo]]="S",Tabela2[[#This Row],[quantidade]],0)</f>
        <v>0</v>
      </c>
      <c r="N1002" s="2">
        <v>45420</v>
      </c>
      <c r="O1002" s="3">
        <v>2</v>
      </c>
      <c r="P1002" s="3">
        <v>300</v>
      </c>
      <c r="Q1002" s="3">
        <v>200</v>
      </c>
      <c r="R1002" s="3">
        <v>100</v>
      </c>
    </row>
    <row r="1003" spans="1:18" x14ac:dyDescent="0.25">
      <c r="A1003">
        <v>392457</v>
      </c>
      <c r="B1003" t="s">
        <v>657</v>
      </c>
      <c r="C1003" t="s">
        <v>658</v>
      </c>
      <c r="D1003" t="s">
        <v>10</v>
      </c>
      <c r="E1003">
        <v>2</v>
      </c>
      <c r="F1003" t="s">
        <v>11</v>
      </c>
      <c r="G1003">
        <v>2</v>
      </c>
      <c r="I1003" t="s">
        <v>52</v>
      </c>
      <c r="J1003">
        <f>IF(Tabela2[[#This Row],[tipo]]="E",Tabela2[[#This Row],[quantidade]],0)</f>
        <v>0</v>
      </c>
      <c r="K1003">
        <f>IF(Tabela2[[#This Row],[tipo]]="S",Tabela2[[#This Row],[quantidade]],0)</f>
        <v>2</v>
      </c>
      <c r="N1003" s="2" t="s">
        <v>1174</v>
      </c>
      <c r="O1003" s="3">
        <v>4</v>
      </c>
      <c r="P1003" s="3">
        <v>200</v>
      </c>
      <c r="Q1003" s="3">
        <v>100</v>
      </c>
      <c r="R1003" s="3">
        <v>100</v>
      </c>
    </row>
    <row r="1004" spans="1:18" x14ac:dyDescent="0.25">
      <c r="A1004">
        <v>392458</v>
      </c>
      <c r="B1004" t="s">
        <v>661</v>
      </c>
      <c r="C1004" t="s">
        <v>662</v>
      </c>
      <c r="D1004" t="s">
        <v>10</v>
      </c>
      <c r="E1004">
        <v>2</v>
      </c>
      <c r="F1004" t="s">
        <v>31</v>
      </c>
      <c r="G1004">
        <v>3</v>
      </c>
      <c r="H1004" t="s">
        <v>62</v>
      </c>
      <c r="I1004" t="s">
        <v>52</v>
      </c>
      <c r="J1004">
        <f>IF(Tabela2[[#This Row],[tipo]]="E",Tabela2[[#This Row],[quantidade]],0)</f>
        <v>2</v>
      </c>
      <c r="K1004">
        <f>IF(Tabela2[[#This Row],[tipo]]="S",Tabela2[[#This Row],[quantidade]],0)</f>
        <v>0</v>
      </c>
      <c r="N1004" s="2" t="s">
        <v>1164</v>
      </c>
      <c r="O1004" s="3">
        <v>4</v>
      </c>
      <c r="P1004" s="3">
        <v>200</v>
      </c>
      <c r="Q1004" s="3">
        <v>100</v>
      </c>
      <c r="R1004" s="3">
        <v>100</v>
      </c>
    </row>
    <row r="1005" spans="1:18" x14ac:dyDescent="0.25">
      <c r="A1005">
        <v>392459</v>
      </c>
      <c r="B1005" t="s">
        <v>663</v>
      </c>
      <c r="C1005" t="s">
        <v>664</v>
      </c>
      <c r="D1005" t="s">
        <v>10</v>
      </c>
      <c r="E1005">
        <v>2</v>
      </c>
      <c r="F1005" t="s">
        <v>11</v>
      </c>
      <c r="G1005">
        <v>2</v>
      </c>
      <c r="I1005" t="s">
        <v>52</v>
      </c>
      <c r="J1005">
        <f>IF(Tabela2[[#This Row],[tipo]]="E",Tabela2[[#This Row],[quantidade]],0)</f>
        <v>0</v>
      </c>
      <c r="K1005">
        <f>IF(Tabela2[[#This Row],[tipo]]="S",Tabela2[[#This Row],[quantidade]],0)</f>
        <v>2</v>
      </c>
      <c r="N1005" s="2" t="s">
        <v>1172</v>
      </c>
      <c r="O1005" s="3">
        <v>4</v>
      </c>
      <c r="P1005" s="3">
        <v>200</v>
      </c>
      <c r="Q1005" s="3">
        <v>100</v>
      </c>
      <c r="R1005" s="3">
        <v>100</v>
      </c>
    </row>
    <row r="1006" spans="1:18" x14ac:dyDescent="0.25">
      <c r="A1006">
        <v>392460</v>
      </c>
      <c r="B1006" t="s">
        <v>665</v>
      </c>
      <c r="C1006" t="s">
        <v>666</v>
      </c>
      <c r="D1006" t="s">
        <v>10</v>
      </c>
      <c r="E1006">
        <v>2</v>
      </c>
      <c r="F1006" t="s">
        <v>11</v>
      </c>
      <c r="G1006">
        <v>2</v>
      </c>
      <c r="I1006" t="s">
        <v>52</v>
      </c>
      <c r="J1006">
        <f>IF(Tabela2[[#This Row],[tipo]]="E",Tabela2[[#This Row],[quantidade]],0)</f>
        <v>0</v>
      </c>
      <c r="K1006">
        <f>IF(Tabela2[[#This Row],[tipo]]="S",Tabela2[[#This Row],[quantidade]],0)</f>
        <v>2</v>
      </c>
      <c r="N1006" s="2">
        <v>55241</v>
      </c>
      <c r="O1006" s="3">
        <v>2</v>
      </c>
      <c r="P1006" s="3">
        <v>108</v>
      </c>
      <c r="Q1006" s="3">
        <v>0</v>
      </c>
      <c r="R1006" s="3">
        <v>108</v>
      </c>
    </row>
    <row r="1007" spans="1:18" x14ac:dyDescent="0.25">
      <c r="A1007">
        <v>392461</v>
      </c>
      <c r="B1007" t="s">
        <v>659</v>
      </c>
      <c r="C1007" t="s">
        <v>660</v>
      </c>
      <c r="D1007" t="s">
        <v>10</v>
      </c>
      <c r="E1007">
        <v>2</v>
      </c>
      <c r="F1007" t="s">
        <v>11</v>
      </c>
      <c r="G1007">
        <v>2</v>
      </c>
      <c r="I1007" t="s">
        <v>52</v>
      </c>
      <c r="J1007">
        <f>IF(Tabela2[[#This Row],[tipo]]="E",Tabela2[[#This Row],[quantidade]],0)</f>
        <v>0</v>
      </c>
      <c r="K1007">
        <f>IF(Tabela2[[#This Row],[tipo]]="S",Tabela2[[#This Row],[quantidade]],0)</f>
        <v>2</v>
      </c>
      <c r="N1007" s="2">
        <v>56072</v>
      </c>
      <c r="O1007" s="3">
        <v>2</v>
      </c>
      <c r="P1007" s="3">
        <v>108</v>
      </c>
      <c r="Q1007" s="3">
        <v>0</v>
      </c>
      <c r="R1007" s="3">
        <v>108</v>
      </c>
    </row>
    <row r="1008" spans="1:18" x14ac:dyDescent="0.25">
      <c r="A1008">
        <v>392462</v>
      </c>
      <c r="B1008" t="s">
        <v>661</v>
      </c>
      <c r="C1008" t="s">
        <v>662</v>
      </c>
      <c r="D1008" t="s">
        <v>10</v>
      </c>
      <c r="E1008">
        <v>2</v>
      </c>
      <c r="F1008" t="s">
        <v>11</v>
      </c>
      <c r="G1008">
        <v>3</v>
      </c>
      <c r="H1008" t="s">
        <v>62</v>
      </c>
      <c r="I1008" t="s">
        <v>13</v>
      </c>
      <c r="J1008">
        <f>IF(Tabela2[[#This Row],[tipo]]="E",Tabela2[[#This Row],[quantidade]],0)</f>
        <v>0</v>
      </c>
      <c r="K1008">
        <f>IF(Tabela2[[#This Row],[tipo]]="S",Tabela2[[#This Row],[quantidade]],0)</f>
        <v>2</v>
      </c>
      <c r="N1008" s="2" t="s">
        <v>1029</v>
      </c>
      <c r="O1008" s="3">
        <v>1</v>
      </c>
      <c r="P1008" s="3">
        <v>110</v>
      </c>
      <c r="Q1008" s="3">
        <v>0</v>
      </c>
      <c r="R1008" s="3">
        <v>110</v>
      </c>
    </row>
    <row r="1009" spans="1:18" x14ac:dyDescent="0.25">
      <c r="A1009">
        <v>392463</v>
      </c>
      <c r="B1009" t="s">
        <v>661</v>
      </c>
      <c r="C1009" t="s">
        <v>662</v>
      </c>
      <c r="D1009" t="s">
        <v>10</v>
      </c>
      <c r="E1009">
        <v>10</v>
      </c>
      <c r="F1009" t="s">
        <v>11</v>
      </c>
      <c r="G1009">
        <v>3</v>
      </c>
      <c r="H1009" t="s">
        <v>62</v>
      </c>
      <c r="I1009" t="s">
        <v>13</v>
      </c>
      <c r="J1009">
        <f>IF(Tabela2[[#This Row],[tipo]]="E",Tabela2[[#This Row],[quantidade]],0)</f>
        <v>0</v>
      </c>
      <c r="K1009">
        <f>IF(Tabela2[[#This Row],[tipo]]="S",Tabela2[[#This Row],[quantidade]],0)</f>
        <v>10</v>
      </c>
      <c r="N1009" s="2">
        <v>56200</v>
      </c>
      <c r="O1009" s="3">
        <v>2</v>
      </c>
      <c r="P1009" s="3">
        <v>312</v>
      </c>
      <c r="Q1009" s="3">
        <v>200</v>
      </c>
      <c r="R1009" s="3">
        <v>112</v>
      </c>
    </row>
    <row r="1010" spans="1:18" x14ac:dyDescent="0.25">
      <c r="A1010">
        <v>392464</v>
      </c>
      <c r="B1010" t="s">
        <v>667</v>
      </c>
      <c r="C1010" t="s">
        <v>668</v>
      </c>
      <c r="D1010" t="s">
        <v>10</v>
      </c>
      <c r="E1010">
        <v>10</v>
      </c>
      <c r="F1010" t="s">
        <v>31</v>
      </c>
      <c r="G1010">
        <v>1</v>
      </c>
      <c r="H1010" t="s">
        <v>140</v>
      </c>
      <c r="I1010" t="s">
        <v>52</v>
      </c>
      <c r="J1010">
        <f>IF(Tabela2[[#This Row],[tipo]]="E",Tabela2[[#This Row],[quantidade]],0)</f>
        <v>10</v>
      </c>
      <c r="K1010">
        <f>IF(Tabela2[[#This Row],[tipo]]="S",Tabela2[[#This Row],[quantidade]],0)</f>
        <v>0</v>
      </c>
      <c r="N1010" s="2">
        <v>55220</v>
      </c>
      <c r="O1010" s="3">
        <v>6</v>
      </c>
      <c r="P1010" s="3">
        <v>242</v>
      </c>
      <c r="Q1010" s="3">
        <v>129</v>
      </c>
      <c r="R1010" s="3">
        <v>113</v>
      </c>
    </row>
    <row r="1011" spans="1:18" x14ac:dyDescent="0.25">
      <c r="A1011">
        <v>392465</v>
      </c>
      <c r="B1011">
        <v>55218</v>
      </c>
      <c r="C1011" t="s">
        <v>669</v>
      </c>
      <c r="D1011" t="s">
        <v>10</v>
      </c>
      <c r="E1011">
        <v>10</v>
      </c>
      <c r="F1011" t="s">
        <v>11</v>
      </c>
      <c r="G1011">
        <v>1</v>
      </c>
      <c r="H1011" t="s">
        <v>192</v>
      </c>
      <c r="I1011" t="s">
        <v>52</v>
      </c>
      <c r="J1011">
        <f>IF(Tabela2[[#This Row],[tipo]]="E",Tabela2[[#This Row],[quantidade]],0)</f>
        <v>0</v>
      </c>
      <c r="K1011">
        <f>IF(Tabela2[[#This Row],[tipo]]="S",Tabela2[[#This Row],[quantidade]],0)</f>
        <v>10</v>
      </c>
      <c r="N1011" s="2">
        <v>45139</v>
      </c>
      <c r="O1011" s="3">
        <v>23</v>
      </c>
      <c r="P1011" s="3">
        <v>900</v>
      </c>
      <c r="Q1011" s="3">
        <v>785</v>
      </c>
      <c r="R1011" s="3">
        <v>115</v>
      </c>
    </row>
    <row r="1012" spans="1:18" x14ac:dyDescent="0.25">
      <c r="A1012">
        <v>392466</v>
      </c>
      <c r="B1012" t="s">
        <v>670</v>
      </c>
      <c r="C1012" t="s">
        <v>671</v>
      </c>
      <c r="D1012" t="s">
        <v>10</v>
      </c>
      <c r="E1012">
        <v>10</v>
      </c>
      <c r="F1012" t="s">
        <v>11</v>
      </c>
      <c r="G1012">
        <v>1</v>
      </c>
      <c r="H1012" t="s">
        <v>140</v>
      </c>
      <c r="I1012" t="s">
        <v>52</v>
      </c>
      <c r="J1012">
        <f>IF(Tabela2[[#This Row],[tipo]]="E",Tabela2[[#This Row],[quantidade]],0)</f>
        <v>0</v>
      </c>
      <c r="K1012">
        <f>IF(Tabela2[[#This Row],[tipo]]="S",Tabela2[[#This Row],[quantidade]],0)</f>
        <v>10</v>
      </c>
      <c r="N1012" s="2">
        <v>50151</v>
      </c>
      <c r="O1012" s="3">
        <v>44</v>
      </c>
      <c r="P1012" s="3">
        <v>757</v>
      </c>
      <c r="Q1012" s="3">
        <v>638</v>
      </c>
      <c r="R1012" s="3">
        <v>119</v>
      </c>
    </row>
    <row r="1013" spans="1:18" x14ac:dyDescent="0.25">
      <c r="A1013">
        <v>392471</v>
      </c>
      <c r="B1013" t="s">
        <v>672</v>
      </c>
      <c r="C1013" t="s">
        <v>673</v>
      </c>
      <c r="D1013" t="s">
        <v>10</v>
      </c>
      <c r="E1013">
        <v>10</v>
      </c>
      <c r="F1013" t="s">
        <v>31</v>
      </c>
      <c r="G1013">
        <v>1</v>
      </c>
      <c r="H1013" t="s">
        <v>140</v>
      </c>
      <c r="I1013" t="s">
        <v>52</v>
      </c>
      <c r="J1013">
        <f>IF(Tabela2[[#This Row],[tipo]]="E",Tabela2[[#This Row],[quantidade]],0)</f>
        <v>10</v>
      </c>
      <c r="K1013">
        <f>IF(Tabela2[[#This Row],[tipo]]="S",Tabela2[[#This Row],[quantidade]],0)</f>
        <v>0</v>
      </c>
      <c r="N1013" s="2" t="s">
        <v>197</v>
      </c>
      <c r="O1013" s="3">
        <v>4</v>
      </c>
      <c r="P1013" s="3">
        <v>440</v>
      </c>
      <c r="Q1013" s="3">
        <v>320</v>
      </c>
      <c r="R1013" s="3">
        <v>120</v>
      </c>
    </row>
    <row r="1014" spans="1:18" x14ac:dyDescent="0.25">
      <c r="A1014">
        <v>392472</v>
      </c>
      <c r="B1014">
        <v>213095</v>
      </c>
      <c r="C1014" t="s">
        <v>674</v>
      </c>
      <c r="D1014" t="s">
        <v>10</v>
      </c>
      <c r="E1014">
        <v>10</v>
      </c>
      <c r="F1014" t="s">
        <v>11</v>
      </c>
      <c r="G1014">
        <v>1</v>
      </c>
      <c r="H1014" t="s">
        <v>140</v>
      </c>
      <c r="I1014" t="s">
        <v>52</v>
      </c>
      <c r="J1014">
        <f>IF(Tabela2[[#This Row],[tipo]]="E",Tabela2[[#This Row],[quantidade]],0)</f>
        <v>0</v>
      </c>
      <c r="K1014">
        <f>IF(Tabela2[[#This Row],[tipo]]="S",Tabela2[[#This Row],[quantidade]],0)</f>
        <v>10</v>
      </c>
      <c r="N1014" s="2">
        <v>1995</v>
      </c>
      <c r="O1014" s="3">
        <v>26</v>
      </c>
      <c r="P1014" s="3">
        <v>1050</v>
      </c>
      <c r="Q1014" s="3">
        <v>916</v>
      </c>
      <c r="R1014" s="3">
        <v>134</v>
      </c>
    </row>
    <row r="1015" spans="1:18" x14ac:dyDescent="0.25">
      <c r="A1015">
        <v>392473</v>
      </c>
      <c r="B1015">
        <v>20560</v>
      </c>
      <c r="C1015" t="s">
        <v>675</v>
      </c>
      <c r="D1015" t="s">
        <v>10</v>
      </c>
      <c r="E1015">
        <v>10</v>
      </c>
      <c r="F1015" t="s">
        <v>11</v>
      </c>
      <c r="G1015">
        <v>1</v>
      </c>
      <c r="H1015" t="s">
        <v>160</v>
      </c>
      <c r="I1015" t="s">
        <v>52</v>
      </c>
      <c r="J1015">
        <f>IF(Tabela2[[#This Row],[tipo]]="E",Tabela2[[#This Row],[quantidade]],0)</f>
        <v>0</v>
      </c>
      <c r="K1015">
        <f>IF(Tabela2[[#This Row],[tipo]]="S",Tabela2[[#This Row],[quantidade]],0)</f>
        <v>10</v>
      </c>
      <c r="N1015" s="2">
        <v>25190</v>
      </c>
      <c r="O1015" s="3">
        <v>8</v>
      </c>
      <c r="P1015" s="3">
        <v>250</v>
      </c>
      <c r="Q1015" s="3">
        <v>102</v>
      </c>
      <c r="R1015" s="3">
        <v>148</v>
      </c>
    </row>
    <row r="1016" spans="1:18" x14ac:dyDescent="0.25">
      <c r="A1016">
        <v>392474</v>
      </c>
      <c r="B1016" t="s">
        <v>676</v>
      </c>
      <c r="C1016" t="s">
        <v>677</v>
      </c>
      <c r="D1016" t="s">
        <v>10</v>
      </c>
      <c r="E1016">
        <v>4</v>
      </c>
      <c r="F1016" t="s">
        <v>31</v>
      </c>
      <c r="G1016">
        <v>1</v>
      </c>
      <c r="H1016" t="s">
        <v>62</v>
      </c>
      <c r="I1016" t="s">
        <v>52</v>
      </c>
      <c r="J1016">
        <f>IF(Tabela2[[#This Row],[tipo]]="E",Tabela2[[#This Row],[quantidade]],0)</f>
        <v>4</v>
      </c>
      <c r="K1016">
        <f>IF(Tabela2[[#This Row],[tipo]]="S",Tabela2[[#This Row],[quantidade]],0)</f>
        <v>0</v>
      </c>
      <c r="N1016" s="2">
        <v>36382</v>
      </c>
      <c r="O1016" s="3">
        <v>7</v>
      </c>
      <c r="P1016" s="3">
        <v>250</v>
      </c>
      <c r="Q1016" s="3">
        <v>100</v>
      </c>
      <c r="R1016" s="3">
        <v>150</v>
      </c>
    </row>
    <row r="1017" spans="1:18" x14ac:dyDescent="0.25">
      <c r="A1017">
        <v>392475</v>
      </c>
      <c r="B1017" t="s">
        <v>672</v>
      </c>
      <c r="C1017" t="s">
        <v>673</v>
      </c>
      <c r="D1017" t="s">
        <v>10</v>
      </c>
      <c r="E1017">
        <v>4</v>
      </c>
      <c r="F1017" t="s">
        <v>11</v>
      </c>
      <c r="G1017">
        <v>1</v>
      </c>
      <c r="H1017" t="s">
        <v>140</v>
      </c>
      <c r="I1017" t="s">
        <v>52</v>
      </c>
      <c r="J1017">
        <f>IF(Tabela2[[#This Row],[tipo]]="E",Tabela2[[#This Row],[quantidade]],0)</f>
        <v>0</v>
      </c>
      <c r="K1017">
        <f>IF(Tabela2[[#This Row],[tipo]]="S",Tabela2[[#This Row],[quantidade]],0)</f>
        <v>4</v>
      </c>
      <c r="N1017" s="2">
        <v>16060</v>
      </c>
      <c r="O1017" s="3">
        <v>7</v>
      </c>
      <c r="P1017" s="3">
        <v>250</v>
      </c>
      <c r="Q1017" s="3">
        <v>100</v>
      </c>
      <c r="R1017" s="3">
        <v>150</v>
      </c>
    </row>
    <row r="1018" spans="1:18" x14ac:dyDescent="0.25">
      <c r="A1018">
        <v>392476</v>
      </c>
      <c r="B1018" t="s">
        <v>667</v>
      </c>
      <c r="C1018" t="s">
        <v>668</v>
      </c>
      <c r="D1018" t="s">
        <v>10</v>
      </c>
      <c r="E1018">
        <v>4</v>
      </c>
      <c r="F1018" t="s">
        <v>11</v>
      </c>
      <c r="G1018">
        <v>1</v>
      </c>
      <c r="H1018" t="s">
        <v>140</v>
      </c>
      <c r="I1018" t="s">
        <v>52</v>
      </c>
      <c r="J1018">
        <f>IF(Tabela2[[#This Row],[tipo]]="E",Tabela2[[#This Row],[quantidade]],0)</f>
        <v>0</v>
      </c>
      <c r="K1018">
        <f>IF(Tabela2[[#This Row],[tipo]]="S",Tabela2[[#This Row],[quantidade]],0)</f>
        <v>4</v>
      </c>
      <c r="N1018" s="2">
        <v>10170</v>
      </c>
      <c r="O1018" s="3">
        <v>7</v>
      </c>
      <c r="P1018" s="3">
        <v>250</v>
      </c>
      <c r="Q1018" s="3">
        <v>100</v>
      </c>
      <c r="R1018" s="3">
        <v>150</v>
      </c>
    </row>
    <row r="1019" spans="1:18" x14ac:dyDescent="0.25">
      <c r="A1019">
        <v>392477</v>
      </c>
      <c r="B1019" t="s">
        <v>676</v>
      </c>
      <c r="C1019" t="s">
        <v>677</v>
      </c>
      <c r="D1019" t="s">
        <v>10</v>
      </c>
      <c r="E1019">
        <v>3</v>
      </c>
      <c r="F1019" t="s">
        <v>11</v>
      </c>
      <c r="G1019">
        <v>1</v>
      </c>
      <c r="H1019" t="s">
        <v>62</v>
      </c>
      <c r="I1019" t="s">
        <v>13</v>
      </c>
      <c r="J1019">
        <f>IF(Tabela2[[#This Row],[tipo]]="E",Tabela2[[#This Row],[quantidade]],0)</f>
        <v>0</v>
      </c>
      <c r="K1019">
        <f>IF(Tabela2[[#This Row],[tipo]]="S",Tabela2[[#This Row],[quantidade]],0)</f>
        <v>3</v>
      </c>
      <c r="N1019" s="2">
        <v>55098</v>
      </c>
      <c r="O1019" s="3">
        <v>7</v>
      </c>
      <c r="P1019" s="3">
        <v>250</v>
      </c>
      <c r="Q1019" s="3">
        <v>100</v>
      </c>
      <c r="R1019" s="3">
        <v>150</v>
      </c>
    </row>
    <row r="1020" spans="1:18" x14ac:dyDescent="0.25">
      <c r="A1020">
        <v>392478</v>
      </c>
      <c r="B1020" t="s">
        <v>676</v>
      </c>
      <c r="C1020" t="s">
        <v>677</v>
      </c>
      <c r="D1020" t="s">
        <v>10</v>
      </c>
      <c r="E1020">
        <v>1</v>
      </c>
      <c r="F1020" t="s">
        <v>11</v>
      </c>
      <c r="G1020">
        <v>1</v>
      </c>
      <c r="H1020" t="s">
        <v>62</v>
      </c>
      <c r="I1020" t="s">
        <v>13</v>
      </c>
      <c r="J1020">
        <f>IF(Tabela2[[#This Row],[tipo]]="E",Tabela2[[#This Row],[quantidade]],0)</f>
        <v>0</v>
      </c>
      <c r="K1020">
        <f>IF(Tabela2[[#This Row],[tipo]]="S",Tabela2[[#This Row],[quantidade]],0)</f>
        <v>1</v>
      </c>
      <c r="N1020" s="2">
        <v>40470</v>
      </c>
      <c r="O1020" s="3">
        <v>8</v>
      </c>
      <c r="P1020" s="3">
        <v>200</v>
      </c>
      <c r="Q1020" s="3">
        <v>48</v>
      </c>
      <c r="R1020" s="3">
        <v>152</v>
      </c>
    </row>
    <row r="1021" spans="1:18" x14ac:dyDescent="0.25">
      <c r="A1021">
        <v>392479</v>
      </c>
      <c r="B1021" t="s">
        <v>678</v>
      </c>
      <c r="C1021" t="s">
        <v>679</v>
      </c>
      <c r="D1021" t="s">
        <v>10</v>
      </c>
      <c r="E1021">
        <v>50</v>
      </c>
      <c r="F1021" t="s">
        <v>11</v>
      </c>
      <c r="G1021">
        <v>3</v>
      </c>
      <c r="H1021" t="s">
        <v>62</v>
      </c>
      <c r="I1021" t="s">
        <v>35</v>
      </c>
      <c r="J1021">
        <f>IF(Tabela2[[#This Row],[tipo]]="E",Tabela2[[#This Row],[quantidade]],0)</f>
        <v>0</v>
      </c>
      <c r="K1021">
        <f>IF(Tabela2[[#This Row],[tipo]]="S",Tabela2[[#This Row],[quantidade]],0)</f>
        <v>50</v>
      </c>
      <c r="N1021" s="2">
        <v>2000</v>
      </c>
      <c r="O1021" s="3">
        <v>23</v>
      </c>
      <c r="P1021" s="3">
        <v>1000</v>
      </c>
      <c r="Q1021" s="3">
        <v>846</v>
      </c>
      <c r="R1021" s="3">
        <v>154</v>
      </c>
    </row>
    <row r="1022" spans="1:18" x14ac:dyDescent="0.25">
      <c r="A1022">
        <v>392480</v>
      </c>
      <c r="B1022">
        <v>85370</v>
      </c>
      <c r="C1022" t="s">
        <v>680</v>
      </c>
      <c r="D1022" t="s">
        <v>10</v>
      </c>
      <c r="E1022">
        <v>5</v>
      </c>
      <c r="F1022" t="s">
        <v>11</v>
      </c>
      <c r="G1022">
        <v>1</v>
      </c>
      <c r="H1022" t="s">
        <v>12</v>
      </c>
      <c r="I1022" t="s">
        <v>13</v>
      </c>
      <c r="J1022">
        <f>IF(Tabela2[[#This Row],[tipo]]="E",Tabela2[[#This Row],[quantidade]],0)</f>
        <v>0</v>
      </c>
      <c r="K1022">
        <f>IF(Tabela2[[#This Row],[tipo]]="S",Tabela2[[#This Row],[quantidade]],0)</f>
        <v>5</v>
      </c>
      <c r="N1022" s="2">
        <v>60268</v>
      </c>
      <c r="O1022" s="3">
        <v>7</v>
      </c>
      <c r="P1022" s="3">
        <v>500</v>
      </c>
      <c r="Q1022" s="3">
        <v>345</v>
      </c>
      <c r="R1022" s="3">
        <v>155</v>
      </c>
    </row>
    <row r="1023" spans="1:18" x14ac:dyDescent="0.25">
      <c r="A1023">
        <v>392481</v>
      </c>
      <c r="B1023">
        <v>60757</v>
      </c>
      <c r="C1023" t="s">
        <v>289</v>
      </c>
      <c r="D1023" t="s">
        <v>10</v>
      </c>
      <c r="E1023">
        <v>76</v>
      </c>
      <c r="F1023" t="s">
        <v>11</v>
      </c>
      <c r="G1023">
        <v>1</v>
      </c>
      <c r="H1023" t="s">
        <v>681</v>
      </c>
      <c r="I1023" t="s">
        <v>13</v>
      </c>
      <c r="J1023">
        <f>IF(Tabela2[[#This Row],[tipo]]="E",Tabela2[[#This Row],[quantidade]],0)</f>
        <v>0</v>
      </c>
      <c r="K1023">
        <f>IF(Tabela2[[#This Row],[tipo]]="S",Tabela2[[#This Row],[quantidade]],0)</f>
        <v>76</v>
      </c>
      <c r="N1023" s="2">
        <v>127057</v>
      </c>
      <c r="O1023" s="3">
        <v>6</v>
      </c>
      <c r="P1023" s="3">
        <v>391</v>
      </c>
      <c r="Q1023" s="3">
        <v>204</v>
      </c>
      <c r="R1023" s="3">
        <v>187</v>
      </c>
    </row>
    <row r="1024" spans="1:18" x14ac:dyDescent="0.25">
      <c r="A1024">
        <v>392485</v>
      </c>
      <c r="B1024">
        <v>15895</v>
      </c>
      <c r="C1024" t="s">
        <v>682</v>
      </c>
      <c r="D1024" t="s">
        <v>10</v>
      </c>
      <c r="E1024">
        <v>10</v>
      </c>
      <c r="F1024" t="s">
        <v>31</v>
      </c>
      <c r="G1024">
        <v>1</v>
      </c>
      <c r="H1024" t="s">
        <v>101</v>
      </c>
      <c r="I1024" t="s">
        <v>231</v>
      </c>
      <c r="J1024">
        <f>IF(Tabela2[[#This Row],[tipo]]="E",Tabela2[[#This Row],[quantidade]],0)</f>
        <v>10</v>
      </c>
      <c r="K1024">
        <f>IF(Tabela2[[#This Row],[tipo]]="S",Tabela2[[#This Row],[quantidade]],0)</f>
        <v>0</v>
      </c>
      <c r="N1024" s="2">
        <v>35057</v>
      </c>
      <c r="O1024" s="3">
        <v>1</v>
      </c>
      <c r="P1024" s="3">
        <v>200</v>
      </c>
      <c r="Q1024" s="3">
        <v>0</v>
      </c>
      <c r="R1024" s="3">
        <v>200</v>
      </c>
    </row>
    <row r="1025" spans="1:18" x14ac:dyDescent="0.25">
      <c r="A1025">
        <v>392486</v>
      </c>
      <c r="B1025">
        <v>25412</v>
      </c>
      <c r="C1025" t="s">
        <v>683</v>
      </c>
      <c r="D1025" t="s">
        <v>10</v>
      </c>
      <c r="E1025">
        <v>6</v>
      </c>
      <c r="F1025" t="s">
        <v>31</v>
      </c>
      <c r="G1025">
        <v>1</v>
      </c>
      <c r="H1025" t="s">
        <v>186</v>
      </c>
      <c r="I1025" t="s">
        <v>231</v>
      </c>
      <c r="J1025">
        <f>IF(Tabela2[[#This Row],[tipo]]="E",Tabela2[[#This Row],[quantidade]],0)</f>
        <v>6</v>
      </c>
      <c r="K1025">
        <f>IF(Tabela2[[#This Row],[tipo]]="S",Tabela2[[#This Row],[quantidade]],0)</f>
        <v>0</v>
      </c>
      <c r="N1025" s="2" t="s">
        <v>778</v>
      </c>
      <c r="O1025" s="3">
        <v>8</v>
      </c>
      <c r="P1025" s="3">
        <v>412</v>
      </c>
      <c r="Q1025" s="3">
        <v>206</v>
      </c>
      <c r="R1025" s="3">
        <v>206</v>
      </c>
    </row>
    <row r="1026" spans="1:18" x14ac:dyDescent="0.25">
      <c r="A1026">
        <v>392487</v>
      </c>
      <c r="B1026">
        <v>115040</v>
      </c>
      <c r="C1026" t="s">
        <v>162</v>
      </c>
      <c r="D1026" t="s">
        <v>10</v>
      </c>
      <c r="E1026">
        <v>100</v>
      </c>
      <c r="F1026" t="s">
        <v>31</v>
      </c>
      <c r="G1026">
        <v>1</v>
      </c>
      <c r="H1026" t="s">
        <v>163</v>
      </c>
      <c r="I1026" t="s">
        <v>231</v>
      </c>
      <c r="J1026">
        <f>IF(Tabela2[[#This Row],[tipo]]="E",Tabela2[[#This Row],[quantidade]],0)</f>
        <v>100</v>
      </c>
      <c r="K1026">
        <f>IF(Tabela2[[#This Row],[tipo]]="S",Tabela2[[#This Row],[quantidade]],0)</f>
        <v>0</v>
      </c>
      <c r="N1026" s="2">
        <v>60543</v>
      </c>
      <c r="O1026" s="3">
        <v>11</v>
      </c>
      <c r="P1026" s="3">
        <v>1470</v>
      </c>
      <c r="Q1026" s="3">
        <v>1239</v>
      </c>
      <c r="R1026" s="3">
        <v>231</v>
      </c>
    </row>
    <row r="1027" spans="1:18" x14ac:dyDescent="0.25">
      <c r="A1027">
        <v>392516</v>
      </c>
      <c r="B1027">
        <v>5330</v>
      </c>
      <c r="C1027" t="s">
        <v>684</v>
      </c>
      <c r="D1027" t="s">
        <v>10</v>
      </c>
      <c r="E1027">
        <v>1</v>
      </c>
      <c r="F1027" t="s">
        <v>11</v>
      </c>
      <c r="G1027">
        <v>1</v>
      </c>
      <c r="H1027" t="s">
        <v>150</v>
      </c>
      <c r="I1027" t="s">
        <v>685</v>
      </c>
      <c r="J1027">
        <f>IF(Tabela2[[#This Row],[tipo]]="E",Tabela2[[#This Row],[quantidade]],0)</f>
        <v>0</v>
      </c>
      <c r="K1027">
        <f>IF(Tabela2[[#This Row],[tipo]]="S",Tabela2[[#This Row],[quantidade]],0)</f>
        <v>1</v>
      </c>
      <c r="N1027" s="2">
        <v>3280</v>
      </c>
      <c r="O1027" s="3">
        <v>3</v>
      </c>
      <c r="P1027" s="3">
        <v>500</v>
      </c>
      <c r="Q1027" s="3">
        <v>252</v>
      </c>
      <c r="R1027" s="3">
        <v>248</v>
      </c>
    </row>
    <row r="1028" spans="1:18" x14ac:dyDescent="0.25">
      <c r="A1028">
        <v>392517</v>
      </c>
      <c r="B1028">
        <v>107380</v>
      </c>
      <c r="C1028" t="s">
        <v>686</v>
      </c>
      <c r="D1028" t="s">
        <v>10</v>
      </c>
      <c r="E1028">
        <v>1</v>
      </c>
      <c r="F1028" t="s">
        <v>11</v>
      </c>
      <c r="G1028">
        <v>1</v>
      </c>
      <c r="I1028" t="s">
        <v>685</v>
      </c>
      <c r="J1028">
        <f>IF(Tabela2[[#This Row],[tipo]]="E",Tabela2[[#This Row],[quantidade]],0)</f>
        <v>0</v>
      </c>
      <c r="K1028">
        <f>IF(Tabela2[[#This Row],[tipo]]="S",Tabela2[[#This Row],[quantidade]],0)</f>
        <v>1</v>
      </c>
      <c r="N1028" s="2">
        <v>103651</v>
      </c>
      <c r="O1028" s="3">
        <v>3</v>
      </c>
      <c r="P1028" s="3">
        <v>600</v>
      </c>
      <c r="Q1028" s="3">
        <v>300</v>
      </c>
      <c r="R1028" s="3">
        <v>300</v>
      </c>
    </row>
    <row r="1029" spans="1:18" x14ac:dyDescent="0.25">
      <c r="A1029">
        <v>392518</v>
      </c>
      <c r="B1029">
        <v>101566</v>
      </c>
      <c r="C1029" t="s">
        <v>687</v>
      </c>
      <c r="D1029" t="s">
        <v>10</v>
      </c>
      <c r="E1029">
        <v>1</v>
      </c>
      <c r="F1029" t="s">
        <v>11</v>
      </c>
      <c r="G1029">
        <v>1</v>
      </c>
      <c r="I1029" t="s">
        <v>685</v>
      </c>
      <c r="J1029">
        <f>IF(Tabela2[[#This Row],[tipo]]="E",Tabela2[[#This Row],[quantidade]],0)</f>
        <v>0</v>
      </c>
      <c r="K1029">
        <f>IF(Tabela2[[#This Row],[tipo]]="S",Tabela2[[#This Row],[quantidade]],0)</f>
        <v>1</v>
      </c>
      <c r="N1029" s="2">
        <v>7936</v>
      </c>
      <c r="O1029" s="3">
        <v>37</v>
      </c>
      <c r="P1029" s="3">
        <v>317</v>
      </c>
      <c r="Q1029" s="3">
        <v>0</v>
      </c>
      <c r="R1029" s="3">
        <v>317</v>
      </c>
    </row>
    <row r="1030" spans="1:18" x14ac:dyDescent="0.25">
      <c r="A1030">
        <v>392519</v>
      </c>
      <c r="B1030">
        <v>101466</v>
      </c>
      <c r="C1030" t="s">
        <v>305</v>
      </c>
      <c r="D1030" t="s">
        <v>10</v>
      </c>
      <c r="E1030">
        <v>1</v>
      </c>
      <c r="F1030" t="s">
        <v>11</v>
      </c>
      <c r="G1030">
        <v>1</v>
      </c>
      <c r="I1030" t="s">
        <v>685</v>
      </c>
      <c r="J1030">
        <f>IF(Tabela2[[#This Row],[tipo]]="E",Tabela2[[#This Row],[quantidade]],0)</f>
        <v>0</v>
      </c>
      <c r="K1030">
        <f>IF(Tabela2[[#This Row],[tipo]]="S",Tabela2[[#This Row],[quantidade]],0)</f>
        <v>1</v>
      </c>
      <c r="N1030" s="2">
        <v>50394</v>
      </c>
      <c r="O1030" s="3">
        <v>3</v>
      </c>
      <c r="P1030" s="3">
        <v>320</v>
      </c>
      <c r="Q1030" s="3">
        <v>2</v>
      </c>
      <c r="R1030" s="3">
        <v>318</v>
      </c>
    </row>
    <row r="1031" spans="1:18" x14ac:dyDescent="0.25">
      <c r="A1031">
        <v>392520</v>
      </c>
      <c r="B1031">
        <v>15895</v>
      </c>
      <c r="C1031" t="s">
        <v>682</v>
      </c>
      <c r="D1031" t="s">
        <v>10</v>
      </c>
      <c r="E1031">
        <v>1</v>
      </c>
      <c r="F1031" t="s">
        <v>11</v>
      </c>
      <c r="G1031">
        <v>1</v>
      </c>
      <c r="H1031" t="s">
        <v>633</v>
      </c>
      <c r="I1031" t="s">
        <v>685</v>
      </c>
      <c r="J1031">
        <f>IF(Tabela2[[#This Row],[tipo]]="E",Tabela2[[#This Row],[quantidade]],0)</f>
        <v>0</v>
      </c>
      <c r="K1031">
        <f>IF(Tabela2[[#This Row],[tipo]]="S",Tabela2[[#This Row],[quantidade]],0)</f>
        <v>1</v>
      </c>
      <c r="N1031" s="2" t="s">
        <v>721</v>
      </c>
      <c r="O1031" s="3">
        <v>7</v>
      </c>
      <c r="P1031" s="3">
        <v>999</v>
      </c>
      <c r="Q1031" s="3">
        <v>674</v>
      </c>
      <c r="R1031" s="3">
        <v>325</v>
      </c>
    </row>
    <row r="1032" spans="1:18" x14ac:dyDescent="0.25">
      <c r="A1032">
        <v>392521</v>
      </c>
      <c r="B1032">
        <v>2070</v>
      </c>
      <c r="C1032" t="s">
        <v>436</v>
      </c>
      <c r="D1032" t="s">
        <v>10</v>
      </c>
      <c r="E1032">
        <v>1</v>
      </c>
      <c r="F1032" t="s">
        <v>11</v>
      </c>
      <c r="G1032">
        <v>1</v>
      </c>
      <c r="H1032" t="s">
        <v>356</v>
      </c>
      <c r="I1032" t="s">
        <v>685</v>
      </c>
      <c r="J1032">
        <f>IF(Tabela2[[#This Row],[tipo]]="E",Tabela2[[#This Row],[quantidade]],0)</f>
        <v>0</v>
      </c>
      <c r="K1032">
        <f>IF(Tabela2[[#This Row],[tipo]]="S",Tabela2[[#This Row],[quantidade]],0)</f>
        <v>1</v>
      </c>
      <c r="N1032" s="2" t="s">
        <v>1162</v>
      </c>
      <c r="O1032" s="3">
        <v>7</v>
      </c>
      <c r="P1032" s="3">
        <v>491</v>
      </c>
      <c r="Q1032" s="3">
        <v>103</v>
      </c>
      <c r="R1032" s="3">
        <v>388</v>
      </c>
    </row>
    <row r="1033" spans="1:18" x14ac:dyDescent="0.25">
      <c r="A1033">
        <v>392522</v>
      </c>
      <c r="B1033" t="s">
        <v>688</v>
      </c>
      <c r="C1033" t="s">
        <v>689</v>
      </c>
      <c r="D1033" t="s">
        <v>10</v>
      </c>
      <c r="E1033">
        <v>1</v>
      </c>
      <c r="F1033" t="s">
        <v>11</v>
      </c>
      <c r="G1033">
        <v>1</v>
      </c>
      <c r="H1033" t="s">
        <v>690</v>
      </c>
      <c r="I1033" t="s">
        <v>685</v>
      </c>
      <c r="J1033">
        <f>IF(Tabela2[[#This Row],[tipo]]="E",Tabela2[[#This Row],[quantidade]],0)</f>
        <v>0</v>
      </c>
      <c r="K1033">
        <f>IF(Tabela2[[#This Row],[tipo]]="S",Tabela2[[#This Row],[quantidade]],0)</f>
        <v>1</v>
      </c>
      <c r="N1033" s="2">
        <v>2045</v>
      </c>
      <c r="O1033" s="3">
        <v>3</v>
      </c>
      <c r="P1033" s="3">
        <v>500</v>
      </c>
      <c r="Q1033" s="3">
        <v>44</v>
      </c>
      <c r="R1033" s="3">
        <v>456</v>
      </c>
    </row>
    <row r="1034" spans="1:18" x14ac:dyDescent="0.25">
      <c r="A1034">
        <v>392523</v>
      </c>
      <c r="B1034">
        <v>5390</v>
      </c>
      <c r="C1034" t="s">
        <v>691</v>
      </c>
      <c r="D1034" t="s">
        <v>10</v>
      </c>
      <c r="E1034">
        <v>2</v>
      </c>
      <c r="F1034" t="s">
        <v>11</v>
      </c>
      <c r="G1034">
        <v>1</v>
      </c>
      <c r="H1034" t="s">
        <v>155</v>
      </c>
      <c r="I1034" t="s">
        <v>685</v>
      </c>
      <c r="J1034">
        <f>IF(Tabela2[[#This Row],[tipo]]="E",Tabela2[[#This Row],[quantidade]],0)</f>
        <v>0</v>
      </c>
      <c r="K1034">
        <f>IF(Tabela2[[#This Row],[tipo]]="S",Tabela2[[#This Row],[quantidade]],0)</f>
        <v>2</v>
      </c>
      <c r="N1034" s="2" t="s">
        <v>1467</v>
      </c>
      <c r="O1034" s="3">
        <v>4823</v>
      </c>
      <c r="P1034" s="3">
        <v>112663.33800000002</v>
      </c>
      <c r="Q1034" s="3">
        <v>169759.18800000002</v>
      </c>
      <c r="R1034" s="3">
        <v>-57095.850000000006</v>
      </c>
    </row>
    <row r="1035" spans="1:18" x14ac:dyDescent="0.25">
      <c r="A1035">
        <v>392524</v>
      </c>
      <c r="B1035">
        <v>3110</v>
      </c>
      <c r="C1035" t="s">
        <v>692</v>
      </c>
      <c r="D1035" t="s">
        <v>10</v>
      </c>
      <c r="E1035">
        <v>1</v>
      </c>
      <c r="F1035" t="s">
        <v>11</v>
      </c>
      <c r="G1035">
        <v>1</v>
      </c>
      <c r="H1035" t="s">
        <v>693</v>
      </c>
      <c r="I1035" t="s">
        <v>685</v>
      </c>
      <c r="J1035">
        <f>IF(Tabela2[[#This Row],[tipo]]="E",Tabela2[[#This Row],[quantidade]],0)</f>
        <v>0</v>
      </c>
      <c r="K1035">
        <f>IF(Tabela2[[#This Row],[tipo]]="S",Tabela2[[#This Row],[quantidade]],0)</f>
        <v>1</v>
      </c>
    </row>
    <row r="1036" spans="1:18" x14ac:dyDescent="0.25">
      <c r="A1036">
        <v>392525</v>
      </c>
      <c r="B1036">
        <v>2295</v>
      </c>
      <c r="C1036" t="s">
        <v>694</v>
      </c>
      <c r="D1036" t="s">
        <v>10</v>
      </c>
      <c r="E1036">
        <v>1</v>
      </c>
      <c r="F1036" t="s">
        <v>11</v>
      </c>
      <c r="G1036">
        <v>1</v>
      </c>
      <c r="H1036" t="s">
        <v>474</v>
      </c>
      <c r="I1036" t="s">
        <v>685</v>
      </c>
      <c r="J1036">
        <f>IF(Tabela2[[#This Row],[tipo]]="E",Tabela2[[#This Row],[quantidade]],0)</f>
        <v>0</v>
      </c>
      <c r="K1036">
        <f>IF(Tabela2[[#This Row],[tipo]]="S",Tabela2[[#This Row],[quantidade]],0)</f>
        <v>1</v>
      </c>
    </row>
    <row r="1037" spans="1:18" x14ac:dyDescent="0.25">
      <c r="A1037">
        <v>392526</v>
      </c>
      <c r="B1037">
        <v>2300</v>
      </c>
      <c r="C1037" t="s">
        <v>695</v>
      </c>
      <c r="D1037" t="s">
        <v>10</v>
      </c>
      <c r="E1037">
        <v>1</v>
      </c>
      <c r="F1037" t="s">
        <v>11</v>
      </c>
      <c r="G1037">
        <v>1</v>
      </c>
      <c r="H1037" t="s">
        <v>474</v>
      </c>
      <c r="I1037" t="s">
        <v>685</v>
      </c>
      <c r="J1037">
        <f>IF(Tabela2[[#This Row],[tipo]]="E",Tabela2[[#This Row],[quantidade]],0)</f>
        <v>0</v>
      </c>
      <c r="K1037">
        <f>IF(Tabela2[[#This Row],[tipo]]="S",Tabela2[[#This Row],[quantidade]],0)</f>
        <v>1</v>
      </c>
    </row>
    <row r="1038" spans="1:18" x14ac:dyDescent="0.25">
      <c r="A1038">
        <v>392527</v>
      </c>
      <c r="B1038">
        <v>25412</v>
      </c>
      <c r="C1038" t="s">
        <v>683</v>
      </c>
      <c r="D1038" t="s">
        <v>10</v>
      </c>
      <c r="E1038">
        <v>1</v>
      </c>
      <c r="F1038" t="s">
        <v>11</v>
      </c>
      <c r="G1038">
        <v>1</v>
      </c>
      <c r="H1038" t="s">
        <v>186</v>
      </c>
      <c r="I1038" t="s">
        <v>685</v>
      </c>
      <c r="J1038">
        <f>IF(Tabela2[[#This Row],[tipo]]="E",Tabela2[[#This Row],[quantidade]],0)</f>
        <v>0</v>
      </c>
      <c r="K1038">
        <f>IF(Tabela2[[#This Row],[tipo]]="S",Tabela2[[#This Row],[quantidade]],0)</f>
        <v>1</v>
      </c>
    </row>
    <row r="1039" spans="1:18" x14ac:dyDescent="0.25">
      <c r="A1039">
        <v>392528</v>
      </c>
      <c r="B1039">
        <v>5330</v>
      </c>
      <c r="C1039" t="s">
        <v>684</v>
      </c>
      <c r="D1039" t="s">
        <v>10</v>
      </c>
      <c r="E1039">
        <v>1</v>
      </c>
      <c r="F1039" t="s">
        <v>11</v>
      </c>
      <c r="G1039">
        <v>1</v>
      </c>
      <c r="H1039" t="s">
        <v>150</v>
      </c>
      <c r="I1039" t="s">
        <v>685</v>
      </c>
      <c r="J1039">
        <f>IF(Tabela2[[#This Row],[tipo]]="E",Tabela2[[#This Row],[quantidade]],0)</f>
        <v>0</v>
      </c>
      <c r="K1039">
        <f>IF(Tabela2[[#This Row],[tipo]]="S",Tabela2[[#This Row],[quantidade]],0)</f>
        <v>1</v>
      </c>
    </row>
    <row r="1040" spans="1:18" x14ac:dyDescent="0.25">
      <c r="A1040">
        <v>392529</v>
      </c>
      <c r="B1040">
        <v>107380</v>
      </c>
      <c r="C1040" t="s">
        <v>686</v>
      </c>
      <c r="D1040" t="s">
        <v>10</v>
      </c>
      <c r="E1040">
        <v>1</v>
      </c>
      <c r="F1040" t="s">
        <v>11</v>
      </c>
      <c r="G1040">
        <v>1</v>
      </c>
      <c r="I1040" t="s">
        <v>685</v>
      </c>
      <c r="J1040">
        <f>IF(Tabela2[[#This Row],[tipo]]="E",Tabela2[[#This Row],[quantidade]],0)</f>
        <v>0</v>
      </c>
      <c r="K1040">
        <f>IF(Tabela2[[#This Row],[tipo]]="S",Tabela2[[#This Row],[quantidade]],0)</f>
        <v>1</v>
      </c>
    </row>
    <row r="1041" spans="1:11" x14ac:dyDescent="0.25">
      <c r="A1041">
        <v>392530</v>
      </c>
      <c r="B1041">
        <v>101566</v>
      </c>
      <c r="C1041" t="s">
        <v>687</v>
      </c>
      <c r="D1041" t="s">
        <v>10</v>
      </c>
      <c r="E1041">
        <v>1</v>
      </c>
      <c r="F1041" t="s">
        <v>11</v>
      </c>
      <c r="G1041">
        <v>1</v>
      </c>
      <c r="I1041" t="s">
        <v>685</v>
      </c>
      <c r="J1041">
        <f>IF(Tabela2[[#This Row],[tipo]]="E",Tabela2[[#This Row],[quantidade]],0)</f>
        <v>0</v>
      </c>
      <c r="K1041">
        <f>IF(Tabela2[[#This Row],[tipo]]="S",Tabela2[[#This Row],[quantidade]],0)</f>
        <v>1</v>
      </c>
    </row>
    <row r="1042" spans="1:11" x14ac:dyDescent="0.25">
      <c r="A1042">
        <v>392531</v>
      </c>
      <c r="B1042">
        <v>101466</v>
      </c>
      <c r="C1042" t="s">
        <v>305</v>
      </c>
      <c r="D1042" t="s">
        <v>10</v>
      </c>
      <c r="E1042">
        <v>1</v>
      </c>
      <c r="F1042" t="s">
        <v>11</v>
      </c>
      <c r="G1042">
        <v>1</v>
      </c>
      <c r="I1042" t="s">
        <v>685</v>
      </c>
      <c r="J1042">
        <f>IF(Tabela2[[#This Row],[tipo]]="E",Tabela2[[#This Row],[quantidade]],0)</f>
        <v>0</v>
      </c>
      <c r="K1042">
        <f>IF(Tabela2[[#This Row],[tipo]]="S",Tabela2[[#This Row],[quantidade]],0)</f>
        <v>1</v>
      </c>
    </row>
    <row r="1043" spans="1:11" x14ac:dyDescent="0.25">
      <c r="A1043">
        <v>392532</v>
      </c>
      <c r="B1043">
        <v>15895</v>
      </c>
      <c r="C1043" t="s">
        <v>682</v>
      </c>
      <c r="D1043" t="s">
        <v>10</v>
      </c>
      <c r="E1043">
        <v>1</v>
      </c>
      <c r="F1043" t="s">
        <v>11</v>
      </c>
      <c r="G1043">
        <v>1</v>
      </c>
      <c r="H1043" t="s">
        <v>633</v>
      </c>
      <c r="I1043" t="s">
        <v>685</v>
      </c>
      <c r="J1043">
        <f>IF(Tabela2[[#This Row],[tipo]]="E",Tabela2[[#This Row],[quantidade]],0)</f>
        <v>0</v>
      </c>
      <c r="K1043">
        <f>IF(Tabela2[[#This Row],[tipo]]="S",Tabela2[[#This Row],[quantidade]],0)</f>
        <v>1</v>
      </c>
    </row>
    <row r="1044" spans="1:11" x14ac:dyDescent="0.25">
      <c r="A1044">
        <v>392533</v>
      </c>
      <c r="B1044">
        <v>2070</v>
      </c>
      <c r="C1044" t="s">
        <v>436</v>
      </c>
      <c r="D1044" t="s">
        <v>10</v>
      </c>
      <c r="E1044">
        <v>1</v>
      </c>
      <c r="F1044" t="s">
        <v>11</v>
      </c>
      <c r="G1044">
        <v>1</v>
      </c>
      <c r="H1044" t="s">
        <v>356</v>
      </c>
      <c r="I1044" t="s">
        <v>685</v>
      </c>
      <c r="J1044">
        <f>IF(Tabela2[[#This Row],[tipo]]="E",Tabela2[[#This Row],[quantidade]],0)</f>
        <v>0</v>
      </c>
      <c r="K1044">
        <f>IF(Tabela2[[#This Row],[tipo]]="S",Tabela2[[#This Row],[quantidade]],0)</f>
        <v>1</v>
      </c>
    </row>
    <row r="1045" spans="1:11" x14ac:dyDescent="0.25">
      <c r="A1045">
        <v>392534</v>
      </c>
      <c r="B1045" t="s">
        <v>688</v>
      </c>
      <c r="C1045" t="s">
        <v>689</v>
      </c>
      <c r="D1045" t="s">
        <v>10</v>
      </c>
      <c r="E1045">
        <v>1</v>
      </c>
      <c r="F1045" t="s">
        <v>11</v>
      </c>
      <c r="G1045">
        <v>1</v>
      </c>
      <c r="H1045" t="s">
        <v>690</v>
      </c>
      <c r="I1045" t="s">
        <v>685</v>
      </c>
      <c r="J1045">
        <f>IF(Tabela2[[#This Row],[tipo]]="E",Tabela2[[#This Row],[quantidade]],0)</f>
        <v>0</v>
      </c>
      <c r="K1045">
        <f>IF(Tabela2[[#This Row],[tipo]]="S",Tabela2[[#This Row],[quantidade]],0)</f>
        <v>1</v>
      </c>
    </row>
    <row r="1046" spans="1:11" x14ac:dyDescent="0.25">
      <c r="A1046">
        <v>392535</v>
      </c>
      <c r="B1046">
        <v>5390</v>
      </c>
      <c r="C1046" t="s">
        <v>691</v>
      </c>
      <c r="D1046" t="s">
        <v>10</v>
      </c>
      <c r="E1046">
        <v>2</v>
      </c>
      <c r="F1046" t="s">
        <v>11</v>
      </c>
      <c r="G1046">
        <v>1</v>
      </c>
      <c r="H1046" t="s">
        <v>155</v>
      </c>
      <c r="I1046" t="s">
        <v>685</v>
      </c>
      <c r="J1046">
        <f>IF(Tabela2[[#This Row],[tipo]]="E",Tabela2[[#This Row],[quantidade]],0)</f>
        <v>0</v>
      </c>
      <c r="K1046">
        <f>IF(Tabela2[[#This Row],[tipo]]="S",Tabela2[[#This Row],[quantidade]],0)</f>
        <v>2</v>
      </c>
    </row>
    <row r="1047" spans="1:11" x14ac:dyDescent="0.25">
      <c r="A1047">
        <v>392536</v>
      </c>
      <c r="B1047">
        <v>3110</v>
      </c>
      <c r="C1047" t="s">
        <v>692</v>
      </c>
      <c r="D1047" t="s">
        <v>10</v>
      </c>
      <c r="E1047">
        <v>1</v>
      </c>
      <c r="F1047" t="s">
        <v>11</v>
      </c>
      <c r="G1047">
        <v>1</v>
      </c>
      <c r="H1047" t="s">
        <v>693</v>
      </c>
      <c r="I1047" t="s">
        <v>685</v>
      </c>
      <c r="J1047">
        <f>IF(Tabela2[[#This Row],[tipo]]="E",Tabela2[[#This Row],[quantidade]],0)</f>
        <v>0</v>
      </c>
      <c r="K1047">
        <f>IF(Tabela2[[#This Row],[tipo]]="S",Tabela2[[#This Row],[quantidade]],0)</f>
        <v>1</v>
      </c>
    </row>
    <row r="1048" spans="1:11" x14ac:dyDescent="0.25">
      <c r="A1048">
        <v>392537</v>
      </c>
      <c r="B1048">
        <v>2295</v>
      </c>
      <c r="C1048" t="s">
        <v>694</v>
      </c>
      <c r="D1048" t="s">
        <v>10</v>
      </c>
      <c r="E1048">
        <v>1</v>
      </c>
      <c r="F1048" t="s">
        <v>11</v>
      </c>
      <c r="G1048">
        <v>1</v>
      </c>
      <c r="H1048" t="s">
        <v>474</v>
      </c>
      <c r="I1048" t="s">
        <v>685</v>
      </c>
      <c r="J1048">
        <f>IF(Tabela2[[#This Row],[tipo]]="E",Tabela2[[#This Row],[quantidade]],0)</f>
        <v>0</v>
      </c>
      <c r="K1048">
        <f>IF(Tabela2[[#This Row],[tipo]]="S",Tabela2[[#This Row],[quantidade]],0)</f>
        <v>1</v>
      </c>
    </row>
    <row r="1049" spans="1:11" x14ac:dyDescent="0.25">
      <c r="A1049">
        <v>392538</v>
      </c>
      <c r="B1049">
        <v>2300</v>
      </c>
      <c r="C1049" t="s">
        <v>695</v>
      </c>
      <c r="D1049" t="s">
        <v>10</v>
      </c>
      <c r="E1049">
        <v>1</v>
      </c>
      <c r="F1049" t="s">
        <v>11</v>
      </c>
      <c r="G1049">
        <v>1</v>
      </c>
      <c r="H1049" t="s">
        <v>474</v>
      </c>
      <c r="I1049" t="s">
        <v>685</v>
      </c>
      <c r="J1049">
        <f>IF(Tabela2[[#This Row],[tipo]]="E",Tabela2[[#This Row],[quantidade]],0)</f>
        <v>0</v>
      </c>
      <c r="K1049">
        <f>IF(Tabela2[[#This Row],[tipo]]="S",Tabela2[[#This Row],[quantidade]],0)</f>
        <v>1</v>
      </c>
    </row>
    <row r="1050" spans="1:11" x14ac:dyDescent="0.25">
      <c r="A1050">
        <v>392539</v>
      </c>
      <c r="B1050">
        <v>25412</v>
      </c>
      <c r="C1050" t="s">
        <v>683</v>
      </c>
      <c r="D1050" t="s">
        <v>10</v>
      </c>
      <c r="E1050">
        <v>1</v>
      </c>
      <c r="F1050" t="s">
        <v>11</v>
      </c>
      <c r="G1050">
        <v>1</v>
      </c>
      <c r="H1050" t="s">
        <v>186</v>
      </c>
      <c r="I1050" t="s">
        <v>685</v>
      </c>
      <c r="J1050">
        <f>IF(Tabela2[[#This Row],[tipo]]="E",Tabela2[[#This Row],[quantidade]],0)</f>
        <v>0</v>
      </c>
      <c r="K1050">
        <f>IF(Tabela2[[#This Row],[tipo]]="S",Tabela2[[#This Row],[quantidade]],0)</f>
        <v>1</v>
      </c>
    </row>
    <row r="1051" spans="1:11" x14ac:dyDescent="0.25">
      <c r="A1051">
        <v>392540</v>
      </c>
      <c r="B1051">
        <v>25412</v>
      </c>
      <c r="C1051" t="s">
        <v>683</v>
      </c>
      <c r="D1051" t="s">
        <v>10</v>
      </c>
      <c r="E1051">
        <v>1</v>
      </c>
      <c r="F1051" t="s">
        <v>11</v>
      </c>
      <c r="G1051">
        <v>1</v>
      </c>
      <c r="H1051" t="s">
        <v>186</v>
      </c>
      <c r="I1051" t="s">
        <v>685</v>
      </c>
      <c r="J1051">
        <f>IF(Tabela2[[#This Row],[tipo]]="E",Tabela2[[#This Row],[quantidade]],0)</f>
        <v>0</v>
      </c>
      <c r="K1051">
        <f>IF(Tabela2[[#This Row],[tipo]]="S",Tabela2[[#This Row],[quantidade]],0)</f>
        <v>1</v>
      </c>
    </row>
    <row r="1052" spans="1:11" x14ac:dyDescent="0.25">
      <c r="A1052">
        <v>392541</v>
      </c>
      <c r="B1052">
        <v>5330</v>
      </c>
      <c r="C1052" t="s">
        <v>684</v>
      </c>
      <c r="D1052" t="s">
        <v>10</v>
      </c>
      <c r="E1052">
        <v>1</v>
      </c>
      <c r="F1052" t="s">
        <v>11</v>
      </c>
      <c r="G1052">
        <v>1</v>
      </c>
      <c r="H1052" t="s">
        <v>150</v>
      </c>
      <c r="I1052" t="s">
        <v>685</v>
      </c>
      <c r="J1052">
        <f>IF(Tabela2[[#This Row],[tipo]]="E",Tabela2[[#This Row],[quantidade]],0)</f>
        <v>0</v>
      </c>
      <c r="K1052">
        <f>IF(Tabela2[[#This Row],[tipo]]="S",Tabela2[[#This Row],[quantidade]],0)</f>
        <v>1</v>
      </c>
    </row>
    <row r="1053" spans="1:11" x14ac:dyDescent="0.25">
      <c r="A1053">
        <v>392542</v>
      </c>
      <c r="B1053">
        <v>101566</v>
      </c>
      <c r="C1053" t="s">
        <v>687</v>
      </c>
      <c r="D1053" t="s">
        <v>10</v>
      </c>
      <c r="E1053">
        <v>1</v>
      </c>
      <c r="F1053" t="s">
        <v>11</v>
      </c>
      <c r="G1053">
        <v>1</v>
      </c>
      <c r="I1053" t="s">
        <v>685</v>
      </c>
      <c r="J1053">
        <f>IF(Tabela2[[#This Row],[tipo]]="E",Tabela2[[#This Row],[quantidade]],0)</f>
        <v>0</v>
      </c>
      <c r="K1053">
        <f>IF(Tabela2[[#This Row],[tipo]]="S",Tabela2[[#This Row],[quantidade]],0)</f>
        <v>1</v>
      </c>
    </row>
    <row r="1054" spans="1:11" x14ac:dyDescent="0.25">
      <c r="A1054">
        <v>392543</v>
      </c>
      <c r="B1054">
        <v>101466</v>
      </c>
      <c r="C1054" t="s">
        <v>305</v>
      </c>
      <c r="D1054" t="s">
        <v>10</v>
      </c>
      <c r="E1054">
        <v>1</v>
      </c>
      <c r="F1054" t="s">
        <v>11</v>
      </c>
      <c r="G1054">
        <v>1</v>
      </c>
      <c r="I1054" t="s">
        <v>685</v>
      </c>
      <c r="J1054">
        <f>IF(Tabela2[[#This Row],[tipo]]="E",Tabela2[[#This Row],[quantidade]],0)</f>
        <v>0</v>
      </c>
      <c r="K1054">
        <f>IF(Tabela2[[#This Row],[tipo]]="S",Tabela2[[#This Row],[quantidade]],0)</f>
        <v>1</v>
      </c>
    </row>
    <row r="1055" spans="1:11" x14ac:dyDescent="0.25">
      <c r="A1055">
        <v>392544</v>
      </c>
      <c r="B1055">
        <v>15895</v>
      </c>
      <c r="C1055" t="s">
        <v>682</v>
      </c>
      <c r="D1055" t="s">
        <v>10</v>
      </c>
      <c r="E1055">
        <v>1</v>
      </c>
      <c r="F1055" t="s">
        <v>11</v>
      </c>
      <c r="G1055">
        <v>1</v>
      </c>
      <c r="H1055" t="s">
        <v>633</v>
      </c>
      <c r="I1055" t="s">
        <v>685</v>
      </c>
      <c r="J1055">
        <f>IF(Tabela2[[#This Row],[tipo]]="E",Tabela2[[#This Row],[quantidade]],0)</f>
        <v>0</v>
      </c>
      <c r="K1055">
        <f>IF(Tabela2[[#This Row],[tipo]]="S",Tabela2[[#This Row],[quantidade]],0)</f>
        <v>1</v>
      </c>
    </row>
    <row r="1056" spans="1:11" x14ac:dyDescent="0.25">
      <c r="A1056">
        <v>392545</v>
      </c>
      <c r="B1056">
        <v>2070</v>
      </c>
      <c r="C1056" t="s">
        <v>436</v>
      </c>
      <c r="D1056" t="s">
        <v>10</v>
      </c>
      <c r="E1056">
        <v>1</v>
      </c>
      <c r="F1056" t="s">
        <v>11</v>
      </c>
      <c r="G1056">
        <v>1</v>
      </c>
      <c r="H1056" t="s">
        <v>356</v>
      </c>
      <c r="I1056" t="s">
        <v>685</v>
      </c>
      <c r="J1056">
        <f>IF(Tabela2[[#This Row],[tipo]]="E",Tabela2[[#This Row],[quantidade]],0)</f>
        <v>0</v>
      </c>
      <c r="K1056">
        <f>IF(Tabela2[[#This Row],[tipo]]="S",Tabela2[[#This Row],[quantidade]],0)</f>
        <v>1</v>
      </c>
    </row>
    <row r="1057" spans="1:11" x14ac:dyDescent="0.25">
      <c r="A1057">
        <v>392546</v>
      </c>
      <c r="B1057" t="s">
        <v>688</v>
      </c>
      <c r="C1057" t="s">
        <v>689</v>
      </c>
      <c r="D1057" t="s">
        <v>10</v>
      </c>
      <c r="E1057">
        <v>1</v>
      </c>
      <c r="F1057" t="s">
        <v>11</v>
      </c>
      <c r="G1057">
        <v>1</v>
      </c>
      <c r="H1057" t="s">
        <v>690</v>
      </c>
      <c r="I1057" t="s">
        <v>685</v>
      </c>
      <c r="J1057">
        <f>IF(Tabela2[[#This Row],[tipo]]="E",Tabela2[[#This Row],[quantidade]],0)</f>
        <v>0</v>
      </c>
      <c r="K1057">
        <f>IF(Tabela2[[#This Row],[tipo]]="S",Tabela2[[#This Row],[quantidade]],0)</f>
        <v>1</v>
      </c>
    </row>
    <row r="1058" spans="1:11" x14ac:dyDescent="0.25">
      <c r="A1058">
        <v>392547</v>
      </c>
      <c r="B1058">
        <v>5390</v>
      </c>
      <c r="C1058" t="s">
        <v>691</v>
      </c>
      <c r="D1058" t="s">
        <v>10</v>
      </c>
      <c r="E1058">
        <v>2</v>
      </c>
      <c r="F1058" t="s">
        <v>11</v>
      </c>
      <c r="G1058">
        <v>1</v>
      </c>
      <c r="H1058" t="s">
        <v>155</v>
      </c>
      <c r="I1058" t="s">
        <v>685</v>
      </c>
      <c r="J1058">
        <f>IF(Tabela2[[#This Row],[tipo]]="E",Tabela2[[#This Row],[quantidade]],0)</f>
        <v>0</v>
      </c>
      <c r="K1058">
        <f>IF(Tabela2[[#This Row],[tipo]]="S",Tabela2[[#This Row],[quantidade]],0)</f>
        <v>2</v>
      </c>
    </row>
    <row r="1059" spans="1:11" x14ac:dyDescent="0.25">
      <c r="A1059">
        <v>392548</v>
      </c>
      <c r="B1059">
        <v>3110</v>
      </c>
      <c r="C1059" t="s">
        <v>692</v>
      </c>
      <c r="D1059" t="s">
        <v>10</v>
      </c>
      <c r="E1059">
        <v>1</v>
      </c>
      <c r="F1059" t="s">
        <v>11</v>
      </c>
      <c r="G1059">
        <v>1</v>
      </c>
      <c r="H1059" t="s">
        <v>693</v>
      </c>
      <c r="I1059" t="s">
        <v>685</v>
      </c>
      <c r="J1059">
        <f>IF(Tabela2[[#This Row],[tipo]]="E",Tabela2[[#This Row],[quantidade]],0)</f>
        <v>0</v>
      </c>
      <c r="K1059">
        <f>IF(Tabela2[[#This Row],[tipo]]="S",Tabela2[[#This Row],[quantidade]],0)</f>
        <v>1</v>
      </c>
    </row>
    <row r="1060" spans="1:11" x14ac:dyDescent="0.25">
      <c r="A1060">
        <v>392549</v>
      </c>
      <c r="B1060">
        <v>2295</v>
      </c>
      <c r="C1060" t="s">
        <v>694</v>
      </c>
      <c r="D1060" t="s">
        <v>10</v>
      </c>
      <c r="E1060">
        <v>1</v>
      </c>
      <c r="F1060" t="s">
        <v>11</v>
      </c>
      <c r="G1060">
        <v>1</v>
      </c>
      <c r="H1060" t="s">
        <v>474</v>
      </c>
      <c r="I1060" t="s">
        <v>685</v>
      </c>
      <c r="J1060">
        <f>IF(Tabela2[[#This Row],[tipo]]="E",Tabela2[[#This Row],[quantidade]],0)</f>
        <v>0</v>
      </c>
      <c r="K1060">
        <f>IF(Tabela2[[#This Row],[tipo]]="S",Tabela2[[#This Row],[quantidade]],0)</f>
        <v>1</v>
      </c>
    </row>
    <row r="1061" spans="1:11" x14ac:dyDescent="0.25">
      <c r="A1061">
        <v>392550</v>
      </c>
      <c r="B1061">
        <v>2300</v>
      </c>
      <c r="C1061" t="s">
        <v>695</v>
      </c>
      <c r="D1061" t="s">
        <v>10</v>
      </c>
      <c r="E1061">
        <v>1</v>
      </c>
      <c r="F1061" t="s">
        <v>11</v>
      </c>
      <c r="G1061">
        <v>1</v>
      </c>
      <c r="H1061" t="s">
        <v>474</v>
      </c>
      <c r="I1061" t="s">
        <v>685</v>
      </c>
      <c r="J1061">
        <f>IF(Tabela2[[#This Row],[tipo]]="E",Tabela2[[#This Row],[quantidade]],0)</f>
        <v>0</v>
      </c>
      <c r="K1061">
        <f>IF(Tabela2[[#This Row],[tipo]]="S",Tabela2[[#This Row],[quantidade]],0)</f>
        <v>1</v>
      </c>
    </row>
    <row r="1062" spans="1:11" x14ac:dyDescent="0.25">
      <c r="A1062">
        <v>392551</v>
      </c>
      <c r="B1062">
        <v>25412</v>
      </c>
      <c r="C1062" t="s">
        <v>683</v>
      </c>
      <c r="D1062" t="s">
        <v>10</v>
      </c>
      <c r="E1062">
        <v>1</v>
      </c>
      <c r="F1062" t="s">
        <v>11</v>
      </c>
      <c r="G1062">
        <v>1</v>
      </c>
      <c r="H1062" t="s">
        <v>186</v>
      </c>
      <c r="I1062" t="s">
        <v>685</v>
      </c>
      <c r="J1062">
        <f>IF(Tabela2[[#This Row],[tipo]]="E",Tabela2[[#This Row],[quantidade]],0)</f>
        <v>0</v>
      </c>
      <c r="K1062">
        <f>IF(Tabela2[[#This Row],[tipo]]="S",Tabela2[[#This Row],[quantidade]],0)</f>
        <v>1</v>
      </c>
    </row>
    <row r="1063" spans="1:11" x14ac:dyDescent="0.25">
      <c r="A1063">
        <v>392552</v>
      </c>
      <c r="B1063">
        <v>5330</v>
      </c>
      <c r="C1063" t="s">
        <v>684</v>
      </c>
      <c r="D1063" t="s">
        <v>10</v>
      </c>
      <c r="E1063">
        <v>1</v>
      </c>
      <c r="F1063" t="s">
        <v>11</v>
      </c>
      <c r="G1063">
        <v>1</v>
      </c>
      <c r="H1063" t="s">
        <v>150</v>
      </c>
      <c r="I1063" t="s">
        <v>685</v>
      </c>
      <c r="J1063">
        <f>IF(Tabela2[[#This Row],[tipo]]="E",Tabela2[[#This Row],[quantidade]],0)</f>
        <v>0</v>
      </c>
      <c r="K1063">
        <f>IF(Tabela2[[#This Row],[tipo]]="S",Tabela2[[#This Row],[quantidade]],0)</f>
        <v>1</v>
      </c>
    </row>
    <row r="1064" spans="1:11" x14ac:dyDescent="0.25">
      <c r="A1064">
        <v>392553</v>
      </c>
      <c r="B1064">
        <v>107380</v>
      </c>
      <c r="C1064" t="s">
        <v>686</v>
      </c>
      <c r="D1064" t="s">
        <v>10</v>
      </c>
      <c r="E1064">
        <v>1</v>
      </c>
      <c r="F1064" t="s">
        <v>11</v>
      </c>
      <c r="G1064">
        <v>1</v>
      </c>
      <c r="I1064" t="s">
        <v>685</v>
      </c>
      <c r="J1064">
        <f>IF(Tabela2[[#This Row],[tipo]]="E",Tabela2[[#This Row],[quantidade]],0)</f>
        <v>0</v>
      </c>
      <c r="K1064">
        <f>IF(Tabela2[[#This Row],[tipo]]="S",Tabela2[[#This Row],[quantidade]],0)</f>
        <v>1</v>
      </c>
    </row>
    <row r="1065" spans="1:11" x14ac:dyDescent="0.25">
      <c r="A1065">
        <v>392554</v>
      </c>
      <c r="B1065">
        <v>101566</v>
      </c>
      <c r="C1065" t="s">
        <v>687</v>
      </c>
      <c r="D1065" t="s">
        <v>10</v>
      </c>
      <c r="E1065">
        <v>1</v>
      </c>
      <c r="F1065" t="s">
        <v>11</v>
      </c>
      <c r="G1065">
        <v>1</v>
      </c>
      <c r="I1065" t="s">
        <v>685</v>
      </c>
      <c r="J1065">
        <f>IF(Tabela2[[#This Row],[tipo]]="E",Tabela2[[#This Row],[quantidade]],0)</f>
        <v>0</v>
      </c>
      <c r="K1065">
        <f>IF(Tabela2[[#This Row],[tipo]]="S",Tabela2[[#This Row],[quantidade]],0)</f>
        <v>1</v>
      </c>
    </row>
    <row r="1066" spans="1:11" x14ac:dyDescent="0.25">
      <c r="A1066">
        <v>392555</v>
      </c>
      <c r="B1066">
        <v>101466</v>
      </c>
      <c r="C1066" t="s">
        <v>305</v>
      </c>
      <c r="D1066" t="s">
        <v>10</v>
      </c>
      <c r="E1066">
        <v>1</v>
      </c>
      <c r="F1066" t="s">
        <v>11</v>
      </c>
      <c r="G1066">
        <v>1</v>
      </c>
      <c r="I1066" t="s">
        <v>685</v>
      </c>
      <c r="J1066">
        <f>IF(Tabela2[[#This Row],[tipo]]="E",Tabela2[[#This Row],[quantidade]],0)</f>
        <v>0</v>
      </c>
      <c r="K1066">
        <f>IF(Tabela2[[#This Row],[tipo]]="S",Tabela2[[#This Row],[quantidade]],0)</f>
        <v>1</v>
      </c>
    </row>
    <row r="1067" spans="1:11" x14ac:dyDescent="0.25">
      <c r="A1067">
        <v>392556</v>
      </c>
      <c r="B1067">
        <v>15895</v>
      </c>
      <c r="C1067" t="s">
        <v>682</v>
      </c>
      <c r="D1067" t="s">
        <v>10</v>
      </c>
      <c r="E1067">
        <v>1</v>
      </c>
      <c r="F1067" t="s">
        <v>11</v>
      </c>
      <c r="G1067">
        <v>1</v>
      </c>
      <c r="H1067" t="s">
        <v>696</v>
      </c>
      <c r="I1067" t="s">
        <v>685</v>
      </c>
      <c r="J1067">
        <f>IF(Tabela2[[#This Row],[tipo]]="E",Tabela2[[#This Row],[quantidade]],0)</f>
        <v>0</v>
      </c>
      <c r="K1067">
        <f>IF(Tabela2[[#This Row],[tipo]]="S",Tabela2[[#This Row],[quantidade]],0)</f>
        <v>1</v>
      </c>
    </row>
    <row r="1068" spans="1:11" x14ac:dyDescent="0.25">
      <c r="A1068">
        <v>392557</v>
      </c>
      <c r="B1068">
        <v>2070</v>
      </c>
      <c r="C1068" t="s">
        <v>436</v>
      </c>
      <c r="D1068" t="s">
        <v>10</v>
      </c>
      <c r="E1068">
        <v>1</v>
      </c>
      <c r="F1068" t="s">
        <v>11</v>
      </c>
      <c r="G1068">
        <v>1</v>
      </c>
      <c r="H1068" t="s">
        <v>356</v>
      </c>
      <c r="I1068" t="s">
        <v>685</v>
      </c>
      <c r="J1068">
        <f>IF(Tabela2[[#This Row],[tipo]]="E",Tabela2[[#This Row],[quantidade]],0)</f>
        <v>0</v>
      </c>
      <c r="K1068">
        <f>IF(Tabela2[[#This Row],[tipo]]="S",Tabela2[[#This Row],[quantidade]],0)</f>
        <v>1</v>
      </c>
    </row>
    <row r="1069" spans="1:11" x14ac:dyDescent="0.25">
      <c r="A1069">
        <v>392558</v>
      </c>
      <c r="B1069" t="s">
        <v>688</v>
      </c>
      <c r="C1069" t="s">
        <v>689</v>
      </c>
      <c r="D1069" t="s">
        <v>10</v>
      </c>
      <c r="E1069">
        <v>1</v>
      </c>
      <c r="F1069" t="s">
        <v>11</v>
      </c>
      <c r="G1069">
        <v>1</v>
      </c>
      <c r="H1069" t="s">
        <v>690</v>
      </c>
      <c r="I1069" t="s">
        <v>685</v>
      </c>
      <c r="J1069">
        <f>IF(Tabela2[[#This Row],[tipo]]="E",Tabela2[[#This Row],[quantidade]],0)</f>
        <v>0</v>
      </c>
      <c r="K1069">
        <f>IF(Tabela2[[#This Row],[tipo]]="S",Tabela2[[#This Row],[quantidade]],0)</f>
        <v>1</v>
      </c>
    </row>
    <row r="1070" spans="1:11" x14ac:dyDescent="0.25">
      <c r="A1070">
        <v>392559</v>
      </c>
      <c r="B1070">
        <v>5390</v>
      </c>
      <c r="C1070" t="s">
        <v>691</v>
      </c>
      <c r="D1070" t="s">
        <v>10</v>
      </c>
      <c r="E1070">
        <v>2</v>
      </c>
      <c r="F1070" t="s">
        <v>11</v>
      </c>
      <c r="G1070">
        <v>1</v>
      </c>
      <c r="H1070" t="s">
        <v>155</v>
      </c>
      <c r="I1070" t="s">
        <v>685</v>
      </c>
      <c r="J1070">
        <f>IF(Tabela2[[#This Row],[tipo]]="E",Tabela2[[#This Row],[quantidade]],0)</f>
        <v>0</v>
      </c>
      <c r="K1070">
        <f>IF(Tabela2[[#This Row],[tipo]]="S",Tabela2[[#This Row],[quantidade]],0)</f>
        <v>2</v>
      </c>
    </row>
    <row r="1071" spans="1:11" x14ac:dyDescent="0.25">
      <c r="A1071">
        <v>392560</v>
      </c>
      <c r="B1071">
        <v>3110</v>
      </c>
      <c r="C1071" t="s">
        <v>692</v>
      </c>
      <c r="D1071" t="s">
        <v>10</v>
      </c>
      <c r="E1071">
        <v>1</v>
      </c>
      <c r="F1071" t="s">
        <v>11</v>
      </c>
      <c r="G1071">
        <v>1</v>
      </c>
      <c r="H1071" t="s">
        <v>693</v>
      </c>
      <c r="I1071" t="s">
        <v>685</v>
      </c>
      <c r="J1071">
        <f>IF(Tabela2[[#This Row],[tipo]]="E",Tabela2[[#This Row],[quantidade]],0)</f>
        <v>0</v>
      </c>
      <c r="K1071">
        <f>IF(Tabela2[[#This Row],[tipo]]="S",Tabela2[[#This Row],[quantidade]],0)</f>
        <v>1</v>
      </c>
    </row>
    <row r="1072" spans="1:11" x14ac:dyDescent="0.25">
      <c r="A1072">
        <v>392561</v>
      </c>
      <c r="B1072">
        <v>2295</v>
      </c>
      <c r="C1072" t="s">
        <v>694</v>
      </c>
      <c r="D1072" t="s">
        <v>10</v>
      </c>
      <c r="E1072">
        <v>1</v>
      </c>
      <c r="F1072" t="s">
        <v>11</v>
      </c>
      <c r="G1072">
        <v>1</v>
      </c>
      <c r="H1072" t="s">
        <v>474</v>
      </c>
      <c r="I1072" t="s">
        <v>685</v>
      </c>
      <c r="J1072">
        <f>IF(Tabela2[[#This Row],[tipo]]="E",Tabela2[[#This Row],[quantidade]],0)</f>
        <v>0</v>
      </c>
      <c r="K1072">
        <f>IF(Tabela2[[#This Row],[tipo]]="S",Tabela2[[#This Row],[quantidade]],0)</f>
        <v>1</v>
      </c>
    </row>
    <row r="1073" spans="1:11" x14ac:dyDescent="0.25">
      <c r="A1073">
        <v>392562</v>
      </c>
      <c r="B1073">
        <v>2300</v>
      </c>
      <c r="C1073" t="s">
        <v>695</v>
      </c>
      <c r="D1073" t="s">
        <v>10</v>
      </c>
      <c r="E1073">
        <v>1</v>
      </c>
      <c r="F1073" t="s">
        <v>11</v>
      </c>
      <c r="G1073">
        <v>1</v>
      </c>
      <c r="H1073" t="s">
        <v>474</v>
      </c>
      <c r="I1073" t="s">
        <v>685</v>
      </c>
      <c r="J1073">
        <f>IF(Tabela2[[#This Row],[tipo]]="E",Tabela2[[#This Row],[quantidade]],0)</f>
        <v>0</v>
      </c>
      <c r="K1073">
        <f>IF(Tabela2[[#This Row],[tipo]]="S",Tabela2[[#This Row],[quantidade]],0)</f>
        <v>1</v>
      </c>
    </row>
    <row r="1074" spans="1:11" x14ac:dyDescent="0.25">
      <c r="A1074">
        <v>392575</v>
      </c>
      <c r="B1074">
        <v>1995</v>
      </c>
      <c r="C1074" t="s">
        <v>697</v>
      </c>
      <c r="D1074" t="s">
        <v>10</v>
      </c>
      <c r="E1074">
        <v>50</v>
      </c>
      <c r="F1074" t="s">
        <v>31</v>
      </c>
      <c r="G1074">
        <v>1</v>
      </c>
      <c r="H1074" t="s">
        <v>178</v>
      </c>
      <c r="I1074" t="s">
        <v>13</v>
      </c>
      <c r="J1074">
        <f>IF(Tabela2[[#This Row],[tipo]]="E",Tabela2[[#This Row],[quantidade]],0)</f>
        <v>50</v>
      </c>
      <c r="K1074">
        <f>IF(Tabela2[[#This Row],[tipo]]="S",Tabela2[[#This Row],[quantidade]],0)</f>
        <v>0</v>
      </c>
    </row>
    <row r="1075" spans="1:11" x14ac:dyDescent="0.25">
      <c r="A1075">
        <v>392576</v>
      </c>
      <c r="B1075">
        <v>25412</v>
      </c>
      <c r="C1075" t="s">
        <v>683</v>
      </c>
      <c r="D1075" t="s">
        <v>10</v>
      </c>
      <c r="E1075">
        <v>1</v>
      </c>
      <c r="F1075" t="s">
        <v>11</v>
      </c>
      <c r="G1075">
        <v>1</v>
      </c>
      <c r="H1075" t="s">
        <v>186</v>
      </c>
      <c r="I1075" t="s">
        <v>685</v>
      </c>
      <c r="J1075">
        <f>IF(Tabela2[[#This Row],[tipo]]="E",Tabela2[[#This Row],[quantidade]],0)</f>
        <v>0</v>
      </c>
      <c r="K1075">
        <f>IF(Tabela2[[#This Row],[tipo]]="S",Tabela2[[#This Row],[quantidade]],0)</f>
        <v>1</v>
      </c>
    </row>
    <row r="1076" spans="1:11" x14ac:dyDescent="0.25">
      <c r="A1076">
        <v>392577</v>
      </c>
      <c r="B1076">
        <v>5330</v>
      </c>
      <c r="C1076" t="s">
        <v>684</v>
      </c>
      <c r="D1076" t="s">
        <v>10</v>
      </c>
      <c r="E1076">
        <v>1</v>
      </c>
      <c r="F1076" t="s">
        <v>11</v>
      </c>
      <c r="G1076">
        <v>1</v>
      </c>
      <c r="H1076" t="s">
        <v>150</v>
      </c>
      <c r="I1076" t="s">
        <v>685</v>
      </c>
      <c r="J1076">
        <f>IF(Tabela2[[#This Row],[tipo]]="E",Tabela2[[#This Row],[quantidade]],0)</f>
        <v>0</v>
      </c>
      <c r="K1076">
        <f>IF(Tabela2[[#This Row],[tipo]]="S",Tabela2[[#This Row],[quantidade]],0)</f>
        <v>1</v>
      </c>
    </row>
    <row r="1077" spans="1:11" x14ac:dyDescent="0.25">
      <c r="A1077">
        <v>392578</v>
      </c>
      <c r="B1077">
        <v>107380</v>
      </c>
      <c r="C1077" t="s">
        <v>686</v>
      </c>
      <c r="D1077" t="s">
        <v>10</v>
      </c>
      <c r="E1077">
        <v>1</v>
      </c>
      <c r="F1077" t="s">
        <v>11</v>
      </c>
      <c r="G1077">
        <v>1</v>
      </c>
      <c r="I1077" t="s">
        <v>685</v>
      </c>
      <c r="J1077">
        <f>IF(Tabela2[[#This Row],[tipo]]="E",Tabela2[[#This Row],[quantidade]],0)</f>
        <v>0</v>
      </c>
      <c r="K1077">
        <f>IF(Tabela2[[#This Row],[tipo]]="S",Tabela2[[#This Row],[quantidade]],0)</f>
        <v>1</v>
      </c>
    </row>
    <row r="1078" spans="1:11" x14ac:dyDescent="0.25">
      <c r="A1078">
        <v>392579</v>
      </c>
      <c r="B1078">
        <v>101566</v>
      </c>
      <c r="C1078" t="s">
        <v>687</v>
      </c>
      <c r="D1078" t="s">
        <v>10</v>
      </c>
      <c r="E1078">
        <v>1</v>
      </c>
      <c r="F1078" t="s">
        <v>11</v>
      </c>
      <c r="G1078">
        <v>1</v>
      </c>
      <c r="I1078" t="s">
        <v>685</v>
      </c>
      <c r="J1078">
        <f>IF(Tabela2[[#This Row],[tipo]]="E",Tabela2[[#This Row],[quantidade]],0)</f>
        <v>0</v>
      </c>
      <c r="K1078">
        <f>IF(Tabela2[[#This Row],[tipo]]="S",Tabela2[[#This Row],[quantidade]],0)</f>
        <v>1</v>
      </c>
    </row>
    <row r="1079" spans="1:11" x14ac:dyDescent="0.25">
      <c r="A1079">
        <v>392580</v>
      </c>
      <c r="B1079">
        <v>101466</v>
      </c>
      <c r="C1079" t="s">
        <v>305</v>
      </c>
      <c r="D1079" t="s">
        <v>10</v>
      </c>
      <c r="E1079">
        <v>1</v>
      </c>
      <c r="F1079" t="s">
        <v>11</v>
      </c>
      <c r="G1079">
        <v>1</v>
      </c>
      <c r="I1079" t="s">
        <v>685</v>
      </c>
      <c r="J1079">
        <f>IF(Tabela2[[#This Row],[tipo]]="E",Tabela2[[#This Row],[quantidade]],0)</f>
        <v>0</v>
      </c>
      <c r="K1079">
        <f>IF(Tabela2[[#This Row],[tipo]]="S",Tabela2[[#This Row],[quantidade]],0)</f>
        <v>1</v>
      </c>
    </row>
    <row r="1080" spans="1:11" x14ac:dyDescent="0.25">
      <c r="A1080">
        <v>392581</v>
      </c>
      <c r="B1080">
        <v>15895</v>
      </c>
      <c r="C1080" t="s">
        <v>682</v>
      </c>
      <c r="D1080" t="s">
        <v>10</v>
      </c>
      <c r="E1080">
        <v>1</v>
      </c>
      <c r="F1080" t="s">
        <v>11</v>
      </c>
      <c r="G1080">
        <v>1</v>
      </c>
      <c r="H1080" t="s">
        <v>101</v>
      </c>
      <c r="I1080" t="s">
        <v>685</v>
      </c>
      <c r="J1080">
        <f>IF(Tabela2[[#This Row],[tipo]]="E",Tabela2[[#This Row],[quantidade]],0)</f>
        <v>0</v>
      </c>
      <c r="K1080">
        <f>IF(Tabela2[[#This Row],[tipo]]="S",Tabela2[[#This Row],[quantidade]],0)</f>
        <v>1</v>
      </c>
    </row>
    <row r="1081" spans="1:11" x14ac:dyDescent="0.25">
      <c r="A1081">
        <v>392582</v>
      </c>
      <c r="B1081">
        <v>2070</v>
      </c>
      <c r="C1081" t="s">
        <v>436</v>
      </c>
      <c r="D1081" t="s">
        <v>10</v>
      </c>
      <c r="E1081">
        <v>1</v>
      </c>
      <c r="F1081" t="s">
        <v>11</v>
      </c>
      <c r="G1081">
        <v>1</v>
      </c>
      <c r="H1081" t="s">
        <v>356</v>
      </c>
      <c r="I1081" t="s">
        <v>685</v>
      </c>
      <c r="J1081">
        <f>IF(Tabela2[[#This Row],[tipo]]="E",Tabela2[[#This Row],[quantidade]],0)</f>
        <v>0</v>
      </c>
      <c r="K1081">
        <f>IF(Tabela2[[#This Row],[tipo]]="S",Tabela2[[#This Row],[quantidade]],0)</f>
        <v>1</v>
      </c>
    </row>
    <row r="1082" spans="1:11" x14ac:dyDescent="0.25">
      <c r="A1082">
        <v>392583</v>
      </c>
      <c r="B1082" t="s">
        <v>688</v>
      </c>
      <c r="C1082" t="s">
        <v>689</v>
      </c>
      <c r="D1082" t="s">
        <v>10</v>
      </c>
      <c r="E1082">
        <v>1</v>
      </c>
      <c r="F1082" t="s">
        <v>11</v>
      </c>
      <c r="G1082">
        <v>1</v>
      </c>
      <c r="H1082" t="s">
        <v>690</v>
      </c>
      <c r="I1082" t="s">
        <v>685</v>
      </c>
      <c r="J1082">
        <f>IF(Tabela2[[#This Row],[tipo]]="E",Tabela2[[#This Row],[quantidade]],0)</f>
        <v>0</v>
      </c>
      <c r="K1082">
        <f>IF(Tabela2[[#This Row],[tipo]]="S",Tabela2[[#This Row],[quantidade]],0)</f>
        <v>1</v>
      </c>
    </row>
    <row r="1083" spans="1:11" x14ac:dyDescent="0.25">
      <c r="A1083">
        <v>392584</v>
      </c>
      <c r="B1083">
        <v>5390</v>
      </c>
      <c r="C1083" t="s">
        <v>691</v>
      </c>
      <c r="D1083" t="s">
        <v>10</v>
      </c>
      <c r="E1083">
        <v>2</v>
      </c>
      <c r="F1083" t="s">
        <v>11</v>
      </c>
      <c r="G1083">
        <v>1</v>
      </c>
      <c r="H1083" t="s">
        <v>155</v>
      </c>
      <c r="I1083" t="s">
        <v>685</v>
      </c>
      <c r="J1083">
        <f>IF(Tabela2[[#This Row],[tipo]]="E",Tabela2[[#This Row],[quantidade]],0)</f>
        <v>0</v>
      </c>
      <c r="K1083">
        <f>IF(Tabela2[[#This Row],[tipo]]="S",Tabela2[[#This Row],[quantidade]],0)</f>
        <v>2</v>
      </c>
    </row>
    <row r="1084" spans="1:11" x14ac:dyDescent="0.25">
      <c r="A1084">
        <v>392585</v>
      </c>
      <c r="B1084">
        <v>3110</v>
      </c>
      <c r="C1084" t="s">
        <v>692</v>
      </c>
      <c r="D1084" t="s">
        <v>10</v>
      </c>
      <c r="E1084">
        <v>1</v>
      </c>
      <c r="F1084" t="s">
        <v>11</v>
      </c>
      <c r="G1084">
        <v>1</v>
      </c>
      <c r="H1084" t="s">
        <v>693</v>
      </c>
      <c r="I1084" t="s">
        <v>685</v>
      </c>
      <c r="J1084">
        <f>IF(Tabela2[[#This Row],[tipo]]="E",Tabela2[[#This Row],[quantidade]],0)</f>
        <v>0</v>
      </c>
      <c r="K1084">
        <f>IF(Tabela2[[#This Row],[tipo]]="S",Tabela2[[#This Row],[quantidade]],0)</f>
        <v>1</v>
      </c>
    </row>
    <row r="1085" spans="1:11" x14ac:dyDescent="0.25">
      <c r="A1085">
        <v>392586</v>
      </c>
      <c r="B1085">
        <v>2295</v>
      </c>
      <c r="C1085" t="s">
        <v>694</v>
      </c>
      <c r="D1085" t="s">
        <v>10</v>
      </c>
      <c r="E1085">
        <v>1</v>
      </c>
      <c r="F1085" t="s">
        <v>11</v>
      </c>
      <c r="G1085">
        <v>1</v>
      </c>
      <c r="H1085" t="s">
        <v>474</v>
      </c>
      <c r="I1085" t="s">
        <v>685</v>
      </c>
      <c r="J1085">
        <f>IF(Tabela2[[#This Row],[tipo]]="E",Tabela2[[#This Row],[quantidade]],0)</f>
        <v>0</v>
      </c>
      <c r="K1085">
        <f>IF(Tabela2[[#This Row],[tipo]]="S",Tabela2[[#This Row],[quantidade]],0)</f>
        <v>1</v>
      </c>
    </row>
    <row r="1086" spans="1:11" x14ac:dyDescent="0.25">
      <c r="A1086">
        <v>392587</v>
      </c>
      <c r="B1086">
        <v>2300</v>
      </c>
      <c r="C1086" t="s">
        <v>695</v>
      </c>
      <c r="D1086" t="s">
        <v>10</v>
      </c>
      <c r="E1086">
        <v>1</v>
      </c>
      <c r="F1086" t="s">
        <v>11</v>
      </c>
      <c r="G1086">
        <v>1</v>
      </c>
      <c r="H1086" t="s">
        <v>474</v>
      </c>
      <c r="I1086" t="s">
        <v>685</v>
      </c>
      <c r="J1086">
        <f>IF(Tabela2[[#This Row],[tipo]]="E",Tabela2[[#This Row],[quantidade]],0)</f>
        <v>0</v>
      </c>
      <c r="K1086">
        <f>IF(Tabela2[[#This Row],[tipo]]="S",Tabela2[[#This Row],[quantidade]],0)</f>
        <v>1</v>
      </c>
    </row>
    <row r="1087" spans="1:11" x14ac:dyDescent="0.25">
      <c r="A1087">
        <v>392588</v>
      </c>
      <c r="B1087">
        <v>115040</v>
      </c>
      <c r="C1087" t="s">
        <v>162</v>
      </c>
      <c r="D1087" t="s">
        <v>10</v>
      </c>
      <c r="E1087">
        <v>4</v>
      </c>
      <c r="F1087" t="s">
        <v>11</v>
      </c>
      <c r="G1087">
        <v>1</v>
      </c>
      <c r="H1087" t="s">
        <v>163</v>
      </c>
      <c r="I1087" t="s">
        <v>685</v>
      </c>
      <c r="J1087">
        <f>IF(Tabela2[[#This Row],[tipo]]="E",Tabela2[[#This Row],[quantidade]],0)</f>
        <v>0</v>
      </c>
      <c r="K1087">
        <f>IF(Tabela2[[#This Row],[tipo]]="S",Tabela2[[#This Row],[quantidade]],0)</f>
        <v>4</v>
      </c>
    </row>
    <row r="1088" spans="1:11" x14ac:dyDescent="0.25">
      <c r="A1088">
        <v>392589</v>
      </c>
      <c r="B1088">
        <v>20080</v>
      </c>
      <c r="C1088" t="s">
        <v>698</v>
      </c>
      <c r="D1088" t="s">
        <v>10</v>
      </c>
      <c r="E1088">
        <v>1</v>
      </c>
      <c r="F1088" t="s">
        <v>11</v>
      </c>
      <c r="G1088">
        <v>1</v>
      </c>
      <c r="I1088" t="s">
        <v>685</v>
      </c>
      <c r="J1088">
        <f>IF(Tabela2[[#This Row],[tipo]]="E",Tabela2[[#This Row],[quantidade]],0)</f>
        <v>0</v>
      </c>
      <c r="K1088">
        <f>IF(Tabela2[[#This Row],[tipo]]="S",Tabela2[[#This Row],[quantidade]],0)</f>
        <v>1</v>
      </c>
    </row>
    <row r="1089" spans="1:11" x14ac:dyDescent="0.25">
      <c r="A1089">
        <v>392590</v>
      </c>
      <c r="B1089">
        <v>20105</v>
      </c>
      <c r="C1089" t="s">
        <v>699</v>
      </c>
      <c r="D1089" t="s">
        <v>10</v>
      </c>
      <c r="E1089">
        <v>1</v>
      </c>
      <c r="F1089" t="s">
        <v>11</v>
      </c>
      <c r="G1089">
        <v>1</v>
      </c>
      <c r="H1089" t="s">
        <v>20</v>
      </c>
      <c r="I1089" t="s">
        <v>685</v>
      </c>
      <c r="J1089">
        <f>IF(Tabela2[[#This Row],[tipo]]="E",Tabela2[[#This Row],[quantidade]],0)</f>
        <v>0</v>
      </c>
      <c r="K1089">
        <f>IF(Tabela2[[#This Row],[tipo]]="S",Tabela2[[#This Row],[quantidade]],0)</f>
        <v>1</v>
      </c>
    </row>
    <row r="1090" spans="1:11" x14ac:dyDescent="0.25">
      <c r="A1090">
        <v>392591</v>
      </c>
      <c r="B1090">
        <v>20512</v>
      </c>
      <c r="C1090" t="s">
        <v>700</v>
      </c>
      <c r="D1090" t="s">
        <v>10</v>
      </c>
      <c r="E1090">
        <v>1</v>
      </c>
      <c r="F1090" t="s">
        <v>11</v>
      </c>
      <c r="G1090">
        <v>1</v>
      </c>
      <c r="H1090" t="s">
        <v>113</v>
      </c>
      <c r="I1090" t="s">
        <v>685</v>
      </c>
      <c r="J1090">
        <f>IF(Tabela2[[#This Row],[tipo]]="E",Tabela2[[#This Row],[quantidade]],0)</f>
        <v>0</v>
      </c>
      <c r="K1090">
        <f>IF(Tabela2[[#This Row],[tipo]]="S",Tabela2[[#This Row],[quantidade]],0)</f>
        <v>1</v>
      </c>
    </row>
    <row r="1091" spans="1:11" x14ac:dyDescent="0.25">
      <c r="A1091">
        <v>392592</v>
      </c>
      <c r="B1091">
        <v>20510</v>
      </c>
      <c r="C1091" t="s">
        <v>701</v>
      </c>
      <c r="D1091" t="s">
        <v>10</v>
      </c>
      <c r="E1091">
        <v>1</v>
      </c>
      <c r="F1091" t="s">
        <v>11</v>
      </c>
      <c r="G1091">
        <v>1</v>
      </c>
      <c r="H1091" t="s">
        <v>113</v>
      </c>
      <c r="I1091" t="s">
        <v>685</v>
      </c>
      <c r="J1091">
        <f>IF(Tabela2[[#This Row],[tipo]]="E",Tabela2[[#This Row],[quantidade]],0)</f>
        <v>0</v>
      </c>
      <c r="K1091">
        <f>IF(Tabela2[[#This Row],[tipo]]="S",Tabela2[[#This Row],[quantidade]],0)</f>
        <v>1</v>
      </c>
    </row>
    <row r="1092" spans="1:11" x14ac:dyDescent="0.25">
      <c r="A1092">
        <v>392593</v>
      </c>
      <c r="B1092">
        <v>101334</v>
      </c>
      <c r="C1092" t="s">
        <v>190</v>
      </c>
      <c r="D1092" t="s">
        <v>10</v>
      </c>
      <c r="E1092">
        <v>1</v>
      </c>
      <c r="F1092" t="s">
        <v>11</v>
      </c>
      <c r="G1092">
        <v>1</v>
      </c>
      <c r="H1092" t="s">
        <v>24</v>
      </c>
      <c r="I1092" t="s">
        <v>685</v>
      </c>
      <c r="J1092">
        <f>IF(Tabela2[[#This Row],[tipo]]="E",Tabela2[[#This Row],[quantidade]],0)</f>
        <v>0</v>
      </c>
      <c r="K1092">
        <f>IF(Tabela2[[#This Row],[tipo]]="S",Tabela2[[#This Row],[quantidade]],0)</f>
        <v>1</v>
      </c>
    </row>
    <row r="1093" spans="1:11" x14ac:dyDescent="0.25">
      <c r="A1093">
        <v>392594</v>
      </c>
      <c r="B1093">
        <v>101326</v>
      </c>
      <c r="C1093" t="s">
        <v>702</v>
      </c>
      <c r="D1093" t="s">
        <v>10</v>
      </c>
      <c r="E1093">
        <v>2</v>
      </c>
      <c r="F1093" t="s">
        <v>11</v>
      </c>
      <c r="G1093">
        <v>1</v>
      </c>
      <c r="H1093" t="s">
        <v>303</v>
      </c>
      <c r="I1093" t="s">
        <v>685</v>
      </c>
      <c r="J1093">
        <f>IF(Tabela2[[#This Row],[tipo]]="E",Tabela2[[#This Row],[quantidade]],0)</f>
        <v>0</v>
      </c>
      <c r="K1093">
        <f>IF(Tabela2[[#This Row],[tipo]]="S",Tabela2[[#This Row],[quantidade]],0)</f>
        <v>2</v>
      </c>
    </row>
    <row r="1094" spans="1:11" x14ac:dyDescent="0.25">
      <c r="A1094">
        <v>392595</v>
      </c>
      <c r="B1094">
        <v>101342</v>
      </c>
      <c r="C1094" t="s">
        <v>703</v>
      </c>
      <c r="D1094" t="s">
        <v>10</v>
      </c>
      <c r="E1094">
        <v>2</v>
      </c>
      <c r="F1094" t="s">
        <v>11</v>
      </c>
      <c r="G1094">
        <v>1</v>
      </c>
      <c r="H1094" t="s">
        <v>303</v>
      </c>
      <c r="I1094" t="s">
        <v>685</v>
      </c>
      <c r="J1094">
        <f>IF(Tabela2[[#This Row],[tipo]]="E",Tabela2[[#This Row],[quantidade]],0)</f>
        <v>0</v>
      </c>
      <c r="K1094">
        <f>IF(Tabela2[[#This Row],[tipo]]="S",Tabela2[[#This Row],[quantidade]],0)</f>
        <v>2</v>
      </c>
    </row>
    <row r="1095" spans="1:11" x14ac:dyDescent="0.25">
      <c r="A1095">
        <v>392596</v>
      </c>
      <c r="B1095">
        <v>1995</v>
      </c>
      <c r="C1095" t="s">
        <v>697</v>
      </c>
      <c r="D1095" t="s">
        <v>10</v>
      </c>
      <c r="E1095">
        <v>2</v>
      </c>
      <c r="F1095" t="s">
        <v>11</v>
      </c>
      <c r="G1095">
        <v>1</v>
      </c>
      <c r="H1095" t="s">
        <v>178</v>
      </c>
      <c r="I1095" t="s">
        <v>685</v>
      </c>
      <c r="J1095">
        <f>IF(Tabela2[[#This Row],[tipo]]="E",Tabela2[[#This Row],[quantidade]],0)</f>
        <v>0</v>
      </c>
      <c r="K1095">
        <f>IF(Tabela2[[#This Row],[tipo]]="S",Tabela2[[#This Row],[quantidade]],0)</f>
        <v>2</v>
      </c>
    </row>
    <row r="1096" spans="1:11" x14ac:dyDescent="0.25">
      <c r="A1096">
        <v>392597</v>
      </c>
      <c r="B1096">
        <v>25412</v>
      </c>
      <c r="C1096" t="s">
        <v>683</v>
      </c>
      <c r="D1096" t="s">
        <v>10</v>
      </c>
      <c r="E1096">
        <v>1</v>
      </c>
      <c r="F1096" t="s">
        <v>11</v>
      </c>
      <c r="G1096">
        <v>1</v>
      </c>
      <c r="H1096" t="s">
        <v>186</v>
      </c>
      <c r="I1096" t="s">
        <v>685</v>
      </c>
      <c r="J1096">
        <f>IF(Tabela2[[#This Row],[tipo]]="E",Tabela2[[#This Row],[quantidade]],0)</f>
        <v>0</v>
      </c>
      <c r="K1096">
        <f>IF(Tabela2[[#This Row],[tipo]]="S",Tabela2[[#This Row],[quantidade]],0)</f>
        <v>1</v>
      </c>
    </row>
    <row r="1097" spans="1:11" x14ac:dyDescent="0.25">
      <c r="A1097">
        <v>392598</v>
      </c>
      <c r="B1097">
        <v>5330</v>
      </c>
      <c r="C1097" t="s">
        <v>684</v>
      </c>
      <c r="D1097" t="s">
        <v>10</v>
      </c>
      <c r="E1097">
        <v>1</v>
      </c>
      <c r="F1097" t="s">
        <v>11</v>
      </c>
      <c r="G1097">
        <v>1</v>
      </c>
      <c r="H1097" t="s">
        <v>150</v>
      </c>
      <c r="I1097" t="s">
        <v>685</v>
      </c>
      <c r="J1097">
        <f>IF(Tabela2[[#This Row],[tipo]]="E",Tabela2[[#This Row],[quantidade]],0)</f>
        <v>0</v>
      </c>
      <c r="K1097">
        <f>IF(Tabela2[[#This Row],[tipo]]="S",Tabela2[[#This Row],[quantidade]],0)</f>
        <v>1</v>
      </c>
    </row>
    <row r="1098" spans="1:11" x14ac:dyDescent="0.25">
      <c r="A1098">
        <v>392599</v>
      </c>
      <c r="B1098">
        <v>101566</v>
      </c>
      <c r="C1098" t="s">
        <v>687</v>
      </c>
      <c r="D1098" t="s">
        <v>10</v>
      </c>
      <c r="E1098">
        <v>1</v>
      </c>
      <c r="F1098" t="s">
        <v>11</v>
      </c>
      <c r="G1098">
        <v>1</v>
      </c>
      <c r="I1098" t="s">
        <v>685</v>
      </c>
      <c r="J1098">
        <f>IF(Tabela2[[#This Row],[tipo]]="E",Tabela2[[#This Row],[quantidade]],0)</f>
        <v>0</v>
      </c>
      <c r="K1098">
        <f>IF(Tabela2[[#This Row],[tipo]]="S",Tabela2[[#This Row],[quantidade]],0)</f>
        <v>1</v>
      </c>
    </row>
    <row r="1099" spans="1:11" x14ac:dyDescent="0.25">
      <c r="A1099">
        <v>392600</v>
      </c>
      <c r="B1099">
        <v>101466</v>
      </c>
      <c r="C1099" t="s">
        <v>305</v>
      </c>
      <c r="D1099" t="s">
        <v>10</v>
      </c>
      <c r="E1099">
        <v>1</v>
      </c>
      <c r="F1099" t="s">
        <v>11</v>
      </c>
      <c r="G1099">
        <v>1</v>
      </c>
      <c r="I1099" t="s">
        <v>685</v>
      </c>
      <c r="J1099">
        <f>IF(Tabela2[[#This Row],[tipo]]="E",Tabela2[[#This Row],[quantidade]],0)</f>
        <v>0</v>
      </c>
      <c r="K1099">
        <f>IF(Tabela2[[#This Row],[tipo]]="S",Tabela2[[#This Row],[quantidade]],0)</f>
        <v>1</v>
      </c>
    </row>
    <row r="1100" spans="1:11" x14ac:dyDescent="0.25">
      <c r="A1100">
        <v>392601</v>
      </c>
      <c r="B1100">
        <v>15895</v>
      </c>
      <c r="C1100" t="s">
        <v>682</v>
      </c>
      <c r="D1100" t="s">
        <v>10</v>
      </c>
      <c r="E1100">
        <v>1</v>
      </c>
      <c r="F1100" t="s">
        <v>11</v>
      </c>
      <c r="G1100">
        <v>1</v>
      </c>
      <c r="H1100" t="s">
        <v>101</v>
      </c>
      <c r="I1100" t="s">
        <v>685</v>
      </c>
      <c r="J1100">
        <f>IF(Tabela2[[#This Row],[tipo]]="E",Tabela2[[#This Row],[quantidade]],0)</f>
        <v>0</v>
      </c>
      <c r="K1100">
        <f>IF(Tabela2[[#This Row],[tipo]]="S",Tabela2[[#This Row],[quantidade]],0)</f>
        <v>1</v>
      </c>
    </row>
    <row r="1101" spans="1:11" x14ac:dyDescent="0.25">
      <c r="A1101">
        <v>392602</v>
      </c>
      <c r="B1101">
        <v>2070</v>
      </c>
      <c r="C1101" t="s">
        <v>436</v>
      </c>
      <c r="D1101" t="s">
        <v>10</v>
      </c>
      <c r="E1101">
        <v>1</v>
      </c>
      <c r="F1101" t="s">
        <v>11</v>
      </c>
      <c r="G1101">
        <v>1</v>
      </c>
      <c r="H1101" t="s">
        <v>356</v>
      </c>
      <c r="I1101" t="s">
        <v>685</v>
      </c>
      <c r="J1101">
        <f>IF(Tabela2[[#This Row],[tipo]]="E",Tabela2[[#This Row],[quantidade]],0)</f>
        <v>0</v>
      </c>
      <c r="K1101">
        <f>IF(Tabela2[[#This Row],[tipo]]="S",Tabela2[[#This Row],[quantidade]],0)</f>
        <v>1</v>
      </c>
    </row>
    <row r="1102" spans="1:11" x14ac:dyDescent="0.25">
      <c r="A1102">
        <v>392603</v>
      </c>
      <c r="B1102" t="s">
        <v>688</v>
      </c>
      <c r="C1102" t="s">
        <v>689</v>
      </c>
      <c r="D1102" t="s">
        <v>10</v>
      </c>
      <c r="E1102">
        <v>1</v>
      </c>
      <c r="F1102" t="s">
        <v>11</v>
      </c>
      <c r="G1102">
        <v>1</v>
      </c>
      <c r="H1102" t="s">
        <v>690</v>
      </c>
      <c r="I1102" t="s">
        <v>685</v>
      </c>
      <c r="J1102">
        <f>IF(Tabela2[[#This Row],[tipo]]="E",Tabela2[[#This Row],[quantidade]],0)</f>
        <v>0</v>
      </c>
      <c r="K1102">
        <f>IF(Tabela2[[#This Row],[tipo]]="S",Tabela2[[#This Row],[quantidade]],0)</f>
        <v>1</v>
      </c>
    </row>
    <row r="1103" spans="1:11" x14ac:dyDescent="0.25">
      <c r="A1103">
        <v>392604</v>
      </c>
      <c r="B1103">
        <v>5390</v>
      </c>
      <c r="C1103" t="s">
        <v>691</v>
      </c>
      <c r="D1103" t="s">
        <v>10</v>
      </c>
      <c r="E1103">
        <v>2</v>
      </c>
      <c r="F1103" t="s">
        <v>11</v>
      </c>
      <c r="G1103">
        <v>1</v>
      </c>
      <c r="H1103" t="s">
        <v>155</v>
      </c>
      <c r="I1103" t="s">
        <v>685</v>
      </c>
      <c r="J1103">
        <f>IF(Tabela2[[#This Row],[tipo]]="E",Tabela2[[#This Row],[quantidade]],0)</f>
        <v>0</v>
      </c>
      <c r="K1103">
        <f>IF(Tabela2[[#This Row],[tipo]]="S",Tabela2[[#This Row],[quantidade]],0)</f>
        <v>2</v>
      </c>
    </row>
    <row r="1104" spans="1:11" x14ac:dyDescent="0.25">
      <c r="A1104">
        <v>392605</v>
      </c>
      <c r="B1104">
        <v>3110</v>
      </c>
      <c r="C1104" t="s">
        <v>692</v>
      </c>
      <c r="D1104" t="s">
        <v>10</v>
      </c>
      <c r="E1104">
        <v>1</v>
      </c>
      <c r="F1104" t="s">
        <v>11</v>
      </c>
      <c r="G1104">
        <v>1</v>
      </c>
      <c r="H1104" t="s">
        <v>693</v>
      </c>
      <c r="I1104" t="s">
        <v>685</v>
      </c>
      <c r="J1104">
        <f>IF(Tabela2[[#This Row],[tipo]]="E",Tabela2[[#This Row],[quantidade]],0)</f>
        <v>0</v>
      </c>
      <c r="K1104">
        <f>IF(Tabela2[[#This Row],[tipo]]="S",Tabela2[[#This Row],[quantidade]],0)</f>
        <v>1</v>
      </c>
    </row>
    <row r="1105" spans="1:11" x14ac:dyDescent="0.25">
      <c r="A1105">
        <v>392606</v>
      </c>
      <c r="B1105">
        <v>2295</v>
      </c>
      <c r="C1105" t="s">
        <v>694</v>
      </c>
      <c r="D1105" t="s">
        <v>10</v>
      </c>
      <c r="E1105">
        <v>1</v>
      </c>
      <c r="F1105" t="s">
        <v>11</v>
      </c>
      <c r="G1105">
        <v>1</v>
      </c>
      <c r="H1105" t="s">
        <v>474</v>
      </c>
      <c r="I1105" t="s">
        <v>685</v>
      </c>
      <c r="J1105">
        <f>IF(Tabela2[[#This Row],[tipo]]="E",Tabela2[[#This Row],[quantidade]],0)</f>
        <v>0</v>
      </c>
      <c r="K1105">
        <f>IF(Tabela2[[#This Row],[tipo]]="S",Tabela2[[#This Row],[quantidade]],0)</f>
        <v>1</v>
      </c>
    </row>
    <row r="1106" spans="1:11" x14ac:dyDescent="0.25">
      <c r="A1106">
        <v>392607</v>
      </c>
      <c r="B1106">
        <v>2300</v>
      </c>
      <c r="C1106" t="s">
        <v>695</v>
      </c>
      <c r="D1106" t="s">
        <v>10</v>
      </c>
      <c r="E1106">
        <v>1</v>
      </c>
      <c r="F1106" t="s">
        <v>11</v>
      </c>
      <c r="G1106">
        <v>1</v>
      </c>
      <c r="H1106" t="s">
        <v>474</v>
      </c>
      <c r="I1106" t="s">
        <v>685</v>
      </c>
      <c r="J1106">
        <f>IF(Tabela2[[#This Row],[tipo]]="E",Tabela2[[#This Row],[quantidade]],0)</f>
        <v>0</v>
      </c>
      <c r="K1106">
        <f>IF(Tabela2[[#This Row],[tipo]]="S",Tabela2[[#This Row],[quantidade]],0)</f>
        <v>1</v>
      </c>
    </row>
    <row r="1107" spans="1:11" x14ac:dyDescent="0.25">
      <c r="A1107">
        <v>392614</v>
      </c>
      <c r="B1107">
        <v>20090</v>
      </c>
      <c r="C1107" t="s">
        <v>497</v>
      </c>
      <c r="D1107" t="s">
        <v>10</v>
      </c>
      <c r="E1107">
        <v>50</v>
      </c>
      <c r="F1107" t="s">
        <v>31</v>
      </c>
      <c r="G1107">
        <v>4</v>
      </c>
      <c r="I1107" t="s">
        <v>704</v>
      </c>
      <c r="J1107">
        <f>IF(Tabela2[[#This Row],[tipo]]="E",Tabela2[[#This Row],[quantidade]],0)</f>
        <v>50</v>
      </c>
      <c r="K1107">
        <f>IF(Tabela2[[#This Row],[tipo]]="S",Tabela2[[#This Row],[quantidade]],0)</f>
        <v>0</v>
      </c>
    </row>
    <row r="1108" spans="1:11" x14ac:dyDescent="0.25">
      <c r="A1108">
        <v>392615</v>
      </c>
      <c r="B1108">
        <v>25190</v>
      </c>
      <c r="C1108" t="s">
        <v>705</v>
      </c>
      <c r="D1108" t="s">
        <v>10</v>
      </c>
      <c r="E1108">
        <v>50</v>
      </c>
      <c r="F1108" t="s">
        <v>31</v>
      </c>
      <c r="G1108">
        <v>4</v>
      </c>
      <c r="I1108" t="s">
        <v>704</v>
      </c>
      <c r="J1108">
        <f>IF(Tabela2[[#This Row],[tipo]]="E",Tabela2[[#This Row],[quantidade]],0)</f>
        <v>50</v>
      </c>
      <c r="K1108">
        <f>IF(Tabela2[[#This Row],[tipo]]="S",Tabela2[[#This Row],[quantidade]],0)</f>
        <v>0</v>
      </c>
    </row>
    <row r="1109" spans="1:11" x14ac:dyDescent="0.25">
      <c r="A1109">
        <v>392616</v>
      </c>
      <c r="B1109">
        <v>36382</v>
      </c>
      <c r="C1109" t="s">
        <v>706</v>
      </c>
      <c r="D1109" t="s">
        <v>10</v>
      </c>
      <c r="E1109">
        <v>50</v>
      </c>
      <c r="F1109" t="s">
        <v>31</v>
      </c>
      <c r="G1109">
        <v>4</v>
      </c>
      <c r="I1109" t="s">
        <v>704</v>
      </c>
      <c r="J1109">
        <f>IF(Tabela2[[#This Row],[tipo]]="E",Tabela2[[#This Row],[quantidade]],0)</f>
        <v>50</v>
      </c>
      <c r="K1109">
        <f>IF(Tabela2[[#This Row],[tipo]]="S",Tabela2[[#This Row],[quantidade]],0)</f>
        <v>0</v>
      </c>
    </row>
    <row r="1110" spans="1:11" x14ac:dyDescent="0.25">
      <c r="A1110">
        <v>392617</v>
      </c>
      <c r="B1110">
        <v>10170</v>
      </c>
      <c r="C1110" t="s">
        <v>707</v>
      </c>
      <c r="D1110" t="s">
        <v>10</v>
      </c>
      <c r="E1110">
        <v>50</v>
      </c>
      <c r="F1110" t="s">
        <v>31</v>
      </c>
      <c r="G1110">
        <v>4</v>
      </c>
      <c r="I1110" t="s">
        <v>704</v>
      </c>
      <c r="J1110">
        <f>IF(Tabela2[[#This Row],[tipo]]="E",Tabela2[[#This Row],[quantidade]],0)</f>
        <v>50</v>
      </c>
      <c r="K1110">
        <f>IF(Tabela2[[#This Row],[tipo]]="S",Tabela2[[#This Row],[quantidade]],0)</f>
        <v>0</v>
      </c>
    </row>
    <row r="1111" spans="1:11" x14ac:dyDescent="0.25">
      <c r="A1111">
        <v>392618</v>
      </c>
      <c r="B1111">
        <v>16060</v>
      </c>
      <c r="C1111" t="s">
        <v>708</v>
      </c>
      <c r="D1111" t="s">
        <v>10</v>
      </c>
      <c r="E1111">
        <v>50</v>
      </c>
      <c r="F1111" t="s">
        <v>31</v>
      </c>
      <c r="G1111">
        <v>4</v>
      </c>
      <c r="I1111" t="s">
        <v>704</v>
      </c>
      <c r="J1111">
        <f>IF(Tabela2[[#This Row],[tipo]]="E",Tabela2[[#This Row],[quantidade]],0)</f>
        <v>50</v>
      </c>
      <c r="K1111">
        <f>IF(Tabela2[[#This Row],[tipo]]="S",Tabela2[[#This Row],[quantidade]],0)</f>
        <v>0</v>
      </c>
    </row>
    <row r="1112" spans="1:11" x14ac:dyDescent="0.25">
      <c r="A1112">
        <v>392619</v>
      </c>
      <c r="B1112">
        <v>55098</v>
      </c>
      <c r="C1112" t="s">
        <v>709</v>
      </c>
      <c r="D1112" t="s">
        <v>10</v>
      </c>
      <c r="E1112">
        <v>50</v>
      </c>
      <c r="F1112" t="s">
        <v>31</v>
      </c>
      <c r="G1112">
        <v>4</v>
      </c>
      <c r="I1112" t="s">
        <v>704</v>
      </c>
      <c r="J1112">
        <f>IF(Tabela2[[#This Row],[tipo]]="E",Tabela2[[#This Row],[quantidade]],0)</f>
        <v>50</v>
      </c>
      <c r="K1112">
        <f>IF(Tabela2[[#This Row],[tipo]]="S",Tabela2[[#This Row],[quantidade]],0)</f>
        <v>0</v>
      </c>
    </row>
    <row r="1113" spans="1:11" x14ac:dyDescent="0.25">
      <c r="A1113">
        <v>392622</v>
      </c>
      <c r="B1113">
        <v>25412</v>
      </c>
      <c r="C1113" t="s">
        <v>683</v>
      </c>
      <c r="D1113" t="s">
        <v>10</v>
      </c>
      <c r="E1113">
        <v>20</v>
      </c>
      <c r="F1113" t="s">
        <v>31</v>
      </c>
      <c r="G1113">
        <v>1</v>
      </c>
      <c r="H1113" t="s">
        <v>186</v>
      </c>
      <c r="I1113" t="s">
        <v>231</v>
      </c>
      <c r="J1113">
        <f>IF(Tabela2[[#This Row],[tipo]]="E",Tabela2[[#This Row],[quantidade]],0)</f>
        <v>20</v>
      </c>
      <c r="K1113">
        <f>IF(Tabela2[[#This Row],[tipo]]="S",Tabela2[[#This Row],[quantidade]],0)</f>
        <v>0</v>
      </c>
    </row>
    <row r="1114" spans="1:11" x14ac:dyDescent="0.25">
      <c r="A1114">
        <v>392623</v>
      </c>
      <c r="B1114">
        <v>5210</v>
      </c>
      <c r="C1114" t="s">
        <v>149</v>
      </c>
      <c r="D1114" t="s">
        <v>10</v>
      </c>
      <c r="E1114">
        <v>40</v>
      </c>
      <c r="F1114" t="s">
        <v>31</v>
      </c>
      <c r="G1114">
        <v>1</v>
      </c>
      <c r="H1114" t="s">
        <v>150</v>
      </c>
      <c r="I1114" t="s">
        <v>231</v>
      </c>
      <c r="J1114">
        <f>IF(Tabela2[[#This Row],[tipo]]="E",Tabela2[[#This Row],[quantidade]],0)</f>
        <v>40</v>
      </c>
      <c r="K1114">
        <f>IF(Tabela2[[#This Row],[tipo]]="S",Tabela2[[#This Row],[quantidade]],0)</f>
        <v>0</v>
      </c>
    </row>
    <row r="1115" spans="1:11" x14ac:dyDescent="0.25">
      <c r="A1115">
        <v>392625</v>
      </c>
      <c r="B1115" t="s">
        <v>197</v>
      </c>
      <c r="C1115" t="s">
        <v>198</v>
      </c>
      <c r="D1115" t="s">
        <v>10</v>
      </c>
      <c r="E1115">
        <v>224</v>
      </c>
      <c r="F1115" t="s">
        <v>31</v>
      </c>
      <c r="G1115">
        <v>1</v>
      </c>
      <c r="H1115" t="s">
        <v>192</v>
      </c>
      <c r="I1115" t="s">
        <v>231</v>
      </c>
      <c r="J1115">
        <f>IF(Tabela2[[#This Row],[tipo]]="E",Tabela2[[#This Row],[quantidade]],0)</f>
        <v>224</v>
      </c>
      <c r="K1115">
        <f>IF(Tabela2[[#This Row],[tipo]]="S",Tabela2[[#This Row],[quantidade]],0)</f>
        <v>0</v>
      </c>
    </row>
    <row r="1116" spans="1:11" x14ac:dyDescent="0.25">
      <c r="A1116">
        <v>392626</v>
      </c>
      <c r="B1116">
        <v>16056</v>
      </c>
      <c r="C1116" t="s">
        <v>710</v>
      </c>
      <c r="D1116" t="s">
        <v>10</v>
      </c>
      <c r="E1116">
        <v>50</v>
      </c>
      <c r="F1116" t="s">
        <v>11</v>
      </c>
      <c r="G1116">
        <v>1</v>
      </c>
      <c r="H1116" t="s">
        <v>225</v>
      </c>
      <c r="I1116" t="s">
        <v>13</v>
      </c>
      <c r="J1116">
        <f>IF(Tabela2[[#This Row],[tipo]]="E",Tabela2[[#This Row],[quantidade]],0)</f>
        <v>0</v>
      </c>
      <c r="K1116">
        <f>IF(Tabela2[[#This Row],[tipo]]="S",Tabela2[[#This Row],[quantidade]],0)</f>
        <v>50</v>
      </c>
    </row>
    <row r="1117" spans="1:11" x14ac:dyDescent="0.25">
      <c r="A1117">
        <v>392628</v>
      </c>
      <c r="B1117">
        <v>16056</v>
      </c>
      <c r="C1117" t="s">
        <v>710</v>
      </c>
      <c r="D1117" t="s">
        <v>10</v>
      </c>
      <c r="E1117">
        <v>100</v>
      </c>
      <c r="F1117" t="s">
        <v>31</v>
      </c>
      <c r="G1117">
        <v>1</v>
      </c>
      <c r="H1117" t="s">
        <v>225</v>
      </c>
      <c r="I1117" t="s">
        <v>231</v>
      </c>
      <c r="J1117">
        <f>IF(Tabela2[[#This Row],[tipo]]="E",Tabela2[[#This Row],[quantidade]],0)</f>
        <v>100</v>
      </c>
      <c r="K1117">
        <f>IF(Tabela2[[#This Row],[tipo]]="S",Tabela2[[#This Row],[quantidade]],0)</f>
        <v>0</v>
      </c>
    </row>
    <row r="1118" spans="1:11" x14ac:dyDescent="0.25">
      <c r="A1118">
        <v>392648</v>
      </c>
      <c r="B1118">
        <v>3640</v>
      </c>
      <c r="C1118" t="s">
        <v>319</v>
      </c>
      <c r="D1118" t="s">
        <v>10</v>
      </c>
      <c r="E1118">
        <v>50</v>
      </c>
      <c r="F1118" t="s">
        <v>31</v>
      </c>
      <c r="G1118">
        <v>1</v>
      </c>
      <c r="H1118" t="s">
        <v>155</v>
      </c>
      <c r="I1118" t="s">
        <v>231</v>
      </c>
      <c r="J1118">
        <f>IF(Tabela2[[#This Row],[tipo]]="E",Tabela2[[#This Row],[quantidade]],0)</f>
        <v>50</v>
      </c>
      <c r="K1118">
        <f>IF(Tabela2[[#This Row],[tipo]]="S",Tabela2[[#This Row],[quantidade]],0)</f>
        <v>0</v>
      </c>
    </row>
    <row r="1119" spans="1:11" x14ac:dyDescent="0.25">
      <c r="A1119">
        <v>392649</v>
      </c>
      <c r="B1119">
        <v>5631</v>
      </c>
      <c r="C1119" t="s">
        <v>237</v>
      </c>
      <c r="D1119" t="s">
        <v>10</v>
      </c>
      <c r="E1119">
        <v>30</v>
      </c>
      <c r="F1119" t="s">
        <v>31</v>
      </c>
      <c r="G1119">
        <v>1</v>
      </c>
      <c r="H1119" t="s">
        <v>152</v>
      </c>
      <c r="I1119" t="s">
        <v>231</v>
      </c>
      <c r="J1119">
        <f>IF(Tabela2[[#This Row],[tipo]]="E",Tabela2[[#This Row],[quantidade]],0)</f>
        <v>30</v>
      </c>
      <c r="K1119">
        <f>IF(Tabela2[[#This Row],[tipo]]="S",Tabela2[[#This Row],[quantidade]],0)</f>
        <v>0</v>
      </c>
    </row>
    <row r="1120" spans="1:11" x14ac:dyDescent="0.25">
      <c r="A1120">
        <v>392650</v>
      </c>
      <c r="B1120">
        <v>6710</v>
      </c>
      <c r="C1120" t="s">
        <v>167</v>
      </c>
      <c r="D1120" t="s">
        <v>10</v>
      </c>
      <c r="E1120">
        <v>120</v>
      </c>
      <c r="F1120" t="s">
        <v>31</v>
      </c>
      <c r="G1120">
        <v>1</v>
      </c>
      <c r="H1120" t="s">
        <v>155</v>
      </c>
      <c r="I1120" t="s">
        <v>231</v>
      </c>
      <c r="J1120">
        <f>IF(Tabela2[[#This Row],[tipo]]="E",Tabela2[[#This Row],[quantidade]],0)</f>
        <v>120</v>
      </c>
      <c r="K1120">
        <f>IF(Tabela2[[#This Row],[tipo]]="S",Tabela2[[#This Row],[quantidade]],0)</f>
        <v>0</v>
      </c>
    </row>
    <row r="1121" spans="1:11" x14ac:dyDescent="0.25">
      <c r="A1121">
        <v>392651</v>
      </c>
      <c r="B1121">
        <v>7251</v>
      </c>
      <c r="C1121" t="s">
        <v>156</v>
      </c>
      <c r="D1121" t="s">
        <v>10</v>
      </c>
      <c r="E1121">
        <v>40</v>
      </c>
      <c r="F1121" t="s">
        <v>31</v>
      </c>
      <c r="G1121">
        <v>1</v>
      </c>
      <c r="H1121" t="s">
        <v>155</v>
      </c>
      <c r="I1121" t="s">
        <v>231</v>
      </c>
      <c r="J1121">
        <f>IF(Tabela2[[#This Row],[tipo]]="E",Tabela2[[#This Row],[quantidade]],0)</f>
        <v>40</v>
      </c>
      <c r="K1121">
        <f>IF(Tabela2[[#This Row],[tipo]]="S",Tabela2[[#This Row],[quantidade]],0)</f>
        <v>0</v>
      </c>
    </row>
    <row r="1122" spans="1:11" x14ac:dyDescent="0.25">
      <c r="A1122">
        <v>392652</v>
      </c>
      <c r="B1122">
        <v>15080</v>
      </c>
      <c r="C1122" t="s">
        <v>233</v>
      </c>
      <c r="D1122" t="s">
        <v>10</v>
      </c>
      <c r="E1122">
        <v>40</v>
      </c>
      <c r="F1122" t="s">
        <v>31</v>
      </c>
      <c r="G1122">
        <v>1</v>
      </c>
      <c r="H1122" t="s">
        <v>101</v>
      </c>
      <c r="I1122" t="s">
        <v>231</v>
      </c>
      <c r="J1122">
        <f>IF(Tabela2[[#This Row],[tipo]]="E",Tabela2[[#This Row],[quantidade]],0)</f>
        <v>40</v>
      </c>
      <c r="K1122">
        <f>IF(Tabela2[[#This Row],[tipo]]="S",Tabela2[[#This Row],[quantidade]],0)</f>
        <v>0</v>
      </c>
    </row>
    <row r="1123" spans="1:11" x14ac:dyDescent="0.25">
      <c r="A1123">
        <v>392653</v>
      </c>
      <c r="B1123">
        <v>15220</v>
      </c>
      <c r="C1123" t="s">
        <v>325</v>
      </c>
      <c r="D1123" t="s">
        <v>10</v>
      </c>
      <c r="E1123">
        <v>20</v>
      </c>
      <c r="F1123" t="s">
        <v>31</v>
      </c>
      <c r="G1123">
        <v>1</v>
      </c>
      <c r="H1123" t="s">
        <v>186</v>
      </c>
      <c r="I1123" t="s">
        <v>231</v>
      </c>
      <c r="J1123">
        <f>IF(Tabela2[[#This Row],[tipo]]="E",Tabela2[[#This Row],[quantidade]],0)</f>
        <v>20</v>
      </c>
      <c r="K1123">
        <f>IF(Tabela2[[#This Row],[tipo]]="S",Tabela2[[#This Row],[quantidade]],0)</f>
        <v>0</v>
      </c>
    </row>
    <row r="1124" spans="1:11" x14ac:dyDescent="0.25">
      <c r="A1124">
        <v>392654</v>
      </c>
      <c r="B1124">
        <v>15493</v>
      </c>
      <c r="C1124" t="s">
        <v>170</v>
      </c>
      <c r="D1124" t="s">
        <v>10</v>
      </c>
      <c r="E1124">
        <v>120</v>
      </c>
      <c r="F1124" t="s">
        <v>31</v>
      </c>
      <c r="G1124">
        <v>1</v>
      </c>
      <c r="H1124" t="s">
        <v>633</v>
      </c>
      <c r="I1124" t="s">
        <v>231</v>
      </c>
      <c r="J1124">
        <f>IF(Tabela2[[#This Row],[tipo]]="E",Tabela2[[#This Row],[quantidade]],0)</f>
        <v>120</v>
      </c>
      <c r="K1124">
        <f>IF(Tabela2[[#This Row],[tipo]]="S",Tabela2[[#This Row],[quantidade]],0)</f>
        <v>0</v>
      </c>
    </row>
    <row r="1125" spans="1:11" x14ac:dyDescent="0.25">
      <c r="A1125">
        <v>392655</v>
      </c>
      <c r="B1125">
        <v>15501</v>
      </c>
      <c r="C1125" t="s">
        <v>171</v>
      </c>
      <c r="D1125" t="s">
        <v>10</v>
      </c>
      <c r="E1125">
        <v>120</v>
      </c>
      <c r="F1125" t="s">
        <v>31</v>
      </c>
      <c r="G1125">
        <v>1</v>
      </c>
      <c r="H1125" t="s">
        <v>186</v>
      </c>
      <c r="I1125" t="s">
        <v>231</v>
      </c>
      <c r="J1125">
        <f>IF(Tabela2[[#This Row],[tipo]]="E",Tabela2[[#This Row],[quantidade]],0)</f>
        <v>120</v>
      </c>
      <c r="K1125">
        <f>IF(Tabela2[[#This Row],[tipo]]="S",Tabela2[[#This Row],[quantidade]],0)</f>
        <v>0</v>
      </c>
    </row>
    <row r="1126" spans="1:11" x14ac:dyDescent="0.25">
      <c r="A1126">
        <v>392656</v>
      </c>
      <c r="B1126">
        <v>25030</v>
      </c>
      <c r="C1126" t="s">
        <v>187</v>
      </c>
      <c r="D1126" t="s">
        <v>10</v>
      </c>
      <c r="E1126">
        <v>20</v>
      </c>
      <c r="F1126" t="s">
        <v>31</v>
      </c>
      <c r="G1126">
        <v>1</v>
      </c>
      <c r="H1126" t="s">
        <v>160</v>
      </c>
      <c r="I1126" t="s">
        <v>231</v>
      </c>
      <c r="J1126">
        <f>IF(Tabela2[[#This Row],[tipo]]="E",Tabela2[[#This Row],[quantidade]],0)</f>
        <v>20</v>
      </c>
      <c r="K1126">
        <f>IF(Tabela2[[#This Row],[tipo]]="S",Tabela2[[#This Row],[quantidade]],0)</f>
        <v>0</v>
      </c>
    </row>
    <row r="1127" spans="1:11" x14ac:dyDescent="0.25">
      <c r="A1127">
        <v>392657</v>
      </c>
      <c r="B1127">
        <v>30125</v>
      </c>
      <c r="C1127" t="s">
        <v>158</v>
      </c>
      <c r="D1127" t="s">
        <v>10</v>
      </c>
      <c r="E1127">
        <v>50</v>
      </c>
      <c r="F1127" t="s">
        <v>31</v>
      </c>
      <c r="G1127">
        <v>1</v>
      </c>
      <c r="H1127" t="s">
        <v>22</v>
      </c>
      <c r="I1127" t="s">
        <v>231</v>
      </c>
      <c r="J1127">
        <f>IF(Tabela2[[#This Row],[tipo]]="E",Tabela2[[#This Row],[quantidade]],0)</f>
        <v>50</v>
      </c>
      <c r="K1127">
        <f>IF(Tabela2[[#This Row],[tipo]]="S",Tabela2[[#This Row],[quantidade]],0)</f>
        <v>0</v>
      </c>
    </row>
    <row r="1128" spans="1:11" x14ac:dyDescent="0.25">
      <c r="A1128">
        <v>392658</v>
      </c>
      <c r="B1128" t="s">
        <v>146</v>
      </c>
      <c r="C1128" t="s">
        <v>147</v>
      </c>
      <c r="D1128" t="s">
        <v>10</v>
      </c>
      <c r="E1128">
        <v>120</v>
      </c>
      <c r="F1128" t="s">
        <v>31</v>
      </c>
      <c r="G1128">
        <v>1</v>
      </c>
      <c r="H1128" t="s">
        <v>141</v>
      </c>
      <c r="I1128" t="s">
        <v>231</v>
      </c>
      <c r="J1128">
        <f>IF(Tabela2[[#This Row],[tipo]]="E",Tabela2[[#This Row],[quantidade]],0)</f>
        <v>120</v>
      </c>
      <c r="K1128">
        <f>IF(Tabela2[[#This Row],[tipo]]="S",Tabela2[[#This Row],[quantidade]],0)</f>
        <v>0</v>
      </c>
    </row>
    <row r="1129" spans="1:11" x14ac:dyDescent="0.25">
      <c r="A1129">
        <v>392659</v>
      </c>
      <c r="B1129">
        <v>36440</v>
      </c>
      <c r="C1129" t="s">
        <v>136</v>
      </c>
      <c r="D1129" t="s">
        <v>10</v>
      </c>
      <c r="E1129">
        <v>90</v>
      </c>
      <c r="F1129" t="s">
        <v>31</v>
      </c>
      <c r="G1129">
        <v>1</v>
      </c>
      <c r="H1129" t="s">
        <v>141</v>
      </c>
      <c r="I1129" t="s">
        <v>231</v>
      </c>
      <c r="J1129">
        <f>IF(Tabela2[[#This Row],[tipo]]="E",Tabela2[[#This Row],[quantidade]],0)</f>
        <v>90</v>
      </c>
      <c r="K1129">
        <f>IF(Tabela2[[#This Row],[tipo]]="S",Tabela2[[#This Row],[quantidade]],0)</f>
        <v>0</v>
      </c>
    </row>
    <row r="1130" spans="1:11" x14ac:dyDescent="0.25">
      <c r="A1130">
        <v>392660</v>
      </c>
      <c r="B1130">
        <v>40390</v>
      </c>
      <c r="C1130" t="s">
        <v>269</v>
      </c>
      <c r="D1130" t="s">
        <v>10</v>
      </c>
      <c r="E1130">
        <v>100</v>
      </c>
      <c r="F1130" t="s">
        <v>31</v>
      </c>
      <c r="G1130">
        <v>1</v>
      </c>
      <c r="H1130" t="s">
        <v>225</v>
      </c>
      <c r="I1130" t="s">
        <v>231</v>
      </c>
      <c r="J1130">
        <f>IF(Tabela2[[#This Row],[tipo]]="E",Tabela2[[#This Row],[quantidade]],0)</f>
        <v>100</v>
      </c>
      <c r="K1130">
        <f>IF(Tabela2[[#This Row],[tipo]]="S",Tabela2[[#This Row],[quantidade]],0)</f>
        <v>0</v>
      </c>
    </row>
    <row r="1131" spans="1:11" x14ac:dyDescent="0.25">
      <c r="A1131">
        <v>392661</v>
      </c>
      <c r="B1131">
        <v>40490</v>
      </c>
      <c r="C1131" t="s">
        <v>271</v>
      </c>
      <c r="D1131" t="s">
        <v>10</v>
      </c>
      <c r="E1131">
        <v>100</v>
      </c>
      <c r="F1131" t="s">
        <v>31</v>
      </c>
      <c r="G1131">
        <v>1</v>
      </c>
      <c r="H1131" t="s">
        <v>225</v>
      </c>
      <c r="I1131" t="s">
        <v>231</v>
      </c>
      <c r="J1131">
        <f>IF(Tabela2[[#This Row],[tipo]]="E",Tabela2[[#This Row],[quantidade]],0)</f>
        <v>100</v>
      </c>
      <c r="K1131">
        <f>IF(Tabela2[[#This Row],[tipo]]="S",Tabela2[[#This Row],[quantidade]],0)</f>
        <v>0</v>
      </c>
    </row>
    <row r="1132" spans="1:11" x14ac:dyDescent="0.25">
      <c r="A1132">
        <v>392662</v>
      </c>
      <c r="B1132">
        <v>50151</v>
      </c>
      <c r="C1132" t="s">
        <v>234</v>
      </c>
      <c r="D1132" t="s">
        <v>10</v>
      </c>
      <c r="E1132">
        <v>20</v>
      </c>
      <c r="F1132" t="s">
        <v>31</v>
      </c>
      <c r="G1132">
        <v>1</v>
      </c>
      <c r="H1132" t="s">
        <v>160</v>
      </c>
      <c r="I1132" t="s">
        <v>231</v>
      </c>
      <c r="J1132">
        <f>IF(Tabela2[[#This Row],[tipo]]="E",Tabela2[[#This Row],[quantidade]],0)</f>
        <v>20</v>
      </c>
      <c r="K1132">
        <f>IF(Tabela2[[#This Row],[tipo]]="S",Tabela2[[#This Row],[quantidade]],0)</f>
        <v>0</v>
      </c>
    </row>
    <row r="1133" spans="1:11" x14ac:dyDescent="0.25">
      <c r="A1133">
        <v>392663</v>
      </c>
      <c r="B1133">
        <v>50394</v>
      </c>
      <c r="C1133" t="s">
        <v>176</v>
      </c>
      <c r="D1133" t="s">
        <v>10</v>
      </c>
      <c r="E1133">
        <v>120</v>
      </c>
      <c r="F1133" t="s">
        <v>31</v>
      </c>
      <c r="G1133">
        <v>1</v>
      </c>
      <c r="H1133" t="s">
        <v>711</v>
      </c>
      <c r="I1133" t="s">
        <v>231</v>
      </c>
      <c r="J1133">
        <f>IF(Tabela2[[#This Row],[tipo]]="E",Tabela2[[#This Row],[quantidade]],0)</f>
        <v>120</v>
      </c>
      <c r="K1133">
        <f>IF(Tabela2[[#This Row],[tipo]]="S",Tabela2[[#This Row],[quantidade]],0)</f>
        <v>0</v>
      </c>
    </row>
    <row r="1134" spans="1:11" x14ac:dyDescent="0.25">
      <c r="A1134">
        <v>392664</v>
      </c>
      <c r="B1134">
        <v>60375</v>
      </c>
      <c r="C1134" t="s">
        <v>712</v>
      </c>
      <c r="D1134" t="s">
        <v>10</v>
      </c>
      <c r="E1134">
        <v>100</v>
      </c>
      <c r="F1134" t="s">
        <v>31</v>
      </c>
      <c r="G1134">
        <v>1</v>
      </c>
      <c r="H1134" t="s">
        <v>713</v>
      </c>
      <c r="I1134" t="s">
        <v>231</v>
      </c>
      <c r="J1134">
        <f>IF(Tabela2[[#This Row],[tipo]]="E",Tabela2[[#This Row],[quantidade]],0)</f>
        <v>100</v>
      </c>
      <c r="K1134">
        <f>IF(Tabela2[[#This Row],[tipo]]="S",Tabela2[[#This Row],[quantidade]],0)</f>
        <v>0</v>
      </c>
    </row>
    <row r="1135" spans="1:11" x14ac:dyDescent="0.25">
      <c r="A1135">
        <v>392665</v>
      </c>
      <c r="B1135">
        <v>125180</v>
      </c>
      <c r="C1135" t="s">
        <v>165</v>
      </c>
      <c r="D1135" t="s">
        <v>10</v>
      </c>
      <c r="E1135">
        <v>10</v>
      </c>
      <c r="F1135" t="s">
        <v>31</v>
      </c>
      <c r="G1135">
        <v>1</v>
      </c>
      <c r="H1135" t="s">
        <v>24</v>
      </c>
      <c r="I1135" t="s">
        <v>231</v>
      </c>
      <c r="J1135">
        <f>IF(Tabela2[[#This Row],[tipo]]="E",Tabela2[[#This Row],[quantidade]],0)</f>
        <v>10</v>
      </c>
      <c r="K1135">
        <f>IF(Tabela2[[#This Row],[tipo]]="S",Tabela2[[#This Row],[quantidade]],0)</f>
        <v>0</v>
      </c>
    </row>
    <row r="1136" spans="1:11" x14ac:dyDescent="0.25">
      <c r="A1136">
        <v>392666</v>
      </c>
      <c r="B1136">
        <v>6798</v>
      </c>
      <c r="C1136" t="s">
        <v>168</v>
      </c>
      <c r="D1136" t="s">
        <v>10</v>
      </c>
      <c r="E1136">
        <v>240</v>
      </c>
      <c r="F1136" t="s">
        <v>31</v>
      </c>
      <c r="G1136">
        <v>1</v>
      </c>
      <c r="H1136" t="s">
        <v>155</v>
      </c>
      <c r="I1136" t="s">
        <v>231</v>
      </c>
      <c r="J1136">
        <f>IF(Tabela2[[#This Row],[tipo]]="E",Tabela2[[#This Row],[quantidade]],0)</f>
        <v>240</v>
      </c>
      <c r="K1136">
        <f>IF(Tabela2[[#This Row],[tipo]]="S",Tabela2[[#This Row],[quantidade]],0)</f>
        <v>0</v>
      </c>
    </row>
    <row r="1137" spans="1:11" x14ac:dyDescent="0.25">
      <c r="A1137">
        <v>392667</v>
      </c>
      <c r="B1137" t="s">
        <v>714</v>
      </c>
      <c r="C1137" t="s">
        <v>715</v>
      </c>
      <c r="D1137" t="s">
        <v>10</v>
      </c>
      <c r="E1137">
        <v>50</v>
      </c>
      <c r="F1137" t="s">
        <v>31</v>
      </c>
      <c r="G1137">
        <v>3</v>
      </c>
      <c r="I1137" t="s">
        <v>13</v>
      </c>
      <c r="J1137">
        <f>IF(Tabela2[[#This Row],[tipo]]="E",Tabela2[[#This Row],[quantidade]],0)</f>
        <v>50</v>
      </c>
      <c r="K1137">
        <f>IF(Tabela2[[#This Row],[tipo]]="S",Tabela2[[#This Row],[quantidade]],0)</f>
        <v>0</v>
      </c>
    </row>
    <row r="1138" spans="1:11" x14ac:dyDescent="0.25">
      <c r="A1138">
        <v>392668</v>
      </c>
      <c r="B1138" t="s">
        <v>714</v>
      </c>
      <c r="C1138" t="s">
        <v>715</v>
      </c>
      <c r="D1138" t="s">
        <v>10</v>
      </c>
      <c r="E1138">
        <v>50</v>
      </c>
      <c r="F1138" t="s">
        <v>11</v>
      </c>
      <c r="G1138">
        <v>3</v>
      </c>
      <c r="I1138" t="s">
        <v>230</v>
      </c>
      <c r="J1138">
        <f>IF(Tabela2[[#This Row],[tipo]]="E",Tabela2[[#This Row],[quantidade]],0)</f>
        <v>0</v>
      </c>
      <c r="K1138">
        <f>IF(Tabela2[[#This Row],[tipo]]="S",Tabela2[[#This Row],[quantidade]],0)</f>
        <v>50</v>
      </c>
    </row>
    <row r="1139" spans="1:11" x14ac:dyDescent="0.25">
      <c r="A1139">
        <v>392671</v>
      </c>
      <c r="B1139">
        <v>3760</v>
      </c>
      <c r="C1139" t="s">
        <v>716</v>
      </c>
      <c r="D1139" t="s">
        <v>10</v>
      </c>
      <c r="E1139">
        <v>4</v>
      </c>
      <c r="F1139" t="s">
        <v>11</v>
      </c>
      <c r="G1139">
        <v>1</v>
      </c>
      <c r="H1139" t="s">
        <v>717</v>
      </c>
      <c r="I1139" t="s">
        <v>13</v>
      </c>
      <c r="J1139">
        <f>IF(Tabela2[[#This Row],[tipo]]="E",Tabela2[[#This Row],[quantidade]],0)</f>
        <v>0</v>
      </c>
      <c r="K1139">
        <f>IF(Tabela2[[#This Row],[tipo]]="S",Tabela2[[#This Row],[quantidade]],0)</f>
        <v>4</v>
      </c>
    </row>
    <row r="1140" spans="1:11" x14ac:dyDescent="0.25">
      <c r="A1140">
        <v>392672</v>
      </c>
      <c r="B1140">
        <v>85560</v>
      </c>
      <c r="C1140" t="s">
        <v>718</v>
      </c>
      <c r="D1140" t="s">
        <v>10</v>
      </c>
      <c r="E1140">
        <v>1</v>
      </c>
      <c r="F1140" t="s">
        <v>11</v>
      </c>
      <c r="G1140">
        <v>1</v>
      </c>
      <c r="H1140" t="s">
        <v>225</v>
      </c>
      <c r="I1140" t="s">
        <v>13</v>
      </c>
      <c r="J1140">
        <f>IF(Tabela2[[#This Row],[tipo]]="E",Tabela2[[#This Row],[quantidade]],0)</f>
        <v>0</v>
      </c>
      <c r="K1140">
        <f>IF(Tabela2[[#This Row],[tipo]]="S",Tabela2[[#This Row],[quantidade]],0)</f>
        <v>1</v>
      </c>
    </row>
    <row r="1141" spans="1:11" x14ac:dyDescent="0.25">
      <c r="A1141">
        <v>392673</v>
      </c>
      <c r="B1141">
        <v>85560</v>
      </c>
      <c r="C1141" t="s">
        <v>718</v>
      </c>
      <c r="D1141" t="s">
        <v>10</v>
      </c>
      <c r="E1141">
        <v>2</v>
      </c>
      <c r="F1141" t="s">
        <v>11</v>
      </c>
      <c r="G1141">
        <v>1</v>
      </c>
      <c r="I1141" t="s">
        <v>13</v>
      </c>
      <c r="J1141">
        <f>IF(Tabela2[[#This Row],[tipo]]="E",Tabela2[[#This Row],[quantidade]],0)</f>
        <v>0</v>
      </c>
      <c r="K1141">
        <f>IF(Tabela2[[#This Row],[tipo]]="S",Tabela2[[#This Row],[quantidade]],0)</f>
        <v>2</v>
      </c>
    </row>
    <row r="1142" spans="1:11" x14ac:dyDescent="0.25">
      <c r="A1142">
        <v>392675</v>
      </c>
      <c r="B1142">
        <v>85560</v>
      </c>
      <c r="C1142" t="s">
        <v>718</v>
      </c>
      <c r="D1142" t="s">
        <v>10</v>
      </c>
      <c r="E1142">
        <v>2</v>
      </c>
      <c r="F1142" t="s">
        <v>31</v>
      </c>
      <c r="G1142">
        <v>1</v>
      </c>
      <c r="H1142" t="s">
        <v>225</v>
      </c>
      <c r="I1142" t="s">
        <v>13</v>
      </c>
      <c r="J1142">
        <f>IF(Tabela2[[#This Row],[tipo]]="E",Tabela2[[#This Row],[quantidade]],0)</f>
        <v>2</v>
      </c>
      <c r="K1142">
        <f>IF(Tabela2[[#This Row],[tipo]]="S",Tabela2[[#This Row],[quantidade]],0)</f>
        <v>0</v>
      </c>
    </row>
    <row r="1143" spans="1:11" x14ac:dyDescent="0.25">
      <c r="A1143">
        <v>392676</v>
      </c>
      <c r="B1143">
        <v>85560</v>
      </c>
      <c r="C1143" t="s">
        <v>718</v>
      </c>
      <c r="D1143" t="s">
        <v>10</v>
      </c>
      <c r="E1143">
        <v>2</v>
      </c>
      <c r="F1143" t="s">
        <v>31</v>
      </c>
      <c r="G1143">
        <v>1</v>
      </c>
      <c r="I1143" t="s">
        <v>37</v>
      </c>
      <c r="J1143">
        <f>IF(Tabela2[[#This Row],[tipo]]="E",Tabela2[[#This Row],[quantidade]],0)</f>
        <v>2</v>
      </c>
      <c r="K1143">
        <f>IF(Tabela2[[#This Row],[tipo]]="S",Tabela2[[#This Row],[quantidade]],0)</f>
        <v>0</v>
      </c>
    </row>
    <row r="1144" spans="1:11" x14ac:dyDescent="0.25">
      <c r="A1144">
        <v>392677</v>
      </c>
      <c r="B1144">
        <v>85560</v>
      </c>
      <c r="C1144" t="s">
        <v>718</v>
      </c>
      <c r="D1144" t="s">
        <v>10</v>
      </c>
      <c r="E1144">
        <v>2</v>
      </c>
      <c r="F1144" t="s">
        <v>11</v>
      </c>
      <c r="G1144">
        <v>1</v>
      </c>
      <c r="H1144" t="s">
        <v>225</v>
      </c>
      <c r="I1144" t="s">
        <v>37</v>
      </c>
      <c r="J1144">
        <f>IF(Tabela2[[#This Row],[tipo]]="E",Tabela2[[#This Row],[quantidade]],0)</f>
        <v>0</v>
      </c>
      <c r="K1144">
        <f>IF(Tabela2[[#This Row],[tipo]]="S",Tabela2[[#This Row],[quantidade]],0)</f>
        <v>2</v>
      </c>
    </row>
    <row r="1145" spans="1:11" x14ac:dyDescent="0.25">
      <c r="A1145">
        <v>392680</v>
      </c>
      <c r="B1145">
        <v>40095</v>
      </c>
      <c r="C1145" t="s">
        <v>295</v>
      </c>
      <c r="D1145" t="s">
        <v>10</v>
      </c>
      <c r="E1145">
        <v>12</v>
      </c>
      <c r="F1145" t="s">
        <v>11</v>
      </c>
      <c r="G1145">
        <v>1</v>
      </c>
      <c r="H1145" t="s">
        <v>293</v>
      </c>
      <c r="I1145" t="s">
        <v>297</v>
      </c>
      <c r="J1145">
        <f>IF(Tabela2[[#This Row],[tipo]]="E",Tabela2[[#This Row],[quantidade]],0)</f>
        <v>0</v>
      </c>
      <c r="K1145">
        <f>IF(Tabela2[[#This Row],[tipo]]="S",Tabela2[[#This Row],[quantidade]],0)</f>
        <v>12</v>
      </c>
    </row>
    <row r="1146" spans="1:11" x14ac:dyDescent="0.25">
      <c r="A1146">
        <v>392681</v>
      </c>
      <c r="B1146">
        <v>40095</v>
      </c>
      <c r="C1146" t="s">
        <v>295</v>
      </c>
      <c r="D1146" t="s">
        <v>10</v>
      </c>
      <c r="E1146">
        <v>11</v>
      </c>
      <c r="F1146" t="s">
        <v>31</v>
      </c>
      <c r="G1146">
        <v>1</v>
      </c>
      <c r="H1146" t="s">
        <v>293</v>
      </c>
      <c r="I1146" t="s">
        <v>37</v>
      </c>
      <c r="J1146">
        <f>IF(Tabela2[[#This Row],[tipo]]="E",Tabela2[[#This Row],[quantidade]],0)</f>
        <v>11</v>
      </c>
      <c r="K1146">
        <f>IF(Tabela2[[#This Row],[tipo]]="S",Tabela2[[#This Row],[quantidade]],0)</f>
        <v>0</v>
      </c>
    </row>
    <row r="1147" spans="1:11" x14ac:dyDescent="0.25">
      <c r="A1147">
        <v>392682</v>
      </c>
      <c r="B1147">
        <v>40095</v>
      </c>
      <c r="C1147" t="s">
        <v>295</v>
      </c>
      <c r="D1147" t="s">
        <v>10</v>
      </c>
      <c r="E1147">
        <v>11</v>
      </c>
      <c r="F1147" t="s">
        <v>11</v>
      </c>
      <c r="G1147">
        <v>1</v>
      </c>
      <c r="H1147" t="s">
        <v>296</v>
      </c>
      <c r="I1147" t="s">
        <v>37</v>
      </c>
      <c r="J1147">
        <f>IF(Tabela2[[#This Row],[tipo]]="E",Tabela2[[#This Row],[quantidade]],0)</f>
        <v>0</v>
      </c>
      <c r="K1147">
        <f>IF(Tabela2[[#This Row],[tipo]]="S",Tabela2[[#This Row],[quantidade]],0)</f>
        <v>11</v>
      </c>
    </row>
    <row r="1148" spans="1:11" x14ac:dyDescent="0.25">
      <c r="A1148">
        <v>392683</v>
      </c>
      <c r="B1148">
        <v>40095</v>
      </c>
      <c r="C1148" t="s">
        <v>295</v>
      </c>
      <c r="D1148" t="s">
        <v>10</v>
      </c>
      <c r="E1148">
        <v>9</v>
      </c>
      <c r="F1148" t="s">
        <v>11</v>
      </c>
      <c r="G1148">
        <v>1</v>
      </c>
      <c r="H1148" t="s">
        <v>296</v>
      </c>
      <c r="I1148" t="s">
        <v>297</v>
      </c>
      <c r="J1148">
        <f>IF(Tabela2[[#This Row],[tipo]]="E",Tabela2[[#This Row],[quantidade]],0)</f>
        <v>0</v>
      </c>
      <c r="K1148">
        <f>IF(Tabela2[[#This Row],[tipo]]="S",Tabela2[[#This Row],[quantidade]],0)</f>
        <v>9</v>
      </c>
    </row>
    <row r="1149" spans="1:11" x14ac:dyDescent="0.25">
      <c r="A1149">
        <v>392684</v>
      </c>
      <c r="B1149">
        <v>40095</v>
      </c>
      <c r="C1149" t="s">
        <v>295</v>
      </c>
      <c r="D1149" t="s">
        <v>10</v>
      </c>
      <c r="E1149">
        <v>19</v>
      </c>
      <c r="F1149" t="s">
        <v>11</v>
      </c>
      <c r="G1149">
        <v>1</v>
      </c>
      <c r="H1149" t="s">
        <v>296</v>
      </c>
      <c r="I1149" t="s">
        <v>297</v>
      </c>
      <c r="J1149">
        <f>IF(Tabela2[[#This Row],[tipo]]="E",Tabela2[[#This Row],[quantidade]],0)</f>
        <v>0</v>
      </c>
      <c r="K1149">
        <f>IF(Tabela2[[#This Row],[tipo]]="S",Tabela2[[#This Row],[quantidade]],0)</f>
        <v>19</v>
      </c>
    </row>
    <row r="1150" spans="1:11" x14ac:dyDescent="0.25">
      <c r="A1150">
        <v>392685</v>
      </c>
      <c r="B1150">
        <v>5340</v>
      </c>
      <c r="C1150" t="s">
        <v>719</v>
      </c>
      <c r="D1150" t="s">
        <v>10</v>
      </c>
      <c r="E1150">
        <v>770</v>
      </c>
      <c r="F1150" t="s">
        <v>11</v>
      </c>
      <c r="G1150">
        <v>1</v>
      </c>
      <c r="H1150" t="s">
        <v>150</v>
      </c>
      <c r="I1150" t="s">
        <v>13</v>
      </c>
      <c r="J1150">
        <f>IF(Tabela2[[#This Row],[tipo]]="E",Tabela2[[#This Row],[quantidade]],0)</f>
        <v>0</v>
      </c>
      <c r="K1150">
        <f>IF(Tabela2[[#This Row],[tipo]]="S",Tabela2[[#This Row],[quantidade]],0)</f>
        <v>770</v>
      </c>
    </row>
    <row r="1151" spans="1:11" x14ac:dyDescent="0.25">
      <c r="A1151">
        <v>392686</v>
      </c>
      <c r="B1151" t="s">
        <v>172</v>
      </c>
      <c r="C1151" t="s">
        <v>173</v>
      </c>
      <c r="D1151" t="s">
        <v>10</v>
      </c>
      <c r="E1151">
        <v>140</v>
      </c>
      <c r="F1151" t="s">
        <v>11</v>
      </c>
      <c r="G1151">
        <v>1</v>
      </c>
      <c r="H1151" t="s">
        <v>22</v>
      </c>
      <c r="I1151" t="s">
        <v>297</v>
      </c>
      <c r="J1151">
        <f>IF(Tabela2[[#This Row],[tipo]]="E",Tabela2[[#This Row],[quantidade]],0)</f>
        <v>0</v>
      </c>
      <c r="K1151">
        <f>IF(Tabela2[[#This Row],[tipo]]="S",Tabela2[[#This Row],[quantidade]],0)</f>
        <v>140</v>
      </c>
    </row>
    <row r="1152" spans="1:11" x14ac:dyDescent="0.25">
      <c r="A1152">
        <v>392687</v>
      </c>
      <c r="B1152" t="s">
        <v>172</v>
      </c>
      <c r="C1152" t="s">
        <v>173</v>
      </c>
      <c r="D1152" t="s">
        <v>10</v>
      </c>
      <c r="E1152">
        <v>9</v>
      </c>
      <c r="F1152" t="s">
        <v>11</v>
      </c>
      <c r="G1152">
        <v>1</v>
      </c>
      <c r="H1152" t="s">
        <v>141</v>
      </c>
      <c r="I1152" t="s">
        <v>297</v>
      </c>
      <c r="J1152">
        <f>IF(Tabela2[[#This Row],[tipo]]="E",Tabela2[[#This Row],[quantidade]],0)</f>
        <v>0</v>
      </c>
      <c r="K1152">
        <f>IF(Tabela2[[#This Row],[tipo]]="S",Tabela2[[#This Row],[quantidade]],0)</f>
        <v>9</v>
      </c>
    </row>
    <row r="1153" spans="1:11" x14ac:dyDescent="0.25">
      <c r="A1153">
        <v>392688</v>
      </c>
      <c r="B1153" t="s">
        <v>172</v>
      </c>
      <c r="C1153" t="s">
        <v>173</v>
      </c>
      <c r="D1153" t="s">
        <v>10</v>
      </c>
      <c r="E1153">
        <v>31</v>
      </c>
      <c r="F1153" t="s">
        <v>11</v>
      </c>
      <c r="G1153">
        <v>1</v>
      </c>
      <c r="H1153" t="s">
        <v>141</v>
      </c>
      <c r="I1153" t="s">
        <v>297</v>
      </c>
      <c r="J1153">
        <f>IF(Tabela2[[#This Row],[tipo]]="E",Tabela2[[#This Row],[quantidade]],0)</f>
        <v>0</v>
      </c>
      <c r="K1153">
        <f>IF(Tabela2[[#This Row],[tipo]]="S",Tabela2[[#This Row],[quantidade]],0)</f>
        <v>31</v>
      </c>
    </row>
    <row r="1154" spans="1:11" x14ac:dyDescent="0.25">
      <c r="A1154">
        <v>392689</v>
      </c>
      <c r="B1154" t="s">
        <v>172</v>
      </c>
      <c r="C1154" t="s">
        <v>173</v>
      </c>
      <c r="D1154" t="s">
        <v>10</v>
      </c>
      <c r="E1154">
        <v>30</v>
      </c>
      <c r="F1154" t="s">
        <v>11</v>
      </c>
      <c r="G1154">
        <v>1</v>
      </c>
      <c r="I1154" t="s">
        <v>297</v>
      </c>
      <c r="J1154">
        <f>IF(Tabela2[[#This Row],[tipo]]="E",Tabela2[[#This Row],[quantidade]],0)</f>
        <v>0</v>
      </c>
      <c r="K1154">
        <f>IF(Tabela2[[#This Row],[tipo]]="S",Tabela2[[#This Row],[quantidade]],0)</f>
        <v>30</v>
      </c>
    </row>
    <row r="1155" spans="1:11" x14ac:dyDescent="0.25">
      <c r="A1155">
        <v>392692</v>
      </c>
      <c r="B1155">
        <v>75985</v>
      </c>
      <c r="C1155" t="s">
        <v>720</v>
      </c>
      <c r="D1155" t="s">
        <v>10</v>
      </c>
      <c r="E1155">
        <v>4.3680000000000003</v>
      </c>
      <c r="F1155" t="s">
        <v>31</v>
      </c>
      <c r="G1155">
        <v>1</v>
      </c>
      <c r="H1155" t="s">
        <v>12</v>
      </c>
      <c r="I1155" t="s">
        <v>42</v>
      </c>
      <c r="J1155">
        <f>IF(Tabela2[[#This Row],[tipo]]="E",Tabela2[[#This Row],[quantidade]],0)</f>
        <v>4.3680000000000003</v>
      </c>
      <c r="K1155">
        <f>IF(Tabela2[[#This Row],[tipo]]="S",Tabela2[[#This Row],[quantidade]],0)</f>
        <v>0</v>
      </c>
    </row>
    <row r="1156" spans="1:11" x14ac:dyDescent="0.25">
      <c r="A1156">
        <v>392693</v>
      </c>
      <c r="B1156">
        <v>75550</v>
      </c>
      <c r="C1156" t="s">
        <v>49</v>
      </c>
      <c r="D1156" t="s">
        <v>10</v>
      </c>
      <c r="E1156">
        <v>1</v>
      </c>
      <c r="F1156" t="s">
        <v>31</v>
      </c>
      <c r="G1156">
        <v>1</v>
      </c>
      <c r="I1156" t="s">
        <v>42</v>
      </c>
      <c r="J1156">
        <f>IF(Tabela2[[#This Row],[tipo]]="E",Tabela2[[#This Row],[quantidade]],0)</f>
        <v>1</v>
      </c>
      <c r="K1156">
        <f>IF(Tabela2[[#This Row],[tipo]]="S",Tabela2[[#This Row],[quantidade]],0)</f>
        <v>0</v>
      </c>
    </row>
    <row r="1157" spans="1:11" x14ac:dyDescent="0.25">
      <c r="A1157">
        <v>392694</v>
      </c>
      <c r="B1157">
        <v>75550</v>
      </c>
      <c r="C1157" t="s">
        <v>49</v>
      </c>
      <c r="D1157" t="s">
        <v>10</v>
      </c>
      <c r="E1157">
        <v>1</v>
      </c>
      <c r="F1157" t="s">
        <v>11</v>
      </c>
      <c r="G1157">
        <v>1</v>
      </c>
      <c r="I1157" t="s">
        <v>13</v>
      </c>
      <c r="J1157">
        <f>IF(Tabela2[[#This Row],[tipo]]="E",Tabela2[[#This Row],[quantidade]],0)</f>
        <v>0</v>
      </c>
      <c r="K1157">
        <f>IF(Tabela2[[#This Row],[tipo]]="S",Tabela2[[#This Row],[quantidade]],0)</f>
        <v>1</v>
      </c>
    </row>
    <row r="1158" spans="1:11" x14ac:dyDescent="0.25">
      <c r="A1158">
        <v>392697</v>
      </c>
      <c r="B1158" t="s">
        <v>25</v>
      </c>
      <c r="C1158" t="s">
        <v>224</v>
      </c>
      <c r="D1158" t="s">
        <v>10</v>
      </c>
      <c r="E1158">
        <v>100</v>
      </c>
      <c r="F1158" t="s">
        <v>31</v>
      </c>
      <c r="G1158">
        <v>1</v>
      </c>
      <c r="H1158" t="s">
        <v>206</v>
      </c>
      <c r="I1158" t="s">
        <v>231</v>
      </c>
      <c r="J1158">
        <f>IF(Tabela2[[#This Row],[tipo]]="E",Tabela2[[#This Row],[quantidade]],0)</f>
        <v>100</v>
      </c>
      <c r="K1158">
        <f>IF(Tabela2[[#This Row],[tipo]]="S",Tabela2[[#This Row],[quantidade]],0)</f>
        <v>0</v>
      </c>
    </row>
    <row r="1159" spans="1:11" x14ac:dyDescent="0.25">
      <c r="A1159">
        <v>392698</v>
      </c>
      <c r="B1159">
        <v>35652</v>
      </c>
      <c r="C1159" t="s">
        <v>223</v>
      </c>
      <c r="D1159" t="s">
        <v>10</v>
      </c>
      <c r="E1159">
        <v>160</v>
      </c>
      <c r="F1159" t="s">
        <v>31</v>
      </c>
      <c r="G1159">
        <v>1</v>
      </c>
      <c r="H1159" t="s">
        <v>22</v>
      </c>
      <c r="I1159" t="s">
        <v>231</v>
      </c>
      <c r="J1159">
        <f>IF(Tabela2[[#This Row],[tipo]]="E",Tabela2[[#This Row],[quantidade]],0)</f>
        <v>160</v>
      </c>
      <c r="K1159">
        <f>IF(Tabela2[[#This Row],[tipo]]="S",Tabela2[[#This Row],[quantidade]],0)</f>
        <v>0</v>
      </c>
    </row>
    <row r="1160" spans="1:11" x14ac:dyDescent="0.25">
      <c r="A1160">
        <v>392699</v>
      </c>
      <c r="B1160" t="s">
        <v>721</v>
      </c>
      <c r="C1160" t="s">
        <v>722</v>
      </c>
      <c r="D1160" t="s">
        <v>10</v>
      </c>
      <c r="E1160">
        <v>374</v>
      </c>
      <c r="F1160" t="s">
        <v>31</v>
      </c>
      <c r="G1160">
        <v>2</v>
      </c>
      <c r="I1160" t="s">
        <v>13</v>
      </c>
      <c r="J1160">
        <f>IF(Tabela2[[#This Row],[tipo]]="E",Tabela2[[#This Row],[quantidade]],0)</f>
        <v>374</v>
      </c>
      <c r="K1160">
        <f>IF(Tabela2[[#This Row],[tipo]]="S",Tabela2[[#This Row],[quantidade]],0)</f>
        <v>0</v>
      </c>
    </row>
    <row r="1161" spans="1:11" x14ac:dyDescent="0.25">
      <c r="A1161">
        <v>392700</v>
      </c>
      <c r="B1161">
        <v>60543</v>
      </c>
      <c r="C1161" t="s">
        <v>723</v>
      </c>
      <c r="D1161" t="s">
        <v>10</v>
      </c>
      <c r="E1161">
        <v>163</v>
      </c>
      <c r="F1161" t="s">
        <v>11</v>
      </c>
      <c r="G1161">
        <v>1</v>
      </c>
      <c r="H1161" t="s">
        <v>724</v>
      </c>
      <c r="I1161" t="s">
        <v>13</v>
      </c>
      <c r="J1161">
        <f>IF(Tabela2[[#This Row],[tipo]]="E",Tabela2[[#This Row],[quantidade]],0)</f>
        <v>0</v>
      </c>
      <c r="K1161">
        <f>IF(Tabela2[[#This Row],[tipo]]="S",Tabela2[[#This Row],[quantidade]],0)</f>
        <v>163</v>
      </c>
    </row>
    <row r="1162" spans="1:11" x14ac:dyDescent="0.25">
      <c r="A1162">
        <v>392701</v>
      </c>
      <c r="B1162">
        <v>60543</v>
      </c>
      <c r="C1162" t="s">
        <v>723</v>
      </c>
      <c r="D1162" t="s">
        <v>10</v>
      </c>
      <c r="E1162">
        <v>303</v>
      </c>
      <c r="F1162" t="s">
        <v>31</v>
      </c>
      <c r="G1162">
        <v>1</v>
      </c>
      <c r="H1162" t="s">
        <v>725</v>
      </c>
      <c r="I1162" t="s">
        <v>13</v>
      </c>
      <c r="J1162">
        <f>IF(Tabela2[[#This Row],[tipo]]="E",Tabela2[[#This Row],[quantidade]],0)</f>
        <v>303</v>
      </c>
      <c r="K1162">
        <f>IF(Tabela2[[#This Row],[tipo]]="S",Tabela2[[#This Row],[quantidade]],0)</f>
        <v>0</v>
      </c>
    </row>
    <row r="1163" spans="1:11" x14ac:dyDescent="0.25">
      <c r="A1163">
        <v>392702</v>
      </c>
      <c r="B1163">
        <v>60543</v>
      </c>
      <c r="C1163" t="s">
        <v>723</v>
      </c>
      <c r="D1163" t="s">
        <v>10</v>
      </c>
      <c r="E1163">
        <v>303</v>
      </c>
      <c r="F1163" t="s">
        <v>31</v>
      </c>
      <c r="G1163">
        <v>1</v>
      </c>
      <c r="H1163" t="s">
        <v>724</v>
      </c>
      <c r="I1163" t="s">
        <v>37</v>
      </c>
      <c r="J1163">
        <f>IF(Tabela2[[#This Row],[tipo]]="E",Tabela2[[#This Row],[quantidade]],0)</f>
        <v>303</v>
      </c>
      <c r="K1163">
        <f>IF(Tabela2[[#This Row],[tipo]]="S",Tabela2[[#This Row],[quantidade]],0)</f>
        <v>0</v>
      </c>
    </row>
    <row r="1164" spans="1:11" x14ac:dyDescent="0.25">
      <c r="A1164">
        <v>392703</v>
      </c>
      <c r="B1164">
        <v>60543</v>
      </c>
      <c r="C1164" t="s">
        <v>723</v>
      </c>
      <c r="D1164" t="s">
        <v>10</v>
      </c>
      <c r="E1164">
        <v>303</v>
      </c>
      <c r="F1164" t="s">
        <v>11</v>
      </c>
      <c r="G1164">
        <v>1</v>
      </c>
      <c r="H1164" t="s">
        <v>725</v>
      </c>
      <c r="I1164" t="s">
        <v>37</v>
      </c>
      <c r="J1164">
        <f>IF(Tabela2[[#This Row],[tipo]]="E",Tabela2[[#This Row],[quantidade]],0)</f>
        <v>0</v>
      </c>
      <c r="K1164">
        <f>IF(Tabela2[[#This Row],[tipo]]="S",Tabela2[[#This Row],[quantidade]],0)</f>
        <v>303</v>
      </c>
    </row>
    <row r="1165" spans="1:11" x14ac:dyDescent="0.25">
      <c r="A1165">
        <v>392705</v>
      </c>
      <c r="B1165">
        <v>60543</v>
      </c>
      <c r="C1165" t="s">
        <v>723</v>
      </c>
      <c r="D1165" t="s">
        <v>10</v>
      </c>
      <c r="E1165">
        <v>303</v>
      </c>
      <c r="F1165" t="s">
        <v>31</v>
      </c>
      <c r="G1165">
        <v>1</v>
      </c>
      <c r="H1165" t="s">
        <v>724</v>
      </c>
      <c r="I1165" t="s">
        <v>231</v>
      </c>
      <c r="J1165">
        <f>IF(Tabela2[[#This Row],[tipo]]="E",Tabela2[[#This Row],[quantidade]],0)</f>
        <v>303</v>
      </c>
      <c r="K1165">
        <f>IF(Tabela2[[#This Row],[tipo]]="S",Tabela2[[#This Row],[quantidade]],0)</f>
        <v>0</v>
      </c>
    </row>
    <row r="1166" spans="1:11" x14ac:dyDescent="0.25">
      <c r="A1166">
        <v>392706</v>
      </c>
      <c r="B1166">
        <v>60543</v>
      </c>
      <c r="C1166" t="s">
        <v>723</v>
      </c>
      <c r="D1166" t="s">
        <v>10</v>
      </c>
      <c r="E1166">
        <v>303</v>
      </c>
      <c r="F1166" t="s">
        <v>11</v>
      </c>
      <c r="G1166">
        <v>1</v>
      </c>
      <c r="H1166" t="s">
        <v>724</v>
      </c>
      <c r="I1166" t="s">
        <v>13</v>
      </c>
      <c r="J1166">
        <f>IF(Tabela2[[#This Row],[tipo]]="E",Tabela2[[#This Row],[quantidade]],0)</f>
        <v>0</v>
      </c>
      <c r="K1166">
        <f>IF(Tabela2[[#This Row],[tipo]]="S",Tabela2[[#This Row],[quantidade]],0)</f>
        <v>303</v>
      </c>
    </row>
    <row r="1167" spans="1:11" x14ac:dyDescent="0.25">
      <c r="A1167">
        <v>392708</v>
      </c>
      <c r="B1167">
        <v>3760</v>
      </c>
      <c r="C1167" t="s">
        <v>716</v>
      </c>
      <c r="D1167" t="s">
        <v>10</v>
      </c>
      <c r="E1167">
        <v>300</v>
      </c>
      <c r="F1167" t="s">
        <v>31</v>
      </c>
      <c r="G1167">
        <v>1</v>
      </c>
      <c r="H1167" t="s">
        <v>717</v>
      </c>
      <c r="I1167" t="s">
        <v>231</v>
      </c>
      <c r="J1167">
        <f>IF(Tabela2[[#This Row],[tipo]]="E",Tabela2[[#This Row],[quantidade]],0)</f>
        <v>300</v>
      </c>
      <c r="K1167">
        <f>IF(Tabela2[[#This Row],[tipo]]="S",Tabela2[[#This Row],[quantidade]],0)</f>
        <v>0</v>
      </c>
    </row>
    <row r="1168" spans="1:11" x14ac:dyDescent="0.25">
      <c r="A1168">
        <v>392711</v>
      </c>
      <c r="B1168">
        <v>85560</v>
      </c>
      <c r="C1168" t="s">
        <v>718</v>
      </c>
      <c r="D1168" t="s">
        <v>10</v>
      </c>
      <c r="E1168">
        <v>2</v>
      </c>
      <c r="F1168" t="s">
        <v>31</v>
      </c>
      <c r="G1168">
        <v>1</v>
      </c>
      <c r="H1168" t="s">
        <v>726</v>
      </c>
      <c r="I1168" t="s">
        <v>231</v>
      </c>
      <c r="J1168">
        <f>IF(Tabela2[[#This Row],[tipo]]="E",Tabela2[[#This Row],[quantidade]],0)</f>
        <v>2</v>
      </c>
      <c r="K1168">
        <f>IF(Tabela2[[#This Row],[tipo]]="S",Tabela2[[#This Row],[quantidade]],0)</f>
        <v>0</v>
      </c>
    </row>
    <row r="1169" spans="1:11" x14ac:dyDescent="0.25">
      <c r="A1169">
        <v>392712</v>
      </c>
      <c r="B1169">
        <v>85370</v>
      </c>
      <c r="C1169" t="s">
        <v>680</v>
      </c>
      <c r="D1169" t="s">
        <v>10</v>
      </c>
      <c r="E1169">
        <v>4</v>
      </c>
      <c r="F1169" t="s">
        <v>31</v>
      </c>
      <c r="G1169">
        <v>1</v>
      </c>
      <c r="H1169" t="s">
        <v>12</v>
      </c>
      <c r="I1169" t="s">
        <v>231</v>
      </c>
      <c r="J1169">
        <f>IF(Tabela2[[#This Row],[tipo]]="E",Tabela2[[#This Row],[quantidade]],0)</f>
        <v>4</v>
      </c>
      <c r="K1169">
        <f>IF(Tabela2[[#This Row],[tipo]]="S",Tabela2[[#This Row],[quantidade]],0)</f>
        <v>0</v>
      </c>
    </row>
    <row r="1170" spans="1:11" x14ac:dyDescent="0.25">
      <c r="A1170">
        <v>392714</v>
      </c>
      <c r="B1170">
        <v>55227</v>
      </c>
      <c r="C1170" t="s">
        <v>191</v>
      </c>
      <c r="D1170" t="s">
        <v>10</v>
      </c>
      <c r="E1170">
        <v>60</v>
      </c>
      <c r="F1170" t="s">
        <v>31</v>
      </c>
      <c r="G1170">
        <v>1</v>
      </c>
      <c r="H1170" t="s">
        <v>192</v>
      </c>
      <c r="I1170" t="s">
        <v>231</v>
      </c>
      <c r="J1170">
        <f>IF(Tabela2[[#This Row],[tipo]]="E",Tabela2[[#This Row],[quantidade]],0)</f>
        <v>60</v>
      </c>
      <c r="K1170">
        <f>IF(Tabela2[[#This Row],[tipo]]="S",Tabela2[[#This Row],[quantidade]],0)</f>
        <v>0</v>
      </c>
    </row>
    <row r="1171" spans="1:11" x14ac:dyDescent="0.25">
      <c r="A1171">
        <v>392721</v>
      </c>
      <c r="B1171">
        <v>45015</v>
      </c>
      <c r="C1171" t="s">
        <v>727</v>
      </c>
      <c r="D1171" t="s">
        <v>10</v>
      </c>
      <c r="E1171">
        <v>1.4339999999999999</v>
      </c>
      <c r="F1171" t="s">
        <v>11</v>
      </c>
      <c r="G1171">
        <v>1</v>
      </c>
      <c r="H1171" t="s">
        <v>728</v>
      </c>
      <c r="I1171" t="s">
        <v>13</v>
      </c>
      <c r="J1171">
        <f>IF(Tabela2[[#This Row],[tipo]]="E",Tabela2[[#This Row],[quantidade]],0)</f>
        <v>0</v>
      </c>
      <c r="K1171">
        <f>IF(Tabela2[[#This Row],[tipo]]="S",Tabela2[[#This Row],[quantidade]],0)</f>
        <v>1.4339999999999999</v>
      </c>
    </row>
    <row r="1172" spans="1:11" x14ac:dyDescent="0.25">
      <c r="A1172">
        <v>392726</v>
      </c>
      <c r="B1172" t="s">
        <v>729</v>
      </c>
      <c r="C1172" t="s">
        <v>730</v>
      </c>
      <c r="D1172" t="s">
        <v>10</v>
      </c>
      <c r="E1172">
        <v>119</v>
      </c>
      <c r="F1172" t="s">
        <v>11</v>
      </c>
      <c r="G1172">
        <v>3</v>
      </c>
      <c r="I1172" t="s">
        <v>35</v>
      </c>
      <c r="J1172">
        <f>IF(Tabela2[[#This Row],[tipo]]="E",Tabela2[[#This Row],[quantidade]],0)</f>
        <v>0</v>
      </c>
      <c r="K1172">
        <f>IF(Tabela2[[#This Row],[tipo]]="S",Tabela2[[#This Row],[quantidade]],0)</f>
        <v>119</v>
      </c>
    </row>
    <row r="1173" spans="1:11" x14ac:dyDescent="0.25">
      <c r="A1173">
        <v>392727</v>
      </c>
      <c r="B1173">
        <v>35795</v>
      </c>
      <c r="C1173" t="s">
        <v>731</v>
      </c>
      <c r="D1173" t="s">
        <v>10</v>
      </c>
      <c r="E1173">
        <v>27</v>
      </c>
      <c r="F1173" t="s">
        <v>11</v>
      </c>
      <c r="G1173">
        <v>1</v>
      </c>
      <c r="H1173" t="s">
        <v>22</v>
      </c>
      <c r="I1173" t="s">
        <v>13</v>
      </c>
      <c r="J1173">
        <f>IF(Tabela2[[#This Row],[tipo]]="E",Tabela2[[#This Row],[quantidade]],0)</f>
        <v>0</v>
      </c>
      <c r="K1173">
        <f>IF(Tabela2[[#This Row],[tipo]]="S",Tabela2[[#This Row],[quantidade]],0)</f>
        <v>27</v>
      </c>
    </row>
    <row r="1174" spans="1:11" x14ac:dyDescent="0.25">
      <c r="A1174">
        <v>392734</v>
      </c>
      <c r="B1174" t="s">
        <v>732</v>
      </c>
      <c r="C1174" t="s">
        <v>733</v>
      </c>
      <c r="D1174" t="s">
        <v>10</v>
      </c>
      <c r="E1174">
        <v>5</v>
      </c>
      <c r="F1174" t="s">
        <v>31</v>
      </c>
      <c r="G1174">
        <v>4</v>
      </c>
      <c r="I1174" t="s">
        <v>704</v>
      </c>
      <c r="J1174">
        <f>IF(Tabela2[[#This Row],[tipo]]="E",Tabela2[[#This Row],[quantidade]],0)</f>
        <v>5</v>
      </c>
      <c r="K1174">
        <f>IF(Tabela2[[#This Row],[tipo]]="S",Tabela2[[#This Row],[quantidade]],0)</f>
        <v>0</v>
      </c>
    </row>
    <row r="1175" spans="1:11" x14ac:dyDescent="0.25">
      <c r="A1175">
        <v>392735</v>
      </c>
      <c r="B1175" t="s">
        <v>732</v>
      </c>
      <c r="C1175" t="s">
        <v>733</v>
      </c>
      <c r="D1175" t="s">
        <v>10</v>
      </c>
      <c r="E1175">
        <v>5</v>
      </c>
      <c r="F1175" t="s">
        <v>11</v>
      </c>
      <c r="G1175">
        <v>4</v>
      </c>
      <c r="I1175" t="s">
        <v>230</v>
      </c>
      <c r="J1175">
        <f>IF(Tabela2[[#This Row],[tipo]]="E",Tabela2[[#This Row],[quantidade]],0)</f>
        <v>0</v>
      </c>
      <c r="K1175">
        <f>IF(Tabela2[[#This Row],[tipo]]="S",Tabela2[[#This Row],[quantidade]],0)</f>
        <v>5</v>
      </c>
    </row>
    <row r="1176" spans="1:11" x14ac:dyDescent="0.25">
      <c r="A1176">
        <v>392738</v>
      </c>
      <c r="B1176">
        <v>40245</v>
      </c>
      <c r="C1176" t="s">
        <v>734</v>
      </c>
      <c r="D1176" t="s">
        <v>10</v>
      </c>
      <c r="E1176">
        <v>2</v>
      </c>
      <c r="F1176" t="s">
        <v>31</v>
      </c>
      <c r="G1176">
        <v>1</v>
      </c>
      <c r="I1176" t="s">
        <v>13</v>
      </c>
      <c r="J1176">
        <f>IF(Tabela2[[#This Row],[tipo]]="E",Tabela2[[#This Row],[quantidade]],0)</f>
        <v>2</v>
      </c>
      <c r="K1176">
        <f>IF(Tabela2[[#This Row],[tipo]]="S",Tabela2[[#This Row],[quantidade]],0)</f>
        <v>0</v>
      </c>
    </row>
    <row r="1177" spans="1:11" x14ac:dyDescent="0.25">
      <c r="A1177">
        <v>392739</v>
      </c>
      <c r="B1177">
        <v>40246</v>
      </c>
      <c r="C1177" t="s">
        <v>735</v>
      </c>
      <c r="D1177" t="s">
        <v>10</v>
      </c>
      <c r="E1177">
        <v>14</v>
      </c>
      <c r="F1177" t="s">
        <v>11</v>
      </c>
      <c r="G1177">
        <v>1</v>
      </c>
      <c r="H1177" t="s">
        <v>291</v>
      </c>
      <c r="I1177" t="s">
        <v>13</v>
      </c>
      <c r="J1177">
        <f>IF(Tabela2[[#This Row],[tipo]]="E",Tabela2[[#This Row],[quantidade]],0)</f>
        <v>0</v>
      </c>
      <c r="K1177">
        <f>IF(Tabela2[[#This Row],[tipo]]="S",Tabela2[[#This Row],[quantidade]],0)</f>
        <v>14</v>
      </c>
    </row>
    <row r="1178" spans="1:11" x14ac:dyDescent="0.25">
      <c r="A1178">
        <v>392740</v>
      </c>
      <c r="B1178" t="s">
        <v>736</v>
      </c>
      <c r="C1178" t="s">
        <v>689</v>
      </c>
      <c r="D1178" t="s">
        <v>10</v>
      </c>
      <c r="E1178">
        <v>59</v>
      </c>
      <c r="F1178" t="s">
        <v>11</v>
      </c>
      <c r="G1178">
        <v>1</v>
      </c>
      <c r="H1178" t="s">
        <v>155</v>
      </c>
      <c r="I1178" t="s">
        <v>13</v>
      </c>
      <c r="J1178">
        <f>IF(Tabela2[[#This Row],[tipo]]="E",Tabela2[[#This Row],[quantidade]],0)</f>
        <v>0</v>
      </c>
      <c r="K1178">
        <f>IF(Tabela2[[#This Row],[tipo]]="S",Tabela2[[#This Row],[quantidade]],0)</f>
        <v>59</v>
      </c>
    </row>
    <row r="1179" spans="1:11" x14ac:dyDescent="0.25">
      <c r="A1179">
        <v>392741</v>
      </c>
      <c r="B1179" t="s">
        <v>688</v>
      </c>
      <c r="C1179" t="s">
        <v>689</v>
      </c>
      <c r="D1179" t="s">
        <v>10</v>
      </c>
      <c r="E1179">
        <v>30</v>
      </c>
      <c r="F1179" t="s">
        <v>11</v>
      </c>
      <c r="G1179">
        <v>1</v>
      </c>
      <c r="H1179" t="s">
        <v>690</v>
      </c>
      <c r="I1179" t="s">
        <v>13</v>
      </c>
      <c r="J1179">
        <f>IF(Tabela2[[#This Row],[tipo]]="E",Tabela2[[#This Row],[quantidade]],0)</f>
        <v>0</v>
      </c>
      <c r="K1179">
        <f>IF(Tabela2[[#This Row],[tipo]]="S",Tabela2[[#This Row],[quantidade]],0)</f>
        <v>30</v>
      </c>
    </row>
    <row r="1180" spans="1:11" x14ac:dyDescent="0.25">
      <c r="A1180">
        <v>392742</v>
      </c>
      <c r="B1180">
        <v>5685</v>
      </c>
      <c r="C1180" t="s">
        <v>737</v>
      </c>
      <c r="D1180" t="s">
        <v>10</v>
      </c>
      <c r="E1180">
        <v>109</v>
      </c>
      <c r="F1180" t="s">
        <v>11</v>
      </c>
      <c r="G1180">
        <v>1</v>
      </c>
      <c r="H1180" t="s">
        <v>155</v>
      </c>
      <c r="I1180" t="s">
        <v>13</v>
      </c>
      <c r="J1180">
        <f>IF(Tabela2[[#This Row],[tipo]]="E",Tabela2[[#This Row],[quantidade]],0)</f>
        <v>0</v>
      </c>
      <c r="K1180">
        <f>IF(Tabela2[[#This Row],[tipo]]="S",Tabela2[[#This Row],[quantidade]],0)</f>
        <v>109</v>
      </c>
    </row>
    <row r="1181" spans="1:11" x14ac:dyDescent="0.25">
      <c r="A1181">
        <v>392751</v>
      </c>
      <c r="B1181" t="s">
        <v>738</v>
      </c>
      <c r="C1181" t="s">
        <v>739</v>
      </c>
      <c r="D1181" t="s">
        <v>10</v>
      </c>
      <c r="E1181">
        <v>405</v>
      </c>
      <c r="F1181" t="s">
        <v>31</v>
      </c>
      <c r="G1181">
        <v>1</v>
      </c>
      <c r="I1181" t="s">
        <v>231</v>
      </c>
      <c r="J1181">
        <f>IF(Tabela2[[#This Row],[tipo]]="E",Tabela2[[#This Row],[quantidade]],0)</f>
        <v>405</v>
      </c>
      <c r="K1181">
        <f>IF(Tabela2[[#This Row],[tipo]]="S",Tabela2[[#This Row],[quantidade]],0)</f>
        <v>0</v>
      </c>
    </row>
    <row r="1182" spans="1:11" x14ac:dyDescent="0.25">
      <c r="A1182">
        <v>392754</v>
      </c>
      <c r="B1182" t="s">
        <v>738</v>
      </c>
      <c r="C1182" t="s">
        <v>739</v>
      </c>
      <c r="D1182" t="s">
        <v>10</v>
      </c>
      <c r="E1182">
        <v>323</v>
      </c>
      <c r="F1182" t="s">
        <v>11</v>
      </c>
      <c r="G1182">
        <v>1</v>
      </c>
      <c r="I1182" t="s">
        <v>740</v>
      </c>
      <c r="J1182">
        <f>IF(Tabela2[[#This Row],[tipo]]="E",Tabela2[[#This Row],[quantidade]],0)</f>
        <v>0</v>
      </c>
      <c r="K1182">
        <f>IF(Tabela2[[#This Row],[tipo]]="S",Tabela2[[#This Row],[quantidade]],0)</f>
        <v>323</v>
      </c>
    </row>
    <row r="1183" spans="1:11" x14ac:dyDescent="0.25">
      <c r="A1183">
        <v>392755</v>
      </c>
      <c r="B1183" t="s">
        <v>738</v>
      </c>
      <c r="C1183" t="s">
        <v>739</v>
      </c>
      <c r="D1183" t="s">
        <v>10</v>
      </c>
      <c r="E1183">
        <v>405</v>
      </c>
      <c r="F1183" t="s">
        <v>11</v>
      </c>
      <c r="G1183">
        <v>1</v>
      </c>
      <c r="I1183" t="s">
        <v>740</v>
      </c>
      <c r="J1183">
        <f>IF(Tabela2[[#This Row],[tipo]]="E",Tabela2[[#This Row],[quantidade]],0)</f>
        <v>0</v>
      </c>
      <c r="K1183">
        <f>IF(Tabela2[[#This Row],[tipo]]="S",Tabela2[[#This Row],[quantidade]],0)</f>
        <v>405</v>
      </c>
    </row>
    <row r="1184" spans="1:11" x14ac:dyDescent="0.25">
      <c r="A1184">
        <v>392756</v>
      </c>
      <c r="B1184" t="s">
        <v>738</v>
      </c>
      <c r="C1184" t="s">
        <v>739</v>
      </c>
      <c r="D1184" t="s">
        <v>10</v>
      </c>
      <c r="E1184">
        <v>323</v>
      </c>
      <c r="F1184" t="s">
        <v>31</v>
      </c>
      <c r="G1184">
        <v>1</v>
      </c>
      <c r="I1184" t="s">
        <v>741</v>
      </c>
      <c r="J1184">
        <f>IF(Tabela2[[#This Row],[tipo]]="E",Tabela2[[#This Row],[quantidade]],0)</f>
        <v>323</v>
      </c>
      <c r="K1184">
        <f>IF(Tabela2[[#This Row],[tipo]]="S",Tabela2[[#This Row],[quantidade]],0)</f>
        <v>0</v>
      </c>
    </row>
    <row r="1185" spans="1:11" x14ac:dyDescent="0.25">
      <c r="A1185">
        <v>392758</v>
      </c>
      <c r="B1185" t="s">
        <v>738</v>
      </c>
      <c r="C1185" t="s">
        <v>739</v>
      </c>
      <c r="D1185" t="s">
        <v>10</v>
      </c>
      <c r="E1185">
        <v>323</v>
      </c>
      <c r="F1185" t="s">
        <v>31</v>
      </c>
      <c r="G1185">
        <v>1</v>
      </c>
      <c r="I1185" t="s">
        <v>231</v>
      </c>
      <c r="J1185">
        <f>IF(Tabela2[[#This Row],[tipo]]="E",Tabela2[[#This Row],[quantidade]],0)</f>
        <v>323</v>
      </c>
      <c r="K1185">
        <f>IF(Tabela2[[#This Row],[tipo]]="S",Tabela2[[#This Row],[quantidade]],0)</f>
        <v>0</v>
      </c>
    </row>
    <row r="1186" spans="1:11" x14ac:dyDescent="0.25">
      <c r="A1186">
        <v>392759</v>
      </c>
      <c r="B1186" t="s">
        <v>738</v>
      </c>
      <c r="C1186" t="s">
        <v>739</v>
      </c>
      <c r="D1186" t="s">
        <v>10</v>
      </c>
      <c r="E1186">
        <v>323</v>
      </c>
      <c r="F1186" t="s">
        <v>11</v>
      </c>
      <c r="G1186">
        <v>1</v>
      </c>
      <c r="I1186" t="s">
        <v>740</v>
      </c>
      <c r="J1186">
        <f>IF(Tabela2[[#This Row],[tipo]]="E",Tabela2[[#This Row],[quantidade]],0)</f>
        <v>0</v>
      </c>
      <c r="K1186">
        <f>IF(Tabela2[[#This Row],[tipo]]="S",Tabela2[[#This Row],[quantidade]],0)</f>
        <v>323</v>
      </c>
    </row>
    <row r="1187" spans="1:11" x14ac:dyDescent="0.25">
      <c r="A1187">
        <v>392760</v>
      </c>
      <c r="B1187">
        <v>75127</v>
      </c>
      <c r="C1187" t="s">
        <v>742</v>
      </c>
      <c r="D1187" t="s">
        <v>10</v>
      </c>
      <c r="E1187">
        <v>200</v>
      </c>
      <c r="F1187" t="s">
        <v>11</v>
      </c>
      <c r="G1187">
        <v>1</v>
      </c>
      <c r="I1187" t="s">
        <v>13</v>
      </c>
      <c r="J1187">
        <f>IF(Tabela2[[#This Row],[tipo]]="E",Tabela2[[#This Row],[quantidade]],0)</f>
        <v>0</v>
      </c>
      <c r="K1187">
        <f>IF(Tabela2[[#This Row],[tipo]]="S",Tabela2[[#This Row],[quantidade]],0)</f>
        <v>200</v>
      </c>
    </row>
    <row r="1188" spans="1:11" x14ac:dyDescent="0.25">
      <c r="A1188">
        <v>392761</v>
      </c>
      <c r="B1188">
        <v>70080</v>
      </c>
      <c r="C1188" t="s">
        <v>14</v>
      </c>
      <c r="D1188" t="s">
        <v>10</v>
      </c>
      <c r="E1188">
        <v>2</v>
      </c>
      <c r="F1188" t="s">
        <v>11</v>
      </c>
      <c r="G1188">
        <v>1</v>
      </c>
      <c r="H1188" t="s">
        <v>12</v>
      </c>
      <c r="I1188" t="s">
        <v>13</v>
      </c>
      <c r="J1188">
        <f>IF(Tabela2[[#This Row],[tipo]]="E",Tabela2[[#This Row],[quantidade]],0)</f>
        <v>0</v>
      </c>
      <c r="K1188">
        <f>IF(Tabela2[[#This Row],[tipo]]="S",Tabela2[[#This Row],[quantidade]],0)</f>
        <v>2</v>
      </c>
    </row>
    <row r="1189" spans="1:11" x14ac:dyDescent="0.25">
      <c r="A1189">
        <v>392762</v>
      </c>
      <c r="B1189">
        <v>75561</v>
      </c>
      <c r="C1189" t="s">
        <v>743</v>
      </c>
      <c r="D1189" t="s">
        <v>10</v>
      </c>
      <c r="E1189">
        <v>1</v>
      </c>
      <c r="F1189" t="s">
        <v>11</v>
      </c>
      <c r="G1189">
        <v>1</v>
      </c>
      <c r="I1189" t="s">
        <v>13</v>
      </c>
      <c r="J1189">
        <f>IF(Tabela2[[#This Row],[tipo]]="E",Tabela2[[#This Row],[quantidade]],0)</f>
        <v>0</v>
      </c>
      <c r="K1189">
        <f>IF(Tabela2[[#This Row],[tipo]]="S",Tabela2[[#This Row],[quantidade]],0)</f>
        <v>1</v>
      </c>
    </row>
    <row r="1190" spans="1:11" x14ac:dyDescent="0.25">
      <c r="A1190">
        <v>392763</v>
      </c>
      <c r="B1190" t="s">
        <v>744</v>
      </c>
      <c r="C1190" t="s">
        <v>745</v>
      </c>
      <c r="D1190" t="s">
        <v>10</v>
      </c>
      <c r="E1190">
        <v>2</v>
      </c>
      <c r="F1190" t="s">
        <v>11</v>
      </c>
      <c r="G1190">
        <v>3</v>
      </c>
      <c r="H1190" t="s">
        <v>62</v>
      </c>
      <c r="I1190" t="s">
        <v>35</v>
      </c>
      <c r="J1190">
        <f>IF(Tabela2[[#This Row],[tipo]]="E",Tabela2[[#This Row],[quantidade]],0)</f>
        <v>0</v>
      </c>
      <c r="K1190">
        <f>IF(Tabela2[[#This Row],[tipo]]="S",Tabela2[[#This Row],[quantidade]],0)</f>
        <v>2</v>
      </c>
    </row>
    <row r="1191" spans="1:11" x14ac:dyDescent="0.25">
      <c r="A1191">
        <v>392764</v>
      </c>
      <c r="B1191" t="s">
        <v>744</v>
      </c>
      <c r="C1191" t="s">
        <v>745</v>
      </c>
      <c r="D1191" t="s">
        <v>10</v>
      </c>
      <c r="E1191">
        <v>48</v>
      </c>
      <c r="F1191" t="s">
        <v>11</v>
      </c>
      <c r="G1191">
        <v>3</v>
      </c>
      <c r="H1191" t="s">
        <v>62</v>
      </c>
      <c r="I1191" t="s">
        <v>35</v>
      </c>
      <c r="J1191">
        <f>IF(Tabela2[[#This Row],[tipo]]="E",Tabela2[[#This Row],[quantidade]],0)</f>
        <v>0</v>
      </c>
      <c r="K1191">
        <f>IF(Tabela2[[#This Row],[tipo]]="S",Tabela2[[#This Row],[quantidade]],0)</f>
        <v>48</v>
      </c>
    </row>
    <row r="1192" spans="1:11" x14ac:dyDescent="0.25">
      <c r="A1192">
        <v>392770</v>
      </c>
      <c r="B1192" t="s">
        <v>746</v>
      </c>
      <c r="C1192" t="s">
        <v>747</v>
      </c>
      <c r="D1192" t="s">
        <v>10</v>
      </c>
      <c r="E1192">
        <v>1</v>
      </c>
      <c r="F1192" t="s">
        <v>31</v>
      </c>
      <c r="G1192">
        <v>3</v>
      </c>
      <c r="H1192" t="s">
        <v>62</v>
      </c>
      <c r="I1192" t="s">
        <v>52</v>
      </c>
      <c r="J1192">
        <f>IF(Tabela2[[#This Row],[tipo]]="E",Tabela2[[#This Row],[quantidade]],0)</f>
        <v>1</v>
      </c>
      <c r="K1192">
        <f>IF(Tabela2[[#This Row],[tipo]]="S",Tabela2[[#This Row],[quantidade]],0)</f>
        <v>0</v>
      </c>
    </row>
    <row r="1193" spans="1:11" x14ac:dyDescent="0.25">
      <c r="A1193">
        <v>392771</v>
      </c>
      <c r="B1193" t="s">
        <v>748</v>
      </c>
      <c r="C1193" t="s">
        <v>749</v>
      </c>
      <c r="D1193" t="s">
        <v>10</v>
      </c>
      <c r="E1193">
        <v>1</v>
      </c>
      <c r="F1193" t="s">
        <v>11</v>
      </c>
      <c r="G1193">
        <v>2</v>
      </c>
      <c r="I1193" t="s">
        <v>52</v>
      </c>
      <c r="J1193">
        <f>IF(Tabela2[[#This Row],[tipo]]="E",Tabela2[[#This Row],[quantidade]],0)</f>
        <v>0</v>
      </c>
      <c r="K1193">
        <f>IF(Tabela2[[#This Row],[tipo]]="S",Tabela2[[#This Row],[quantidade]],0)</f>
        <v>1</v>
      </c>
    </row>
    <row r="1194" spans="1:11" x14ac:dyDescent="0.25">
      <c r="A1194">
        <v>392772</v>
      </c>
      <c r="B1194" t="s">
        <v>750</v>
      </c>
      <c r="C1194" t="s">
        <v>751</v>
      </c>
      <c r="D1194" t="s">
        <v>10</v>
      </c>
      <c r="E1194">
        <v>1</v>
      </c>
      <c r="F1194" t="s">
        <v>11</v>
      </c>
      <c r="G1194">
        <v>2</v>
      </c>
      <c r="I1194" t="s">
        <v>52</v>
      </c>
      <c r="J1194">
        <f>IF(Tabela2[[#This Row],[tipo]]="E",Tabela2[[#This Row],[quantidade]],0)</f>
        <v>0</v>
      </c>
      <c r="K1194">
        <f>IF(Tabela2[[#This Row],[tipo]]="S",Tabela2[[#This Row],[quantidade]],0)</f>
        <v>1</v>
      </c>
    </row>
    <row r="1195" spans="1:11" x14ac:dyDescent="0.25">
      <c r="A1195">
        <v>392773</v>
      </c>
      <c r="B1195" t="s">
        <v>752</v>
      </c>
      <c r="C1195" t="s">
        <v>753</v>
      </c>
      <c r="D1195" t="s">
        <v>10</v>
      </c>
      <c r="E1195">
        <v>1</v>
      </c>
      <c r="F1195" t="s">
        <v>11</v>
      </c>
      <c r="G1195">
        <v>2</v>
      </c>
      <c r="I1195" t="s">
        <v>52</v>
      </c>
      <c r="J1195">
        <f>IF(Tabela2[[#This Row],[tipo]]="E",Tabela2[[#This Row],[quantidade]],0)</f>
        <v>0</v>
      </c>
      <c r="K1195">
        <f>IF(Tabela2[[#This Row],[tipo]]="S",Tabela2[[#This Row],[quantidade]],0)</f>
        <v>1</v>
      </c>
    </row>
    <row r="1196" spans="1:11" x14ac:dyDescent="0.25">
      <c r="A1196">
        <v>392774</v>
      </c>
      <c r="B1196" t="s">
        <v>746</v>
      </c>
      <c r="C1196" t="s">
        <v>747</v>
      </c>
      <c r="D1196" t="s">
        <v>10</v>
      </c>
      <c r="E1196">
        <v>6</v>
      </c>
      <c r="F1196" t="s">
        <v>11</v>
      </c>
      <c r="G1196">
        <v>3</v>
      </c>
      <c r="H1196" t="s">
        <v>62</v>
      </c>
      <c r="I1196" t="s">
        <v>13</v>
      </c>
      <c r="J1196">
        <f>IF(Tabela2[[#This Row],[tipo]]="E",Tabela2[[#This Row],[quantidade]],0)</f>
        <v>0</v>
      </c>
      <c r="K1196">
        <f>IF(Tabela2[[#This Row],[tipo]]="S",Tabela2[[#This Row],[quantidade]],0)</f>
        <v>6</v>
      </c>
    </row>
    <row r="1197" spans="1:11" x14ac:dyDescent="0.25">
      <c r="A1197">
        <v>392778</v>
      </c>
      <c r="B1197">
        <v>60542</v>
      </c>
      <c r="C1197" t="s">
        <v>754</v>
      </c>
      <c r="D1197" t="s">
        <v>10</v>
      </c>
      <c r="E1197">
        <v>318</v>
      </c>
      <c r="F1197" t="s">
        <v>11</v>
      </c>
      <c r="G1197">
        <v>1</v>
      </c>
      <c r="H1197" t="s">
        <v>194</v>
      </c>
      <c r="I1197" t="s">
        <v>13</v>
      </c>
      <c r="J1197">
        <f>IF(Tabela2[[#This Row],[tipo]]="E",Tabela2[[#This Row],[quantidade]],0)</f>
        <v>0</v>
      </c>
      <c r="K1197">
        <f>IF(Tabela2[[#This Row],[tipo]]="S",Tabela2[[#This Row],[quantidade]],0)</f>
        <v>318</v>
      </c>
    </row>
    <row r="1198" spans="1:11" x14ac:dyDescent="0.25">
      <c r="A1198">
        <v>392779</v>
      </c>
      <c r="B1198">
        <v>40515</v>
      </c>
      <c r="C1198" t="s">
        <v>755</v>
      </c>
      <c r="D1198" t="s">
        <v>10</v>
      </c>
      <c r="E1198">
        <v>119</v>
      </c>
      <c r="F1198" t="s">
        <v>11</v>
      </c>
      <c r="G1198">
        <v>1</v>
      </c>
      <c r="H1198" t="s">
        <v>225</v>
      </c>
      <c r="I1198" t="s">
        <v>13</v>
      </c>
      <c r="J1198">
        <f>IF(Tabela2[[#This Row],[tipo]]="E",Tabela2[[#This Row],[quantidade]],0)</f>
        <v>0</v>
      </c>
      <c r="K1198">
        <f>IF(Tabela2[[#This Row],[tipo]]="S",Tabela2[[#This Row],[quantidade]],0)</f>
        <v>119</v>
      </c>
    </row>
    <row r="1199" spans="1:11" x14ac:dyDescent="0.25">
      <c r="A1199">
        <v>392780</v>
      </c>
      <c r="B1199">
        <v>40520</v>
      </c>
      <c r="C1199" t="s">
        <v>756</v>
      </c>
      <c r="D1199" t="s">
        <v>10</v>
      </c>
      <c r="E1199">
        <v>75</v>
      </c>
      <c r="F1199" t="s">
        <v>11</v>
      </c>
      <c r="G1199">
        <v>1</v>
      </c>
      <c r="H1199" t="s">
        <v>225</v>
      </c>
      <c r="I1199" t="s">
        <v>13</v>
      </c>
      <c r="J1199">
        <f>IF(Tabela2[[#This Row],[tipo]]="E",Tabela2[[#This Row],[quantidade]],0)</f>
        <v>0</v>
      </c>
      <c r="K1199">
        <f>IF(Tabela2[[#This Row],[tipo]]="S",Tabela2[[#This Row],[quantidade]],0)</f>
        <v>75</v>
      </c>
    </row>
    <row r="1200" spans="1:11" x14ac:dyDescent="0.25">
      <c r="A1200">
        <v>392781</v>
      </c>
      <c r="B1200">
        <v>20280</v>
      </c>
      <c r="C1200" t="s">
        <v>214</v>
      </c>
      <c r="D1200" t="s">
        <v>10</v>
      </c>
      <c r="E1200">
        <v>33</v>
      </c>
      <c r="F1200" t="s">
        <v>11</v>
      </c>
      <c r="G1200">
        <v>1</v>
      </c>
      <c r="H1200" t="s">
        <v>160</v>
      </c>
      <c r="I1200" t="s">
        <v>13</v>
      </c>
      <c r="J1200">
        <f>IF(Tabela2[[#This Row],[tipo]]="E",Tabela2[[#This Row],[quantidade]],0)</f>
        <v>0</v>
      </c>
      <c r="K1200">
        <f>IF(Tabela2[[#This Row],[tipo]]="S",Tabela2[[#This Row],[quantidade]],0)</f>
        <v>33</v>
      </c>
    </row>
    <row r="1201" spans="1:11" x14ac:dyDescent="0.25">
      <c r="A1201">
        <v>392782</v>
      </c>
      <c r="B1201">
        <v>85955</v>
      </c>
      <c r="C1201" t="s">
        <v>757</v>
      </c>
      <c r="D1201" t="s">
        <v>10</v>
      </c>
      <c r="E1201">
        <v>4</v>
      </c>
      <c r="F1201" t="s">
        <v>11</v>
      </c>
      <c r="G1201">
        <v>1</v>
      </c>
      <c r="H1201" t="s">
        <v>758</v>
      </c>
      <c r="I1201" t="s">
        <v>13</v>
      </c>
      <c r="J1201">
        <f>IF(Tabela2[[#This Row],[tipo]]="E",Tabela2[[#This Row],[quantidade]],0)</f>
        <v>0</v>
      </c>
      <c r="K1201">
        <f>IF(Tabela2[[#This Row],[tipo]]="S",Tabela2[[#This Row],[quantidade]],0)</f>
        <v>4</v>
      </c>
    </row>
    <row r="1202" spans="1:11" x14ac:dyDescent="0.25">
      <c r="A1202">
        <v>392785</v>
      </c>
      <c r="B1202">
        <v>45188</v>
      </c>
      <c r="C1202" t="s">
        <v>282</v>
      </c>
      <c r="D1202" t="s">
        <v>10</v>
      </c>
      <c r="E1202">
        <v>200</v>
      </c>
      <c r="F1202" t="s">
        <v>31</v>
      </c>
      <c r="G1202">
        <v>1</v>
      </c>
      <c r="H1202" t="s">
        <v>38</v>
      </c>
      <c r="I1202" t="s">
        <v>231</v>
      </c>
      <c r="J1202">
        <f>IF(Tabela2[[#This Row],[tipo]]="E",Tabela2[[#This Row],[quantidade]],0)</f>
        <v>200</v>
      </c>
      <c r="K1202">
        <f>IF(Tabela2[[#This Row],[tipo]]="S",Tabela2[[#This Row],[quantidade]],0)</f>
        <v>0</v>
      </c>
    </row>
    <row r="1203" spans="1:11" x14ac:dyDescent="0.25">
      <c r="A1203">
        <v>392786</v>
      </c>
      <c r="B1203">
        <v>45139</v>
      </c>
      <c r="C1203" t="s">
        <v>280</v>
      </c>
      <c r="D1203" t="s">
        <v>10</v>
      </c>
      <c r="E1203">
        <v>300</v>
      </c>
      <c r="F1203" t="s">
        <v>31</v>
      </c>
      <c r="G1203">
        <v>1</v>
      </c>
      <c r="H1203" t="s">
        <v>38</v>
      </c>
      <c r="I1203" t="s">
        <v>231</v>
      </c>
      <c r="J1203">
        <f>IF(Tabela2[[#This Row],[tipo]]="E",Tabela2[[#This Row],[quantidade]],0)</f>
        <v>300</v>
      </c>
      <c r="K1203">
        <f>IF(Tabela2[[#This Row],[tipo]]="S",Tabela2[[#This Row],[quantidade]],0)</f>
        <v>0</v>
      </c>
    </row>
    <row r="1204" spans="1:11" x14ac:dyDescent="0.25">
      <c r="A1204">
        <v>392788</v>
      </c>
      <c r="B1204">
        <v>45190</v>
      </c>
      <c r="C1204" t="s">
        <v>284</v>
      </c>
      <c r="D1204" t="s">
        <v>10</v>
      </c>
      <c r="E1204">
        <v>560</v>
      </c>
      <c r="F1204" t="s">
        <v>31</v>
      </c>
      <c r="G1204">
        <v>1</v>
      </c>
      <c r="H1204" t="s">
        <v>283</v>
      </c>
      <c r="I1204" t="s">
        <v>231</v>
      </c>
      <c r="J1204">
        <f>IF(Tabela2[[#This Row],[tipo]]="E",Tabela2[[#This Row],[quantidade]],0)</f>
        <v>560</v>
      </c>
      <c r="K1204">
        <f>IF(Tabela2[[#This Row],[tipo]]="S",Tabela2[[#This Row],[quantidade]],0)</f>
        <v>0</v>
      </c>
    </row>
    <row r="1205" spans="1:11" x14ac:dyDescent="0.25">
      <c r="A1205">
        <v>392792</v>
      </c>
      <c r="B1205" t="s">
        <v>759</v>
      </c>
      <c r="C1205" t="s">
        <v>760</v>
      </c>
      <c r="D1205" t="s">
        <v>10</v>
      </c>
      <c r="E1205">
        <v>5</v>
      </c>
      <c r="F1205" t="s">
        <v>31</v>
      </c>
      <c r="G1205">
        <v>1</v>
      </c>
      <c r="H1205" t="s">
        <v>12</v>
      </c>
      <c r="I1205" t="s">
        <v>231</v>
      </c>
      <c r="J1205">
        <f>IF(Tabela2[[#This Row],[tipo]]="E",Tabela2[[#This Row],[quantidade]],0)</f>
        <v>5</v>
      </c>
      <c r="K1205">
        <f>IF(Tabela2[[#This Row],[tipo]]="S",Tabela2[[#This Row],[quantidade]],0)</f>
        <v>0</v>
      </c>
    </row>
    <row r="1206" spans="1:11" x14ac:dyDescent="0.25">
      <c r="A1206">
        <v>392793</v>
      </c>
      <c r="B1206" t="s">
        <v>761</v>
      </c>
      <c r="C1206" t="s">
        <v>762</v>
      </c>
      <c r="D1206" t="s">
        <v>10</v>
      </c>
      <c r="E1206">
        <v>2</v>
      </c>
      <c r="F1206" t="s">
        <v>31</v>
      </c>
      <c r="G1206">
        <v>1</v>
      </c>
      <c r="H1206" t="s">
        <v>12</v>
      </c>
      <c r="I1206" t="s">
        <v>231</v>
      </c>
      <c r="J1206">
        <f>IF(Tabela2[[#This Row],[tipo]]="E",Tabela2[[#This Row],[quantidade]],0)</f>
        <v>2</v>
      </c>
      <c r="K1206">
        <f>IF(Tabela2[[#This Row],[tipo]]="S",Tabela2[[#This Row],[quantidade]],0)</f>
        <v>0</v>
      </c>
    </row>
    <row r="1207" spans="1:11" x14ac:dyDescent="0.25">
      <c r="A1207">
        <v>392794</v>
      </c>
      <c r="B1207">
        <v>75841</v>
      </c>
      <c r="C1207" t="s">
        <v>9</v>
      </c>
      <c r="D1207" t="s">
        <v>10</v>
      </c>
      <c r="E1207">
        <v>20</v>
      </c>
      <c r="F1207" t="s">
        <v>31</v>
      </c>
      <c r="G1207">
        <v>1</v>
      </c>
      <c r="H1207" t="s">
        <v>12</v>
      </c>
      <c r="I1207" t="s">
        <v>231</v>
      </c>
      <c r="J1207">
        <f>IF(Tabela2[[#This Row],[tipo]]="E",Tabela2[[#This Row],[quantidade]],0)</f>
        <v>20</v>
      </c>
      <c r="K1207">
        <f>IF(Tabela2[[#This Row],[tipo]]="S",Tabela2[[#This Row],[quantidade]],0)</f>
        <v>0</v>
      </c>
    </row>
    <row r="1208" spans="1:11" x14ac:dyDescent="0.25">
      <c r="A1208">
        <v>392795</v>
      </c>
      <c r="B1208">
        <v>75841</v>
      </c>
      <c r="C1208" t="s">
        <v>9</v>
      </c>
      <c r="D1208" t="s">
        <v>10</v>
      </c>
      <c r="E1208">
        <v>1</v>
      </c>
      <c r="F1208" t="s">
        <v>11</v>
      </c>
      <c r="G1208">
        <v>1</v>
      </c>
      <c r="H1208" t="s">
        <v>12</v>
      </c>
      <c r="I1208" t="s">
        <v>13</v>
      </c>
      <c r="J1208">
        <f>IF(Tabela2[[#This Row],[tipo]]="E",Tabela2[[#This Row],[quantidade]],0)</f>
        <v>0</v>
      </c>
      <c r="K1208">
        <f>IF(Tabela2[[#This Row],[tipo]]="S",Tabela2[[#This Row],[quantidade]],0)</f>
        <v>1</v>
      </c>
    </row>
    <row r="1209" spans="1:11" x14ac:dyDescent="0.25">
      <c r="A1209">
        <v>392796</v>
      </c>
      <c r="B1209">
        <v>75841</v>
      </c>
      <c r="C1209" t="s">
        <v>9</v>
      </c>
      <c r="D1209" t="s">
        <v>10</v>
      </c>
      <c r="E1209">
        <v>1</v>
      </c>
      <c r="F1209" t="s">
        <v>11</v>
      </c>
      <c r="G1209">
        <v>1</v>
      </c>
      <c r="H1209" t="s">
        <v>12</v>
      </c>
      <c r="I1209" t="s">
        <v>13</v>
      </c>
      <c r="J1209">
        <f>IF(Tabela2[[#This Row],[tipo]]="E",Tabela2[[#This Row],[quantidade]],0)</f>
        <v>0</v>
      </c>
      <c r="K1209">
        <f>IF(Tabela2[[#This Row],[tipo]]="S",Tabela2[[#This Row],[quantidade]],0)</f>
        <v>1</v>
      </c>
    </row>
    <row r="1210" spans="1:11" x14ac:dyDescent="0.25">
      <c r="A1210">
        <v>392797</v>
      </c>
      <c r="B1210">
        <v>75841</v>
      </c>
      <c r="C1210" t="s">
        <v>9</v>
      </c>
      <c r="D1210" t="s">
        <v>10</v>
      </c>
      <c r="E1210">
        <v>1</v>
      </c>
      <c r="F1210" t="s">
        <v>11</v>
      </c>
      <c r="G1210">
        <v>1</v>
      </c>
      <c r="H1210" t="s">
        <v>12</v>
      </c>
      <c r="I1210" t="s">
        <v>13</v>
      </c>
      <c r="J1210">
        <f>IF(Tabela2[[#This Row],[tipo]]="E",Tabela2[[#This Row],[quantidade]],0)</f>
        <v>0</v>
      </c>
      <c r="K1210">
        <f>IF(Tabela2[[#This Row],[tipo]]="S",Tabela2[[#This Row],[quantidade]],0)</f>
        <v>1</v>
      </c>
    </row>
    <row r="1211" spans="1:11" x14ac:dyDescent="0.25">
      <c r="A1211">
        <v>392798</v>
      </c>
      <c r="B1211">
        <v>75841</v>
      </c>
      <c r="C1211" t="s">
        <v>9</v>
      </c>
      <c r="D1211" t="s">
        <v>10</v>
      </c>
      <c r="E1211">
        <v>1</v>
      </c>
      <c r="F1211" t="s">
        <v>11</v>
      </c>
      <c r="G1211">
        <v>1</v>
      </c>
      <c r="H1211" t="s">
        <v>12</v>
      </c>
      <c r="I1211" t="s">
        <v>13</v>
      </c>
      <c r="J1211">
        <f>IF(Tabela2[[#This Row],[tipo]]="E",Tabela2[[#This Row],[quantidade]],0)</f>
        <v>0</v>
      </c>
      <c r="K1211">
        <f>IF(Tabela2[[#This Row],[tipo]]="S",Tabela2[[#This Row],[quantidade]],0)</f>
        <v>1</v>
      </c>
    </row>
    <row r="1212" spans="1:11" x14ac:dyDescent="0.25">
      <c r="A1212">
        <v>392799</v>
      </c>
      <c r="B1212">
        <v>75841</v>
      </c>
      <c r="C1212" t="s">
        <v>9</v>
      </c>
      <c r="D1212" t="s">
        <v>10</v>
      </c>
      <c r="E1212">
        <v>1</v>
      </c>
      <c r="F1212" t="s">
        <v>11</v>
      </c>
      <c r="G1212">
        <v>1</v>
      </c>
      <c r="H1212" t="s">
        <v>12</v>
      </c>
      <c r="I1212" t="s">
        <v>13</v>
      </c>
      <c r="J1212">
        <f>IF(Tabela2[[#This Row],[tipo]]="E",Tabela2[[#This Row],[quantidade]],0)</f>
        <v>0</v>
      </c>
      <c r="K1212">
        <f>IF(Tabela2[[#This Row],[tipo]]="S",Tabela2[[#This Row],[quantidade]],0)</f>
        <v>1</v>
      </c>
    </row>
    <row r="1213" spans="1:11" x14ac:dyDescent="0.25">
      <c r="A1213">
        <v>392800</v>
      </c>
      <c r="B1213">
        <v>75841</v>
      </c>
      <c r="C1213" t="s">
        <v>9</v>
      </c>
      <c r="D1213" t="s">
        <v>10</v>
      </c>
      <c r="E1213">
        <v>1</v>
      </c>
      <c r="F1213" t="s">
        <v>11</v>
      </c>
      <c r="G1213">
        <v>1</v>
      </c>
      <c r="H1213" t="s">
        <v>12</v>
      </c>
      <c r="I1213" t="s">
        <v>13</v>
      </c>
      <c r="J1213">
        <f>IF(Tabela2[[#This Row],[tipo]]="E",Tabela2[[#This Row],[quantidade]],0)</f>
        <v>0</v>
      </c>
      <c r="K1213">
        <f>IF(Tabela2[[#This Row],[tipo]]="S",Tabela2[[#This Row],[quantidade]],0)</f>
        <v>1</v>
      </c>
    </row>
    <row r="1214" spans="1:11" x14ac:dyDescent="0.25">
      <c r="A1214">
        <v>392824</v>
      </c>
      <c r="B1214">
        <v>3280</v>
      </c>
      <c r="C1214" t="s">
        <v>763</v>
      </c>
      <c r="D1214" t="s">
        <v>10</v>
      </c>
      <c r="E1214">
        <v>500</v>
      </c>
      <c r="F1214" t="s">
        <v>31</v>
      </c>
      <c r="G1214">
        <v>1</v>
      </c>
      <c r="H1214" t="s">
        <v>372</v>
      </c>
      <c r="I1214" t="s">
        <v>231</v>
      </c>
      <c r="J1214">
        <f>IF(Tabela2[[#This Row],[tipo]]="E",Tabela2[[#This Row],[quantidade]],0)</f>
        <v>500</v>
      </c>
      <c r="K1214">
        <f>IF(Tabela2[[#This Row],[tipo]]="S",Tabela2[[#This Row],[quantidade]],0)</f>
        <v>0</v>
      </c>
    </row>
    <row r="1215" spans="1:11" x14ac:dyDescent="0.25">
      <c r="A1215">
        <v>392825</v>
      </c>
      <c r="B1215">
        <v>5101</v>
      </c>
      <c r="C1215" t="s">
        <v>764</v>
      </c>
      <c r="D1215" t="s">
        <v>10</v>
      </c>
      <c r="E1215">
        <v>500</v>
      </c>
      <c r="F1215" t="s">
        <v>31</v>
      </c>
      <c r="G1215">
        <v>1</v>
      </c>
      <c r="H1215" t="s">
        <v>150</v>
      </c>
      <c r="I1215" t="s">
        <v>231</v>
      </c>
      <c r="J1215">
        <f>IF(Tabela2[[#This Row],[tipo]]="E",Tabela2[[#This Row],[quantidade]],0)</f>
        <v>500</v>
      </c>
      <c r="K1215">
        <f>IF(Tabela2[[#This Row],[tipo]]="S",Tabela2[[#This Row],[quantidade]],0)</f>
        <v>0</v>
      </c>
    </row>
    <row r="1216" spans="1:11" x14ac:dyDescent="0.25">
      <c r="A1216">
        <v>392826</v>
      </c>
      <c r="B1216">
        <v>5279</v>
      </c>
      <c r="C1216" t="s">
        <v>765</v>
      </c>
      <c r="D1216" t="s">
        <v>10</v>
      </c>
      <c r="E1216">
        <v>100</v>
      </c>
      <c r="F1216" t="s">
        <v>31</v>
      </c>
      <c r="G1216">
        <v>1</v>
      </c>
      <c r="H1216" t="s">
        <v>150</v>
      </c>
      <c r="I1216" t="s">
        <v>231</v>
      </c>
      <c r="J1216">
        <f>IF(Tabela2[[#This Row],[tipo]]="E",Tabela2[[#This Row],[quantidade]],0)</f>
        <v>100</v>
      </c>
      <c r="K1216">
        <f>IF(Tabela2[[#This Row],[tipo]]="S",Tabela2[[#This Row],[quantidade]],0)</f>
        <v>0</v>
      </c>
    </row>
    <row r="1217" spans="1:11" x14ac:dyDescent="0.25">
      <c r="A1217">
        <v>392827</v>
      </c>
      <c r="B1217">
        <v>5631</v>
      </c>
      <c r="C1217" t="s">
        <v>237</v>
      </c>
      <c r="D1217" t="s">
        <v>10</v>
      </c>
      <c r="E1217">
        <v>1</v>
      </c>
      <c r="F1217" t="s">
        <v>31</v>
      </c>
      <c r="G1217">
        <v>1</v>
      </c>
      <c r="H1217" t="s">
        <v>152</v>
      </c>
      <c r="I1217" t="s">
        <v>231</v>
      </c>
      <c r="J1217">
        <f>IF(Tabela2[[#This Row],[tipo]]="E",Tabela2[[#This Row],[quantidade]],0)</f>
        <v>1</v>
      </c>
      <c r="K1217">
        <f>IF(Tabela2[[#This Row],[tipo]]="S",Tabela2[[#This Row],[quantidade]],0)</f>
        <v>0</v>
      </c>
    </row>
    <row r="1218" spans="1:11" x14ac:dyDescent="0.25">
      <c r="A1218">
        <v>392828</v>
      </c>
      <c r="B1218">
        <v>7223</v>
      </c>
      <c r="C1218" t="s">
        <v>766</v>
      </c>
      <c r="D1218" t="s">
        <v>10</v>
      </c>
      <c r="E1218">
        <v>100</v>
      </c>
      <c r="F1218" t="s">
        <v>31</v>
      </c>
      <c r="G1218">
        <v>1</v>
      </c>
      <c r="H1218" t="s">
        <v>20</v>
      </c>
      <c r="I1218" t="s">
        <v>231</v>
      </c>
      <c r="J1218">
        <f>IF(Tabela2[[#This Row],[tipo]]="E",Tabela2[[#This Row],[quantidade]],0)</f>
        <v>100</v>
      </c>
      <c r="K1218">
        <f>IF(Tabela2[[#This Row],[tipo]]="S",Tabela2[[#This Row],[quantidade]],0)</f>
        <v>0</v>
      </c>
    </row>
    <row r="1219" spans="1:11" x14ac:dyDescent="0.25">
      <c r="A1219">
        <v>392829</v>
      </c>
      <c r="B1219">
        <v>15080</v>
      </c>
      <c r="C1219" t="s">
        <v>233</v>
      </c>
      <c r="D1219" t="s">
        <v>10</v>
      </c>
      <c r="E1219">
        <v>300</v>
      </c>
      <c r="F1219" t="s">
        <v>31</v>
      </c>
      <c r="G1219">
        <v>1</v>
      </c>
      <c r="H1219" t="s">
        <v>101</v>
      </c>
      <c r="I1219" t="s">
        <v>231</v>
      </c>
      <c r="J1219">
        <f>IF(Tabela2[[#This Row],[tipo]]="E",Tabela2[[#This Row],[quantidade]],0)</f>
        <v>300</v>
      </c>
      <c r="K1219">
        <f>IF(Tabela2[[#This Row],[tipo]]="S",Tabela2[[#This Row],[quantidade]],0)</f>
        <v>0</v>
      </c>
    </row>
    <row r="1220" spans="1:11" x14ac:dyDescent="0.25">
      <c r="A1220">
        <v>392830</v>
      </c>
      <c r="B1220">
        <v>15130</v>
      </c>
      <c r="C1220" t="s">
        <v>260</v>
      </c>
      <c r="D1220" t="s">
        <v>10</v>
      </c>
      <c r="E1220">
        <v>100</v>
      </c>
      <c r="F1220" t="s">
        <v>31</v>
      </c>
      <c r="G1220">
        <v>1</v>
      </c>
      <c r="H1220" t="s">
        <v>101</v>
      </c>
      <c r="I1220" t="s">
        <v>231</v>
      </c>
      <c r="J1220">
        <f>IF(Tabela2[[#This Row],[tipo]]="E",Tabela2[[#This Row],[quantidade]],0)</f>
        <v>100</v>
      </c>
      <c r="K1220">
        <f>IF(Tabela2[[#This Row],[tipo]]="S",Tabela2[[#This Row],[quantidade]],0)</f>
        <v>0</v>
      </c>
    </row>
    <row r="1221" spans="1:11" x14ac:dyDescent="0.25">
      <c r="A1221">
        <v>392831</v>
      </c>
      <c r="B1221">
        <v>15760</v>
      </c>
      <c r="C1221" t="s">
        <v>632</v>
      </c>
      <c r="D1221" t="s">
        <v>10</v>
      </c>
      <c r="E1221">
        <v>100</v>
      </c>
      <c r="F1221" t="s">
        <v>31</v>
      </c>
      <c r="G1221">
        <v>1</v>
      </c>
      <c r="H1221" t="s">
        <v>204</v>
      </c>
      <c r="I1221" t="s">
        <v>231</v>
      </c>
      <c r="J1221">
        <f>IF(Tabela2[[#This Row],[tipo]]="E",Tabela2[[#This Row],[quantidade]],0)</f>
        <v>100</v>
      </c>
      <c r="K1221">
        <f>IF(Tabela2[[#This Row],[tipo]]="S",Tabela2[[#This Row],[quantidade]],0)</f>
        <v>0</v>
      </c>
    </row>
    <row r="1222" spans="1:11" x14ac:dyDescent="0.25">
      <c r="A1222">
        <v>392832</v>
      </c>
      <c r="B1222">
        <v>20060</v>
      </c>
      <c r="C1222" t="s">
        <v>767</v>
      </c>
      <c r="D1222" t="s">
        <v>10</v>
      </c>
      <c r="E1222">
        <v>300</v>
      </c>
      <c r="F1222" t="s">
        <v>31</v>
      </c>
      <c r="G1222">
        <v>1</v>
      </c>
      <c r="H1222" t="s">
        <v>186</v>
      </c>
      <c r="I1222" t="s">
        <v>231</v>
      </c>
      <c r="J1222">
        <f>IF(Tabela2[[#This Row],[tipo]]="E",Tabela2[[#This Row],[quantidade]],0)</f>
        <v>300</v>
      </c>
      <c r="K1222">
        <f>IF(Tabela2[[#This Row],[tipo]]="S",Tabela2[[#This Row],[quantidade]],0)</f>
        <v>0</v>
      </c>
    </row>
    <row r="1223" spans="1:11" x14ac:dyDescent="0.25">
      <c r="A1223">
        <v>392833</v>
      </c>
      <c r="B1223">
        <v>20570</v>
      </c>
      <c r="C1223" t="s">
        <v>19</v>
      </c>
      <c r="D1223" t="s">
        <v>10</v>
      </c>
      <c r="E1223">
        <v>200</v>
      </c>
      <c r="F1223" t="s">
        <v>31</v>
      </c>
      <c r="G1223">
        <v>1</v>
      </c>
      <c r="H1223" t="s">
        <v>186</v>
      </c>
      <c r="I1223" t="s">
        <v>231</v>
      </c>
      <c r="J1223">
        <f>IF(Tabela2[[#This Row],[tipo]]="E",Tabela2[[#This Row],[quantidade]],0)</f>
        <v>200</v>
      </c>
      <c r="K1223">
        <f>IF(Tabela2[[#This Row],[tipo]]="S",Tabela2[[#This Row],[quantidade]],0)</f>
        <v>0</v>
      </c>
    </row>
    <row r="1224" spans="1:11" x14ac:dyDescent="0.25">
      <c r="A1224">
        <v>392834</v>
      </c>
      <c r="B1224" t="s">
        <v>244</v>
      </c>
      <c r="C1224" t="s">
        <v>245</v>
      </c>
      <c r="D1224" t="s">
        <v>10</v>
      </c>
      <c r="E1224">
        <v>100</v>
      </c>
      <c r="F1224" t="s">
        <v>31</v>
      </c>
      <c r="G1224">
        <v>1</v>
      </c>
      <c r="H1224" t="s">
        <v>186</v>
      </c>
      <c r="I1224" t="s">
        <v>231</v>
      </c>
      <c r="J1224">
        <f>IF(Tabela2[[#This Row],[tipo]]="E",Tabela2[[#This Row],[quantidade]],0)</f>
        <v>100</v>
      </c>
      <c r="K1224">
        <f>IF(Tabela2[[#This Row],[tipo]]="S",Tabela2[[#This Row],[quantidade]],0)</f>
        <v>0</v>
      </c>
    </row>
    <row r="1225" spans="1:11" x14ac:dyDescent="0.25">
      <c r="A1225">
        <v>392835</v>
      </c>
      <c r="B1225">
        <v>25170</v>
      </c>
      <c r="C1225" t="s">
        <v>768</v>
      </c>
      <c r="D1225" t="s">
        <v>10</v>
      </c>
      <c r="E1225">
        <v>300</v>
      </c>
      <c r="F1225" t="s">
        <v>31</v>
      </c>
      <c r="G1225">
        <v>1</v>
      </c>
      <c r="H1225" t="s">
        <v>186</v>
      </c>
      <c r="I1225" t="s">
        <v>231</v>
      </c>
      <c r="J1225">
        <f>IF(Tabela2[[#This Row],[tipo]]="E",Tabela2[[#This Row],[quantidade]],0)</f>
        <v>300</v>
      </c>
      <c r="K1225">
        <f>IF(Tabela2[[#This Row],[tipo]]="S",Tabela2[[#This Row],[quantidade]],0)</f>
        <v>0</v>
      </c>
    </row>
    <row r="1226" spans="1:11" x14ac:dyDescent="0.25">
      <c r="A1226">
        <v>392836</v>
      </c>
      <c r="B1226">
        <v>30120</v>
      </c>
      <c r="C1226" t="s">
        <v>188</v>
      </c>
      <c r="D1226" t="s">
        <v>10</v>
      </c>
      <c r="E1226">
        <v>300</v>
      </c>
      <c r="F1226" t="s">
        <v>31</v>
      </c>
      <c r="G1226">
        <v>1</v>
      </c>
      <c r="H1226" t="s">
        <v>22</v>
      </c>
      <c r="I1226" t="s">
        <v>231</v>
      </c>
      <c r="J1226">
        <f>IF(Tabela2[[#This Row],[tipo]]="E",Tabela2[[#This Row],[quantidade]],0)</f>
        <v>300</v>
      </c>
      <c r="K1226">
        <f>IF(Tabela2[[#This Row],[tipo]]="S",Tabela2[[#This Row],[quantidade]],0)</f>
        <v>0</v>
      </c>
    </row>
    <row r="1227" spans="1:11" x14ac:dyDescent="0.25">
      <c r="A1227">
        <v>392837</v>
      </c>
      <c r="B1227">
        <v>30384</v>
      </c>
      <c r="C1227" t="s">
        <v>769</v>
      </c>
      <c r="D1227" t="s">
        <v>10</v>
      </c>
      <c r="E1227">
        <v>154</v>
      </c>
      <c r="F1227" t="s">
        <v>31</v>
      </c>
      <c r="G1227">
        <v>1</v>
      </c>
      <c r="H1227" t="s">
        <v>22</v>
      </c>
      <c r="I1227" t="s">
        <v>231</v>
      </c>
      <c r="J1227">
        <f>IF(Tabela2[[#This Row],[tipo]]="E",Tabela2[[#This Row],[quantidade]],0)</f>
        <v>154</v>
      </c>
      <c r="K1227">
        <f>IF(Tabela2[[#This Row],[tipo]]="S",Tabela2[[#This Row],[quantidade]],0)</f>
        <v>0</v>
      </c>
    </row>
    <row r="1228" spans="1:11" x14ac:dyDescent="0.25">
      <c r="A1228">
        <v>392838</v>
      </c>
      <c r="B1228">
        <v>35010</v>
      </c>
      <c r="C1228" t="s">
        <v>770</v>
      </c>
      <c r="D1228" t="s">
        <v>10</v>
      </c>
      <c r="E1228">
        <v>250</v>
      </c>
      <c r="F1228" t="s">
        <v>31</v>
      </c>
      <c r="G1228">
        <v>1</v>
      </c>
      <c r="H1228" t="s">
        <v>22</v>
      </c>
      <c r="I1228" t="s">
        <v>231</v>
      </c>
      <c r="J1228">
        <f>IF(Tabela2[[#This Row],[tipo]]="E",Tabela2[[#This Row],[quantidade]],0)</f>
        <v>250</v>
      </c>
      <c r="K1228">
        <f>IF(Tabela2[[#This Row],[tipo]]="S",Tabela2[[#This Row],[quantidade]],0)</f>
        <v>0</v>
      </c>
    </row>
    <row r="1229" spans="1:11" x14ac:dyDescent="0.25">
      <c r="A1229">
        <v>392839</v>
      </c>
      <c r="B1229">
        <v>35795</v>
      </c>
      <c r="C1229" t="s">
        <v>731</v>
      </c>
      <c r="D1229" t="s">
        <v>10</v>
      </c>
      <c r="E1229">
        <v>304</v>
      </c>
      <c r="F1229" t="s">
        <v>31</v>
      </c>
      <c r="G1229">
        <v>1</v>
      </c>
      <c r="H1229" t="s">
        <v>22</v>
      </c>
      <c r="I1229" t="s">
        <v>231</v>
      </c>
      <c r="J1229">
        <f>IF(Tabela2[[#This Row],[tipo]]="E",Tabela2[[#This Row],[quantidade]],0)</f>
        <v>304</v>
      </c>
      <c r="K1229">
        <f>IF(Tabela2[[#This Row],[tipo]]="S",Tabela2[[#This Row],[quantidade]],0)</f>
        <v>0</v>
      </c>
    </row>
    <row r="1230" spans="1:11" x14ac:dyDescent="0.25">
      <c r="A1230">
        <v>392840</v>
      </c>
      <c r="B1230">
        <v>50260</v>
      </c>
      <c r="C1230" t="s">
        <v>238</v>
      </c>
      <c r="D1230" t="s">
        <v>10</v>
      </c>
      <c r="E1230">
        <v>300</v>
      </c>
      <c r="F1230" t="s">
        <v>31</v>
      </c>
      <c r="G1230">
        <v>1</v>
      </c>
      <c r="H1230" t="s">
        <v>206</v>
      </c>
      <c r="I1230" t="s">
        <v>231</v>
      </c>
      <c r="J1230">
        <f>IF(Tabela2[[#This Row],[tipo]]="E",Tabela2[[#This Row],[quantidade]],0)</f>
        <v>300</v>
      </c>
      <c r="K1230">
        <f>IF(Tabela2[[#This Row],[tipo]]="S",Tabela2[[#This Row],[quantidade]],0)</f>
        <v>0</v>
      </c>
    </row>
    <row r="1231" spans="1:11" x14ac:dyDescent="0.25">
      <c r="A1231">
        <v>392841</v>
      </c>
      <c r="B1231">
        <v>60375</v>
      </c>
      <c r="C1231" t="s">
        <v>712</v>
      </c>
      <c r="D1231" t="s">
        <v>10</v>
      </c>
      <c r="E1231">
        <v>300</v>
      </c>
      <c r="F1231" t="s">
        <v>31</v>
      </c>
      <c r="G1231">
        <v>1</v>
      </c>
      <c r="H1231" t="s">
        <v>713</v>
      </c>
      <c r="I1231" t="s">
        <v>231</v>
      </c>
      <c r="J1231">
        <f>IF(Tabela2[[#This Row],[tipo]]="E",Tabela2[[#This Row],[quantidade]],0)</f>
        <v>300</v>
      </c>
      <c r="K1231">
        <f>IF(Tabela2[[#This Row],[tipo]]="S",Tabela2[[#This Row],[quantidade]],0)</f>
        <v>0</v>
      </c>
    </row>
    <row r="1232" spans="1:11" x14ac:dyDescent="0.25">
      <c r="A1232">
        <v>392842</v>
      </c>
      <c r="B1232">
        <v>5181</v>
      </c>
      <c r="C1232" t="s">
        <v>771</v>
      </c>
      <c r="D1232" t="s">
        <v>10</v>
      </c>
      <c r="E1232">
        <v>1</v>
      </c>
      <c r="F1232" t="s">
        <v>31</v>
      </c>
      <c r="G1232">
        <v>1</v>
      </c>
      <c r="H1232" t="s">
        <v>150</v>
      </c>
      <c r="I1232" t="s">
        <v>231</v>
      </c>
      <c r="J1232">
        <f>IF(Tabela2[[#This Row],[tipo]]="E",Tabela2[[#This Row],[quantidade]],0)</f>
        <v>1</v>
      </c>
      <c r="K1232">
        <f>IF(Tabela2[[#This Row],[tipo]]="S",Tabela2[[#This Row],[quantidade]],0)</f>
        <v>0</v>
      </c>
    </row>
    <row r="1233" spans="1:11" x14ac:dyDescent="0.25">
      <c r="A1233">
        <v>392843</v>
      </c>
      <c r="B1233">
        <v>25412</v>
      </c>
      <c r="C1233" t="s">
        <v>683</v>
      </c>
      <c r="D1233" t="s">
        <v>10</v>
      </c>
      <c r="E1233">
        <v>60</v>
      </c>
      <c r="F1233" t="s">
        <v>31</v>
      </c>
      <c r="G1233">
        <v>1</v>
      </c>
      <c r="H1233" t="s">
        <v>186</v>
      </c>
      <c r="I1233" t="s">
        <v>231</v>
      </c>
      <c r="J1233">
        <f>IF(Tabela2[[#This Row],[tipo]]="E",Tabela2[[#This Row],[quantidade]],0)</f>
        <v>60</v>
      </c>
      <c r="K1233">
        <f>IF(Tabela2[[#This Row],[tipo]]="S",Tabela2[[#This Row],[quantidade]],0)</f>
        <v>0</v>
      </c>
    </row>
    <row r="1234" spans="1:11" x14ac:dyDescent="0.25">
      <c r="A1234">
        <v>392844</v>
      </c>
      <c r="B1234">
        <v>20547</v>
      </c>
      <c r="C1234" t="s">
        <v>185</v>
      </c>
      <c r="D1234" t="s">
        <v>10</v>
      </c>
      <c r="E1234">
        <v>209</v>
      </c>
      <c r="F1234" t="s">
        <v>31</v>
      </c>
      <c r="G1234">
        <v>1</v>
      </c>
      <c r="H1234" t="s">
        <v>186</v>
      </c>
      <c r="I1234" t="s">
        <v>231</v>
      </c>
      <c r="J1234">
        <f>IF(Tabela2[[#This Row],[tipo]]="E",Tabela2[[#This Row],[quantidade]],0)</f>
        <v>209</v>
      </c>
      <c r="K1234">
        <f>IF(Tabela2[[#This Row],[tipo]]="S",Tabela2[[#This Row],[quantidade]],0)</f>
        <v>0</v>
      </c>
    </row>
    <row r="1235" spans="1:11" x14ac:dyDescent="0.25">
      <c r="A1235">
        <v>392845</v>
      </c>
      <c r="B1235">
        <v>3620</v>
      </c>
      <c r="C1235" t="s">
        <v>371</v>
      </c>
      <c r="D1235" t="s">
        <v>10</v>
      </c>
      <c r="E1235">
        <v>100</v>
      </c>
      <c r="F1235" t="s">
        <v>31</v>
      </c>
      <c r="G1235">
        <v>1</v>
      </c>
      <c r="H1235" t="s">
        <v>372</v>
      </c>
      <c r="I1235" t="s">
        <v>231</v>
      </c>
      <c r="J1235">
        <f>IF(Tabela2[[#This Row],[tipo]]="E",Tabela2[[#This Row],[quantidade]],0)</f>
        <v>100</v>
      </c>
      <c r="K1235">
        <f>IF(Tabela2[[#This Row],[tipo]]="S",Tabela2[[#This Row],[quantidade]],0)</f>
        <v>0</v>
      </c>
    </row>
    <row r="1236" spans="1:11" x14ac:dyDescent="0.25">
      <c r="A1236">
        <v>392846</v>
      </c>
      <c r="B1236">
        <v>2000</v>
      </c>
      <c r="C1236" t="s">
        <v>365</v>
      </c>
      <c r="D1236" t="s">
        <v>10</v>
      </c>
      <c r="E1236">
        <v>500</v>
      </c>
      <c r="F1236" t="s">
        <v>31</v>
      </c>
      <c r="G1236">
        <v>1</v>
      </c>
      <c r="H1236" t="s">
        <v>178</v>
      </c>
      <c r="I1236" t="s">
        <v>231</v>
      </c>
      <c r="J1236">
        <f>IF(Tabela2[[#This Row],[tipo]]="E",Tabela2[[#This Row],[quantidade]],0)</f>
        <v>500</v>
      </c>
      <c r="K1236">
        <f>IF(Tabela2[[#This Row],[tipo]]="S",Tabela2[[#This Row],[quantidade]],0)</f>
        <v>0</v>
      </c>
    </row>
    <row r="1237" spans="1:11" x14ac:dyDescent="0.25">
      <c r="A1237">
        <v>392848</v>
      </c>
      <c r="B1237">
        <v>60100</v>
      </c>
      <c r="C1237" t="s">
        <v>772</v>
      </c>
      <c r="D1237" t="s">
        <v>10</v>
      </c>
      <c r="E1237">
        <v>1</v>
      </c>
      <c r="F1237" t="s">
        <v>31</v>
      </c>
      <c r="G1237">
        <v>1</v>
      </c>
      <c r="H1237" t="s">
        <v>572</v>
      </c>
      <c r="I1237" t="s">
        <v>42</v>
      </c>
      <c r="J1237">
        <f>IF(Tabela2[[#This Row],[tipo]]="E",Tabela2[[#This Row],[quantidade]],0)</f>
        <v>1</v>
      </c>
      <c r="K1237">
        <f>IF(Tabela2[[#This Row],[tipo]]="S",Tabela2[[#This Row],[quantidade]],0)</f>
        <v>0</v>
      </c>
    </row>
    <row r="1238" spans="1:11" x14ac:dyDescent="0.25">
      <c r="A1238">
        <v>392853</v>
      </c>
      <c r="B1238">
        <v>3620</v>
      </c>
      <c r="C1238" t="s">
        <v>371</v>
      </c>
      <c r="D1238" t="s">
        <v>10</v>
      </c>
      <c r="E1238">
        <v>150</v>
      </c>
      <c r="F1238" t="s">
        <v>31</v>
      </c>
      <c r="G1238">
        <v>1</v>
      </c>
      <c r="H1238" t="s">
        <v>372</v>
      </c>
      <c r="I1238" t="s">
        <v>231</v>
      </c>
      <c r="J1238">
        <f>IF(Tabela2[[#This Row],[tipo]]="E",Tabela2[[#This Row],[quantidade]],0)</f>
        <v>150</v>
      </c>
      <c r="K1238">
        <f>IF(Tabela2[[#This Row],[tipo]]="S",Tabela2[[#This Row],[quantidade]],0)</f>
        <v>0</v>
      </c>
    </row>
    <row r="1239" spans="1:11" x14ac:dyDescent="0.25">
      <c r="A1239">
        <v>392854</v>
      </c>
      <c r="B1239">
        <v>3760</v>
      </c>
      <c r="C1239" t="s">
        <v>716</v>
      </c>
      <c r="D1239" t="s">
        <v>10</v>
      </c>
      <c r="E1239">
        <v>50</v>
      </c>
      <c r="F1239" t="s">
        <v>31</v>
      </c>
      <c r="G1239">
        <v>1</v>
      </c>
      <c r="H1239" t="s">
        <v>717</v>
      </c>
      <c r="I1239" t="s">
        <v>231</v>
      </c>
      <c r="J1239">
        <f>IF(Tabela2[[#This Row],[tipo]]="E",Tabela2[[#This Row],[quantidade]],0)</f>
        <v>50</v>
      </c>
      <c r="K1239">
        <f>IF(Tabela2[[#This Row],[tipo]]="S",Tabela2[[#This Row],[quantidade]],0)</f>
        <v>0</v>
      </c>
    </row>
    <row r="1240" spans="1:11" x14ac:dyDescent="0.25">
      <c r="A1240">
        <v>392855</v>
      </c>
      <c r="B1240">
        <v>5279</v>
      </c>
      <c r="C1240" t="s">
        <v>765</v>
      </c>
      <c r="D1240" t="s">
        <v>10</v>
      </c>
      <c r="E1240">
        <v>150</v>
      </c>
      <c r="F1240" t="s">
        <v>31</v>
      </c>
      <c r="G1240">
        <v>1</v>
      </c>
      <c r="H1240" t="s">
        <v>150</v>
      </c>
      <c r="I1240" t="s">
        <v>231</v>
      </c>
      <c r="J1240">
        <f>IF(Tabela2[[#This Row],[tipo]]="E",Tabela2[[#This Row],[quantidade]],0)</f>
        <v>150</v>
      </c>
      <c r="K1240">
        <f>IF(Tabela2[[#This Row],[tipo]]="S",Tabela2[[#This Row],[quantidade]],0)</f>
        <v>0</v>
      </c>
    </row>
    <row r="1241" spans="1:11" x14ac:dyDescent="0.25">
      <c r="A1241">
        <v>392856</v>
      </c>
      <c r="B1241">
        <v>7223</v>
      </c>
      <c r="C1241" t="s">
        <v>766</v>
      </c>
      <c r="D1241" t="s">
        <v>10</v>
      </c>
      <c r="E1241">
        <v>150</v>
      </c>
      <c r="F1241" t="s">
        <v>31</v>
      </c>
      <c r="G1241">
        <v>1</v>
      </c>
      <c r="H1241" t="s">
        <v>20</v>
      </c>
      <c r="I1241" t="s">
        <v>231</v>
      </c>
      <c r="J1241">
        <f>IF(Tabela2[[#This Row],[tipo]]="E",Tabela2[[#This Row],[quantidade]],0)</f>
        <v>150</v>
      </c>
      <c r="K1241">
        <f>IF(Tabela2[[#This Row],[tipo]]="S",Tabela2[[#This Row],[quantidade]],0)</f>
        <v>0</v>
      </c>
    </row>
    <row r="1242" spans="1:11" x14ac:dyDescent="0.25">
      <c r="A1242">
        <v>392861</v>
      </c>
      <c r="B1242" t="s">
        <v>678</v>
      </c>
      <c r="C1242" t="s">
        <v>679</v>
      </c>
      <c r="D1242" t="s">
        <v>10</v>
      </c>
      <c r="E1242">
        <v>50</v>
      </c>
      <c r="F1242" t="s">
        <v>11</v>
      </c>
      <c r="G1242">
        <v>3</v>
      </c>
      <c r="H1242" t="s">
        <v>62</v>
      </c>
      <c r="I1242" t="s">
        <v>35</v>
      </c>
      <c r="J1242">
        <f>IF(Tabela2[[#This Row],[tipo]]="E",Tabela2[[#This Row],[quantidade]],0)</f>
        <v>0</v>
      </c>
      <c r="K1242">
        <f>IF(Tabela2[[#This Row],[tipo]]="S",Tabela2[[#This Row],[quantidade]],0)</f>
        <v>50</v>
      </c>
    </row>
    <row r="1243" spans="1:11" x14ac:dyDescent="0.25">
      <c r="A1243">
        <v>392862</v>
      </c>
      <c r="B1243">
        <v>115080</v>
      </c>
      <c r="C1243" t="s">
        <v>236</v>
      </c>
      <c r="D1243" t="s">
        <v>10</v>
      </c>
      <c r="E1243">
        <v>92</v>
      </c>
      <c r="F1243" t="s">
        <v>11</v>
      </c>
      <c r="G1243">
        <v>1</v>
      </c>
      <c r="H1243" t="s">
        <v>24</v>
      </c>
      <c r="I1243" t="s">
        <v>13</v>
      </c>
      <c r="J1243">
        <f>IF(Tabela2[[#This Row],[tipo]]="E",Tabela2[[#This Row],[quantidade]],0)</f>
        <v>0</v>
      </c>
      <c r="K1243">
        <f>IF(Tabela2[[#This Row],[tipo]]="S",Tabela2[[#This Row],[quantidade]],0)</f>
        <v>92</v>
      </c>
    </row>
    <row r="1244" spans="1:11" x14ac:dyDescent="0.25">
      <c r="A1244">
        <v>392863</v>
      </c>
      <c r="B1244">
        <v>85560</v>
      </c>
      <c r="C1244" t="s">
        <v>718</v>
      </c>
      <c r="D1244" t="s">
        <v>10</v>
      </c>
      <c r="E1244">
        <v>2</v>
      </c>
      <c r="F1244" t="s">
        <v>11</v>
      </c>
      <c r="G1244">
        <v>1</v>
      </c>
      <c r="H1244" t="s">
        <v>726</v>
      </c>
      <c r="I1244" t="s">
        <v>13</v>
      </c>
      <c r="J1244">
        <f>IF(Tabela2[[#This Row],[tipo]]="E",Tabela2[[#This Row],[quantidade]],0)</f>
        <v>0</v>
      </c>
      <c r="K1244">
        <f>IF(Tabela2[[#This Row],[tipo]]="S",Tabela2[[#This Row],[quantidade]],0)</f>
        <v>2</v>
      </c>
    </row>
    <row r="1245" spans="1:11" x14ac:dyDescent="0.25">
      <c r="A1245">
        <v>392864</v>
      </c>
      <c r="B1245" t="s">
        <v>759</v>
      </c>
      <c r="C1245" t="s">
        <v>760</v>
      </c>
      <c r="D1245" t="s">
        <v>10</v>
      </c>
      <c r="E1245">
        <v>5</v>
      </c>
      <c r="F1245" t="s">
        <v>11</v>
      </c>
      <c r="G1245">
        <v>1</v>
      </c>
      <c r="H1245" t="s">
        <v>12</v>
      </c>
      <c r="I1245" t="s">
        <v>13</v>
      </c>
      <c r="J1245">
        <f>IF(Tabela2[[#This Row],[tipo]]="E",Tabela2[[#This Row],[quantidade]],0)</f>
        <v>0</v>
      </c>
      <c r="K1245">
        <f>IF(Tabela2[[#This Row],[tipo]]="S",Tabela2[[#This Row],[quantidade]],0)</f>
        <v>5</v>
      </c>
    </row>
    <row r="1246" spans="1:11" x14ac:dyDescent="0.25">
      <c r="A1246">
        <v>392867</v>
      </c>
      <c r="B1246" t="s">
        <v>744</v>
      </c>
      <c r="C1246" t="s">
        <v>745</v>
      </c>
      <c r="D1246" t="s">
        <v>10</v>
      </c>
      <c r="E1246">
        <v>100</v>
      </c>
      <c r="F1246" t="s">
        <v>11</v>
      </c>
      <c r="G1246">
        <v>3</v>
      </c>
      <c r="H1246" t="s">
        <v>62</v>
      </c>
      <c r="I1246" t="s">
        <v>35</v>
      </c>
      <c r="J1246">
        <f>IF(Tabela2[[#This Row],[tipo]]="E",Tabela2[[#This Row],[quantidade]],0)</f>
        <v>0</v>
      </c>
      <c r="K1246">
        <f>IF(Tabela2[[#This Row],[tipo]]="S",Tabela2[[#This Row],[quantidade]],0)</f>
        <v>100</v>
      </c>
    </row>
    <row r="1247" spans="1:11" x14ac:dyDescent="0.25">
      <c r="A1247">
        <v>392870</v>
      </c>
      <c r="B1247" t="s">
        <v>460</v>
      </c>
      <c r="C1247" t="s">
        <v>461</v>
      </c>
      <c r="D1247" t="s">
        <v>10</v>
      </c>
      <c r="E1247">
        <v>1</v>
      </c>
      <c r="F1247" t="s">
        <v>11</v>
      </c>
      <c r="G1247">
        <v>3</v>
      </c>
      <c r="H1247" t="s">
        <v>362</v>
      </c>
      <c r="I1247" t="s">
        <v>13</v>
      </c>
      <c r="J1247">
        <f>IF(Tabela2[[#This Row],[tipo]]="E",Tabela2[[#This Row],[quantidade]],0)</f>
        <v>0</v>
      </c>
      <c r="K1247">
        <f>IF(Tabela2[[#This Row],[tipo]]="S",Tabela2[[#This Row],[quantidade]],0)</f>
        <v>1</v>
      </c>
    </row>
    <row r="1248" spans="1:11" x14ac:dyDescent="0.25">
      <c r="A1248">
        <v>392871</v>
      </c>
      <c r="B1248" t="s">
        <v>460</v>
      </c>
      <c r="C1248" t="s">
        <v>461</v>
      </c>
      <c r="D1248" t="s">
        <v>10</v>
      </c>
      <c r="E1248">
        <v>1</v>
      </c>
      <c r="F1248" t="s">
        <v>11</v>
      </c>
      <c r="G1248">
        <v>3</v>
      </c>
      <c r="H1248" t="s">
        <v>362</v>
      </c>
      <c r="I1248" t="s">
        <v>13</v>
      </c>
      <c r="J1248">
        <f>IF(Tabela2[[#This Row],[tipo]]="E",Tabela2[[#This Row],[quantidade]],0)</f>
        <v>0</v>
      </c>
      <c r="K1248">
        <f>IF(Tabela2[[#This Row],[tipo]]="S",Tabela2[[#This Row],[quantidade]],0)</f>
        <v>1</v>
      </c>
    </row>
    <row r="1249" spans="1:11" x14ac:dyDescent="0.25">
      <c r="A1249">
        <v>392872</v>
      </c>
      <c r="B1249" t="s">
        <v>460</v>
      </c>
      <c r="C1249" t="s">
        <v>461</v>
      </c>
      <c r="D1249" t="s">
        <v>10</v>
      </c>
      <c r="E1249">
        <v>1</v>
      </c>
      <c r="F1249" t="s">
        <v>11</v>
      </c>
      <c r="G1249">
        <v>3</v>
      </c>
      <c r="H1249" t="s">
        <v>362</v>
      </c>
      <c r="I1249" t="s">
        <v>13</v>
      </c>
      <c r="J1249">
        <f>IF(Tabela2[[#This Row],[tipo]]="E",Tabela2[[#This Row],[quantidade]],0)</f>
        <v>0</v>
      </c>
      <c r="K1249">
        <f>IF(Tabela2[[#This Row],[tipo]]="S",Tabela2[[#This Row],[quantidade]],0)</f>
        <v>1</v>
      </c>
    </row>
    <row r="1250" spans="1:11" x14ac:dyDescent="0.25">
      <c r="A1250">
        <v>392873</v>
      </c>
      <c r="B1250" t="s">
        <v>460</v>
      </c>
      <c r="C1250" t="s">
        <v>461</v>
      </c>
      <c r="D1250" t="s">
        <v>10</v>
      </c>
      <c r="E1250">
        <v>1</v>
      </c>
      <c r="F1250" t="s">
        <v>31</v>
      </c>
      <c r="G1250">
        <v>3</v>
      </c>
      <c r="H1250" t="s">
        <v>773</v>
      </c>
      <c r="I1250" t="s">
        <v>13</v>
      </c>
      <c r="J1250">
        <f>IF(Tabela2[[#This Row],[tipo]]="E",Tabela2[[#This Row],[quantidade]],0)</f>
        <v>1</v>
      </c>
      <c r="K1250">
        <f>IF(Tabela2[[#This Row],[tipo]]="S",Tabela2[[#This Row],[quantidade]],0)</f>
        <v>0</v>
      </c>
    </row>
    <row r="1251" spans="1:11" x14ac:dyDescent="0.25">
      <c r="A1251">
        <v>392874</v>
      </c>
      <c r="B1251">
        <v>85186</v>
      </c>
      <c r="C1251" t="s">
        <v>774</v>
      </c>
      <c r="D1251" t="s">
        <v>10</v>
      </c>
      <c r="E1251">
        <v>4</v>
      </c>
      <c r="F1251" t="s">
        <v>11</v>
      </c>
      <c r="G1251">
        <v>1</v>
      </c>
      <c r="I1251" t="s">
        <v>13</v>
      </c>
      <c r="J1251">
        <f>IF(Tabela2[[#This Row],[tipo]]="E",Tabela2[[#This Row],[quantidade]],0)</f>
        <v>0</v>
      </c>
      <c r="K1251">
        <f>IF(Tabela2[[#This Row],[tipo]]="S",Tabela2[[#This Row],[quantidade]],0)</f>
        <v>4</v>
      </c>
    </row>
    <row r="1252" spans="1:11" x14ac:dyDescent="0.25">
      <c r="A1252">
        <v>392907</v>
      </c>
      <c r="B1252">
        <v>16047</v>
      </c>
      <c r="C1252" t="s">
        <v>775</v>
      </c>
      <c r="D1252" t="s">
        <v>10</v>
      </c>
      <c r="E1252">
        <v>71</v>
      </c>
      <c r="F1252" t="s">
        <v>31</v>
      </c>
      <c r="G1252">
        <v>4</v>
      </c>
      <c r="I1252" t="s">
        <v>704</v>
      </c>
      <c r="J1252">
        <f>IF(Tabela2[[#This Row],[tipo]]="E",Tabela2[[#This Row],[quantidade]],0)</f>
        <v>71</v>
      </c>
      <c r="K1252">
        <f>IF(Tabela2[[#This Row],[tipo]]="S",Tabela2[[#This Row],[quantidade]],0)</f>
        <v>0</v>
      </c>
    </row>
    <row r="1253" spans="1:11" x14ac:dyDescent="0.25">
      <c r="A1253">
        <v>392908</v>
      </c>
      <c r="B1253">
        <v>16048</v>
      </c>
      <c r="C1253" t="s">
        <v>776</v>
      </c>
      <c r="D1253" t="s">
        <v>10</v>
      </c>
      <c r="E1253">
        <v>71</v>
      </c>
      <c r="F1253" t="s">
        <v>31</v>
      </c>
      <c r="G1253">
        <v>4</v>
      </c>
      <c r="I1253" t="s">
        <v>704</v>
      </c>
      <c r="J1253">
        <f>IF(Tabela2[[#This Row],[tipo]]="E",Tabela2[[#This Row],[quantidade]],0)</f>
        <v>71</v>
      </c>
      <c r="K1253">
        <f>IF(Tabela2[[#This Row],[tipo]]="S",Tabela2[[#This Row],[quantidade]],0)</f>
        <v>0</v>
      </c>
    </row>
    <row r="1254" spans="1:11" x14ac:dyDescent="0.25">
      <c r="A1254">
        <v>392909</v>
      </c>
      <c r="B1254">
        <v>50304</v>
      </c>
      <c r="C1254" t="s">
        <v>777</v>
      </c>
      <c r="D1254" t="s">
        <v>10</v>
      </c>
      <c r="E1254">
        <v>171</v>
      </c>
      <c r="F1254" t="s">
        <v>31</v>
      </c>
      <c r="G1254">
        <v>4</v>
      </c>
      <c r="I1254" t="s">
        <v>704</v>
      </c>
      <c r="J1254">
        <f>IF(Tabela2[[#This Row],[tipo]]="E",Tabela2[[#This Row],[quantidade]],0)</f>
        <v>171</v>
      </c>
      <c r="K1254">
        <f>IF(Tabela2[[#This Row],[tipo]]="S",Tabela2[[#This Row],[quantidade]],0)</f>
        <v>0</v>
      </c>
    </row>
    <row r="1255" spans="1:11" x14ac:dyDescent="0.25">
      <c r="A1255">
        <v>392910</v>
      </c>
      <c r="B1255" t="s">
        <v>778</v>
      </c>
      <c r="C1255" t="s">
        <v>779</v>
      </c>
      <c r="D1255" t="s">
        <v>10</v>
      </c>
      <c r="E1255">
        <v>100</v>
      </c>
      <c r="F1255" t="s">
        <v>31</v>
      </c>
      <c r="G1255">
        <v>4</v>
      </c>
      <c r="I1255" t="s">
        <v>704</v>
      </c>
      <c r="J1255">
        <f>IF(Tabela2[[#This Row],[tipo]]="E",Tabela2[[#This Row],[quantidade]],0)</f>
        <v>100</v>
      </c>
      <c r="K1255">
        <f>IF(Tabela2[[#This Row],[tipo]]="S",Tabela2[[#This Row],[quantidade]],0)</f>
        <v>0</v>
      </c>
    </row>
    <row r="1256" spans="1:11" x14ac:dyDescent="0.25">
      <c r="A1256">
        <v>392911</v>
      </c>
      <c r="B1256">
        <v>60768</v>
      </c>
      <c r="C1256" t="s">
        <v>780</v>
      </c>
      <c r="D1256" t="s">
        <v>10</v>
      </c>
      <c r="E1256">
        <v>50</v>
      </c>
      <c r="F1256" t="s">
        <v>31</v>
      </c>
      <c r="G1256">
        <v>4</v>
      </c>
      <c r="I1256" t="s">
        <v>704</v>
      </c>
      <c r="J1256">
        <f>IF(Tabela2[[#This Row],[tipo]]="E",Tabela2[[#This Row],[quantidade]],0)</f>
        <v>50</v>
      </c>
      <c r="K1256">
        <f>IF(Tabela2[[#This Row],[tipo]]="S",Tabela2[[#This Row],[quantidade]],0)</f>
        <v>0</v>
      </c>
    </row>
    <row r="1257" spans="1:11" x14ac:dyDescent="0.25">
      <c r="A1257">
        <v>392912</v>
      </c>
      <c r="B1257">
        <v>36441</v>
      </c>
      <c r="C1257" t="s">
        <v>781</v>
      </c>
      <c r="D1257" t="s">
        <v>10</v>
      </c>
      <c r="E1257">
        <v>71</v>
      </c>
      <c r="F1257" t="s">
        <v>31</v>
      </c>
      <c r="G1257">
        <v>4</v>
      </c>
      <c r="I1257" t="s">
        <v>704</v>
      </c>
      <c r="J1257">
        <f>IF(Tabela2[[#This Row],[tipo]]="E",Tabela2[[#This Row],[quantidade]],0)</f>
        <v>71</v>
      </c>
      <c r="K1257">
        <f>IF(Tabela2[[#This Row],[tipo]]="S",Tabela2[[#This Row],[quantidade]],0)</f>
        <v>0</v>
      </c>
    </row>
    <row r="1258" spans="1:11" x14ac:dyDescent="0.25">
      <c r="A1258">
        <v>392913</v>
      </c>
      <c r="B1258">
        <v>36439</v>
      </c>
      <c r="C1258" t="s">
        <v>782</v>
      </c>
      <c r="D1258" t="s">
        <v>10</v>
      </c>
      <c r="E1258">
        <v>71</v>
      </c>
      <c r="F1258" t="s">
        <v>31</v>
      </c>
      <c r="G1258">
        <v>4</v>
      </c>
      <c r="I1258" t="s">
        <v>704</v>
      </c>
      <c r="J1258">
        <f>IF(Tabela2[[#This Row],[tipo]]="E",Tabela2[[#This Row],[quantidade]],0)</f>
        <v>71</v>
      </c>
      <c r="K1258">
        <f>IF(Tabela2[[#This Row],[tipo]]="S",Tabela2[[#This Row],[quantidade]],0)</f>
        <v>0</v>
      </c>
    </row>
    <row r="1259" spans="1:11" x14ac:dyDescent="0.25">
      <c r="A1259">
        <v>392914</v>
      </c>
      <c r="B1259" t="s">
        <v>783</v>
      </c>
      <c r="C1259" t="s">
        <v>784</v>
      </c>
      <c r="D1259" t="s">
        <v>10</v>
      </c>
      <c r="E1259">
        <v>50</v>
      </c>
      <c r="F1259" t="s">
        <v>31</v>
      </c>
      <c r="G1259">
        <v>4</v>
      </c>
      <c r="I1259" t="s">
        <v>704</v>
      </c>
      <c r="J1259">
        <f>IF(Tabela2[[#This Row],[tipo]]="E",Tabela2[[#This Row],[quantidade]],0)</f>
        <v>50</v>
      </c>
      <c r="K1259">
        <f>IF(Tabela2[[#This Row],[tipo]]="S",Tabela2[[#This Row],[quantidade]],0)</f>
        <v>0</v>
      </c>
    </row>
    <row r="1260" spans="1:11" x14ac:dyDescent="0.25">
      <c r="A1260">
        <v>392915</v>
      </c>
      <c r="B1260">
        <v>36417</v>
      </c>
      <c r="C1260" t="s">
        <v>785</v>
      </c>
      <c r="D1260" t="s">
        <v>10</v>
      </c>
      <c r="E1260">
        <v>50</v>
      </c>
      <c r="F1260" t="s">
        <v>31</v>
      </c>
      <c r="G1260">
        <v>4</v>
      </c>
      <c r="I1260" t="s">
        <v>704</v>
      </c>
      <c r="J1260">
        <f>IF(Tabela2[[#This Row],[tipo]]="E",Tabela2[[#This Row],[quantidade]],0)</f>
        <v>50</v>
      </c>
      <c r="K1260">
        <f>IF(Tabela2[[#This Row],[tipo]]="S",Tabela2[[#This Row],[quantidade]],0)</f>
        <v>0</v>
      </c>
    </row>
    <row r="1261" spans="1:11" x14ac:dyDescent="0.25">
      <c r="A1261">
        <v>392916</v>
      </c>
      <c r="B1261">
        <v>36418</v>
      </c>
      <c r="C1261" t="s">
        <v>786</v>
      </c>
      <c r="D1261" t="s">
        <v>10</v>
      </c>
      <c r="E1261">
        <v>50</v>
      </c>
      <c r="F1261" t="s">
        <v>31</v>
      </c>
      <c r="G1261">
        <v>4</v>
      </c>
      <c r="I1261" t="s">
        <v>704</v>
      </c>
      <c r="J1261">
        <f>IF(Tabela2[[#This Row],[tipo]]="E",Tabela2[[#This Row],[quantidade]],0)</f>
        <v>50</v>
      </c>
      <c r="K1261">
        <f>IF(Tabela2[[#This Row],[tipo]]="S",Tabela2[[#This Row],[quantidade]],0)</f>
        <v>0</v>
      </c>
    </row>
    <row r="1262" spans="1:11" x14ac:dyDescent="0.25">
      <c r="A1262">
        <v>392917</v>
      </c>
      <c r="B1262">
        <v>36910</v>
      </c>
      <c r="C1262" t="s">
        <v>787</v>
      </c>
      <c r="D1262" t="s">
        <v>10</v>
      </c>
      <c r="E1262">
        <v>50</v>
      </c>
      <c r="F1262" t="s">
        <v>31</v>
      </c>
      <c r="G1262">
        <v>4</v>
      </c>
      <c r="I1262" t="s">
        <v>704</v>
      </c>
      <c r="J1262">
        <f>IF(Tabela2[[#This Row],[tipo]]="E",Tabela2[[#This Row],[quantidade]],0)</f>
        <v>50</v>
      </c>
      <c r="K1262">
        <f>IF(Tabela2[[#This Row],[tipo]]="S",Tabela2[[#This Row],[quantidade]],0)</f>
        <v>0</v>
      </c>
    </row>
    <row r="1263" spans="1:11" x14ac:dyDescent="0.25">
      <c r="A1263">
        <v>392918</v>
      </c>
      <c r="B1263">
        <v>50290</v>
      </c>
      <c r="C1263" t="s">
        <v>788</v>
      </c>
      <c r="D1263" t="s">
        <v>10</v>
      </c>
      <c r="E1263">
        <v>21</v>
      </c>
      <c r="F1263" t="s">
        <v>31</v>
      </c>
      <c r="G1263">
        <v>4</v>
      </c>
      <c r="I1263" t="s">
        <v>704</v>
      </c>
      <c r="J1263">
        <f>IF(Tabela2[[#This Row],[tipo]]="E",Tabela2[[#This Row],[quantidade]],0)</f>
        <v>21</v>
      </c>
      <c r="K1263">
        <f>IF(Tabela2[[#This Row],[tipo]]="S",Tabela2[[#This Row],[quantidade]],0)</f>
        <v>0</v>
      </c>
    </row>
    <row r="1264" spans="1:11" x14ac:dyDescent="0.25">
      <c r="A1264">
        <v>392919</v>
      </c>
      <c r="B1264">
        <v>36054</v>
      </c>
      <c r="C1264" t="s">
        <v>789</v>
      </c>
      <c r="D1264" t="s">
        <v>10</v>
      </c>
      <c r="E1264">
        <v>21</v>
      </c>
      <c r="F1264" t="s">
        <v>31</v>
      </c>
      <c r="G1264">
        <v>4</v>
      </c>
      <c r="I1264" t="s">
        <v>704</v>
      </c>
      <c r="J1264">
        <f>IF(Tabela2[[#This Row],[tipo]]="E",Tabela2[[#This Row],[quantidade]],0)</f>
        <v>21</v>
      </c>
      <c r="K1264">
        <f>IF(Tabela2[[#This Row],[tipo]]="S",Tabela2[[#This Row],[quantidade]],0)</f>
        <v>0</v>
      </c>
    </row>
    <row r="1265" spans="1:11" x14ac:dyDescent="0.25">
      <c r="A1265">
        <v>392920</v>
      </c>
      <c r="B1265">
        <v>35010</v>
      </c>
      <c r="C1265" t="s">
        <v>770</v>
      </c>
      <c r="D1265" t="s">
        <v>10</v>
      </c>
      <c r="E1265">
        <v>21</v>
      </c>
      <c r="F1265" t="s">
        <v>31</v>
      </c>
      <c r="G1265">
        <v>4</v>
      </c>
      <c r="I1265" t="s">
        <v>704</v>
      </c>
      <c r="J1265">
        <f>IF(Tabela2[[#This Row],[tipo]]="E",Tabela2[[#This Row],[quantidade]],0)</f>
        <v>21</v>
      </c>
      <c r="K1265">
        <f>IF(Tabela2[[#This Row],[tipo]]="S",Tabela2[[#This Row],[quantidade]],0)</f>
        <v>0</v>
      </c>
    </row>
    <row r="1266" spans="1:11" x14ac:dyDescent="0.25">
      <c r="A1266">
        <v>392921</v>
      </c>
      <c r="B1266" t="s">
        <v>790</v>
      </c>
      <c r="C1266" t="s">
        <v>791</v>
      </c>
      <c r="D1266" t="s">
        <v>10</v>
      </c>
      <c r="E1266">
        <v>21</v>
      </c>
      <c r="F1266" t="s">
        <v>31</v>
      </c>
      <c r="G1266">
        <v>4</v>
      </c>
      <c r="I1266" t="s">
        <v>704</v>
      </c>
      <c r="J1266">
        <f>IF(Tabela2[[#This Row],[tipo]]="E",Tabela2[[#This Row],[quantidade]],0)</f>
        <v>21</v>
      </c>
      <c r="K1266">
        <f>IF(Tabela2[[#This Row],[tipo]]="S",Tabela2[[#This Row],[quantidade]],0)</f>
        <v>0</v>
      </c>
    </row>
    <row r="1267" spans="1:11" x14ac:dyDescent="0.25">
      <c r="A1267">
        <v>392922</v>
      </c>
      <c r="B1267">
        <v>60769</v>
      </c>
      <c r="C1267" t="s">
        <v>792</v>
      </c>
      <c r="D1267" t="s">
        <v>10</v>
      </c>
      <c r="E1267">
        <v>21</v>
      </c>
      <c r="F1267" t="s">
        <v>31</v>
      </c>
      <c r="G1267">
        <v>4</v>
      </c>
      <c r="I1267" t="s">
        <v>704</v>
      </c>
      <c r="J1267">
        <f>IF(Tabela2[[#This Row],[tipo]]="E",Tabela2[[#This Row],[quantidade]],0)</f>
        <v>21</v>
      </c>
      <c r="K1267">
        <f>IF(Tabela2[[#This Row],[tipo]]="S",Tabela2[[#This Row],[quantidade]],0)</f>
        <v>0</v>
      </c>
    </row>
    <row r="1268" spans="1:11" x14ac:dyDescent="0.25">
      <c r="A1268">
        <v>392933</v>
      </c>
      <c r="B1268">
        <v>50290</v>
      </c>
      <c r="C1268" t="s">
        <v>788</v>
      </c>
      <c r="D1268" t="s">
        <v>10</v>
      </c>
      <c r="E1268">
        <v>29</v>
      </c>
      <c r="F1268" t="s">
        <v>31</v>
      </c>
      <c r="G1268">
        <v>4</v>
      </c>
      <c r="I1268" t="s">
        <v>704</v>
      </c>
      <c r="J1268">
        <f>IF(Tabela2[[#This Row],[tipo]]="E",Tabela2[[#This Row],[quantidade]],0)</f>
        <v>29</v>
      </c>
      <c r="K1268">
        <f>IF(Tabela2[[#This Row],[tipo]]="S",Tabela2[[#This Row],[quantidade]],0)</f>
        <v>0</v>
      </c>
    </row>
    <row r="1269" spans="1:11" x14ac:dyDescent="0.25">
      <c r="A1269">
        <v>392934</v>
      </c>
      <c r="B1269">
        <v>36054</v>
      </c>
      <c r="C1269" t="s">
        <v>789</v>
      </c>
      <c r="D1269" t="s">
        <v>10</v>
      </c>
      <c r="E1269">
        <v>29</v>
      </c>
      <c r="F1269" t="s">
        <v>31</v>
      </c>
      <c r="G1269">
        <v>4</v>
      </c>
      <c r="I1269" t="s">
        <v>704</v>
      </c>
      <c r="J1269">
        <f>IF(Tabela2[[#This Row],[tipo]]="E",Tabela2[[#This Row],[quantidade]],0)</f>
        <v>29</v>
      </c>
      <c r="K1269">
        <f>IF(Tabela2[[#This Row],[tipo]]="S",Tabela2[[#This Row],[quantidade]],0)</f>
        <v>0</v>
      </c>
    </row>
    <row r="1270" spans="1:11" x14ac:dyDescent="0.25">
      <c r="A1270">
        <v>392935</v>
      </c>
      <c r="B1270">
        <v>16047</v>
      </c>
      <c r="C1270" t="s">
        <v>775</v>
      </c>
      <c r="D1270" t="s">
        <v>10</v>
      </c>
      <c r="E1270">
        <v>29</v>
      </c>
      <c r="F1270" t="s">
        <v>31</v>
      </c>
      <c r="G1270">
        <v>4</v>
      </c>
      <c r="I1270" t="s">
        <v>704</v>
      </c>
      <c r="J1270">
        <f>IF(Tabela2[[#This Row],[tipo]]="E",Tabela2[[#This Row],[quantidade]],0)</f>
        <v>29</v>
      </c>
      <c r="K1270">
        <f>IF(Tabela2[[#This Row],[tipo]]="S",Tabela2[[#This Row],[quantidade]],0)</f>
        <v>0</v>
      </c>
    </row>
    <row r="1271" spans="1:11" x14ac:dyDescent="0.25">
      <c r="A1271">
        <v>392936</v>
      </c>
      <c r="B1271">
        <v>16048</v>
      </c>
      <c r="C1271" t="s">
        <v>776</v>
      </c>
      <c r="D1271" t="s">
        <v>10</v>
      </c>
      <c r="E1271">
        <v>29</v>
      </c>
      <c r="F1271" t="s">
        <v>31</v>
      </c>
      <c r="G1271">
        <v>4</v>
      </c>
      <c r="I1271" t="s">
        <v>704</v>
      </c>
      <c r="J1271">
        <f>IF(Tabela2[[#This Row],[tipo]]="E",Tabela2[[#This Row],[quantidade]],0)</f>
        <v>29</v>
      </c>
      <c r="K1271">
        <f>IF(Tabela2[[#This Row],[tipo]]="S",Tabela2[[#This Row],[quantidade]],0)</f>
        <v>0</v>
      </c>
    </row>
    <row r="1272" spans="1:11" x14ac:dyDescent="0.25">
      <c r="A1272">
        <v>392937</v>
      </c>
      <c r="B1272">
        <v>50304</v>
      </c>
      <c r="C1272" t="s">
        <v>777</v>
      </c>
      <c r="D1272" t="s">
        <v>10</v>
      </c>
      <c r="E1272">
        <v>29</v>
      </c>
      <c r="F1272" t="s">
        <v>31</v>
      </c>
      <c r="G1272">
        <v>4</v>
      </c>
      <c r="I1272" t="s">
        <v>704</v>
      </c>
      <c r="J1272">
        <f>IF(Tabela2[[#This Row],[tipo]]="E",Tabela2[[#This Row],[quantidade]],0)</f>
        <v>29</v>
      </c>
      <c r="K1272">
        <f>IF(Tabela2[[#This Row],[tipo]]="S",Tabela2[[#This Row],[quantidade]],0)</f>
        <v>0</v>
      </c>
    </row>
    <row r="1273" spans="1:11" x14ac:dyDescent="0.25">
      <c r="A1273">
        <v>392938</v>
      </c>
      <c r="B1273">
        <v>35010</v>
      </c>
      <c r="C1273" t="s">
        <v>770</v>
      </c>
      <c r="D1273" t="s">
        <v>10</v>
      </c>
      <c r="E1273">
        <v>29</v>
      </c>
      <c r="F1273" t="s">
        <v>31</v>
      </c>
      <c r="G1273">
        <v>4</v>
      </c>
      <c r="I1273" t="s">
        <v>704</v>
      </c>
      <c r="J1273">
        <f>IF(Tabela2[[#This Row],[tipo]]="E",Tabela2[[#This Row],[quantidade]],0)</f>
        <v>29</v>
      </c>
      <c r="K1273">
        <f>IF(Tabela2[[#This Row],[tipo]]="S",Tabela2[[#This Row],[quantidade]],0)</f>
        <v>0</v>
      </c>
    </row>
    <row r="1274" spans="1:11" x14ac:dyDescent="0.25">
      <c r="A1274">
        <v>392939</v>
      </c>
      <c r="B1274">
        <v>36441</v>
      </c>
      <c r="C1274" t="s">
        <v>781</v>
      </c>
      <c r="D1274" t="s">
        <v>10</v>
      </c>
      <c r="E1274">
        <v>29</v>
      </c>
      <c r="F1274" t="s">
        <v>31</v>
      </c>
      <c r="G1274">
        <v>4</v>
      </c>
      <c r="I1274" t="s">
        <v>704</v>
      </c>
      <c r="J1274">
        <f>IF(Tabela2[[#This Row],[tipo]]="E",Tabela2[[#This Row],[quantidade]],0)</f>
        <v>29</v>
      </c>
      <c r="K1274">
        <f>IF(Tabela2[[#This Row],[tipo]]="S",Tabela2[[#This Row],[quantidade]],0)</f>
        <v>0</v>
      </c>
    </row>
    <row r="1275" spans="1:11" x14ac:dyDescent="0.25">
      <c r="A1275">
        <v>392940</v>
      </c>
      <c r="B1275">
        <v>36439</v>
      </c>
      <c r="C1275" t="s">
        <v>782</v>
      </c>
      <c r="D1275" t="s">
        <v>10</v>
      </c>
      <c r="E1275">
        <v>29</v>
      </c>
      <c r="F1275" t="s">
        <v>31</v>
      </c>
      <c r="G1275">
        <v>4</v>
      </c>
      <c r="I1275" t="s">
        <v>704</v>
      </c>
      <c r="J1275">
        <f>IF(Tabela2[[#This Row],[tipo]]="E",Tabela2[[#This Row],[quantidade]],0)</f>
        <v>29</v>
      </c>
      <c r="K1275">
        <f>IF(Tabela2[[#This Row],[tipo]]="S",Tabela2[[#This Row],[quantidade]],0)</f>
        <v>0</v>
      </c>
    </row>
    <row r="1276" spans="1:11" x14ac:dyDescent="0.25">
      <c r="A1276">
        <v>392941</v>
      </c>
      <c r="B1276" t="s">
        <v>790</v>
      </c>
      <c r="C1276" t="s">
        <v>791</v>
      </c>
      <c r="D1276" t="s">
        <v>10</v>
      </c>
      <c r="E1276">
        <v>29</v>
      </c>
      <c r="F1276" t="s">
        <v>31</v>
      </c>
      <c r="G1276">
        <v>4</v>
      </c>
      <c r="I1276" t="s">
        <v>704</v>
      </c>
      <c r="J1276">
        <f>IF(Tabela2[[#This Row],[tipo]]="E",Tabela2[[#This Row],[quantidade]],0)</f>
        <v>29</v>
      </c>
      <c r="K1276">
        <f>IF(Tabela2[[#This Row],[tipo]]="S",Tabela2[[#This Row],[quantidade]],0)</f>
        <v>0</v>
      </c>
    </row>
    <row r="1277" spans="1:11" x14ac:dyDescent="0.25">
      <c r="A1277">
        <v>392942</v>
      </c>
      <c r="B1277">
        <v>60769</v>
      </c>
      <c r="C1277" t="s">
        <v>792</v>
      </c>
      <c r="D1277" t="s">
        <v>10</v>
      </c>
      <c r="E1277">
        <v>29</v>
      </c>
      <c r="F1277" t="s">
        <v>31</v>
      </c>
      <c r="G1277">
        <v>4</v>
      </c>
      <c r="I1277" t="s">
        <v>704</v>
      </c>
      <c r="J1277">
        <f>IF(Tabela2[[#This Row],[tipo]]="E",Tabela2[[#This Row],[quantidade]],0)</f>
        <v>29</v>
      </c>
      <c r="K1277">
        <f>IF(Tabela2[[#This Row],[tipo]]="S",Tabela2[[#This Row],[quantidade]],0)</f>
        <v>0</v>
      </c>
    </row>
    <row r="1278" spans="1:11" x14ac:dyDescent="0.25">
      <c r="A1278">
        <v>392956</v>
      </c>
      <c r="B1278" t="s">
        <v>732</v>
      </c>
      <c r="C1278" t="s">
        <v>733</v>
      </c>
      <c r="D1278" t="s">
        <v>10</v>
      </c>
      <c r="E1278">
        <v>50</v>
      </c>
      <c r="F1278" t="s">
        <v>31</v>
      </c>
      <c r="G1278">
        <v>3</v>
      </c>
      <c r="I1278" t="s">
        <v>52</v>
      </c>
      <c r="J1278">
        <f>IF(Tabela2[[#This Row],[tipo]]="E",Tabela2[[#This Row],[quantidade]],0)</f>
        <v>50</v>
      </c>
      <c r="K1278">
        <f>IF(Tabela2[[#This Row],[tipo]]="S",Tabela2[[#This Row],[quantidade]],0)</f>
        <v>0</v>
      </c>
    </row>
    <row r="1279" spans="1:11" x14ac:dyDescent="0.25">
      <c r="A1279">
        <v>392957</v>
      </c>
      <c r="B1279">
        <v>16047</v>
      </c>
      <c r="C1279" t="s">
        <v>775</v>
      </c>
      <c r="D1279" t="s">
        <v>10</v>
      </c>
      <c r="E1279">
        <v>50</v>
      </c>
      <c r="F1279" t="s">
        <v>11</v>
      </c>
      <c r="G1279">
        <v>4</v>
      </c>
      <c r="I1279" t="s">
        <v>52</v>
      </c>
      <c r="J1279">
        <f>IF(Tabela2[[#This Row],[tipo]]="E",Tabela2[[#This Row],[quantidade]],0)</f>
        <v>0</v>
      </c>
      <c r="K1279">
        <f>IF(Tabela2[[#This Row],[tipo]]="S",Tabela2[[#This Row],[quantidade]],0)</f>
        <v>50</v>
      </c>
    </row>
    <row r="1280" spans="1:11" x14ac:dyDescent="0.25">
      <c r="A1280">
        <v>392958</v>
      </c>
      <c r="B1280">
        <v>50304</v>
      </c>
      <c r="C1280" t="s">
        <v>777</v>
      </c>
      <c r="D1280" t="s">
        <v>10</v>
      </c>
      <c r="E1280">
        <v>150</v>
      </c>
      <c r="F1280" t="s">
        <v>11</v>
      </c>
      <c r="G1280">
        <v>4</v>
      </c>
      <c r="I1280" t="s">
        <v>52</v>
      </c>
      <c r="J1280">
        <f>IF(Tabela2[[#This Row],[tipo]]="E",Tabela2[[#This Row],[quantidade]],0)</f>
        <v>0</v>
      </c>
      <c r="K1280">
        <f>IF(Tabela2[[#This Row],[tipo]]="S",Tabela2[[#This Row],[quantidade]],0)</f>
        <v>150</v>
      </c>
    </row>
    <row r="1281" spans="1:11" x14ac:dyDescent="0.25">
      <c r="A1281">
        <v>392959</v>
      </c>
      <c r="B1281" t="s">
        <v>778</v>
      </c>
      <c r="C1281" t="s">
        <v>779</v>
      </c>
      <c r="D1281" t="s">
        <v>10</v>
      </c>
      <c r="E1281">
        <v>50</v>
      </c>
      <c r="F1281" t="s">
        <v>11</v>
      </c>
      <c r="G1281">
        <v>4</v>
      </c>
      <c r="I1281" t="s">
        <v>52</v>
      </c>
      <c r="J1281">
        <f>IF(Tabela2[[#This Row],[tipo]]="E",Tabela2[[#This Row],[quantidade]],0)</f>
        <v>0</v>
      </c>
      <c r="K1281">
        <f>IF(Tabela2[[#This Row],[tipo]]="S",Tabela2[[#This Row],[quantidade]],0)</f>
        <v>50</v>
      </c>
    </row>
    <row r="1282" spans="1:11" x14ac:dyDescent="0.25">
      <c r="A1282">
        <v>392960</v>
      </c>
      <c r="B1282" t="s">
        <v>783</v>
      </c>
      <c r="C1282" t="s">
        <v>784</v>
      </c>
      <c r="D1282" t="s">
        <v>10</v>
      </c>
      <c r="E1282">
        <v>50</v>
      </c>
      <c r="F1282" t="s">
        <v>11</v>
      </c>
      <c r="G1282">
        <v>4</v>
      </c>
      <c r="I1282" t="s">
        <v>52</v>
      </c>
      <c r="J1282">
        <f>IF(Tabela2[[#This Row],[tipo]]="E",Tabela2[[#This Row],[quantidade]],0)</f>
        <v>0</v>
      </c>
      <c r="K1282">
        <f>IF(Tabela2[[#This Row],[tipo]]="S",Tabela2[[#This Row],[quantidade]],0)</f>
        <v>50</v>
      </c>
    </row>
    <row r="1283" spans="1:11" x14ac:dyDescent="0.25">
      <c r="A1283">
        <v>392961</v>
      </c>
      <c r="B1283">
        <v>36910</v>
      </c>
      <c r="C1283" t="s">
        <v>787</v>
      </c>
      <c r="D1283" t="s">
        <v>10</v>
      </c>
      <c r="E1283">
        <v>50</v>
      </c>
      <c r="F1283" t="s">
        <v>11</v>
      </c>
      <c r="G1283">
        <v>4</v>
      </c>
      <c r="I1283" t="s">
        <v>52</v>
      </c>
      <c r="J1283">
        <f>IF(Tabela2[[#This Row],[tipo]]="E",Tabela2[[#This Row],[quantidade]],0)</f>
        <v>0</v>
      </c>
      <c r="K1283">
        <f>IF(Tabela2[[#This Row],[tipo]]="S",Tabela2[[#This Row],[quantidade]],0)</f>
        <v>50</v>
      </c>
    </row>
    <row r="1284" spans="1:11" x14ac:dyDescent="0.25">
      <c r="A1284">
        <v>392962</v>
      </c>
      <c r="B1284">
        <v>60768</v>
      </c>
      <c r="C1284" t="s">
        <v>780</v>
      </c>
      <c r="D1284" t="s">
        <v>10</v>
      </c>
      <c r="E1284">
        <v>50</v>
      </c>
      <c r="F1284" t="s">
        <v>11</v>
      </c>
      <c r="G1284">
        <v>4</v>
      </c>
      <c r="I1284" t="s">
        <v>52</v>
      </c>
      <c r="J1284">
        <f>IF(Tabela2[[#This Row],[tipo]]="E",Tabela2[[#This Row],[quantidade]],0)</f>
        <v>0</v>
      </c>
      <c r="K1284">
        <f>IF(Tabela2[[#This Row],[tipo]]="S",Tabela2[[#This Row],[quantidade]],0)</f>
        <v>50</v>
      </c>
    </row>
    <row r="1285" spans="1:11" x14ac:dyDescent="0.25">
      <c r="A1285">
        <v>392963</v>
      </c>
      <c r="B1285">
        <v>16048</v>
      </c>
      <c r="C1285" t="s">
        <v>776</v>
      </c>
      <c r="D1285" t="s">
        <v>10</v>
      </c>
      <c r="E1285">
        <v>50</v>
      </c>
      <c r="F1285" t="s">
        <v>11</v>
      </c>
      <c r="G1285">
        <v>4</v>
      </c>
      <c r="I1285" t="s">
        <v>52</v>
      </c>
      <c r="J1285">
        <f>IF(Tabela2[[#This Row],[tipo]]="E",Tabela2[[#This Row],[quantidade]],0)</f>
        <v>0</v>
      </c>
      <c r="K1285">
        <f>IF(Tabela2[[#This Row],[tipo]]="S",Tabela2[[#This Row],[quantidade]],0)</f>
        <v>50</v>
      </c>
    </row>
    <row r="1286" spans="1:11" x14ac:dyDescent="0.25">
      <c r="A1286">
        <v>392964</v>
      </c>
      <c r="B1286">
        <v>36441</v>
      </c>
      <c r="C1286" t="s">
        <v>781</v>
      </c>
      <c r="D1286" t="s">
        <v>10</v>
      </c>
      <c r="E1286">
        <v>50</v>
      </c>
      <c r="F1286" t="s">
        <v>11</v>
      </c>
      <c r="G1286">
        <v>4</v>
      </c>
      <c r="I1286" t="s">
        <v>52</v>
      </c>
      <c r="J1286">
        <f>IF(Tabela2[[#This Row],[tipo]]="E",Tabela2[[#This Row],[quantidade]],0)</f>
        <v>0</v>
      </c>
      <c r="K1286">
        <f>IF(Tabela2[[#This Row],[tipo]]="S",Tabela2[[#This Row],[quantidade]],0)</f>
        <v>50</v>
      </c>
    </row>
    <row r="1287" spans="1:11" x14ac:dyDescent="0.25">
      <c r="A1287">
        <v>392965</v>
      </c>
      <c r="B1287">
        <v>36439</v>
      </c>
      <c r="C1287" t="s">
        <v>782</v>
      </c>
      <c r="D1287" t="s">
        <v>10</v>
      </c>
      <c r="E1287">
        <v>50</v>
      </c>
      <c r="F1287" t="s">
        <v>11</v>
      </c>
      <c r="G1287">
        <v>4</v>
      </c>
      <c r="I1287" t="s">
        <v>52</v>
      </c>
      <c r="J1287">
        <f>IF(Tabela2[[#This Row],[tipo]]="E",Tabela2[[#This Row],[quantidade]],0)</f>
        <v>0</v>
      </c>
      <c r="K1287">
        <f>IF(Tabela2[[#This Row],[tipo]]="S",Tabela2[[#This Row],[quantidade]],0)</f>
        <v>50</v>
      </c>
    </row>
    <row r="1288" spans="1:11" x14ac:dyDescent="0.25">
      <c r="A1288">
        <v>392966</v>
      </c>
      <c r="B1288">
        <v>36418</v>
      </c>
      <c r="C1288" t="s">
        <v>786</v>
      </c>
      <c r="D1288" t="s">
        <v>10</v>
      </c>
      <c r="E1288">
        <v>50</v>
      </c>
      <c r="F1288" t="s">
        <v>11</v>
      </c>
      <c r="G1288">
        <v>4</v>
      </c>
      <c r="I1288" t="s">
        <v>52</v>
      </c>
      <c r="J1288">
        <f>IF(Tabela2[[#This Row],[tipo]]="E",Tabela2[[#This Row],[quantidade]],0)</f>
        <v>0</v>
      </c>
      <c r="K1288">
        <f>IF(Tabela2[[#This Row],[tipo]]="S",Tabela2[[#This Row],[quantidade]],0)</f>
        <v>50</v>
      </c>
    </row>
    <row r="1289" spans="1:11" x14ac:dyDescent="0.25">
      <c r="A1289">
        <v>392967</v>
      </c>
      <c r="B1289">
        <v>36417</v>
      </c>
      <c r="C1289" t="s">
        <v>785</v>
      </c>
      <c r="D1289" t="s">
        <v>10</v>
      </c>
      <c r="E1289">
        <v>50</v>
      </c>
      <c r="F1289" t="s">
        <v>11</v>
      </c>
      <c r="G1289">
        <v>4</v>
      </c>
      <c r="I1289" t="s">
        <v>52</v>
      </c>
      <c r="J1289">
        <f>IF(Tabela2[[#This Row],[tipo]]="E",Tabela2[[#This Row],[quantidade]],0)</f>
        <v>0</v>
      </c>
      <c r="K1289">
        <f>IF(Tabela2[[#This Row],[tipo]]="S",Tabela2[[#This Row],[quantidade]],0)</f>
        <v>50</v>
      </c>
    </row>
    <row r="1290" spans="1:11" x14ac:dyDescent="0.25">
      <c r="A1290">
        <v>392981</v>
      </c>
      <c r="B1290" t="s">
        <v>793</v>
      </c>
      <c r="C1290" t="s">
        <v>794</v>
      </c>
      <c r="D1290" t="s">
        <v>10</v>
      </c>
      <c r="E1290">
        <v>50</v>
      </c>
      <c r="F1290" t="s">
        <v>31</v>
      </c>
      <c r="G1290">
        <v>1</v>
      </c>
      <c r="H1290" t="s">
        <v>140</v>
      </c>
      <c r="I1290" t="s">
        <v>52</v>
      </c>
      <c r="J1290">
        <f>IF(Tabela2[[#This Row],[tipo]]="E",Tabela2[[#This Row],[quantidade]],0)</f>
        <v>50</v>
      </c>
      <c r="K1290">
        <f>IF(Tabela2[[#This Row],[tipo]]="S",Tabela2[[#This Row],[quantidade]],0)</f>
        <v>0</v>
      </c>
    </row>
    <row r="1291" spans="1:11" x14ac:dyDescent="0.25">
      <c r="A1291">
        <v>392982</v>
      </c>
      <c r="B1291">
        <v>36441</v>
      </c>
      <c r="C1291" t="s">
        <v>781</v>
      </c>
      <c r="D1291" t="s">
        <v>10</v>
      </c>
      <c r="E1291">
        <v>50</v>
      </c>
      <c r="F1291" t="s">
        <v>11</v>
      </c>
      <c r="G1291">
        <v>4</v>
      </c>
      <c r="I1291" t="s">
        <v>52</v>
      </c>
      <c r="J1291">
        <f>IF(Tabela2[[#This Row],[tipo]]="E",Tabela2[[#This Row],[quantidade]],0)</f>
        <v>0</v>
      </c>
      <c r="K1291">
        <f>IF(Tabela2[[#This Row],[tipo]]="S",Tabela2[[#This Row],[quantidade]],0)</f>
        <v>50</v>
      </c>
    </row>
    <row r="1292" spans="1:11" x14ac:dyDescent="0.25">
      <c r="A1292">
        <v>392983</v>
      </c>
      <c r="B1292">
        <v>35010</v>
      </c>
      <c r="C1292" t="s">
        <v>770</v>
      </c>
      <c r="D1292" t="s">
        <v>10</v>
      </c>
      <c r="E1292">
        <v>50</v>
      </c>
      <c r="F1292" t="s">
        <v>11</v>
      </c>
      <c r="G1292">
        <v>4</v>
      </c>
      <c r="I1292" t="s">
        <v>52</v>
      </c>
      <c r="J1292">
        <f>IF(Tabela2[[#This Row],[tipo]]="E",Tabela2[[#This Row],[quantidade]],0)</f>
        <v>0</v>
      </c>
      <c r="K1292">
        <f>IF(Tabela2[[#This Row],[tipo]]="S",Tabela2[[#This Row],[quantidade]],0)</f>
        <v>50</v>
      </c>
    </row>
    <row r="1293" spans="1:11" x14ac:dyDescent="0.25">
      <c r="A1293">
        <v>392984</v>
      </c>
      <c r="B1293">
        <v>50290</v>
      </c>
      <c r="C1293" t="s">
        <v>788</v>
      </c>
      <c r="D1293" t="s">
        <v>10</v>
      </c>
      <c r="E1293">
        <v>50</v>
      </c>
      <c r="F1293" t="s">
        <v>11</v>
      </c>
      <c r="G1293">
        <v>4</v>
      </c>
      <c r="I1293" t="s">
        <v>52</v>
      </c>
      <c r="J1293">
        <f>IF(Tabela2[[#This Row],[tipo]]="E",Tabela2[[#This Row],[quantidade]],0)</f>
        <v>0</v>
      </c>
      <c r="K1293">
        <f>IF(Tabela2[[#This Row],[tipo]]="S",Tabela2[[#This Row],[quantidade]],0)</f>
        <v>50</v>
      </c>
    </row>
    <row r="1294" spans="1:11" x14ac:dyDescent="0.25">
      <c r="A1294">
        <v>392985</v>
      </c>
      <c r="B1294">
        <v>60769</v>
      </c>
      <c r="C1294" t="s">
        <v>792</v>
      </c>
      <c r="D1294" t="s">
        <v>10</v>
      </c>
      <c r="E1294">
        <v>50</v>
      </c>
      <c r="F1294" t="s">
        <v>11</v>
      </c>
      <c r="G1294">
        <v>4</v>
      </c>
      <c r="I1294" t="s">
        <v>52</v>
      </c>
      <c r="J1294">
        <f>IF(Tabela2[[#This Row],[tipo]]="E",Tabela2[[#This Row],[quantidade]],0)</f>
        <v>0</v>
      </c>
      <c r="K1294">
        <f>IF(Tabela2[[#This Row],[tipo]]="S",Tabela2[[#This Row],[quantidade]],0)</f>
        <v>50</v>
      </c>
    </row>
    <row r="1295" spans="1:11" x14ac:dyDescent="0.25">
      <c r="A1295">
        <v>392986</v>
      </c>
      <c r="B1295" t="s">
        <v>790</v>
      </c>
      <c r="C1295" t="s">
        <v>791</v>
      </c>
      <c r="D1295" t="s">
        <v>10</v>
      </c>
      <c r="E1295">
        <v>50</v>
      </c>
      <c r="F1295" t="s">
        <v>11</v>
      </c>
      <c r="G1295">
        <v>4</v>
      </c>
      <c r="I1295" t="s">
        <v>52</v>
      </c>
      <c r="J1295">
        <f>IF(Tabela2[[#This Row],[tipo]]="E",Tabela2[[#This Row],[quantidade]],0)</f>
        <v>0</v>
      </c>
      <c r="K1295">
        <f>IF(Tabela2[[#This Row],[tipo]]="S",Tabela2[[#This Row],[quantidade]],0)</f>
        <v>50</v>
      </c>
    </row>
    <row r="1296" spans="1:11" x14ac:dyDescent="0.25">
      <c r="A1296">
        <v>392987</v>
      </c>
      <c r="B1296">
        <v>15030</v>
      </c>
      <c r="C1296" t="s">
        <v>102</v>
      </c>
      <c r="D1296" t="s">
        <v>10</v>
      </c>
      <c r="E1296">
        <v>12</v>
      </c>
      <c r="F1296" t="s">
        <v>11</v>
      </c>
      <c r="G1296">
        <v>4</v>
      </c>
      <c r="I1296" t="s">
        <v>52</v>
      </c>
      <c r="J1296">
        <f>IF(Tabela2[[#This Row],[tipo]]="E",Tabela2[[#This Row],[quantidade]],0)</f>
        <v>0</v>
      </c>
      <c r="K1296">
        <f>IF(Tabela2[[#This Row],[tipo]]="S",Tabela2[[#This Row],[quantidade]],0)</f>
        <v>12</v>
      </c>
    </row>
    <row r="1297" spans="1:11" x14ac:dyDescent="0.25">
      <c r="A1297">
        <v>392988</v>
      </c>
      <c r="B1297">
        <v>36439</v>
      </c>
      <c r="C1297" t="s">
        <v>782</v>
      </c>
      <c r="D1297" t="s">
        <v>10</v>
      </c>
      <c r="E1297">
        <v>50</v>
      </c>
      <c r="F1297" t="s">
        <v>11</v>
      </c>
      <c r="G1297">
        <v>4</v>
      </c>
      <c r="I1297" t="s">
        <v>52</v>
      </c>
      <c r="J1297">
        <f>IF(Tabela2[[#This Row],[tipo]]="E",Tabela2[[#This Row],[quantidade]],0)</f>
        <v>0</v>
      </c>
      <c r="K1297">
        <f>IF(Tabela2[[#This Row],[tipo]]="S",Tabela2[[#This Row],[quantidade]],0)</f>
        <v>50</v>
      </c>
    </row>
    <row r="1298" spans="1:11" x14ac:dyDescent="0.25">
      <c r="A1298">
        <v>392989</v>
      </c>
      <c r="B1298">
        <v>16047</v>
      </c>
      <c r="C1298" t="s">
        <v>775</v>
      </c>
      <c r="D1298" t="s">
        <v>10</v>
      </c>
      <c r="E1298">
        <v>50</v>
      </c>
      <c r="F1298" t="s">
        <v>11</v>
      </c>
      <c r="G1298">
        <v>4</v>
      </c>
      <c r="I1298" t="s">
        <v>52</v>
      </c>
      <c r="J1298">
        <f>IF(Tabela2[[#This Row],[tipo]]="E",Tabela2[[#This Row],[quantidade]],0)</f>
        <v>0</v>
      </c>
      <c r="K1298">
        <f>IF(Tabela2[[#This Row],[tipo]]="S",Tabela2[[#This Row],[quantidade]],0)</f>
        <v>50</v>
      </c>
    </row>
    <row r="1299" spans="1:11" x14ac:dyDescent="0.25">
      <c r="A1299">
        <v>392990</v>
      </c>
      <c r="B1299">
        <v>16048</v>
      </c>
      <c r="C1299" t="s">
        <v>776</v>
      </c>
      <c r="D1299" t="s">
        <v>10</v>
      </c>
      <c r="E1299">
        <v>50</v>
      </c>
      <c r="F1299" t="s">
        <v>11</v>
      </c>
      <c r="G1299">
        <v>4</v>
      </c>
      <c r="I1299" t="s">
        <v>52</v>
      </c>
      <c r="J1299">
        <f>IF(Tabela2[[#This Row],[tipo]]="E",Tabela2[[#This Row],[quantidade]],0)</f>
        <v>0</v>
      </c>
      <c r="K1299">
        <f>IF(Tabela2[[#This Row],[tipo]]="S",Tabela2[[#This Row],[quantidade]],0)</f>
        <v>50</v>
      </c>
    </row>
    <row r="1300" spans="1:11" x14ac:dyDescent="0.25">
      <c r="A1300">
        <v>392991</v>
      </c>
      <c r="B1300">
        <v>36054</v>
      </c>
      <c r="C1300" t="s">
        <v>789</v>
      </c>
      <c r="D1300" t="s">
        <v>10</v>
      </c>
      <c r="E1300">
        <v>50</v>
      </c>
      <c r="F1300" t="s">
        <v>11</v>
      </c>
      <c r="G1300">
        <v>4</v>
      </c>
      <c r="I1300" t="s">
        <v>52</v>
      </c>
      <c r="J1300">
        <f>IF(Tabela2[[#This Row],[tipo]]="E",Tabela2[[#This Row],[quantidade]],0)</f>
        <v>0</v>
      </c>
      <c r="K1300">
        <f>IF(Tabela2[[#This Row],[tipo]]="S",Tabela2[[#This Row],[quantidade]],0)</f>
        <v>50</v>
      </c>
    </row>
    <row r="1301" spans="1:11" x14ac:dyDescent="0.25">
      <c r="A1301">
        <v>392992</v>
      </c>
      <c r="B1301">
        <v>50304</v>
      </c>
      <c r="C1301" t="s">
        <v>777</v>
      </c>
      <c r="D1301" t="s">
        <v>10</v>
      </c>
      <c r="E1301">
        <v>50</v>
      </c>
      <c r="F1301" t="s">
        <v>11</v>
      </c>
      <c r="G1301">
        <v>4</v>
      </c>
      <c r="I1301" t="s">
        <v>52</v>
      </c>
      <c r="J1301">
        <f>IF(Tabela2[[#This Row],[tipo]]="E",Tabela2[[#This Row],[quantidade]],0)</f>
        <v>0</v>
      </c>
      <c r="K1301">
        <f>IF(Tabela2[[#This Row],[tipo]]="S",Tabela2[[#This Row],[quantidade]],0)</f>
        <v>50</v>
      </c>
    </row>
    <row r="1302" spans="1:11" x14ac:dyDescent="0.25">
      <c r="A1302">
        <v>392993</v>
      </c>
      <c r="B1302" t="s">
        <v>793</v>
      </c>
      <c r="C1302" t="s">
        <v>794</v>
      </c>
      <c r="D1302" t="s">
        <v>10</v>
      </c>
      <c r="E1302">
        <v>50</v>
      </c>
      <c r="F1302" t="s">
        <v>31</v>
      </c>
      <c r="G1302">
        <v>3</v>
      </c>
      <c r="I1302" t="s">
        <v>37</v>
      </c>
      <c r="J1302">
        <f>IF(Tabela2[[#This Row],[tipo]]="E",Tabela2[[#This Row],[quantidade]],0)</f>
        <v>50</v>
      </c>
      <c r="K1302">
        <f>IF(Tabela2[[#This Row],[tipo]]="S",Tabela2[[#This Row],[quantidade]],0)</f>
        <v>0</v>
      </c>
    </row>
    <row r="1303" spans="1:11" x14ac:dyDescent="0.25">
      <c r="A1303">
        <v>392994</v>
      </c>
      <c r="B1303" t="s">
        <v>793</v>
      </c>
      <c r="C1303" t="s">
        <v>794</v>
      </c>
      <c r="D1303" t="s">
        <v>10</v>
      </c>
      <c r="E1303">
        <v>50</v>
      </c>
      <c r="F1303" t="s">
        <v>11</v>
      </c>
      <c r="G1303">
        <v>1</v>
      </c>
      <c r="H1303" t="s">
        <v>140</v>
      </c>
      <c r="I1303" t="s">
        <v>37</v>
      </c>
      <c r="J1303">
        <f>IF(Tabela2[[#This Row],[tipo]]="E",Tabela2[[#This Row],[quantidade]],0)</f>
        <v>0</v>
      </c>
      <c r="K1303">
        <f>IF(Tabela2[[#This Row],[tipo]]="S",Tabela2[[#This Row],[quantidade]],0)</f>
        <v>50</v>
      </c>
    </row>
    <row r="1304" spans="1:11" x14ac:dyDescent="0.25">
      <c r="A1304">
        <v>392995</v>
      </c>
      <c r="B1304" t="s">
        <v>793</v>
      </c>
      <c r="C1304" t="s">
        <v>794</v>
      </c>
      <c r="D1304" t="s">
        <v>10</v>
      </c>
      <c r="E1304">
        <v>50</v>
      </c>
      <c r="F1304" t="s">
        <v>11</v>
      </c>
      <c r="G1304">
        <v>3</v>
      </c>
      <c r="I1304" t="s">
        <v>230</v>
      </c>
      <c r="J1304">
        <f>IF(Tabela2[[#This Row],[tipo]]="E",Tabela2[[#This Row],[quantidade]],0)</f>
        <v>0</v>
      </c>
      <c r="K1304">
        <f>IF(Tabela2[[#This Row],[tipo]]="S",Tabela2[[#This Row],[quantidade]],0)</f>
        <v>50</v>
      </c>
    </row>
    <row r="1305" spans="1:11" x14ac:dyDescent="0.25">
      <c r="A1305">
        <v>392996</v>
      </c>
      <c r="B1305" t="s">
        <v>732</v>
      </c>
      <c r="C1305" t="s">
        <v>733</v>
      </c>
      <c r="D1305" t="s">
        <v>10</v>
      </c>
      <c r="E1305">
        <v>50</v>
      </c>
      <c r="F1305" t="s">
        <v>11</v>
      </c>
      <c r="G1305">
        <v>3</v>
      </c>
      <c r="I1305" t="s">
        <v>230</v>
      </c>
      <c r="J1305">
        <f>IF(Tabela2[[#This Row],[tipo]]="E",Tabela2[[#This Row],[quantidade]],0)</f>
        <v>0</v>
      </c>
      <c r="K1305">
        <f>IF(Tabela2[[#This Row],[tipo]]="S",Tabela2[[#This Row],[quantidade]],0)</f>
        <v>50</v>
      </c>
    </row>
    <row r="1306" spans="1:11" x14ac:dyDescent="0.25">
      <c r="A1306">
        <v>392997</v>
      </c>
      <c r="B1306">
        <v>40255</v>
      </c>
      <c r="C1306" t="s">
        <v>795</v>
      </c>
      <c r="D1306" t="s">
        <v>10</v>
      </c>
      <c r="E1306">
        <v>1</v>
      </c>
      <c r="F1306" t="s">
        <v>31</v>
      </c>
      <c r="G1306">
        <v>9</v>
      </c>
      <c r="I1306" t="s">
        <v>13</v>
      </c>
      <c r="J1306">
        <f>IF(Tabela2[[#This Row],[tipo]]="E",Tabela2[[#This Row],[quantidade]],0)</f>
        <v>1</v>
      </c>
      <c r="K1306">
        <f>IF(Tabela2[[#This Row],[tipo]]="S",Tabela2[[#This Row],[quantidade]],0)</f>
        <v>0</v>
      </c>
    </row>
    <row r="1307" spans="1:11" x14ac:dyDescent="0.25">
      <c r="A1307">
        <v>392998</v>
      </c>
      <c r="B1307">
        <v>40255</v>
      </c>
      <c r="C1307" t="s">
        <v>795</v>
      </c>
      <c r="D1307" t="s">
        <v>10</v>
      </c>
      <c r="E1307">
        <v>1</v>
      </c>
      <c r="F1307" t="s">
        <v>11</v>
      </c>
      <c r="G1307">
        <v>9</v>
      </c>
      <c r="I1307" t="s">
        <v>13</v>
      </c>
      <c r="J1307">
        <f>IF(Tabela2[[#This Row],[tipo]]="E",Tabela2[[#This Row],[quantidade]],0)</f>
        <v>0</v>
      </c>
      <c r="K1307">
        <f>IF(Tabela2[[#This Row],[tipo]]="S",Tabela2[[#This Row],[quantidade]],0)</f>
        <v>1</v>
      </c>
    </row>
    <row r="1308" spans="1:11" x14ac:dyDescent="0.25">
      <c r="A1308">
        <v>393005</v>
      </c>
      <c r="B1308">
        <v>20090</v>
      </c>
      <c r="C1308" t="s">
        <v>497</v>
      </c>
      <c r="D1308" t="s">
        <v>10</v>
      </c>
      <c r="E1308">
        <v>50</v>
      </c>
      <c r="F1308" t="s">
        <v>31</v>
      </c>
      <c r="G1308">
        <v>4</v>
      </c>
      <c r="I1308" t="s">
        <v>704</v>
      </c>
      <c r="J1308">
        <f>IF(Tabela2[[#This Row],[tipo]]="E",Tabela2[[#This Row],[quantidade]],0)</f>
        <v>50</v>
      </c>
      <c r="K1308">
        <f>IF(Tabela2[[#This Row],[tipo]]="S",Tabela2[[#This Row],[quantidade]],0)</f>
        <v>0</v>
      </c>
    </row>
    <row r="1309" spans="1:11" x14ac:dyDescent="0.25">
      <c r="A1309">
        <v>393006</v>
      </c>
      <c r="B1309">
        <v>25190</v>
      </c>
      <c r="C1309" t="s">
        <v>705</v>
      </c>
      <c r="D1309" t="s">
        <v>10</v>
      </c>
      <c r="E1309">
        <v>50</v>
      </c>
      <c r="F1309" t="s">
        <v>31</v>
      </c>
      <c r="G1309">
        <v>4</v>
      </c>
      <c r="I1309" t="s">
        <v>704</v>
      </c>
      <c r="J1309">
        <f>IF(Tabela2[[#This Row],[tipo]]="E",Tabela2[[#This Row],[quantidade]],0)</f>
        <v>50</v>
      </c>
      <c r="K1309">
        <f>IF(Tabela2[[#This Row],[tipo]]="S",Tabela2[[#This Row],[quantidade]],0)</f>
        <v>0</v>
      </c>
    </row>
    <row r="1310" spans="1:11" x14ac:dyDescent="0.25">
      <c r="A1310">
        <v>393007</v>
      </c>
      <c r="B1310">
        <v>36382</v>
      </c>
      <c r="C1310" t="s">
        <v>706</v>
      </c>
      <c r="D1310" t="s">
        <v>10</v>
      </c>
      <c r="E1310">
        <v>50</v>
      </c>
      <c r="F1310" t="s">
        <v>31</v>
      </c>
      <c r="G1310">
        <v>4</v>
      </c>
      <c r="I1310" t="s">
        <v>704</v>
      </c>
      <c r="J1310">
        <f>IF(Tabela2[[#This Row],[tipo]]="E",Tabela2[[#This Row],[quantidade]],0)</f>
        <v>50</v>
      </c>
      <c r="K1310">
        <f>IF(Tabela2[[#This Row],[tipo]]="S",Tabela2[[#This Row],[quantidade]],0)</f>
        <v>0</v>
      </c>
    </row>
    <row r="1311" spans="1:11" x14ac:dyDescent="0.25">
      <c r="A1311">
        <v>393008</v>
      </c>
      <c r="B1311">
        <v>10170</v>
      </c>
      <c r="C1311" t="s">
        <v>707</v>
      </c>
      <c r="D1311" t="s">
        <v>10</v>
      </c>
      <c r="E1311">
        <v>50</v>
      </c>
      <c r="F1311" t="s">
        <v>31</v>
      </c>
      <c r="G1311">
        <v>4</v>
      </c>
      <c r="I1311" t="s">
        <v>704</v>
      </c>
      <c r="J1311">
        <f>IF(Tabela2[[#This Row],[tipo]]="E",Tabela2[[#This Row],[quantidade]],0)</f>
        <v>50</v>
      </c>
      <c r="K1311">
        <f>IF(Tabela2[[#This Row],[tipo]]="S",Tabela2[[#This Row],[quantidade]],0)</f>
        <v>0</v>
      </c>
    </row>
    <row r="1312" spans="1:11" x14ac:dyDescent="0.25">
      <c r="A1312">
        <v>393009</v>
      </c>
      <c r="B1312">
        <v>16060</v>
      </c>
      <c r="C1312" t="s">
        <v>708</v>
      </c>
      <c r="D1312" t="s">
        <v>10</v>
      </c>
      <c r="E1312">
        <v>50</v>
      </c>
      <c r="F1312" t="s">
        <v>31</v>
      </c>
      <c r="G1312">
        <v>4</v>
      </c>
      <c r="I1312" t="s">
        <v>704</v>
      </c>
      <c r="J1312">
        <f>IF(Tabela2[[#This Row],[tipo]]="E",Tabela2[[#This Row],[quantidade]],0)</f>
        <v>50</v>
      </c>
      <c r="K1312">
        <f>IF(Tabela2[[#This Row],[tipo]]="S",Tabela2[[#This Row],[quantidade]],0)</f>
        <v>0</v>
      </c>
    </row>
    <row r="1313" spans="1:11" x14ac:dyDescent="0.25">
      <c r="A1313">
        <v>393010</v>
      </c>
      <c r="B1313">
        <v>55098</v>
      </c>
      <c r="C1313" t="s">
        <v>709</v>
      </c>
      <c r="D1313" t="s">
        <v>10</v>
      </c>
      <c r="E1313">
        <v>50</v>
      </c>
      <c r="F1313" t="s">
        <v>31</v>
      </c>
      <c r="G1313">
        <v>4</v>
      </c>
      <c r="I1313" t="s">
        <v>704</v>
      </c>
      <c r="J1313">
        <f>IF(Tabela2[[#This Row],[tipo]]="E",Tabela2[[#This Row],[quantidade]],0)</f>
        <v>50</v>
      </c>
      <c r="K1313">
        <f>IF(Tabela2[[#This Row],[tipo]]="S",Tabela2[[#This Row],[quantidade]],0)</f>
        <v>0</v>
      </c>
    </row>
    <row r="1314" spans="1:11" x14ac:dyDescent="0.25">
      <c r="A1314">
        <v>393011</v>
      </c>
      <c r="B1314">
        <v>20090</v>
      </c>
      <c r="C1314" t="s">
        <v>497</v>
      </c>
      <c r="D1314" t="s">
        <v>10</v>
      </c>
      <c r="E1314">
        <v>50</v>
      </c>
      <c r="F1314" t="s">
        <v>11</v>
      </c>
      <c r="G1314">
        <v>4</v>
      </c>
      <c r="I1314" t="s">
        <v>685</v>
      </c>
      <c r="J1314">
        <f>IF(Tabela2[[#This Row],[tipo]]="E",Tabela2[[#This Row],[quantidade]],0)</f>
        <v>0</v>
      </c>
      <c r="K1314">
        <f>IF(Tabela2[[#This Row],[tipo]]="S",Tabela2[[#This Row],[quantidade]],0)</f>
        <v>50</v>
      </c>
    </row>
    <row r="1315" spans="1:11" x14ac:dyDescent="0.25">
      <c r="A1315">
        <v>393012</v>
      </c>
      <c r="B1315">
        <v>25190</v>
      </c>
      <c r="C1315" t="s">
        <v>705</v>
      </c>
      <c r="D1315" t="s">
        <v>10</v>
      </c>
      <c r="E1315">
        <v>50</v>
      </c>
      <c r="F1315" t="s">
        <v>11</v>
      </c>
      <c r="G1315">
        <v>4</v>
      </c>
      <c r="I1315" t="s">
        <v>685</v>
      </c>
      <c r="J1315">
        <f>IF(Tabela2[[#This Row],[tipo]]="E",Tabela2[[#This Row],[quantidade]],0)</f>
        <v>0</v>
      </c>
      <c r="K1315">
        <f>IF(Tabela2[[#This Row],[tipo]]="S",Tabela2[[#This Row],[quantidade]],0)</f>
        <v>50</v>
      </c>
    </row>
    <row r="1316" spans="1:11" x14ac:dyDescent="0.25">
      <c r="A1316">
        <v>393013</v>
      </c>
      <c r="B1316">
        <v>36382</v>
      </c>
      <c r="C1316" t="s">
        <v>706</v>
      </c>
      <c r="D1316" t="s">
        <v>10</v>
      </c>
      <c r="E1316">
        <v>50</v>
      </c>
      <c r="F1316" t="s">
        <v>11</v>
      </c>
      <c r="G1316">
        <v>4</v>
      </c>
      <c r="I1316" t="s">
        <v>685</v>
      </c>
      <c r="J1316">
        <f>IF(Tabela2[[#This Row],[tipo]]="E",Tabela2[[#This Row],[quantidade]],0)</f>
        <v>0</v>
      </c>
      <c r="K1316">
        <f>IF(Tabela2[[#This Row],[tipo]]="S",Tabela2[[#This Row],[quantidade]],0)</f>
        <v>50</v>
      </c>
    </row>
    <row r="1317" spans="1:11" x14ac:dyDescent="0.25">
      <c r="A1317">
        <v>393014</v>
      </c>
      <c r="B1317">
        <v>10170</v>
      </c>
      <c r="C1317" t="s">
        <v>707</v>
      </c>
      <c r="D1317" t="s">
        <v>10</v>
      </c>
      <c r="E1317">
        <v>50</v>
      </c>
      <c r="F1317" t="s">
        <v>11</v>
      </c>
      <c r="G1317">
        <v>4</v>
      </c>
      <c r="I1317" t="s">
        <v>685</v>
      </c>
      <c r="J1317">
        <f>IF(Tabela2[[#This Row],[tipo]]="E",Tabela2[[#This Row],[quantidade]],0)</f>
        <v>0</v>
      </c>
      <c r="K1317">
        <f>IF(Tabela2[[#This Row],[tipo]]="S",Tabela2[[#This Row],[quantidade]],0)</f>
        <v>50</v>
      </c>
    </row>
    <row r="1318" spans="1:11" x14ac:dyDescent="0.25">
      <c r="A1318">
        <v>393015</v>
      </c>
      <c r="B1318">
        <v>16060</v>
      </c>
      <c r="C1318" t="s">
        <v>708</v>
      </c>
      <c r="D1318" t="s">
        <v>10</v>
      </c>
      <c r="E1318">
        <v>50</v>
      </c>
      <c r="F1318" t="s">
        <v>11</v>
      </c>
      <c r="G1318">
        <v>4</v>
      </c>
      <c r="I1318" t="s">
        <v>685</v>
      </c>
      <c r="J1318">
        <f>IF(Tabela2[[#This Row],[tipo]]="E",Tabela2[[#This Row],[quantidade]],0)</f>
        <v>0</v>
      </c>
      <c r="K1318">
        <f>IF(Tabela2[[#This Row],[tipo]]="S",Tabela2[[#This Row],[quantidade]],0)</f>
        <v>50</v>
      </c>
    </row>
    <row r="1319" spans="1:11" x14ac:dyDescent="0.25">
      <c r="A1319">
        <v>393016</v>
      </c>
      <c r="B1319">
        <v>55098</v>
      </c>
      <c r="C1319" t="s">
        <v>709</v>
      </c>
      <c r="D1319" t="s">
        <v>10</v>
      </c>
      <c r="E1319">
        <v>50</v>
      </c>
      <c r="F1319" t="s">
        <v>11</v>
      </c>
      <c r="G1319">
        <v>4</v>
      </c>
      <c r="I1319" t="s">
        <v>685</v>
      </c>
      <c r="J1319">
        <f>IF(Tabela2[[#This Row],[tipo]]="E",Tabela2[[#This Row],[quantidade]],0)</f>
        <v>0</v>
      </c>
      <c r="K1319">
        <f>IF(Tabela2[[#This Row],[tipo]]="S",Tabela2[[#This Row],[quantidade]],0)</f>
        <v>50</v>
      </c>
    </row>
    <row r="1320" spans="1:11" x14ac:dyDescent="0.25">
      <c r="A1320">
        <v>393017</v>
      </c>
      <c r="B1320" t="s">
        <v>714</v>
      </c>
      <c r="C1320" t="s">
        <v>715</v>
      </c>
      <c r="D1320" t="s">
        <v>10</v>
      </c>
      <c r="E1320">
        <v>50</v>
      </c>
      <c r="F1320" t="s">
        <v>31</v>
      </c>
      <c r="G1320">
        <v>3</v>
      </c>
      <c r="I1320" t="s">
        <v>13</v>
      </c>
      <c r="J1320">
        <f>IF(Tabela2[[#This Row],[tipo]]="E",Tabela2[[#This Row],[quantidade]],0)</f>
        <v>50</v>
      </c>
      <c r="K1320">
        <f>IF(Tabela2[[#This Row],[tipo]]="S",Tabela2[[#This Row],[quantidade]],0)</f>
        <v>0</v>
      </c>
    </row>
    <row r="1321" spans="1:11" x14ac:dyDescent="0.25">
      <c r="A1321">
        <v>393018</v>
      </c>
      <c r="B1321" t="s">
        <v>714</v>
      </c>
      <c r="C1321" t="s">
        <v>715</v>
      </c>
      <c r="D1321" t="s">
        <v>10</v>
      </c>
      <c r="E1321">
        <v>50</v>
      </c>
      <c r="F1321" t="s">
        <v>11</v>
      </c>
      <c r="G1321">
        <v>3</v>
      </c>
      <c r="I1321" t="s">
        <v>230</v>
      </c>
      <c r="J1321">
        <f>IF(Tabela2[[#This Row],[tipo]]="E",Tabela2[[#This Row],[quantidade]],0)</f>
        <v>0</v>
      </c>
      <c r="K1321">
        <f>IF(Tabela2[[#This Row],[tipo]]="S",Tabela2[[#This Row],[quantidade]],0)</f>
        <v>50</v>
      </c>
    </row>
    <row r="1322" spans="1:11" x14ac:dyDescent="0.25">
      <c r="A1322">
        <v>393019</v>
      </c>
      <c r="B1322">
        <v>85200</v>
      </c>
      <c r="C1322" t="s">
        <v>796</v>
      </c>
      <c r="D1322" t="s">
        <v>10</v>
      </c>
      <c r="E1322">
        <v>1</v>
      </c>
      <c r="F1322" t="s">
        <v>11</v>
      </c>
      <c r="G1322">
        <v>1</v>
      </c>
      <c r="H1322" t="s">
        <v>797</v>
      </c>
      <c r="I1322" t="s">
        <v>685</v>
      </c>
      <c r="J1322">
        <f>IF(Tabela2[[#This Row],[tipo]]="E",Tabela2[[#This Row],[quantidade]],0)</f>
        <v>0</v>
      </c>
      <c r="K1322">
        <f>IF(Tabela2[[#This Row],[tipo]]="S",Tabela2[[#This Row],[quantidade]],0)</f>
        <v>1</v>
      </c>
    </row>
    <row r="1323" spans="1:11" x14ac:dyDescent="0.25">
      <c r="A1323">
        <v>393020</v>
      </c>
      <c r="B1323">
        <v>85200</v>
      </c>
      <c r="C1323" t="s">
        <v>796</v>
      </c>
      <c r="D1323" t="s">
        <v>10</v>
      </c>
      <c r="E1323">
        <v>1</v>
      </c>
      <c r="F1323" t="s">
        <v>11</v>
      </c>
      <c r="G1323">
        <v>1</v>
      </c>
      <c r="H1323" t="s">
        <v>797</v>
      </c>
      <c r="I1323" t="s">
        <v>685</v>
      </c>
      <c r="J1323">
        <f>IF(Tabela2[[#This Row],[tipo]]="E",Tabela2[[#This Row],[quantidade]],0)</f>
        <v>0</v>
      </c>
      <c r="K1323">
        <f>IF(Tabela2[[#This Row],[tipo]]="S",Tabela2[[#This Row],[quantidade]],0)</f>
        <v>1</v>
      </c>
    </row>
    <row r="1324" spans="1:11" x14ac:dyDescent="0.25">
      <c r="A1324">
        <v>393021</v>
      </c>
      <c r="B1324">
        <v>35045</v>
      </c>
      <c r="C1324" t="s">
        <v>798</v>
      </c>
      <c r="D1324" t="s">
        <v>10</v>
      </c>
      <c r="E1324">
        <v>1</v>
      </c>
      <c r="F1324" t="s">
        <v>11</v>
      </c>
      <c r="G1324">
        <v>1</v>
      </c>
      <c r="H1324" t="s">
        <v>22</v>
      </c>
      <c r="I1324" t="s">
        <v>685</v>
      </c>
      <c r="J1324">
        <f>IF(Tabela2[[#This Row],[tipo]]="E",Tabela2[[#This Row],[quantidade]],0)</f>
        <v>0</v>
      </c>
      <c r="K1324">
        <f>IF(Tabela2[[#This Row],[tipo]]="S",Tabela2[[#This Row],[quantidade]],0)</f>
        <v>1</v>
      </c>
    </row>
    <row r="1325" spans="1:11" x14ac:dyDescent="0.25">
      <c r="A1325">
        <v>393022</v>
      </c>
      <c r="B1325">
        <v>85200</v>
      </c>
      <c r="C1325" t="s">
        <v>796</v>
      </c>
      <c r="D1325" t="s">
        <v>10</v>
      </c>
      <c r="E1325">
        <v>10</v>
      </c>
      <c r="F1325" t="s">
        <v>11</v>
      </c>
      <c r="G1325">
        <v>1</v>
      </c>
      <c r="H1325" t="s">
        <v>797</v>
      </c>
      <c r="I1325" t="s">
        <v>685</v>
      </c>
      <c r="J1325">
        <f>IF(Tabela2[[#This Row],[tipo]]="E",Tabela2[[#This Row],[quantidade]],0)</f>
        <v>0</v>
      </c>
      <c r="K1325">
        <f>IF(Tabela2[[#This Row],[tipo]]="S",Tabela2[[#This Row],[quantidade]],0)</f>
        <v>10</v>
      </c>
    </row>
    <row r="1326" spans="1:11" x14ac:dyDescent="0.25">
      <c r="A1326">
        <v>393023</v>
      </c>
      <c r="B1326">
        <v>85200</v>
      </c>
      <c r="C1326" t="s">
        <v>796</v>
      </c>
      <c r="D1326" t="s">
        <v>10</v>
      </c>
      <c r="E1326">
        <v>1</v>
      </c>
      <c r="F1326" t="s">
        <v>11</v>
      </c>
      <c r="G1326">
        <v>1</v>
      </c>
      <c r="H1326" t="s">
        <v>18</v>
      </c>
      <c r="I1326" t="s">
        <v>685</v>
      </c>
      <c r="J1326">
        <f>IF(Tabela2[[#This Row],[tipo]]="E",Tabela2[[#This Row],[quantidade]],0)</f>
        <v>0</v>
      </c>
      <c r="K1326">
        <f>IF(Tabela2[[#This Row],[tipo]]="S",Tabela2[[#This Row],[quantidade]],0)</f>
        <v>1</v>
      </c>
    </row>
    <row r="1327" spans="1:11" x14ac:dyDescent="0.25">
      <c r="A1327">
        <v>393024</v>
      </c>
      <c r="B1327">
        <v>35040</v>
      </c>
      <c r="C1327" t="s">
        <v>799</v>
      </c>
      <c r="D1327" t="s">
        <v>10</v>
      </c>
      <c r="E1327">
        <v>1</v>
      </c>
      <c r="F1327" t="s">
        <v>11</v>
      </c>
      <c r="G1327">
        <v>1</v>
      </c>
      <c r="I1327" t="s">
        <v>685</v>
      </c>
      <c r="J1327">
        <f>IF(Tabela2[[#This Row],[tipo]]="E",Tabela2[[#This Row],[quantidade]],0)</f>
        <v>0</v>
      </c>
      <c r="K1327">
        <f>IF(Tabela2[[#This Row],[tipo]]="S",Tabela2[[#This Row],[quantidade]],0)</f>
        <v>1</v>
      </c>
    </row>
    <row r="1328" spans="1:11" x14ac:dyDescent="0.25">
      <c r="A1328">
        <v>393025</v>
      </c>
      <c r="B1328">
        <v>85200</v>
      </c>
      <c r="C1328" t="s">
        <v>796</v>
      </c>
      <c r="D1328" t="s">
        <v>10</v>
      </c>
      <c r="E1328">
        <v>1</v>
      </c>
      <c r="F1328" t="s">
        <v>11</v>
      </c>
      <c r="G1328">
        <v>1</v>
      </c>
      <c r="H1328" t="s">
        <v>18</v>
      </c>
      <c r="I1328" t="s">
        <v>685</v>
      </c>
      <c r="J1328">
        <f>IF(Tabela2[[#This Row],[tipo]]="E",Tabela2[[#This Row],[quantidade]],0)</f>
        <v>0</v>
      </c>
      <c r="K1328">
        <f>IF(Tabela2[[#This Row],[tipo]]="S",Tabela2[[#This Row],[quantidade]],0)</f>
        <v>1</v>
      </c>
    </row>
    <row r="1329" spans="1:11" x14ac:dyDescent="0.25">
      <c r="A1329">
        <v>393026</v>
      </c>
      <c r="B1329">
        <v>85200</v>
      </c>
      <c r="C1329" t="s">
        <v>796</v>
      </c>
      <c r="D1329" t="s">
        <v>10</v>
      </c>
      <c r="E1329">
        <v>1</v>
      </c>
      <c r="F1329" t="s">
        <v>11</v>
      </c>
      <c r="G1329">
        <v>1</v>
      </c>
      <c r="H1329" t="s">
        <v>18</v>
      </c>
      <c r="I1329" t="s">
        <v>685</v>
      </c>
      <c r="J1329">
        <f>IF(Tabela2[[#This Row],[tipo]]="E",Tabela2[[#This Row],[quantidade]],0)</f>
        <v>0</v>
      </c>
      <c r="K1329">
        <f>IF(Tabela2[[#This Row],[tipo]]="S",Tabela2[[#This Row],[quantidade]],0)</f>
        <v>1</v>
      </c>
    </row>
    <row r="1330" spans="1:11" x14ac:dyDescent="0.25">
      <c r="A1330">
        <v>393027</v>
      </c>
      <c r="B1330" t="s">
        <v>800</v>
      </c>
      <c r="C1330" t="s">
        <v>801</v>
      </c>
      <c r="D1330" t="s">
        <v>10</v>
      </c>
      <c r="E1330">
        <v>1</v>
      </c>
      <c r="F1330" t="s">
        <v>11</v>
      </c>
      <c r="G1330">
        <v>1</v>
      </c>
      <c r="H1330" t="s">
        <v>140</v>
      </c>
      <c r="I1330" t="s">
        <v>685</v>
      </c>
      <c r="J1330">
        <f>IF(Tabela2[[#This Row],[tipo]]="E",Tabela2[[#This Row],[quantidade]],0)</f>
        <v>0</v>
      </c>
      <c r="K1330">
        <f>IF(Tabela2[[#This Row],[tipo]]="S",Tabela2[[#This Row],[quantidade]],0)</f>
        <v>1</v>
      </c>
    </row>
    <row r="1331" spans="1:11" x14ac:dyDescent="0.25">
      <c r="A1331">
        <v>393028</v>
      </c>
      <c r="B1331">
        <v>85200</v>
      </c>
      <c r="C1331" t="s">
        <v>796</v>
      </c>
      <c r="D1331" t="s">
        <v>10</v>
      </c>
      <c r="E1331">
        <v>1</v>
      </c>
      <c r="F1331" t="s">
        <v>11</v>
      </c>
      <c r="G1331">
        <v>1</v>
      </c>
      <c r="H1331" t="s">
        <v>18</v>
      </c>
      <c r="I1331" t="s">
        <v>685</v>
      </c>
      <c r="J1331">
        <f>IF(Tabela2[[#This Row],[tipo]]="E",Tabela2[[#This Row],[quantidade]],0)</f>
        <v>0</v>
      </c>
      <c r="K1331">
        <f>IF(Tabela2[[#This Row],[tipo]]="S",Tabela2[[#This Row],[quantidade]],0)</f>
        <v>1</v>
      </c>
    </row>
    <row r="1332" spans="1:11" x14ac:dyDescent="0.25">
      <c r="A1332">
        <v>393029</v>
      </c>
      <c r="B1332" t="s">
        <v>800</v>
      </c>
      <c r="C1332" t="s">
        <v>801</v>
      </c>
      <c r="D1332" t="s">
        <v>10</v>
      </c>
      <c r="E1332">
        <v>1</v>
      </c>
      <c r="F1332" t="s">
        <v>11</v>
      </c>
      <c r="G1332">
        <v>1</v>
      </c>
      <c r="H1332" t="s">
        <v>140</v>
      </c>
      <c r="I1332" t="s">
        <v>685</v>
      </c>
      <c r="J1332">
        <f>IF(Tabela2[[#This Row],[tipo]]="E",Tabela2[[#This Row],[quantidade]],0)</f>
        <v>0</v>
      </c>
      <c r="K1332">
        <f>IF(Tabela2[[#This Row],[tipo]]="S",Tabela2[[#This Row],[quantidade]],0)</f>
        <v>1</v>
      </c>
    </row>
    <row r="1333" spans="1:11" x14ac:dyDescent="0.25">
      <c r="A1333">
        <v>393030</v>
      </c>
      <c r="B1333">
        <v>85200</v>
      </c>
      <c r="C1333" t="s">
        <v>796</v>
      </c>
      <c r="D1333" t="s">
        <v>10</v>
      </c>
      <c r="E1333">
        <v>1</v>
      </c>
      <c r="F1333" t="s">
        <v>11</v>
      </c>
      <c r="G1333">
        <v>1</v>
      </c>
      <c r="H1333" t="s">
        <v>18</v>
      </c>
      <c r="I1333" t="s">
        <v>685</v>
      </c>
      <c r="J1333">
        <f>IF(Tabela2[[#This Row],[tipo]]="E",Tabela2[[#This Row],[quantidade]],0)</f>
        <v>0</v>
      </c>
      <c r="K1333">
        <f>IF(Tabela2[[#This Row],[tipo]]="S",Tabela2[[#This Row],[quantidade]],0)</f>
        <v>1</v>
      </c>
    </row>
    <row r="1334" spans="1:11" x14ac:dyDescent="0.25">
      <c r="A1334">
        <v>393031</v>
      </c>
      <c r="B1334">
        <v>65230</v>
      </c>
      <c r="C1334" t="s">
        <v>802</v>
      </c>
      <c r="D1334" t="s">
        <v>10</v>
      </c>
      <c r="E1334">
        <v>4</v>
      </c>
      <c r="F1334" t="s">
        <v>31</v>
      </c>
      <c r="G1334">
        <v>1</v>
      </c>
      <c r="H1334" t="s">
        <v>140</v>
      </c>
      <c r="I1334" t="s">
        <v>13</v>
      </c>
      <c r="J1334">
        <f>IF(Tabela2[[#This Row],[tipo]]="E",Tabela2[[#This Row],[quantidade]],0)</f>
        <v>4</v>
      </c>
      <c r="K1334">
        <f>IF(Tabela2[[#This Row],[tipo]]="S",Tabela2[[#This Row],[quantidade]],0)</f>
        <v>0</v>
      </c>
    </row>
    <row r="1335" spans="1:11" x14ac:dyDescent="0.25">
      <c r="A1335">
        <v>393032</v>
      </c>
      <c r="B1335">
        <v>65230</v>
      </c>
      <c r="C1335" t="s">
        <v>802</v>
      </c>
      <c r="D1335" t="s">
        <v>10</v>
      </c>
      <c r="E1335">
        <v>1</v>
      </c>
      <c r="F1335" t="s">
        <v>11</v>
      </c>
      <c r="G1335">
        <v>1</v>
      </c>
      <c r="H1335" t="s">
        <v>140</v>
      </c>
      <c r="I1335" t="s">
        <v>685</v>
      </c>
      <c r="J1335">
        <f>IF(Tabela2[[#This Row],[tipo]]="E",Tabela2[[#This Row],[quantidade]],0)</f>
        <v>0</v>
      </c>
      <c r="K1335">
        <f>IF(Tabela2[[#This Row],[tipo]]="S",Tabela2[[#This Row],[quantidade]],0)</f>
        <v>1</v>
      </c>
    </row>
    <row r="1336" spans="1:11" x14ac:dyDescent="0.25">
      <c r="A1336">
        <v>393033</v>
      </c>
      <c r="B1336">
        <v>85200</v>
      </c>
      <c r="C1336" t="s">
        <v>796</v>
      </c>
      <c r="D1336" t="s">
        <v>10</v>
      </c>
      <c r="E1336">
        <v>1</v>
      </c>
      <c r="F1336" t="s">
        <v>11</v>
      </c>
      <c r="G1336">
        <v>1</v>
      </c>
      <c r="H1336" t="s">
        <v>18</v>
      </c>
      <c r="I1336" t="s">
        <v>685</v>
      </c>
      <c r="J1336">
        <f>IF(Tabela2[[#This Row],[tipo]]="E",Tabela2[[#This Row],[quantidade]],0)</f>
        <v>0</v>
      </c>
      <c r="K1336">
        <f>IF(Tabela2[[#This Row],[tipo]]="S",Tabela2[[#This Row],[quantidade]],0)</f>
        <v>1</v>
      </c>
    </row>
    <row r="1337" spans="1:11" x14ac:dyDescent="0.25">
      <c r="A1337">
        <v>393034</v>
      </c>
      <c r="B1337">
        <v>85200</v>
      </c>
      <c r="C1337" t="s">
        <v>796</v>
      </c>
      <c r="D1337" t="s">
        <v>10</v>
      </c>
      <c r="E1337">
        <v>1</v>
      </c>
      <c r="F1337" t="s">
        <v>11</v>
      </c>
      <c r="G1337">
        <v>1</v>
      </c>
      <c r="H1337" t="s">
        <v>18</v>
      </c>
      <c r="I1337" t="s">
        <v>685</v>
      </c>
      <c r="J1337">
        <f>IF(Tabela2[[#This Row],[tipo]]="E",Tabela2[[#This Row],[quantidade]],0)</f>
        <v>0</v>
      </c>
      <c r="K1337">
        <f>IF(Tabela2[[#This Row],[tipo]]="S",Tabela2[[#This Row],[quantidade]],0)</f>
        <v>1</v>
      </c>
    </row>
    <row r="1338" spans="1:11" x14ac:dyDescent="0.25">
      <c r="A1338">
        <v>393035</v>
      </c>
      <c r="B1338">
        <v>65230</v>
      </c>
      <c r="C1338" t="s">
        <v>802</v>
      </c>
      <c r="D1338" t="s">
        <v>10</v>
      </c>
      <c r="E1338">
        <v>1</v>
      </c>
      <c r="F1338" t="s">
        <v>11</v>
      </c>
      <c r="G1338">
        <v>1</v>
      </c>
      <c r="H1338" t="s">
        <v>140</v>
      </c>
      <c r="I1338" t="s">
        <v>685</v>
      </c>
      <c r="J1338">
        <f>IF(Tabela2[[#This Row],[tipo]]="E",Tabela2[[#This Row],[quantidade]],0)</f>
        <v>0</v>
      </c>
      <c r="K1338">
        <f>IF(Tabela2[[#This Row],[tipo]]="S",Tabela2[[#This Row],[quantidade]],0)</f>
        <v>1</v>
      </c>
    </row>
    <row r="1339" spans="1:11" x14ac:dyDescent="0.25">
      <c r="A1339">
        <v>393036</v>
      </c>
      <c r="B1339" t="s">
        <v>800</v>
      </c>
      <c r="C1339" t="s">
        <v>801</v>
      </c>
      <c r="D1339" t="s">
        <v>10</v>
      </c>
      <c r="E1339">
        <v>1</v>
      </c>
      <c r="F1339" t="s">
        <v>11</v>
      </c>
      <c r="G1339">
        <v>1</v>
      </c>
      <c r="H1339" t="s">
        <v>140</v>
      </c>
      <c r="I1339" t="s">
        <v>685</v>
      </c>
      <c r="J1339">
        <f>IF(Tabela2[[#This Row],[tipo]]="E",Tabela2[[#This Row],[quantidade]],0)</f>
        <v>0</v>
      </c>
      <c r="K1339">
        <f>IF(Tabela2[[#This Row],[tipo]]="S",Tabela2[[#This Row],[quantidade]],0)</f>
        <v>1</v>
      </c>
    </row>
    <row r="1340" spans="1:11" x14ac:dyDescent="0.25">
      <c r="A1340">
        <v>393037</v>
      </c>
      <c r="B1340">
        <v>85200</v>
      </c>
      <c r="C1340" t="s">
        <v>796</v>
      </c>
      <c r="D1340" t="s">
        <v>10</v>
      </c>
      <c r="E1340">
        <v>1</v>
      </c>
      <c r="F1340" t="s">
        <v>11</v>
      </c>
      <c r="G1340">
        <v>1</v>
      </c>
      <c r="H1340" t="s">
        <v>18</v>
      </c>
      <c r="I1340" t="s">
        <v>685</v>
      </c>
      <c r="J1340">
        <f>IF(Tabela2[[#This Row],[tipo]]="E",Tabela2[[#This Row],[quantidade]],0)</f>
        <v>0</v>
      </c>
      <c r="K1340">
        <f>IF(Tabela2[[#This Row],[tipo]]="S",Tabela2[[#This Row],[quantidade]],0)</f>
        <v>1</v>
      </c>
    </row>
    <row r="1341" spans="1:11" x14ac:dyDescent="0.25">
      <c r="A1341">
        <v>393038</v>
      </c>
      <c r="B1341">
        <v>65230</v>
      </c>
      <c r="C1341" t="s">
        <v>802</v>
      </c>
      <c r="D1341" t="s">
        <v>10</v>
      </c>
      <c r="E1341">
        <v>1</v>
      </c>
      <c r="F1341" t="s">
        <v>11</v>
      </c>
      <c r="G1341">
        <v>1</v>
      </c>
      <c r="H1341" t="s">
        <v>140</v>
      </c>
      <c r="I1341" t="s">
        <v>685</v>
      </c>
      <c r="J1341">
        <f>IF(Tabela2[[#This Row],[tipo]]="E",Tabela2[[#This Row],[quantidade]],0)</f>
        <v>0</v>
      </c>
      <c r="K1341">
        <f>IF(Tabela2[[#This Row],[tipo]]="S",Tabela2[[#This Row],[quantidade]],0)</f>
        <v>1</v>
      </c>
    </row>
    <row r="1342" spans="1:11" x14ac:dyDescent="0.25">
      <c r="A1342">
        <v>393039</v>
      </c>
      <c r="B1342">
        <v>120030</v>
      </c>
      <c r="C1342" t="s">
        <v>164</v>
      </c>
      <c r="D1342" t="s">
        <v>10</v>
      </c>
      <c r="E1342">
        <v>2</v>
      </c>
      <c r="F1342" t="s">
        <v>11</v>
      </c>
      <c r="G1342">
        <v>1</v>
      </c>
      <c r="H1342" t="s">
        <v>163</v>
      </c>
      <c r="I1342" t="s">
        <v>685</v>
      </c>
      <c r="J1342">
        <f>IF(Tabela2[[#This Row],[tipo]]="E",Tabela2[[#This Row],[quantidade]],0)</f>
        <v>0</v>
      </c>
      <c r="K1342">
        <f>IF(Tabela2[[#This Row],[tipo]]="S",Tabela2[[#This Row],[quantidade]],0)</f>
        <v>2</v>
      </c>
    </row>
    <row r="1343" spans="1:11" x14ac:dyDescent="0.25">
      <c r="A1343">
        <v>393040</v>
      </c>
      <c r="B1343">
        <v>120020</v>
      </c>
      <c r="C1343" t="s">
        <v>418</v>
      </c>
      <c r="D1343" t="s">
        <v>10</v>
      </c>
      <c r="E1343">
        <v>1</v>
      </c>
      <c r="F1343" t="s">
        <v>11</v>
      </c>
      <c r="G1343">
        <v>1</v>
      </c>
      <c r="H1343" t="s">
        <v>307</v>
      </c>
      <c r="I1343" t="s">
        <v>685</v>
      </c>
      <c r="J1343">
        <f>IF(Tabela2[[#This Row],[tipo]]="E",Tabela2[[#This Row],[quantidade]],0)</f>
        <v>0</v>
      </c>
      <c r="K1343">
        <f>IF(Tabela2[[#This Row],[tipo]]="S",Tabela2[[#This Row],[quantidade]],0)</f>
        <v>1</v>
      </c>
    </row>
    <row r="1344" spans="1:11" x14ac:dyDescent="0.25">
      <c r="A1344">
        <v>393041</v>
      </c>
      <c r="B1344">
        <v>20280</v>
      </c>
      <c r="C1344" t="s">
        <v>214</v>
      </c>
      <c r="D1344" t="s">
        <v>10</v>
      </c>
      <c r="E1344">
        <v>2</v>
      </c>
      <c r="F1344" t="s">
        <v>11</v>
      </c>
      <c r="G1344">
        <v>1</v>
      </c>
      <c r="H1344" t="s">
        <v>160</v>
      </c>
      <c r="I1344" t="s">
        <v>685</v>
      </c>
      <c r="J1344">
        <f>IF(Tabela2[[#This Row],[tipo]]="E",Tabela2[[#This Row],[quantidade]],0)</f>
        <v>0</v>
      </c>
      <c r="K1344">
        <f>IF(Tabela2[[#This Row],[tipo]]="S",Tabela2[[#This Row],[quantidade]],0)</f>
        <v>2</v>
      </c>
    </row>
    <row r="1345" spans="1:11" x14ac:dyDescent="0.25">
      <c r="A1345">
        <v>393042</v>
      </c>
      <c r="B1345">
        <v>50151</v>
      </c>
      <c r="C1345" t="s">
        <v>234</v>
      </c>
      <c r="D1345" t="s">
        <v>10</v>
      </c>
      <c r="E1345">
        <v>2</v>
      </c>
      <c r="F1345" t="s">
        <v>11</v>
      </c>
      <c r="G1345">
        <v>1</v>
      </c>
      <c r="H1345" t="s">
        <v>160</v>
      </c>
      <c r="I1345" t="s">
        <v>685</v>
      </c>
      <c r="J1345">
        <f>IF(Tabela2[[#This Row],[tipo]]="E",Tabela2[[#This Row],[quantidade]],0)</f>
        <v>0</v>
      </c>
      <c r="K1345">
        <f>IF(Tabela2[[#This Row],[tipo]]="S",Tabela2[[#This Row],[quantidade]],0)</f>
        <v>2</v>
      </c>
    </row>
    <row r="1346" spans="1:11" x14ac:dyDescent="0.25">
      <c r="A1346">
        <v>393043</v>
      </c>
      <c r="B1346">
        <v>1995</v>
      </c>
      <c r="C1346" t="s">
        <v>697</v>
      </c>
      <c r="D1346" t="s">
        <v>10</v>
      </c>
      <c r="E1346">
        <v>5</v>
      </c>
      <c r="F1346" t="s">
        <v>11</v>
      </c>
      <c r="G1346">
        <v>1</v>
      </c>
      <c r="H1346" t="s">
        <v>178</v>
      </c>
      <c r="I1346" t="s">
        <v>685</v>
      </c>
      <c r="J1346">
        <f>IF(Tabela2[[#This Row],[tipo]]="E",Tabela2[[#This Row],[quantidade]],0)</f>
        <v>0</v>
      </c>
      <c r="K1346">
        <f>IF(Tabela2[[#This Row],[tipo]]="S",Tabela2[[#This Row],[quantidade]],0)</f>
        <v>5</v>
      </c>
    </row>
    <row r="1347" spans="1:11" x14ac:dyDescent="0.25">
      <c r="A1347">
        <v>393044</v>
      </c>
      <c r="B1347">
        <v>120020</v>
      </c>
      <c r="C1347" t="s">
        <v>418</v>
      </c>
      <c r="D1347" t="s">
        <v>10</v>
      </c>
      <c r="E1347">
        <v>1</v>
      </c>
      <c r="F1347" t="s">
        <v>11</v>
      </c>
      <c r="G1347">
        <v>1</v>
      </c>
      <c r="H1347" t="s">
        <v>307</v>
      </c>
      <c r="I1347" t="s">
        <v>685</v>
      </c>
      <c r="J1347">
        <f>IF(Tabela2[[#This Row],[tipo]]="E",Tabela2[[#This Row],[quantidade]],0)</f>
        <v>0</v>
      </c>
      <c r="K1347">
        <f>IF(Tabela2[[#This Row],[tipo]]="S",Tabela2[[#This Row],[quantidade]],0)</f>
        <v>1</v>
      </c>
    </row>
    <row r="1348" spans="1:11" x14ac:dyDescent="0.25">
      <c r="A1348">
        <v>393045</v>
      </c>
      <c r="B1348">
        <v>20280</v>
      </c>
      <c r="C1348" t="s">
        <v>214</v>
      </c>
      <c r="D1348" t="s">
        <v>10</v>
      </c>
      <c r="E1348">
        <v>1</v>
      </c>
      <c r="F1348" t="s">
        <v>11</v>
      </c>
      <c r="G1348">
        <v>1</v>
      </c>
      <c r="H1348" t="s">
        <v>160</v>
      </c>
      <c r="I1348" t="s">
        <v>685</v>
      </c>
      <c r="J1348">
        <f>IF(Tabela2[[#This Row],[tipo]]="E",Tabela2[[#This Row],[quantidade]],0)</f>
        <v>0</v>
      </c>
      <c r="K1348">
        <f>IF(Tabela2[[#This Row],[tipo]]="S",Tabela2[[#This Row],[quantidade]],0)</f>
        <v>1</v>
      </c>
    </row>
    <row r="1349" spans="1:11" x14ac:dyDescent="0.25">
      <c r="A1349">
        <v>393046</v>
      </c>
      <c r="B1349">
        <v>120030</v>
      </c>
      <c r="C1349" t="s">
        <v>164</v>
      </c>
      <c r="D1349" t="s">
        <v>10</v>
      </c>
      <c r="E1349">
        <v>2</v>
      </c>
      <c r="F1349" t="s">
        <v>11</v>
      </c>
      <c r="G1349">
        <v>1</v>
      </c>
      <c r="H1349" t="s">
        <v>163</v>
      </c>
      <c r="I1349" t="s">
        <v>685</v>
      </c>
      <c r="J1349">
        <f>IF(Tabela2[[#This Row],[tipo]]="E",Tabela2[[#This Row],[quantidade]],0)</f>
        <v>0</v>
      </c>
      <c r="K1349">
        <f>IF(Tabela2[[#This Row],[tipo]]="S",Tabela2[[#This Row],[quantidade]],0)</f>
        <v>2</v>
      </c>
    </row>
    <row r="1350" spans="1:11" x14ac:dyDescent="0.25">
      <c r="A1350">
        <v>393047</v>
      </c>
      <c r="B1350">
        <v>1995</v>
      </c>
      <c r="C1350" t="s">
        <v>697</v>
      </c>
      <c r="D1350" t="s">
        <v>10</v>
      </c>
      <c r="E1350">
        <v>1</v>
      </c>
      <c r="F1350" t="s">
        <v>11</v>
      </c>
      <c r="G1350">
        <v>1</v>
      </c>
      <c r="H1350" t="s">
        <v>178</v>
      </c>
      <c r="I1350" t="s">
        <v>685</v>
      </c>
      <c r="J1350">
        <f>IF(Tabela2[[#This Row],[tipo]]="E",Tabela2[[#This Row],[quantidade]],0)</f>
        <v>0</v>
      </c>
      <c r="K1350">
        <f>IF(Tabela2[[#This Row],[tipo]]="S",Tabela2[[#This Row],[quantidade]],0)</f>
        <v>1</v>
      </c>
    </row>
    <row r="1351" spans="1:11" x14ac:dyDescent="0.25">
      <c r="A1351">
        <v>393048</v>
      </c>
      <c r="B1351">
        <v>2000</v>
      </c>
      <c r="C1351" t="s">
        <v>365</v>
      </c>
      <c r="D1351" t="s">
        <v>10</v>
      </c>
      <c r="E1351">
        <v>2</v>
      </c>
      <c r="F1351" t="s">
        <v>11</v>
      </c>
      <c r="G1351">
        <v>1</v>
      </c>
      <c r="H1351" t="s">
        <v>178</v>
      </c>
      <c r="I1351" t="s">
        <v>685</v>
      </c>
      <c r="J1351">
        <f>IF(Tabela2[[#This Row],[tipo]]="E",Tabela2[[#This Row],[quantidade]],0)</f>
        <v>0</v>
      </c>
      <c r="K1351">
        <f>IF(Tabela2[[#This Row],[tipo]]="S",Tabela2[[#This Row],[quantidade]],0)</f>
        <v>2</v>
      </c>
    </row>
    <row r="1352" spans="1:11" x14ac:dyDescent="0.25">
      <c r="A1352">
        <v>393049</v>
      </c>
      <c r="B1352">
        <v>65230</v>
      </c>
      <c r="C1352" t="s">
        <v>802</v>
      </c>
      <c r="D1352" t="s">
        <v>10</v>
      </c>
      <c r="E1352">
        <v>1</v>
      </c>
      <c r="F1352" t="s">
        <v>11</v>
      </c>
      <c r="G1352">
        <v>1</v>
      </c>
      <c r="H1352" t="s">
        <v>140</v>
      </c>
      <c r="I1352" t="s">
        <v>685</v>
      </c>
      <c r="J1352">
        <f>IF(Tabela2[[#This Row],[tipo]]="E",Tabela2[[#This Row],[quantidade]],0)</f>
        <v>0</v>
      </c>
      <c r="K1352">
        <f>IF(Tabela2[[#This Row],[tipo]]="S",Tabela2[[#This Row],[quantidade]],0)</f>
        <v>1</v>
      </c>
    </row>
    <row r="1353" spans="1:11" x14ac:dyDescent="0.25">
      <c r="A1353">
        <v>393050</v>
      </c>
      <c r="B1353">
        <v>85200</v>
      </c>
      <c r="C1353" t="s">
        <v>796</v>
      </c>
      <c r="D1353" t="s">
        <v>10</v>
      </c>
      <c r="E1353">
        <v>1</v>
      </c>
      <c r="F1353" t="s">
        <v>11</v>
      </c>
      <c r="G1353">
        <v>1</v>
      </c>
      <c r="H1353" t="s">
        <v>18</v>
      </c>
      <c r="I1353" t="s">
        <v>685</v>
      </c>
      <c r="J1353">
        <f>IF(Tabela2[[#This Row],[tipo]]="E",Tabela2[[#This Row],[quantidade]],0)</f>
        <v>0</v>
      </c>
      <c r="K1353">
        <f>IF(Tabela2[[#This Row],[tipo]]="S",Tabela2[[#This Row],[quantidade]],0)</f>
        <v>1</v>
      </c>
    </row>
    <row r="1354" spans="1:11" x14ac:dyDescent="0.25">
      <c r="A1354">
        <v>393051</v>
      </c>
      <c r="B1354">
        <v>120020</v>
      </c>
      <c r="C1354" t="s">
        <v>418</v>
      </c>
      <c r="D1354" t="s">
        <v>10</v>
      </c>
      <c r="E1354">
        <v>1</v>
      </c>
      <c r="F1354" t="s">
        <v>11</v>
      </c>
      <c r="G1354">
        <v>1</v>
      </c>
      <c r="H1354" t="s">
        <v>307</v>
      </c>
      <c r="I1354" t="s">
        <v>685</v>
      </c>
      <c r="J1354">
        <f>IF(Tabela2[[#This Row],[tipo]]="E",Tabela2[[#This Row],[quantidade]],0)</f>
        <v>0</v>
      </c>
      <c r="K1354">
        <f>IF(Tabela2[[#This Row],[tipo]]="S",Tabela2[[#This Row],[quantidade]],0)</f>
        <v>1</v>
      </c>
    </row>
    <row r="1355" spans="1:11" x14ac:dyDescent="0.25">
      <c r="A1355">
        <v>393052</v>
      </c>
      <c r="B1355">
        <v>20280</v>
      </c>
      <c r="C1355" t="s">
        <v>214</v>
      </c>
      <c r="D1355" t="s">
        <v>10</v>
      </c>
      <c r="E1355">
        <v>1</v>
      </c>
      <c r="F1355" t="s">
        <v>11</v>
      </c>
      <c r="G1355">
        <v>1</v>
      </c>
      <c r="H1355" t="s">
        <v>160</v>
      </c>
      <c r="I1355" t="s">
        <v>685</v>
      </c>
      <c r="J1355">
        <f>IF(Tabela2[[#This Row],[tipo]]="E",Tabela2[[#This Row],[quantidade]],0)</f>
        <v>0</v>
      </c>
      <c r="K1355">
        <f>IF(Tabela2[[#This Row],[tipo]]="S",Tabela2[[#This Row],[quantidade]],0)</f>
        <v>1</v>
      </c>
    </row>
    <row r="1356" spans="1:11" x14ac:dyDescent="0.25">
      <c r="A1356">
        <v>393053</v>
      </c>
      <c r="B1356">
        <v>1995</v>
      </c>
      <c r="C1356" t="s">
        <v>697</v>
      </c>
      <c r="D1356" t="s">
        <v>10</v>
      </c>
      <c r="E1356">
        <v>1</v>
      </c>
      <c r="F1356" t="s">
        <v>11</v>
      </c>
      <c r="G1356">
        <v>1</v>
      </c>
      <c r="H1356" t="s">
        <v>178</v>
      </c>
      <c r="I1356" t="s">
        <v>685</v>
      </c>
      <c r="J1356">
        <f>IF(Tabela2[[#This Row],[tipo]]="E",Tabela2[[#This Row],[quantidade]],0)</f>
        <v>0</v>
      </c>
      <c r="K1356">
        <f>IF(Tabela2[[#This Row],[tipo]]="S",Tabela2[[#This Row],[quantidade]],0)</f>
        <v>1</v>
      </c>
    </row>
    <row r="1357" spans="1:11" x14ac:dyDescent="0.25">
      <c r="A1357">
        <v>393054</v>
      </c>
      <c r="B1357">
        <v>2000</v>
      </c>
      <c r="C1357" t="s">
        <v>365</v>
      </c>
      <c r="D1357" t="s">
        <v>10</v>
      </c>
      <c r="E1357">
        <v>2</v>
      </c>
      <c r="F1357" t="s">
        <v>11</v>
      </c>
      <c r="G1357">
        <v>1</v>
      </c>
      <c r="H1357" t="s">
        <v>178</v>
      </c>
      <c r="I1357" t="s">
        <v>685</v>
      </c>
      <c r="J1357">
        <f>IF(Tabela2[[#This Row],[tipo]]="E",Tabela2[[#This Row],[quantidade]],0)</f>
        <v>0</v>
      </c>
      <c r="K1357">
        <f>IF(Tabela2[[#This Row],[tipo]]="S",Tabela2[[#This Row],[quantidade]],0)</f>
        <v>2</v>
      </c>
    </row>
    <row r="1358" spans="1:11" x14ac:dyDescent="0.25">
      <c r="A1358">
        <v>393055</v>
      </c>
      <c r="B1358">
        <v>120030</v>
      </c>
      <c r="C1358" t="s">
        <v>164</v>
      </c>
      <c r="D1358" t="s">
        <v>10</v>
      </c>
      <c r="E1358">
        <v>2</v>
      </c>
      <c r="F1358" t="s">
        <v>11</v>
      </c>
      <c r="G1358">
        <v>1</v>
      </c>
      <c r="H1358" t="s">
        <v>163</v>
      </c>
      <c r="I1358" t="s">
        <v>685</v>
      </c>
      <c r="J1358">
        <f>IF(Tabela2[[#This Row],[tipo]]="E",Tabela2[[#This Row],[quantidade]],0)</f>
        <v>0</v>
      </c>
      <c r="K1358">
        <f>IF(Tabela2[[#This Row],[tipo]]="S",Tabela2[[#This Row],[quantidade]],0)</f>
        <v>2</v>
      </c>
    </row>
    <row r="1359" spans="1:11" x14ac:dyDescent="0.25">
      <c r="A1359">
        <v>393056</v>
      </c>
      <c r="B1359">
        <v>120020</v>
      </c>
      <c r="C1359" t="s">
        <v>418</v>
      </c>
      <c r="D1359" t="s">
        <v>10</v>
      </c>
      <c r="E1359">
        <v>1</v>
      </c>
      <c r="F1359" t="s">
        <v>11</v>
      </c>
      <c r="G1359">
        <v>1</v>
      </c>
      <c r="H1359" t="s">
        <v>307</v>
      </c>
      <c r="I1359" t="s">
        <v>685</v>
      </c>
      <c r="J1359">
        <f>IF(Tabela2[[#This Row],[tipo]]="E",Tabela2[[#This Row],[quantidade]],0)</f>
        <v>0</v>
      </c>
      <c r="K1359">
        <f>IF(Tabela2[[#This Row],[tipo]]="S",Tabela2[[#This Row],[quantidade]],0)</f>
        <v>1</v>
      </c>
    </row>
    <row r="1360" spans="1:11" x14ac:dyDescent="0.25">
      <c r="A1360">
        <v>393057</v>
      </c>
      <c r="B1360">
        <v>20280</v>
      </c>
      <c r="C1360" t="s">
        <v>214</v>
      </c>
      <c r="D1360" t="s">
        <v>10</v>
      </c>
      <c r="E1360">
        <v>2</v>
      </c>
      <c r="F1360" t="s">
        <v>11</v>
      </c>
      <c r="G1360">
        <v>1</v>
      </c>
      <c r="H1360" t="s">
        <v>160</v>
      </c>
      <c r="I1360" t="s">
        <v>685</v>
      </c>
      <c r="J1360">
        <f>IF(Tabela2[[#This Row],[tipo]]="E",Tabela2[[#This Row],[quantidade]],0)</f>
        <v>0</v>
      </c>
      <c r="K1360">
        <f>IF(Tabela2[[#This Row],[tipo]]="S",Tabela2[[#This Row],[quantidade]],0)</f>
        <v>2</v>
      </c>
    </row>
    <row r="1361" spans="1:11" x14ac:dyDescent="0.25">
      <c r="A1361">
        <v>393058</v>
      </c>
      <c r="B1361">
        <v>50151</v>
      </c>
      <c r="C1361" t="s">
        <v>234</v>
      </c>
      <c r="D1361" t="s">
        <v>10</v>
      </c>
      <c r="E1361">
        <v>2</v>
      </c>
      <c r="F1361" t="s">
        <v>11</v>
      </c>
      <c r="G1361">
        <v>1</v>
      </c>
      <c r="H1361" t="s">
        <v>160</v>
      </c>
      <c r="I1361" t="s">
        <v>685</v>
      </c>
      <c r="J1361">
        <f>IF(Tabela2[[#This Row],[tipo]]="E",Tabela2[[#This Row],[quantidade]],0)</f>
        <v>0</v>
      </c>
      <c r="K1361">
        <f>IF(Tabela2[[#This Row],[tipo]]="S",Tabela2[[#This Row],[quantidade]],0)</f>
        <v>2</v>
      </c>
    </row>
    <row r="1362" spans="1:11" x14ac:dyDescent="0.25">
      <c r="A1362">
        <v>393059</v>
      </c>
      <c r="B1362">
        <v>1995</v>
      </c>
      <c r="C1362" t="s">
        <v>697</v>
      </c>
      <c r="D1362" t="s">
        <v>10</v>
      </c>
      <c r="E1362">
        <v>5</v>
      </c>
      <c r="F1362" t="s">
        <v>11</v>
      </c>
      <c r="G1362">
        <v>1</v>
      </c>
      <c r="H1362" t="s">
        <v>178</v>
      </c>
      <c r="I1362" t="s">
        <v>685</v>
      </c>
      <c r="J1362">
        <f>IF(Tabela2[[#This Row],[tipo]]="E",Tabela2[[#This Row],[quantidade]],0)</f>
        <v>0</v>
      </c>
      <c r="K1362">
        <f>IF(Tabela2[[#This Row],[tipo]]="S",Tabela2[[#This Row],[quantidade]],0)</f>
        <v>5</v>
      </c>
    </row>
    <row r="1363" spans="1:11" x14ac:dyDescent="0.25">
      <c r="A1363">
        <v>393060</v>
      </c>
      <c r="B1363">
        <v>20280</v>
      </c>
      <c r="C1363" t="s">
        <v>214</v>
      </c>
      <c r="D1363" t="s">
        <v>10</v>
      </c>
      <c r="E1363">
        <v>1</v>
      </c>
      <c r="F1363" t="s">
        <v>31</v>
      </c>
      <c r="G1363">
        <v>1</v>
      </c>
      <c r="H1363" t="s">
        <v>160</v>
      </c>
      <c r="I1363" t="s">
        <v>13</v>
      </c>
      <c r="J1363">
        <f>IF(Tabela2[[#This Row],[tipo]]="E",Tabela2[[#This Row],[quantidade]],0)</f>
        <v>1</v>
      </c>
      <c r="K1363">
        <f>IF(Tabela2[[#This Row],[tipo]]="S",Tabela2[[#This Row],[quantidade]],0)</f>
        <v>0</v>
      </c>
    </row>
    <row r="1364" spans="1:11" x14ac:dyDescent="0.25">
      <c r="A1364">
        <v>393061</v>
      </c>
      <c r="B1364">
        <v>85200</v>
      </c>
      <c r="C1364" t="s">
        <v>796</v>
      </c>
      <c r="D1364" t="s">
        <v>10</v>
      </c>
      <c r="E1364">
        <v>1</v>
      </c>
      <c r="F1364" t="s">
        <v>11</v>
      </c>
      <c r="G1364">
        <v>1</v>
      </c>
      <c r="H1364" t="s">
        <v>18</v>
      </c>
      <c r="I1364" t="s">
        <v>685</v>
      </c>
      <c r="J1364">
        <f>IF(Tabela2[[#This Row],[tipo]]="E",Tabela2[[#This Row],[quantidade]],0)</f>
        <v>0</v>
      </c>
      <c r="K1364">
        <f>IF(Tabela2[[#This Row],[tipo]]="S",Tabela2[[#This Row],[quantidade]],0)</f>
        <v>1</v>
      </c>
    </row>
    <row r="1365" spans="1:11" x14ac:dyDescent="0.25">
      <c r="A1365">
        <v>393062</v>
      </c>
      <c r="B1365">
        <v>120030</v>
      </c>
      <c r="C1365" t="s">
        <v>164</v>
      </c>
      <c r="D1365" t="s">
        <v>10</v>
      </c>
      <c r="E1365">
        <v>2</v>
      </c>
      <c r="F1365" t="s">
        <v>11</v>
      </c>
      <c r="G1365">
        <v>1</v>
      </c>
      <c r="H1365" t="s">
        <v>163</v>
      </c>
      <c r="I1365" t="s">
        <v>685</v>
      </c>
      <c r="J1365">
        <f>IF(Tabela2[[#This Row],[tipo]]="E",Tabela2[[#This Row],[quantidade]],0)</f>
        <v>0</v>
      </c>
      <c r="K1365">
        <f>IF(Tabela2[[#This Row],[tipo]]="S",Tabela2[[#This Row],[quantidade]],0)</f>
        <v>2</v>
      </c>
    </row>
    <row r="1366" spans="1:11" x14ac:dyDescent="0.25">
      <c r="A1366">
        <v>393063</v>
      </c>
      <c r="B1366">
        <v>120020</v>
      </c>
      <c r="C1366" t="s">
        <v>418</v>
      </c>
      <c r="D1366" t="s">
        <v>10</v>
      </c>
      <c r="E1366">
        <v>1</v>
      </c>
      <c r="F1366" t="s">
        <v>11</v>
      </c>
      <c r="G1366">
        <v>1</v>
      </c>
      <c r="H1366" t="s">
        <v>307</v>
      </c>
      <c r="I1366" t="s">
        <v>685</v>
      </c>
      <c r="J1366">
        <f>IF(Tabela2[[#This Row],[tipo]]="E",Tabela2[[#This Row],[quantidade]],0)</f>
        <v>0</v>
      </c>
      <c r="K1366">
        <f>IF(Tabela2[[#This Row],[tipo]]="S",Tabela2[[#This Row],[quantidade]],0)</f>
        <v>1</v>
      </c>
    </row>
    <row r="1367" spans="1:11" x14ac:dyDescent="0.25">
      <c r="A1367">
        <v>393064</v>
      </c>
      <c r="B1367">
        <v>20280</v>
      </c>
      <c r="C1367" t="s">
        <v>214</v>
      </c>
      <c r="D1367" t="s">
        <v>10</v>
      </c>
      <c r="E1367">
        <v>2</v>
      </c>
      <c r="F1367" t="s">
        <v>11</v>
      </c>
      <c r="G1367">
        <v>1</v>
      </c>
      <c r="H1367" t="s">
        <v>160</v>
      </c>
      <c r="I1367" t="s">
        <v>685</v>
      </c>
      <c r="J1367">
        <f>IF(Tabela2[[#This Row],[tipo]]="E",Tabela2[[#This Row],[quantidade]],0)</f>
        <v>0</v>
      </c>
      <c r="K1367">
        <f>IF(Tabela2[[#This Row],[tipo]]="S",Tabela2[[#This Row],[quantidade]],0)</f>
        <v>2</v>
      </c>
    </row>
    <row r="1368" spans="1:11" x14ac:dyDescent="0.25">
      <c r="A1368">
        <v>393065</v>
      </c>
      <c r="B1368">
        <v>50151</v>
      </c>
      <c r="C1368" t="s">
        <v>234</v>
      </c>
      <c r="D1368" t="s">
        <v>10</v>
      </c>
      <c r="E1368">
        <v>2</v>
      </c>
      <c r="F1368" t="s">
        <v>11</v>
      </c>
      <c r="G1368">
        <v>1</v>
      </c>
      <c r="H1368" t="s">
        <v>160</v>
      </c>
      <c r="I1368" t="s">
        <v>685</v>
      </c>
      <c r="J1368">
        <f>IF(Tabela2[[#This Row],[tipo]]="E",Tabela2[[#This Row],[quantidade]],0)</f>
        <v>0</v>
      </c>
      <c r="K1368">
        <f>IF(Tabela2[[#This Row],[tipo]]="S",Tabela2[[#This Row],[quantidade]],0)</f>
        <v>2</v>
      </c>
    </row>
    <row r="1369" spans="1:11" x14ac:dyDescent="0.25">
      <c r="A1369">
        <v>393066</v>
      </c>
      <c r="B1369">
        <v>1995</v>
      </c>
      <c r="C1369" t="s">
        <v>697</v>
      </c>
      <c r="D1369" t="s">
        <v>10</v>
      </c>
      <c r="E1369">
        <v>5</v>
      </c>
      <c r="F1369" t="s">
        <v>11</v>
      </c>
      <c r="G1369">
        <v>1</v>
      </c>
      <c r="H1369" t="s">
        <v>178</v>
      </c>
      <c r="I1369" t="s">
        <v>685</v>
      </c>
      <c r="J1369">
        <f>IF(Tabela2[[#This Row],[tipo]]="E",Tabela2[[#This Row],[quantidade]],0)</f>
        <v>0</v>
      </c>
      <c r="K1369">
        <f>IF(Tabela2[[#This Row],[tipo]]="S",Tabela2[[#This Row],[quantidade]],0)</f>
        <v>5</v>
      </c>
    </row>
    <row r="1370" spans="1:11" x14ac:dyDescent="0.25">
      <c r="A1370">
        <v>393067</v>
      </c>
      <c r="B1370">
        <v>120020</v>
      </c>
      <c r="C1370" t="s">
        <v>418</v>
      </c>
      <c r="D1370" t="s">
        <v>10</v>
      </c>
      <c r="E1370">
        <v>1</v>
      </c>
      <c r="F1370" t="s">
        <v>11</v>
      </c>
      <c r="G1370">
        <v>1</v>
      </c>
      <c r="H1370" t="s">
        <v>307</v>
      </c>
      <c r="I1370" t="s">
        <v>685</v>
      </c>
      <c r="J1370">
        <f>IF(Tabela2[[#This Row],[tipo]]="E",Tabela2[[#This Row],[quantidade]],0)</f>
        <v>0</v>
      </c>
      <c r="K1370">
        <f>IF(Tabela2[[#This Row],[tipo]]="S",Tabela2[[#This Row],[quantidade]],0)</f>
        <v>1</v>
      </c>
    </row>
    <row r="1371" spans="1:11" x14ac:dyDescent="0.25">
      <c r="A1371">
        <v>393068</v>
      </c>
      <c r="B1371">
        <v>20280</v>
      </c>
      <c r="C1371" t="s">
        <v>214</v>
      </c>
      <c r="D1371" t="s">
        <v>10</v>
      </c>
      <c r="E1371">
        <v>1</v>
      </c>
      <c r="F1371" t="s">
        <v>11</v>
      </c>
      <c r="G1371">
        <v>1</v>
      </c>
      <c r="I1371" t="s">
        <v>685</v>
      </c>
      <c r="J1371">
        <f>IF(Tabela2[[#This Row],[tipo]]="E",Tabela2[[#This Row],[quantidade]],0)</f>
        <v>0</v>
      </c>
      <c r="K1371">
        <f>IF(Tabela2[[#This Row],[tipo]]="S",Tabela2[[#This Row],[quantidade]],0)</f>
        <v>1</v>
      </c>
    </row>
    <row r="1372" spans="1:11" x14ac:dyDescent="0.25">
      <c r="A1372">
        <v>393069</v>
      </c>
      <c r="B1372">
        <v>120030</v>
      </c>
      <c r="C1372" t="s">
        <v>164</v>
      </c>
      <c r="D1372" t="s">
        <v>10</v>
      </c>
      <c r="E1372">
        <v>2</v>
      </c>
      <c r="F1372" t="s">
        <v>11</v>
      </c>
      <c r="G1372">
        <v>1</v>
      </c>
      <c r="H1372" t="s">
        <v>163</v>
      </c>
      <c r="I1372" t="s">
        <v>685</v>
      </c>
      <c r="J1372">
        <f>IF(Tabela2[[#This Row],[tipo]]="E",Tabela2[[#This Row],[quantidade]],0)</f>
        <v>0</v>
      </c>
      <c r="K1372">
        <f>IF(Tabela2[[#This Row],[tipo]]="S",Tabela2[[#This Row],[quantidade]],0)</f>
        <v>2</v>
      </c>
    </row>
    <row r="1373" spans="1:11" x14ac:dyDescent="0.25">
      <c r="A1373">
        <v>393070</v>
      </c>
      <c r="B1373">
        <v>1995</v>
      </c>
      <c r="C1373" t="s">
        <v>697</v>
      </c>
      <c r="D1373" t="s">
        <v>10</v>
      </c>
      <c r="E1373">
        <v>1</v>
      </c>
      <c r="F1373" t="s">
        <v>11</v>
      </c>
      <c r="G1373">
        <v>1</v>
      </c>
      <c r="H1373" t="s">
        <v>178</v>
      </c>
      <c r="I1373" t="s">
        <v>685</v>
      </c>
      <c r="J1373">
        <f>IF(Tabela2[[#This Row],[tipo]]="E",Tabela2[[#This Row],[quantidade]],0)</f>
        <v>0</v>
      </c>
      <c r="K1373">
        <f>IF(Tabela2[[#This Row],[tipo]]="S",Tabela2[[#This Row],[quantidade]],0)</f>
        <v>1</v>
      </c>
    </row>
    <row r="1374" spans="1:11" x14ac:dyDescent="0.25">
      <c r="A1374">
        <v>393071</v>
      </c>
      <c r="B1374">
        <v>2000</v>
      </c>
      <c r="C1374" t="s">
        <v>365</v>
      </c>
      <c r="D1374" t="s">
        <v>10</v>
      </c>
      <c r="E1374">
        <v>2</v>
      </c>
      <c r="F1374" t="s">
        <v>11</v>
      </c>
      <c r="G1374">
        <v>1</v>
      </c>
      <c r="H1374" t="s">
        <v>178</v>
      </c>
      <c r="I1374" t="s">
        <v>685</v>
      </c>
      <c r="J1374">
        <f>IF(Tabela2[[#This Row],[tipo]]="E",Tabela2[[#This Row],[quantidade]],0)</f>
        <v>0</v>
      </c>
      <c r="K1374">
        <f>IF(Tabela2[[#This Row],[tipo]]="S",Tabela2[[#This Row],[quantidade]],0)</f>
        <v>2</v>
      </c>
    </row>
    <row r="1375" spans="1:11" x14ac:dyDescent="0.25">
      <c r="A1375">
        <v>393072</v>
      </c>
      <c r="B1375">
        <v>20570</v>
      </c>
      <c r="C1375" t="s">
        <v>19</v>
      </c>
      <c r="D1375" t="s">
        <v>10</v>
      </c>
      <c r="E1375">
        <v>1</v>
      </c>
      <c r="F1375" t="s">
        <v>11</v>
      </c>
      <c r="G1375">
        <v>1</v>
      </c>
      <c r="H1375" t="s">
        <v>186</v>
      </c>
      <c r="I1375" t="s">
        <v>685</v>
      </c>
      <c r="J1375">
        <f>IF(Tabela2[[#This Row],[tipo]]="E",Tabela2[[#This Row],[quantidade]],0)</f>
        <v>0</v>
      </c>
      <c r="K1375">
        <f>IF(Tabela2[[#This Row],[tipo]]="S",Tabela2[[#This Row],[quantidade]],0)</f>
        <v>1</v>
      </c>
    </row>
    <row r="1376" spans="1:11" x14ac:dyDescent="0.25">
      <c r="A1376">
        <v>393073</v>
      </c>
      <c r="B1376" t="s">
        <v>803</v>
      </c>
      <c r="C1376" t="s">
        <v>804</v>
      </c>
      <c r="D1376" t="s">
        <v>10</v>
      </c>
      <c r="E1376">
        <v>1</v>
      </c>
      <c r="F1376" t="s">
        <v>11</v>
      </c>
      <c r="G1376">
        <v>1</v>
      </c>
      <c r="H1376" t="s">
        <v>148</v>
      </c>
      <c r="I1376" t="s">
        <v>685</v>
      </c>
      <c r="J1376">
        <f>IF(Tabela2[[#This Row],[tipo]]="E",Tabela2[[#This Row],[quantidade]],0)</f>
        <v>0</v>
      </c>
      <c r="K1376">
        <f>IF(Tabela2[[#This Row],[tipo]]="S",Tabela2[[#This Row],[quantidade]],0)</f>
        <v>1</v>
      </c>
    </row>
    <row r="1377" spans="1:11" x14ac:dyDescent="0.25">
      <c r="A1377">
        <v>393074</v>
      </c>
      <c r="B1377">
        <v>120030</v>
      </c>
      <c r="C1377" t="s">
        <v>164</v>
      </c>
      <c r="D1377" t="s">
        <v>10</v>
      </c>
      <c r="E1377">
        <v>2</v>
      </c>
      <c r="F1377" t="s">
        <v>11</v>
      </c>
      <c r="G1377">
        <v>1</v>
      </c>
      <c r="H1377" t="s">
        <v>163</v>
      </c>
      <c r="I1377" t="s">
        <v>685</v>
      </c>
      <c r="J1377">
        <f>IF(Tabela2[[#This Row],[tipo]]="E",Tabela2[[#This Row],[quantidade]],0)</f>
        <v>0</v>
      </c>
      <c r="K1377">
        <f>IF(Tabela2[[#This Row],[tipo]]="S",Tabela2[[#This Row],[quantidade]],0)</f>
        <v>2</v>
      </c>
    </row>
    <row r="1378" spans="1:11" x14ac:dyDescent="0.25">
      <c r="A1378">
        <v>393077</v>
      </c>
      <c r="B1378" t="s">
        <v>525</v>
      </c>
      <c r="C1378" t="s">
        <v>526</v>
      </c>
      <c r="D1378" t="s">
        <v>10</v>
      </c>
      <c r="E1378">
        <v>110</v>
      </c>
      <c r="F1378" t="s">
        <v>11</v>
      </c>
      <c r="G1378">
        <v>1</v>
      </c>
      <c r="H1378" t="s">
        <v>140</v>
      </c>
      <c r="I1378" t="s">
        <v>13</v>
      </c>
      <c r="J1378">
        <f>IF(Tabela2[[#This Row],[tipo]]="E",Tabela2[[#This Row],[quantidade]],0)</f>
        <v>0</v>
      </c>
      <c r="K1378">
        <f>IF(Tabela2[[#This Row],[tipo]]="S",Tabela2[[#This Row],[quantidade]],0)</f>
        <v>110</v>
      </c>
    </row>
    <row r="1379" spans="1:11" x14ac:dyDescent="0.25">
      <c r="A1379">
        <v>393078</v>
      </c>
      <c r="B1379" t="s">
        <v>528</v>
      </c>
      <c r="C1379" t="s">
        <v>529</v>
      </c>
      <c r="D1379" t="s">
        <v>10</v>
      </c>
      <c r="E1379">
        <v>110</v>
      </c>
      <c r="F1379" t="s">
        <v>11</v>
      </c>
      <c r="G1379">
        <v>1</v>
      </c>
      <c r="H1379" t="s">
        <v>140</v>
      </c>
      <c r="I1379" t="s">
        <v>13</v>
      </c>
      <c r="J1379">
        <f>IF(Tabela2[[#This Row],[tipo]]="E",Tabela2[[#This Row],[quantidade]],0)</f>
        <v>0</v>
      </c>
      <c r="K1379">
        <f>IF(Tabela2[[#This Row],[tipo]]="S",Tabela2[[#This Row],[quantidade]],0)</f>
        <v>110</v>
      </c>
    </row>
    <row r="1380" spans="1:11" x14ac:dyDescent="0.25">
      <c r="A1380">
        <v>393079</v>
      </c>
      <c r="B1380" t="s">
        <v>532</v>
      </c>
      <c r="C1380" t="s">
        <v>533</v>
      </c>
      <c r="D1380" t="s">
        <v>10</v>
      </c>
      <c r="E1380">
        <v>110</v>
      </c>
      <c r="F1380" t="s">
        <v>11</v>
      </c>
      <c r="G1380">
        <v>1</v>
      </c>
      <c r="H1380" t="s">
        <v>140</v>
      </c>
      <c r="I1380" t="s">
        <v>13</v>
      </c>
      <c r="J1380">
        <f>IF(Tabela2[[#This Row],[tipo]]="E",Tabela2[[#This Row],[quantidade]],0)</f>
        <v>0</v>
      </c>
      <c r="K1380">
        <f>IF(Tabela2[[#This Row],[tipo]]="S",Tabela2[[#This Row],[quantidade]],0)</f>
        <v>110</v>
      </c>
    </row>
    <row r="1381" spans="1:11" x14ac:dyDescent="0.25">
      <c r="A1381">
        <v>393081</v>
      </c>
      <c r="B1381">
        <v>7936</v>
      </c>
      <c r="C1381" t="s">
        <v>267</v>
      </c>
      <c r="D1381" t="s">
        <v>10</v>
      </c>
      <c r="E1381">
        <v>3</v>
      </c>
      <c r="F1381" t="s">
        <v>31</v>
      </c>
      <c r="G1381">
        <v>1</v>
      </c>
      <c r="I1381" t="s">
        <v>42</v>
      </c>
      <c r="J1381">
        <f>IF(Tabela2[[#This Row],[tipo]]="E",Tabela2[[#This Row],[quantidade]],0)</f>
        <v>3</v>
      </c>
      <c r="K1381">
        <f>IF(Tabela2[[#This Row],[tipo]]="S",Tabela2[[#This Row],[quantidade]],0)</f>
        <v>0</v>
      </c>
    </row>
    <row r="1382" spans="1:11" x14ac:dyDescent="0.25">
      <c r="A1382">
        <v>393084</v>
      </c>
      <c r="B1382">
        <v>75550</v>
      </c>
      <c r="C1382" t="s">
        <v>49</v>
      </c>
      <c r="D1382" t="s">
        <v>10</v>
      </c>
      <c r="E1382">
        <v>1</v>
      </c>
      <c r="F1382" t="s">
        <v>31</v>
      </c>
      <c r="G1382">
        <v>1</v>
      </c>
      <c r="I1382" t="s">
        <v>42</v>
      </c>
      <c r="J1382">
        <f>IF(Tabela2[[#This Row],[tipo]]="E",Tabela2[[#This Row],[quantidade]],0)</f>
        <v>1</v>
      </c>
      <c r="K1382">
        <f>IF(Tabela2[[#This Row],[tipo]]="S",Tabela2[[#This Row],[quantidade]],0)</f>
        <v>0</v>
      </c>
    </row>
    <row r="1383" spans="1:11" x14ac:dyDescent="0.25">
      <c r="A1383">
        <v>393085</v>
      </c>
      <c r="B1383">
        <v>7936</v>
      </c>
      <c r="C1383" t="s">
        <v>267</v>
      </c>
      <c r="D1383" t="s">
        <v>10</v>
      </c>
      <c r="E1383">
        <v>1</v>
      </c>
      <c r="F1383" t="s">
        <v>31</v>
      </c>
      <c r="G1383">
        <v>1</v>
      </c>
      <c r="I1383" t="s">
        <v>42</v>
      </c>
      <c r="J1383">
        <f>IF(Tabela2[[#This Row],[tipo]]="E",Tabela2[[#This Row],[quantidade]],0)</f>
        <v>1</v>
      </c>
      <c r="K1383">
        <f>IF(Tabela2[[#This Row],[tipo]]="S",Tabela2[[#This Row],[quantidade]],0)</f>
        <v>0</v>
      </c>
    </row>
    <row r="1384" spans="1:11" x14ac:dyDescent="0.25">
      <c r="A1384">
        <v>393087</v>
      </c>
      <c r="B1384">
        <v>70201</v>
      </c>
      <c r="C1384" t="s">
        <v>43</v>
      </c>
      <c r="D1384" t="s">
        <v>10</v>
      </c>
      <c r="E1384">
        <v>3</v>
      </c>
      <c r="F1384" t="s">
        <v>31</v>
      </c>
      <c r="G1384">
        <v>1</v>
      </c>
      <c r="H1384" t="s">
        <v>12</v>
      </c>
      <c r="I1384" t="s">
        <v>42</v>
      </c>
      <c r="J1384">
        <f>IF(Tabela2[[#This Row],[tipo]]="E",Tabela2[[#This Row],[quantidade]],0)</f>
        <v>3</v>
      </c>
      <c r="K1384">
        <f>IF(Tabela2[[#This Row],[tipo]]="S",Tabela2[[#This Row],[quantidade]],0)</f>
        <v>0</v>
      </c>
    </row>
    <row r="1385" spans="1:11" x14ac:dyDescent="0.25">
      <c r="A1385">
        <v>393092</v>
      </c>
      <c r="B1385">
        <v>7936</v>
      </c>
      <c r="C1385" t="s">
        <v>267</v>
      </c>
      <c r="D1385" t="s">
        <v>10</v>
      </c>
      <c r="E1385">
        <v>50</v>
      </c>
      <c r="F1385" t="s">
        <v>31</v>
      </c>
      <c r="G1385">
        <v>2</v>
      </c>
      <c r="I1385" t="s">
        <v>42</v>
      </c>
      <c r="J1385">
        <f>IF(Tabela2[[#This Row],[tipo]]="E",Tabela2[[#This Row],[quantidade]],0)</f>
        <v>50</v>
      </c>
      <c r="K1385">
        <f>IF(Tabela2[[#This Row],[tipo]]="S",Tabela2[[#This Row],[quantidade]],0)</f>
        <v>0</v>
      </c>
    </row>
    <row r="1386" spans="1:11" x14ac:dyDescent="0.25">
      <c r="A1386">
        <v>393093</v>
      </c>
      <c r="B1386">
        <v>7936</v>
      </c>
      <c r="C1386" t="s">
        <v>267</v>
      </c>
      <c r="D1386" t="s">
        <v>10</v>
      </c>
      <c r="E1386">
        <v>1</v>
      </c>
      <c r="F1386" t="s">
        <v>31</v>
      </c>
      <c r="G1386">
        <v>2</v>
      </c>
      <c r="I1386" t="s">
        <v>42</v>
      </c>
      <c r="J1386">
        <f>IF(Tabela2[[#This Row],[tipo]]="E",Tabela2[[#This Row],[quantidade]],0)</f>
        <v>1</v>
      </c>
      <c r="K1386">
        <f>IF(Tabela2[[#This Row],[tipo]]="S",Tabela2[[#This Row],[quantidade]],0)</f>
        <v>0</v>
      </c>
    </row>
    <row r="1387" spans="1:11" x14ac:dyDescent="0.25">
      <c r="A1387">
        <v>393094</v>
      </c>
      <c r="B1387">
        <v>7936</v>
      </c>
      <c r="C1387" t="s">
        <v>267</v>
      </c>
      <c r="D1387" t="s">
        <v>10</v>
      </c>
      <c r="E1387">
        <v>1</v>
      </c>
      <c r="F1387" t="s">
        <v>31</v>
      </c>
      <c r="G1387">
        <v>2</v>
      </c>
      <c r="I1387" t="s">
        <v>42</v>
      </c>
      <c r="J1387">
        <f>IF(Tabela2[[#This Row],[tipo]]="E",Tabela2[[#This Row],[quantidade]],0)</f>
        <v>1</v>
      </c>
      <c r="K1387">
        <f>IF(Tabela2[[#This Row],[tipo]]="S",Tabela2[[#This Row],[quantidade]],0)</f>
        <v>0</v>
      </c>
    </row>
    <row r="1388" spans="1:11" x14ac:dyDescent="0.25">
      <c r="A1388">
        <v>393095</v>
      </c>
      <c r="B1388">
        <v>7936</v>
      </c>
      <c r="C1388" t="s">
        <v>267</v>
      </c>
      <c r="D1388" t="s">
        <v>10</v>
      </c>
      <c r="E1388">
        <v>1</v>
      </c>
      <c r="F1388" t="s">
        <v>31</v>
      </c>
      <c r="G1388">
        <v>2</v>
      </c>
      <c r="I1388" t="s">
        <v>42</v>
      </c>
      <c r="J1388">
        <f>IF(Tabela2[[#This Row],[tipo]]="E",Tabela2[[#This Row],[quantidade]],0)</f>
        <v>1</v>
      </c>
      <c r="K1388">
        <f>IF(Tabela2[[#This Row],[tipo]]="S",Tabela2[[#This Row],[quantidade]],0)</f>
        <v>0</v>
      </c>
    </row>
    <row r="1389" spans="1:11" x14ac:dyDescent="0.25">
      <c r="A1389">
        <v>393097</v>
      </c>
      <c r="B1389">
        <v>7936</v>
      </c>
      <c r="C1389" t="s">
        <v>267</v>
      </c>
      <c r="D1389" t="s">
        <v>10</v>
      </c>
      <c r="E1389">
        <v>25</v>
      </c>
      <c r="F1389" t="s">
        <v>31</v>
      </c>
      <c r="G1389">
        <v>2</v>
      </c>
      <c r="I1389" t="s">
        <v>42</v>
      </c>
      <c r="J1389">
        <f>IF(Tabela2[[#This Row],[tipo]]="E",Tabela2[[#This Row],[quantidade]],0)</f>
        <v>25</v>
      </c>
      <c r="K1389">
        <f>IF(Tabela2[[#This Row],[tipo]]="S",Tabela2[[#This Row],[quantidade]],0)</f>
        <v>0</v>
      </c>
    </row>
    <row r="1390" spans="1:11" x14ac:dyDescent="0.25">
      <c r="A1390">
        <v>393100</v>
      </c>
      <c r="B1390">
        <v>60520</v>
      </c>
      <c r="C1390" t="s">
        <v>805</v>
      </c>
      <c r="D1390" t="s">
        <v>10</v>
      </c>
      <c r="E1390">
        <v>575</v>
      </c>
      <c r="F1390" t="s">
        <v>31</v>
      </c>
      <c r="G1390">
        <v>1</v>
      </c>
      <c r="H1390" t="s">
        <v>194</v>
      </c>
      <c r="I1390" t="s">
        <v>231</v>
      </c>
      <c r="J1390">
        <f>IF(Tabela2[[#This Row],[tipo]]="E",Tabela2[[#This Row],[quantidade]],0)</f>
        <v>575</v>
      </c>
      <c r="K1390">
        <f>IF(Tabela2[[#This Row],[tipo]]="S",Tabela2[[#This Row],[quantidade]],0)</f>
        <v>0</v>
      </c>
    </row>
    <row r="1391" spans="1:11" x14ac:dyDescent="0.25">
      <c r="A1391">
        <v>393101</v>
      </c>
      <c r="B1391">
        <v>60543</v>
      </c>
      <c r="C1391" t="s">
        <v>723</v>
      </c>
      <c r="D1391" t="s">
        <v>10</v>
      </c>
      <c r="E1391">
        <v>321</v>
      </c>
      <c r="F1391" t="s">
        <v>31</v>
      </c>
      <c r="G1391">
        <v>1</v>
      </c>
      <c r="H1391" t="s">
        <v>806</v>
      </c>
      <c r="I1391" t="s">
        <v>231</v>
      </c>
      <c r="J1391">
        <f>IF(Tabela2[[#This Row],[tipo]]="E",Tabela2[[#This Row],[quantidade]],0)</f>
        <v>321</v>
      </c>
      <c r="K1391">
        <f>IF(Tabela2[[#This Row],[tipo]]="S",Tabela2[[#This Row],[quantidade]],0)</f>
        <v>0</v>
      </c>
    </row>
    <row r="1392" spans="1:11" x14ac:dyDescent="0.25">
      <c r="A1392">
        <v>393103</v>
      </c>
      <c r="B1392">
        <v>20549</v>
      </c>
      <c r="C1392" t="s">
        <v>807</v>
      </c>
      <c r="D1392" t="s">
        <v>10</v>
      </c>
      <c r="E1392">
        <v>70</v>
      </c>
      <c r="F1392" t="s">
        <v>31</v>
      </c>
      <c r="G1392">
        <v>1</v>
      </c>
      <c r="I1392" t="s">
        <v>231</v>
      </c>
      <c r="J1392">
        <f>IF(Tabela2[[#This Row],[tipo]]="E",Tabela2[[#This Row],[quantidade]],0)</f>
        <v>70</v>
      </c>
      <c r="K1392">
        <f>IF(Tabela2[[#This Row],[tipo]]="S",Tabela2[[#This Row],[quantidade]],0)</f>
        <v>0</v>
      </c>
    </row>
    <row r="1393" spans="1:11" x14ac:dyDescent="0.25">
      <c r="A1393">
        <v>393105</v>
      </c>
      <c r="B1393">
        <v>56035</v>
      </c>
      <c r="C1393" t="s">
        <v>30</v>
      </c>
      <c r="D1393" t="s">
        <v>10</v>
      </c>
      <c r="E1393">
        <v>38</v>
      </c>
      <c r="F1393" t="s">
        <v>31</v>
      </c>
      <c r="G1393">
        <v>1</v>
      </c>
      <c r="H1393" t="s">
        <v>604</v>
      </c>
      <c r="I1393" t="s">
        <v>231</v>
      </c>
      <c r="J1393">
        <f>IF(Tabela2[[#This Row],[tipo]]="E",Tabela2[[#This Row],[quantidade]],0)</f>
        <v>38</v>
      </c>
      <c r="K1393">
        <f>IF(Tabela2[[#This Row],[tipo]]="S",Tabela2[[#This Row],[quantidade]],0)</f>
        <v>0</v>
      </c>
    </row>
    <row r="1394" spans="1:11" x14ac:dyDescent="0.25">
      <c r="A1394">
        <v>393107</v>
      </c>
      <c r="B1394">
        <v>40245</v>
      </c>
      <c r="C1394" t="s">
        <v>734</v>
      </c>
      <c r="D1394" t="s">
        <v>10</v>
      </c>
      <c r="E1394">
        <v>6</v>
      </c>
      <c r="F1394" t="s">
        <v>31</v>
      </c>
      <c r="G1394">
        <v>1</v>
      </c>
      <c r="H1394" t="s">
        <v>225</v>
      </c>
      <c r="I1394" t="s">
        <v>231</v>
      </c>
      <c r="J1394">
        <f>IF(Tabela2[[#This Row],[tipo]]="E",Tabela2[[#This Row],[quantidade]],0)</f>
        <v>6</v>
      </c>
      <c r="K1394">
        <f>IF(Tabela2[[#This Row],[tipo]]="S",Tabela2[[#This Row],[quantidade]],0)</f>
        <v>0</v>
      </c>
    </row>
    <row r="1395" spans="1:11" x14ac:dyDescent="0.25">
      <c r="A1395">
        <v>393109</v>
      </c>
      <c r="B1395" t="s">
        <v>759</v>
      </c>
      <c r="C1395" t="s">
        <v>760</v>
      </c>
      <c r="D1395" t="s">
        <v>10</v>
      </c>
      <c r="E1395">
        <v>6</v>
      </c>
      <c r="F1395" t="s">
        <v>31</v>
      </c>
      <c r="G1395">
        <v>1</v>
      </c>
      <c r="H1395" t="s">
        <v>12</v>
      </c>
      <c r="I1395" t="s">
        <v>231</v>
      </c>
      <c r="J1395">
        <f>IF(Tabela2[[#This Row],[tipo]]="E",Tabela2[[#This Row],[quantidade]],0)</f>
        <v>6</v>
      </c>
      <c r="K1395">
        <f>IF(Tabela2[[#This Row],[tipo]]="S",Tabela2[[#This Row],[quantidade]],0)</f>
        <v>0</v>
      </c>
    </row>
    <row r="1396" spans="1:11" x14ac:dyDescent="0.25">
      <c r="A1396">
        <v>393110</v>
      </c>
      <c r="B1396" t="s">
        <v>759</v>
      </c>
      <c r="C1396" t="s">
        <v>760</v>
      </c>
      <c r="D1396" t="s">
        <v>10</v>
      </c>
      <c r="E1396">
        <v>1</v>
      </c>
      <c r="F1396" t="s">
        <v>11</v>
      </c>
      <c r="G1396">
        <v>1</v>
      </c>
      <c r="H1396" t="s">
        <v>12</v>
      </c>
      <c r="I1396" t="s">
        <v>13</v>
      </c>
      <c r="J1396">
        <f>IF(Tabela2[[#This Row],[tipo]]="E",Tabela2[[#This Row],[quantidade]],0)</f>
        <v>0</v>
      </c>
      <c r="K1396">
        <f>IF(Tabela2[[#This Row],[tipo]]="S",Tabela2[[#This Row],[quantidade]],0)</f>
        <v>1</v>
      </c>
    </row>
    <row r="1397" spans="1:11" x14ac:dyDescent="0.25">
      <c r="A1397">
        <v>393111</v>
      </c>
      <c r="B1397" t="s">
        <v>759</v>
      </c>
      <c r="C1397" t="s">
        <v>760</v>
      </c>
      <c r="D1397" t="s">
        <v>10</v>
      </c>
      <c r="E1397">
        <v>1</v>
      </c>
      <c r="F1397" t="s">
        <v>11</v>
      </c>
      <c r="G1397">
        <v>1</v>
      </c>
      <c r="H1397" t="s">
        <v>12</v>
      </c>
      <c r="I1397" t="s">
        <v>13</v>
      </c>
      <c r="J1397">
        <f>IF(Tabela2[[#This Row],[tipo]]="E",Tabela2[[#This Row],[quantidade]],0)</f>
        <v>0</v>
      </c>
      <c r="K1397">
        <f>IF(Tabela2[[#This Row],[tipo]]="S",Tabela2[[#This Row],[quantidade]],0)</f>
        <v>1</v>
      </c>
    </row>
    <row r="1398" spans="1:11" x14ac:dyDescent="0.25">
      <c r="A1398">
        <v>393113</v>
      </c>
      <c r="B1398" t="s">
        <v>761</v>
      </c>
      <c r="C1398" t="s">
        <v>762</v>
      </c>
      <c r="D1398" t="s">
        <v>10</v>
      </c>
      <c r="E1398">
        <v>6</v>
      </c>
      <c r="F1398" t="s">
        <v>31</v>
      </c>
      <c r="G1398">
        <v>1</v>
      </c>
      <c r="H1398" t="s">
        <v>12</v>
      </c>
      <c r="I1398" t="s">
        <v>231</v>
      </c>
      <c r="J1398">
        <f>IF(Tabela2[[#This Row],[tipo]]="E",Tabela2[[#This Row],[quantidade]],0)</f>
        <v>6</v>
      </c>
      <c r="K1398">
        <f>IF(Tabela2[[#This Row],[tipo]]="S",Tabela2[[#This Row],[quantidade]],0)</f>
        <v>0</v>
      </c>
    </row>
    <row r="1399" spans="1:11" x14ac:dyDescent="0.25">
      <c r="A1399">
        <v>393114</v>
      </c>
      <c r="B1399" t="s">
        <v>761</v>
      </c>
      <c r="C1399" t="s">
        <v>762</v>
      </c>
      <c r="D1399" t="s">
        <v>10</v>
      </c>
      <c r="E1399">
        <v>1</v>
      </c>
      <c r="F1399" t="s">
        <v>11</v>
      </c>
      <c r="G1399">
        <v>1</v>
      </c>
      <c r="H1399" t="s">
        <v>12</v>
      </c>
      <c r="I1399" t="s">
        <v>13</v>
      </c>
      <c r="J1399">
        <f>IF(Tabela2[[#This Row],[tipo]]="E",Tabela2[[#This Row],[quantidade]],0)</f>
        <v>0</v>
      </c>
      <c r="K1399">
        <f>IF(Tabela2[[#This Row],[tipo]]="S",Tabela2[[#This Row],[quantidade]],0)</f>
        <v>1</v>
      </c>
    </row>
    <row r="1400" spans="1:11" x14ac:dyDescent="0.25">
      <c r="A1400">
        <v>393115</v>
      </c>
      <c r="B1400" t="s">
        <v>761</v>
      </c>
      <c r="C1400" t="s">
        <v>762</v>
      </c>
      <c r="D1400" t="s">
        <v>10</v>
      </c>
      <c r="E1400">
        <v>1</v>
      </c>
      <c r="F1400" t="s">
        <v>11</v>
      </c>
      <c r="G1400">
        <v>1</v>
      </c>
      <c r="H1400" t="s">
        <v>12</v>
      </c>
      <c r="I1400" t="s">
        <v>13</v>
      </c>
      <c r="J1400">
        <f>IF(Tabela2[[#This Row],[tipo]]="E",Tabela2[[#This Row],[quantidade]],0)</f>
        <v>0</v>
      </c>
      <c r="K1400">
        <f>IF(Tabela2[[#This Row],[tipo]]="S",Tabela2[[#This Row],[quantidade]],0)</f>
        <v>1</v>
      </c>
    </row>
    <row r="1401" spans="1:11" x14ac:dyDescent="0.25">
      <c r="A1401">
        <v>393121</v>
      </c>
      <c r="B1401">
        <v>5515</v>
      </c>
      <c r="C1401" t="s">
        <v>212</v>
      </c>
      <c r="D1401" t="s">
        <v>10</v>
      </c>
      <c r="E1401">
        <v>20</v>
      </c>
      <c r="F1401" t="s">
        <v>31</v>
      </c>
      <c r="G1401">
        <v>1</v>
      </c>
      <c r="H1401" t="s">
        <v>152</v>
      </c>
      <c r="I1401" t="s">
        <v>231</v>
      </c>
      <c r="J1401">
        <f>IF(Tabela2[[#This Row],[tipo]]="E",Tabela2[[#This Row],[quantidade]],0)</f>
        <v>20</v>
      </c>
      <c r="K1401">
        <f>IF(Tabela2[[#This Row],[tipo]]="S",Tabela2[[#This Row],[quantidade]],0)</f>
        <v>0</v>
      </c>
    </row>
    <row r="1402" spans="1:11" x14ac:dyDescent="0.25">
      <c r="A1402">
        <v>393122</v>
      </c>
      <c r="B1402">
        <v>20280</v>
      </c>
      <c r="C1402" t="s">
        <v>214</v>
      </c>
      <c r="D1402" t="s">
        <v>10</v>
      </c>
      <c r="E1402">
        <v>10</v>
      </c>
      <c r="F1402" t="s">
        <v>31</v>
      </c>
      <c r="G1402">
        <v>1</v>
      </c>
      <c r="H1402" t="s">
        <v>160</v>
      </c>
      <c r="I1402" t="s">
        <v>231</v>
      </c>
      <c r="J1402">
        <f>IF(Tabela2[[#This Row],[tipo]]="E",Tabela2[[#This Row],[quantidade]],0)</f>
        <v>10</v>
      </c>
      <c r="K1402">
        <f>IF(Tabela2[[#This Row],[tipo]]="S",Tabela2[[#This Row],[quantidade]],0)</f>
        <v>0</v>
      </c>
    </row>
    <row r="1403" spans="1:11" x14ac:dyDescent="0.25">
      <c r="A1403">
        <v>393123</v>
      </c>
      <c r="B1403" t="s">
        <v>808</v>
      </c>
      <c r="C1403" t="s">
        <v>809</v>
      </c>
      <c r="D1403" t="s">
        <v>10</v>
      </c>
      <c r="E1403">
        <v>10</v>
      </c>
      <c r="F1403" t="s">
        <v>31</v>
      </c>
      <c r="G1403">
        <v>1</v>
      </c>
      <c r="H1403" t="s">
        <v>22</v>
      </c>
      <c r="I1403" t="s">
        <v>231</v>
      </c>
      <c r="J1403">
        <f>IF(Tabela2[[#This Row],[tipo]]="E",Tabela2[[#This Row],[quantidade]],0)</f>
        <v>10</v>
      </c>
      <c r="K1403">
        <f>IF(Tabela2[[#This Row],[tipo]]="S",Tabela2[[#This Row],[quantidade]],0)</f>
        <v>0</v>
      </c>
    </row>
    <row r="1404" spans="1:11" x14ac:dyDescent="0.25">
      <c r="A1404">
        <v>393124</v>
      </c>
      <c r="B1404">
        <v>85560</v>
      </c>
      <c r="C1404" t="s">
        <v>718</v>
      </c>
      <c r="D1404" t="s">
        <v>10</v>
      </c>
      <c r="E1404">
        <v>2</v>
      </c>
      <c r="F1404" t="s">
        <v>31</v>
      </c>
      <c r="G1404">
        <v>1</v>
      </c>
      <c r="H1404" t="s">
        <v>810</v>
      </c>
      <c r="I1404" t="s">
        <v>231</v>
      </c>
      <c r="J1404">
        <f>IF(Tabela2[[#This Row],[tipo]]="E",Tabela2[[#This Row],[quantidade]],0)</f>
        <v>2</v>
      </c>
      <c r="K1404">
        <f>IF(Tabela2[[#This Row],[tipo]]="S",Tabela2[[#This Row],[quantidade]],0)</f>
        <v>0</v>
      </c>
    </row>
    <row r="1405" spans="1:11" x14ac:dyDescent="0.25">
      <c r="A1405">
        <v>393125</v>
      </c>
      <c r="B1405">
        <v>115080</v>
      </c>
      <c r="C1405" t="s">
        <v>236</v>
      </c>
      <c r="D1405" t="s">
        <v>10</v>
      </c>
      <c r="E1405">
        <v>10</v>
      </c>
      <c r="F1405" t="s">
        <v>31</v>
      </c>
      <c r="G1405">
        <v>1</v>
      </c>
      <c r="H1405" t="s">
        <v>24</v>
      </c>
      <c r="I1405" t="s">
        <v>231</v>
      </c>
      <c r="J1405">
        <f>IF(Tabela2[[#This Row],[tipo]]="E",Tabela2[[#This Row],[quantidade]],0)</f>
        <v>10</v>
      </c>
      <c r="K1405">
        <f>IF(Tabela2[[#This Row],[tipo]]="S",Tabela2[[#This Row],[quantidade]],0)</f>
        <v>0</v>
      </c>
    </row>
    <row r="1406" spans="1:11" x14ac:dyDescent="0.25">
      <c r="A1406">
        <v>393148</v>
      </c>
      <c r="B1406">
        <v>5320</v>
      </c>
      <c r="C1406" t="s">
        <v>109</v>
      </c>
      <c r="D1406" t="s">
        <v>10</v>
      </c>
      <c r="E1406">
        <v>100</v>
      </c>
      <c r="F1406" t="s">
        <v>31</v>
      </c>
      <c r="G1406">
        <v>1</v>
      </c>
      <c r="H1406" t="s">
        <v>150</v>
      </c>
      <c r="I1406" t="s">
        <v>231</v>
      </c>
      <c r="J1406">
        <f>IF(Tabela2[[#This Row],[tipo]]="E",Tabela2[[#This Row],[quantidade]],0)</f>
        <v>100</v>
      </c>
      <c r="K1406">
        <f>IF(Tabela2[[#This Row],[tipo]]="S",Tabela2[[#This Row],[quantidade]],0)</f>
        <v>0</v>
      </c>
    </row>
    <row r="1407" spans="1:11" x14ac:dyDescent="0.25">
      <c r="A1407">
        <v>393149</v>
      </c>
      <c r="B1407">
        <v>5390</v>
      </c>
      <c r="C1407" t="s">
        <v>691</v>
      </c>
      <c r="D1407" t="s">
        <v>10</v>
      </c>
      <c r="E1407">
        <v>70</v>
      </c>
      <c r="F1407" t="s">
        <v>31</v>
      </c>
      <c r="G1407">
        <v>1</v>
      </c>
      <c r="H1407" t="s">
        <v>150</v>
      </c>
      <c r="I1407" t="s">
        <v>231</v>
      </c>
      <c r="J1407">
        <f>IF(Tabela2[[#This Row],[tipo]]="E",Tabela2[[#This Row],[quantidade]],0)</f>
        <v>70</v>
      </c>
      <c r="K1407">
        <f>IF(Tabela2[[#This Row],[tipo]]="S",Tabela2[[#This Row],[quantidade]],0)</f>
        <v>0</v>
      </c>
    </row>
    <row r="1408" spans="1:11" x14ac:dyDescent="0.25">
      <c r="A1408">
        <v>393150</v>
      </c>
      <c r="B1408">
        <v>6758</v>
      </c>
      <c r="C1408" t="s">
        <v>105</v>
      </c>
      <c r="D1408" t="s">
        <v>10</v>
      </c>
      <c r="E1408">
        <v>100</v>
      </c>
      <c r="F1408" t="s">
        <v>31</v>
      </c>
      <c r="G1408">
        <v>1</v>
      </c>
      <c r="H1408" t="s">
        <v>155</v>
      </c>
      <c r="I1408" t="s">
        <v>231</v>
      </c>
      <c r="J1408">
        <f>IF(Tabela2[[#This Row],[tipo]]="E",Tabela2[[#This Row],[quantidade]],0)</f>
        <v>100</v>
      </c>
      <c r="K1408">
        <f>IF(Tabela2[[#This Row],[tipo]]="S",Tabela2[[#This Row],[quantidade]],0)</f>
        <v>0</v>
      </c>
    </row>
    <row r="1409" spans="1:11" x14ac:dyDescent="0.25">
      <c r="A1409">
        <v>393151</v>
      </c>
      <c r="B1409">
        <v>15030</v>
      </c>
      <c r="C1409" t="s">
        <v>102</v>
      </c>
      <c r="D1409" t="s">
        <v>10</v>
      </c>
      <c r="E1409">
        <v>10</v>
      </c>
      <c r="F1409" t="s">
        <v>31</v>
      </c>
      <c r="G1409">
        <v>1</v>
      </c>
      <c r="H1409" t="s">
        <v>101</v>
      </c>
      <c r="I1409" t="s">
        <v>231</v>
      </c>
      <c r="J1409">
        <f>IF(Tabela2[[#This Row],[tipo]]="E",Tabela2[[#This Row],[quantidade]],0)</f>
        <v>10</v>
      </c>
      <c r="K1409">
        <f>IF(Tabela2[[#This Row],[tipo]]="S",Tabela2[[#This Row],[quantidade]],0)</f>
        <v>0</v>
      </c>
    </row>
    <row r="1410" spans="1:11" x14ac:dyDescent="0.25">
      <c r="A1410">
        <v>393152</v>
      </c>
      <c r="B1410">
        <v>15760</v>
      </c>
      <c r="C1410" t="s">
        <v>632</v>
      </c>
      <c r="D1410" t="s">
        <v>10</v>
      </c>
      <c r="E1410">
        <v>150</v>
      </c>
      <c r="F1410" t="s">
        <v>31</v>
      </c>
      <c r="G1410">
        <v>1</v>
      </c>
      <c r="H1410" t="s">
        <v>204</v>
      </c>
      <c r="I1410" t="s">
        <v>231</v>
      </c>
      <c r="J1410">
        <f>IF(Tabela2[[#This Row],[tipo]]="E",Tabela2[[#This Row],[quantidade]],0)</f>
        <v>150</v>
      </c>
      <c r="K1410">
        <f>IF(Tabela2[[#This Row],[tipo]]="S",Tabela2[[#This Row],[quantidade]],0)</f>
        <v>0</v>
      </c>
    </row>
    <row r="1411" spans="1:11" x14ac:dyDescent="0.25">
      <c r="A1411">
        <v>393153</v>
      </c>
      <c r="B1411">
        <v>25470</v>
      </c>
      <c r="C1411" t="s">
        <v>104</v>
      </c>
      <c r="D1411" t="s">
        <v>10</v>
      </c>
      <c r="E1411">
        <v>50</v>
      </c>
      <c r="F1411" t="s">
        <v>31</v>
      </c>
      <c r="G1411">
        <v>1</v>
      </c>
      <c r="H1411" t="s">
        <v>186</v>
      </c>
      <c r="I1411" t="s">
        <v>231</v>
      </c>
      <c r="J1411">
        <f>IF(Tabela2[[#This Row],[tipo]]="E",Tabela2[[#This Row],[quantidade]],0)</f>
        <v>50</v>
      </c>
      <c r="K1411">
        <f>IF(Tabela2[[#This Row],[tipo]]="S",Tabela2[[#This Row],[quantidade]],0)</f>
        <v>0</v>
      </c>
    </row>
    <row r="1412" spans="1:11" x14ac:dyDescent="0.25">
      <c r="A1412">
        <v>393154</v>
      </c>
      <c r="B1412">
        <v>30131</v>
      </c>
      <c r="C1412" t="s">
        <v>811</v>
      </c>
      <c r="D1412" t="s">
        <v>10</v>
      </c>
      <c r="E1412">
        <v>50</v>
      </c>
      <c r="F1412" t="s">
        <v>31</v>
      </c>
      <c r="G1412">
        <v>1</v>
      </c>
      <c r="H1412" t="s">
        <v>22</v>
      </c>
      <c r="I1412" t="s">
        <v>231</v>
      </c>
      <c r="J1412">
        <f>IF(Tabela2[[#This Row],[tipo]]="E",Tabela2[[#This Row],[quantidade]],0)</f>
        <v>50</v>
      </c>
      <c r="K1412">
        <f>IF(Tabela2[[#This Row],[tipo]]="S",Tabela2[[#This Row],[quantidade]],0)</f>
        <v>0</v>
      </c>
    </row>
    <row r="1413" spans="1:11" x14ac:dyDescent="0.25">
      <c r="A1413">
        <v>393155</v>
      </c>
      <c r="B1413">
        <v>35340</v>
      </c>
      <c r="C1413" t="s">
        <v>812</v>
      </c>
      <c r="D1413" t="s">
        <v>10</v>
      </c>
      <c r="E1413">
        <v>50</v>
      </c>
      <c r="F1413" t="s">
        <v>31</v>
      </c>
      <c r="G1413">
        <v>1</v>
      </c>
      <c r="H1413" t="s">
        <v>160</v>
      </c>
      <c r="I1413" t="s">
        <v>231</v>
      </c>
      <c r="J1413">
        <f>IF(Tabela2[[#This Row],[tipo]]="E",Tabela2[[#This Row],[quantidade]],0)</f>
        <v>50</v>
      </c>
      <c r="K1413">
        <f>IF(Tabela2[[#This Row],[tipo]]="S",Tabela2[[#This Row],[quantidade]],0)</f>
        <v>0</v>
      </c>
    </row>
    <row r="1414" spans="1:11" x14ac:dyDescent="0.25">
      <c r="A1414">
        <v>393157</v>
      </c>
      <c r="B1414" t="s">
        <v>808</v>
      </c>
      <c r="C1414" t="s">
        <v>809</v>
      </c>
      <c r="D1414" t="s">
        <v>10</v>
      </c>
      <c r="E1414">
        <v>50</v>
      </c>
      <c r="F1414" t="s">
        <v>31</v>
      </c>
      <c r="G1414">
        <v>1</v>
      </c>
      <c r="H1414" t="s">
        <v>22</v>
      </c>
      <c r="I1414" t="s">
        <v>231</v>
      </c>
      <c r="J1414">
        <f>IF(Tabela2[[#This Row],[tipo]]="E",Tabela2[[#This Row],[quantidade]],0)</f>
        <v>50</v>
      </c>
      <c r="K1414">
        <f>IF(Tabela2[[#This Row],[tipo]]="S",Tabela2[[#This Row],[quantidade]],0)</f>
        <v>0</v>
      </c>
    </row>
    <row r="1415" spans="1:11" x14ac:dyDescent="0.25">
      <c r="A1415">
        <v>393158</v>
      </c>
      <c r="B1415">
        <v>40515</v>
      </c>
      <c r="C1415" t="s">
        <v>755</v>
      </c>
      <c r="D1415" t="s">
        <v>10</v>
      </c>
      <c r="E1415">
        <v>100</v>
      </c>
      <c r="F1415" t="s">
        <v>31</v>
      </c>
      <c r="G1415">
        <v>1</v>
      </c>
      <c r="H1415" t="s">
        <v>225</v>
      </c>
      <c r="I1415" t="s">
        <v>231</v>
      </c>
      <c r="J1415">
        <f>IF(Tabela2[[#This Row],[tipo]]="E",Tabela2[[#This Row],[quantidade]],0)</f>
        <v>100</v>
      </c>
      <c r="K1415">
        <f>IF(Tabela2[[#This Row],[tipo]]="S",Tabela2[[#This Row],[quantidade]],0)</f>
        <v>0</v>
      </c>
    </row>
    <row r="1416" spans="1:11" x14ac:dyDescent="0.25">
      <c r="A1416">
        <v>393159</v>
      </c>
      <c r="B1416">
        <v>40520</v>
      </c>
      <c r="C1416" t="s">
        <v>756</v>
      </c>
      <c r="D1416" t="s">
        <v>10</v>
      </c>
      <c r="E1416">
        <v>100</v>
      </c>
      <c r="F1416" t="s">
        <v>31</v>
      </c>
      <c r="G1416">
        <v>1</v>
      </c>
      <c r="H1416" t="s">
        <v>225</v>
      </c>
      <c r="I1416" t="s">
        <v>231</v>
      </c>
      <c r="J1416">
        <f>IF(Tabela2[[#This Row],[tipo]]="E",Tabela2[[#This Row],[quantidade]],0)</f>
        <v>100</v>
      </c>
      <c r="K1416">
        <f>IF(Tabela2[[#This Row],[tipo]]="S",Tabela2[[#This Row],[quantidade]],0)</f>
        <v>0</v>
      </c>
    </row>
    <row r="1417" spans="1:11" x14ac:dyDescent="0.25">
      <c r="A1417">
        <v>393160</v>
      </c>
      <c r="B1417">
        <v>60542</v>
      </c>
      <c r="C1417" t="s">
        <v>754</v>
      </c>
      <c r="D1417" t="s">
        <v>10</v>
      </c>
      <c r="E1417">
        <v>50</v>
      </c>
      <c r="F1417" t="s">
        <v>31</v>
      </c>
      <c r="G1417">
        <v>1</v>
      </c>
      <c r="H1417" t="s">
        <v>806</v>
      </c>
      <c r="I1417" t="s">
        <v>231</v>
      </c>
      <c r="J1417">
        <f>IF(Tabela2[[#This Row],[tipo]]="E",Tabela2[[#This Row],[quantidade]],0)</f>
        <v>50</v>
      </c>
      <c r="K1417">
        <f>IF(Tabela2[[#This Row],[tipo]]="S",Tabela2[[#This Row],[quantidade]],0)</f>
        <v>0</v>
      </c>
    </row>
    <row r="1418" spans="1:11" x14ac:dyDescent="0.25">
      <c r="A1418">
        <v>393161</v>
      </c>
      <c r="B1418">
        <v>103242</v>
      </c>
      <c r="C1418" t="s">
        <v>813</v>
      </c>
      <c r="D1418" t="s">
        <v>10</v>
      </c>
      <c r="E1418">
        <v>60</v>
      </c>
      <c r="F1418" t="s">
        <v>31</v>
      </c>
      <c r="G1418">
        <v>1</v>
      </c>
      <c r="H1418" t="s">
        <v>24</v>
      </c>
      <c r="I1418" t="s">
        <v>231</v>
      </c>
      <c r="J1418">
        <f>IF(Tabela2[[#This Row],[tipo]]="E",Tabela2[[#This Row],[quantidade]],0)</f>
        <v>60</v>
      </c>
      <c r="K1418">
        <f>IF(Tabela2[[#This Row],[tipo]]="S",Tabela2[[#This Row],[quantidade]],0)</f>
        <v>0</v>
      </c>
    </row>
    <row r="1419" spans="1:11" x14ac:dyDescent="0.25">
      <c r="A1419">
        <v>393162</v>
      </c>
      <c r="B1419">
        <v>103401</v>
      </c>
      <c r="C1419" t="s">
        <v>814</v>
      </c>
      <c r="D1419" t="s">
        <v>10</v>
      </c>
      <c r="E1419">
        <v>150</v>
      </c>
      <c r="F1419" t="s">
        <v>31</v>
      </c>
      <c r="G1419">
        <v>1</v>
      </c>
      <c r="H1419" t="s">
        <v>24</v>
      </c>
      <c r="I1419" t="s">
        <v>231</v>
      </c>
      <c r="J1419">
        <f>IF(Tabela2[[#This Row],[tipo]]="E",Tabela2[[#This Row],[quantidade]],0)</f>
        <v>150</v>
      </c>
      <c r="K1419">
        <f>IF(Tabela2[[#This Row],[tipo]]="S",Tabela2[[#This Row],[quantidade]],0)</f>
        <v>0</v>
      </c>
    </row>
    <row r="1420" spans="1:11" x14ac:dyDescent="0.25">
      <c r="A1420">
        <v>393164</v>
      </c>
      <c r="B1420">
        <v>107410</v>
      </c>
      <c r="C1420" t="s">
        <v>815</v>
      </c>
      <c r="D1420" t="s">
        <v>10</v>
      </c>
      <c r="E1420">
        <v>150</v>
      </c>
      <c r="F1420" t="s">
        <v>31</v>
      </c>
      <c r="G1420">
        <v>1</v>
      </c>
      <c r="H1420" t="s">
        <v>163</v>
      </c>
      <c r="I1420" t="s">
        <v>231</v>
      </c>
      <c r="J1420">
        <f>IF(Tabela2[[#This Row],[tipo]]="E",Tabela2[[#This Row],[quantidade]],0)</f>
        <v>150</v>
      </c>
      <c r="K1420">
        <f>IF(Tabela2[[#This Row],[tipo]]="S",Tabela2[[#This Row],[quantidade]],0)</f>
        <v>0</v>
      </c>
    </row>
    <row r="1421" spans="1:11" x14ac:dyDescent="0.25">
      <c r="A1421">
        <v>393165</v>
      </c>
      <c r="B1421">
        <v>115040</v>
      </c>
      <c r="C1421" t="s">
        <v>162</v>
      </c>
      <c r="D1421" t="s">
        <v>10</v>
      </c>
      <c r="E1421">
        <v>300</v>
      </c>
      <c r="F1421" t="s">
        <v>31</v>
      </c>
      <c r="G1421">
        <v>1</v>
      </c>
      <c r="H1421" t="s">
        <v>163</v>
      </c>
      <c r="I1421" t="s">
        <v>231</v>
      </c>
      <c r="J1421">
        <f>IF(Tabela2[[#This Row],[tipo]]="E",Tabela2[[#This Row],[quantidade]],0)</f>
        <v>300</v>
      </c>
      <c r="K1421">
        <f>IF(Tabela2[[#This Row],[tipo]]="S",Tabela2[[#This Row],[quantidade]],0)</f>
        <v>0</v>
      </c>
    </row>
    <row r="1422" spans="1:11" x14ac:dyDescent="0.25">
      <c r="A1422">
        <v>393166</v>
      </c>
      <c r="B1422">
        <v>116032</v>
      </c>
      <c r="C1422" t="s">
        <v>816</v>
      </c>
      <c r="D1422" t="s">
        <v>10</v>
      </c>
      <c r="E1422">
        <v>15</v>
      </c>
      <c r="F1422" t="s">
        <v>31</v>
      </c>
      <c r="G1422">
        <v>1</v>
      </c>
      <c r="H1422" t="s">
        <v>24</v>
      </c>
      <c r="I1422" t="s">
        <v>231</v>
      </c>
      <c r="J1422">
        <f>IF(Tabela2[[#This Row],[tipo]]="E",Tabela2[[#This Row],[quantidade]],0)</f>
        <v>15</v>
      </c>
      <c r="K1422">
        <f>IF(Tabela2[[#This Row],[tipo]]="S",Tabela2[[#This Row],[quantidade]],0)</f>
        <v>0</v>
      </c>
    </row>
    <row r="1423" spans="1:11" x14ac:dyDescent="0.25">
      <c r="A1423">
        <v>393167</v>
      </c>
      <c r="B1423">
        <v>120060</v>
      </c>
      <c r="C1423" t="s">
        <v>599</v>
      </c>
      <c r="D1423" t="s">
        <v>10</v>
      </c>
      <c r="E1423">
        <v>450</v>
      </c>
      <c r="F1423" t="s">
        <v>31</v>
      </c>
      <c r="G1423">
        <v>1</v>
      </c>
      <c r="H1423" t="s">
        <v>163</v>
      </c>
      <c r="I1423" t="s">
        <v>231</v>
      </c>
      <c r="J1423">
        <f>IF(Tabela2[[#This Row],[tipo]]="E",Tabela2[[#This Row],[quantidade]],0)</f>
        <v>450</v>
      </c>
      <c r="K1423">
        <f>IF(Tabela2[[#This Row],[tipo]]="S",Tabela2[[#This Row],[quantidade]],0)</f>
        <v>0</v>
      </c>
    </row>
    <row r="1424" spans="1:11" x14ac:dyDescent="0.25">
      <c r="A1424">
        <v>393168</v>
      </c>
      <c r="B1424">
        <v>127035</v>
      </c>
      <c r="C1424" t="s">
        <v>259</v>
      </c>
      <c r="D1424" t="s">
        <v>10</v>
      </c>
      <c r="E1424">
        <v>8</v>
      </c>
      <c r="F1424" t="s">
        <v>31</v>
      </c>
      <c r="G1424">
        <v>1</v>
      </c>
      <c r="H1424" t="s">
        <v>24</v>
      </c>
      <c r="I1424" t="s">
        <v>231</v>
      </c>
      <c r="J1424">
        <f>IF(Tabela2[[#This Row],[tipo]]="E",Tabela2[[#This Row],[quantidade]],0)</f>
        <v>8</v>
      </c>
      <c r="K1424">
        <f>IF(Tabela2[[#This Row],[tipo]]="S",Tabela2[[#This Row],[quantidade]],0)</f>
        <v>0</v>
      </c>
    </row>
    <row r="1425" spans="1:11" x14ac:dyDescent="0.25">
      <c r="A1425">
        <v>393169</v>
      </c>
      <c r="B1425">
        <v>185824</v>
      </c>
      <c r="C1425" t="s">
        <v>817</v>
      </c>
      <c r="D1425" t="s">
        <v>10</v>
      </c>
      <c r="E1425">
        <v>40</v>
      </c>
      <c r="F1425" t="s">
        <v>31</v>
      </c>
      <c r="G1425">
        <v>1</v>
      </c>
      <c r="H1425" t="s">
        <v>24</v>
      </c>
      <c r="I1425" t="s">
        <v>231</v>
      </c>
      <c r="J1425">
        <f>IF(Tabela2[[#This Row],[tipo]]="E",Tabela2[[#This Row],[quantidade]],0)</f>
        <v>40</v>
      </c>
      <c r="K1425">
        <f>IF(Tabela2[[#This Row],[tipo]]="S",Tabela2[[#This Row],[quantidade]],0)</f>
        <v>0</v>
      </c>
    </row>
    <row r="1426" spans="1:11" x14ac:dyDescent="0.25">
      <c r="A1426">
        <v>393171</v>
      </c>
      <c r="B1426">
        <v>35652</v>
      </c>
      <c r="C1426" t="s">
        <v>223</v>
      </c>
      <c r="D1426" t="s">
        <v>10</v>
      </c>
      <c r="E1426">
        <v>280</v>
      </c>
      <c r="F1426" t="s">
        <v>31</v>
      </c>
      <c r="G1426">
        <v>1</v>
      </c>
      <c r="H1426" t="s">
        <v>22</v>
      </c>
      <c r="I1426" t="s">
        <v>231</v>
      </c>
      <c r="J1426">
        <f>IF(Tabela2[[#This Row],[tipo]]="E",Tabela2[[#This Row],[quantidade]],0)</f>
        <v>280</v>
      </c>
      <c r="K1426">
        <f>IF(Tabela2[[#This Row],[tipo]]="S",Tabela2[[#This Row],[quantidade]],0)</f>
        <v>0</v>
      </c>
    </row>
    <row r="1427" spans="1:11" x14ac:dyDescent="0.25">
      <c r="A1427">
        <v>393184</v>
      </c>
      <c r="B1427">
        <v>15080</v>
      </c>
      <c r="C1427" t="s">
        <v>233</v>
      </c>
      <c r="D1427" t="s">
        <v>10</v>
      </c>
      <c r="E1427">
        <v>700</v>
      </c>
      <c r="F1427" t="s">
        <v>31</v>
      </c>
      <c r="G1427">
        <v>1</v>
      </c>
      <c r="H1427" t="s">
        <v>101</v>
      </c>
      <c r="I1427" t="s">
        <v>231</v>
      </c>
      <c r="J1427">
        <f>IF(Tabela2[[#This Row],[tipo]]="E",Tabela2[[#This Row],[quantidade]],0)</f>
        <v>700</v>
      </c>
      <c r="K1427">
        <f>IF(Tabela2[[#This Row],[tipo]]="S",Tabela2[[#This Row],[quantidade]],0)</f>
        <v>0</v>
      </c>
    </row>
    <row r="1428" spans="1:11" x14ac:dyDescent="0.25">
      <c r="A1428">
        <v>393185</v>
      </c>
      <c r="B1428">
        <v>15130</v>
      </c>
      <c r="C1428" t="s">
        <v>260</v>
      </c>
      <c r="D1428" t="s">
        <v>10</v>
      </c>
      <c r="E1428">
        <v>140</v>
      </c>
      <c r="F1428" t="s">
        <v>31</v>
      </c>
      <c r="G1428">
        <v>1</v>
      </c>
      <c r="H1428" t="s">
        <v>101</v>
      </c>
      <c r="I1428" t="s">
        <v>231</v>
      </c>
      <c r="J1428">
        <f>IF(Tabela2[[#This Row],[tipo]]="E",Tabela2[[#This Row],[quantidade]],0)</f>
        <v>140</v>
      </c>
      <c r="K1428">
        <f>IF(Tabela2[[#This Row],[tipo]]="S",Tabela2[[#This Row],[quantidade]],0)</f>
        <v>0</v>
      </c>
    </row>
    <row r="1429" spans="1:11" x14ac:dyDescent="0.25">
      <c r="A1429">
        <v>393186</v>
      </c>
      <c r="B1429">
        <v>15760</v>
      </c>
      <c r="C1429" t="s">
        <v>632</v>
      </c>
      <c r="D1429" t="s">
        <v>10</v>
      </c>
      <c r="E1429">
        <v>370</v>
      </c>
      <c r="F1429" t="s">
        <v>31</v>
      </c>
      <c r="G1429">
        <v>1</v>
      </c>
      <c r="H1429" t="s">
        <v>204</v>
      </c>
      <c r="I1429" t="s">
        <v>231</v>
      </c>
      <c r="J1429">
        <f>IF(Tabela2[[#This Row],[tipo]]="E",Tabela2[[#This Row],[quantidade]],0)</f>
        <v>370</v>
      </c>
      <c r="K1429">
        <f>IF(Tabela2[[#This Row],[tipo]]="S",Tabela2[[#This Row],[quantidade]],0)</f>
        <v>0</v>
      </c>
    </row>
    <row r="1430" spans="1:11" x14ac:dyDescent="0.25">
      <c r="A1430">
        <v>393187</v>
      </c>
      <c r="B1430">
        <v>20570</v>
      </c>
      <c r="C1430" t="s">
        <v>19</v>
      </c>
      <c r="D1430" t="s">
        <v>10</v>
      </c>
      <c r="E1430">
        <v>300</v>
      </c>
      <c r="F1430" t="s">
        <v>31</v>
      </c>
      <c r="G1430">
        <v>1</v>
      </c>
      <c r="H1430" t="s">
        <v>186</v>
      </c>
      <c r="I1430" t="s">
        <v>231</v>
      </c>
      <c r="J1430">
        <f>IF(Tabela2[[#This Row],[tipo]]="E",Tabela2[[#This Row],[quantidade]],0)</f>
        <v>300</v>
      </c>
      <c r="K1430">
        <f>IF(Tabela2[[#This Row],[tipo]]="S",Tabela2[[#This Row],[quantidade]],0)</f>
        <v>0</v>
      </c>
    </row>
    <row r="1431" spans="1:11" x14ac:dyDescent="0.25">
      <c r="A1431">
        <v>393188</v>
      </c>
      <c r="B1431" t="s">
        <v>244</v>
      </c>
      <c r="C1431" t="s">
        <v>245</v>
      </c>
      <c r="D1431" t="s">
        <v>10</v>
      </c>
      <c r="E1431">
        <v>150</v>
      </c>
      <c r="F1431" t="s">
        <v>31</v>
      </c>
      <c r="G1431">
        <v>1</v>
      </c>
      <c r="H1431" t="s">
        <v>186</v>
      </c>
      <c r="I1431" t="s">
        <v>231</v>
      </c>
      <c r="J1431">
        <f>IF(Tabela2[[#This Row],[tipo]]="E",Tabela2[[#This Row],[quantidade]],0)</f>
        <v>150</v>
      </c>
      <c r="K1431">
        <f>IF(Tabela2[[#This Row],[tipo]]="S",Tabela2[[#This Row],[quantidade]],0)</f>
        <v>0</v>
      </c>
    </row>
    <row r="1432" spans="1:11" x14ac:dyDescent="0.25">
      <c r="A1432">
        <v>393189</v>
      </c>
      <c r="B1432">
        <v>30382</v>
      </c>
      <c r="C1432" t="s">
        <v>818</v>
      </c>
      <c r="D1432" t="s">
        <v>10</v>
      </c>
      <c r="E1432">
        <v>550</v>
      </c>
      <c r="F1432" t="s">
        <v>31</v>
      </c>
      <c r="G1432">
        <v>1</v>
      </c>
      <c r="H1432" t="s">
        <v>22</v>
      </c>
      <c r="I1432" t="s">
        <v>231</v>
      </c>
      <c r="J1432">
        <f>IF(Tabela2[[#This Row],[tipo]]="E",Tabela2[[#This Row],[quantidade]],0)</f>
        <v>550</v>
      </c>
      <c r="K1432">
        <f>IF(Tabela2[[#This Row],[tipo]]="S",Tabela2[[#This Row],[quantidade]],0)</f>
        <v>0</v>
      </c>
    </row>
    <row r="1433" spans="1:11" x14ac:dyDescent="0.25">
      <c r="A1433">
        <v>393190</v>
      </c>
      <c r="B1433">
        <v>101301</v>
      </c>
      <c r="C1433" t="s">
        <v>342</v>
      </c>
      <c r="D1433" t="s">
        <v>10</v>
      </c>
      <c r="E1433">
        <v>500</v>
      </c>
      <c r="F1433" t="s">
        <v>31</v>
      </c>
      <c r="G1433">
        <v>1</v>
      </c>
      <c r="H1433" t="s">
        <v>303</v>
      </c>
      <c r="I1433" t="s">
        <v>231</v>
      </c>
      <c r="J1433">
        <f>IF(Tabela2[[#This Row],[tipo]]="E",Tabela2[[#This Row],[quantidade]],0)</f>
        <v>500</v>
      </c>
      <c r="K1433">
        <f>IF(Tabela2[[#This Row],[tipo]]="S",Tabela2[[#This Row],[quantidade]],0)</f>
        <v>0</v>
      </c>
    </row>
    <row r="1434" spans="1:11" x14ac:dyDescent="0.25">
      <c r="A1434">
        <v>393191</v>
      </c>
      <c r="B1434">
        <v>101334</v>
      </c>
      <c r="C1434" t="s">
        <v>190</v>
      </c>
      <c r="D1434" t="s">
        <v>10</v>
      </c>
      <c r="E1434">
        <v>500</v>
      </c>
      <c r="F1434" t="s">
        <v>31</v>
      </c>
      <c r="G1434">
        <v>1</v>
      </c>
      <c r="H1434" t="s">
        <v>307</v>
      </c>
      <c r="I1434" t="s">
        <v>231</v>
      </c>
      <c r="J1434">
        <f>IF(Tabela2[[#This Row],[tipo]]="E",Tabela2[[#This Row],[quantidade]],0)</f>
        <v>500</v>
      </c>
      <c r="K1434">
        <f>IF(Tabela2[[#This Row],[tipo]]="S",Tabela2[[#This Row],[quantidade]],0)</f>
        <v>0</v>
      </c>
    </row>
    <row r="1435" spans="1:11" x14ac:dyDescent="0.25">
      <c r="A1435">
        <v>393192</v>
      </c>
      <c r="B1435">
        <v>101373</v>
      </c>
      <c r="C1435" t="s">
        <v>819</v>
      </c>
      <c r="D1435" t="s">
        <v>10</v>
      </c>
      <c r="E1435">
        <v>700</v>
      </c>
      <c r="F1435" t="s">
        <v>31</v>
      </c>
      <c r="G1435">
        <v>1</v>
      </c>
      <c r="H1435" t="s">
        <v>303</v>
      </c>
      <c r="I1435" t="s">
        <v>231</v>
      </c>
      <c r="J1435">
        <f>IF(Tabela2[[#This Row],[tipo]]="E",Tabela2[[#This Row],[quantidade]],0)</f>
        <v>700</v>
      </c>
      <c r="K1435">
        <f>IF(Tabela2[[#This Row],[tipo]]="S",Tabela2[[#This Row],[quantidade]],0)</f>
        <v>0</v>
      </c>
    </row>
    <row r="1436" spans="1:11" x14ac:dyDescent="0.25">
      <c r="A1436">
        <v>393193</v>
      </c>
      <c r="B1436">
        <v>115040</v>
      </c>
      <c r="C1436" t="s">
        <v>162</v>
      </c>
      <c r="D1436" t="s">
        <v>10</v>
      </c>
      <c r="E1436">
        <v>1.75</v>
      </c>
      <c r="F1436" t="s">
        <v>31</v>
      </c>
      <c r="G1436">
        <v>1</v>
      </c>
      <c r="H1436" t="s">
        <v>163</v>
      </c>
      <c r="I1436" t="s">
        <v>231</v>
      </c>
      <c r="J1436">
        <f>IF(Tabela2[[#This Row],[tipo]]="E",Tabela2[[#This Row],[quantidade]],0)</f>
        <v>1.75</v>
      </c>
      <c r="K1436">
        <f>IF(Tabela2[[#This Row],[tipo]]="S",Tabela2[[#This Row],[quantidade]],0)</f>
        <v>0</v>
      </c>
    </row>
    <row r="1437" spans="1:11" x14ac:dyDescent="0.25">
      <c r="A1437">
        <v>393194</v>
      </c>
      <c r="B1437">
        <v>107410</v>
      </c>
      <c r="C1437" t="s">
        <v>815</v>
      </c>
      <c r="D1437" t="s">
        <v>10</v>
      </c>
      <c r="E1437">
        <v>130</v>
      </c>
      <c r="F1437" t="s">
        <v>31</v>
      </c>
      <c r="G1437">
        <v>1</v>
      </c>
      <c r="H1437" t="s">
        <v>163</v>
      </c>
      <c r="I1437" t="s">
        <v>231</v>
      </c>
      <c r="J1437">
        <f>IF(Tabela2[[#This Row],[tipo]]="E",Tabela2[[#This Row],[quantidade]],0)</f>
        <v>130</v>
      </c>
      <c r="K1437">
        <f>IF(Tabela2[[#This Row],[tipo]]="S",Tabela2[[#This Row],[quantidade]],0)</f>
        <v>0</v>
      </c>
    </row>
    <row r="1438" spans="1:11" x14ac:dyDescent="0.25">
      <c r="A1438">
        <v>393195</v>
      </c>
      <c r="B1438">
        <v>120030</v>
      </c>
      <c r="C1438" t="s">
        <v>164</v>
      </c>
      <c r="D1438" t="s">
        <v>10</v>
      </c>
      <c r="E1438">
        <v>750</v>
      </c>
      <c r="F1438" t="s">
        <v>31</v>
      </c>
      <c r="G1438">
        <v>1</v>
      </c>
      <c r="H1438" t="s">
        <v>820</v>
      </c>
      <c r="I1438" t="s">
        <v>231</v>
      </c>
      <c r="J1438">
        <f>IF(Tabela2[[#This Row],[tipo]]="E",Tabela2[[#This Row],[quantidade]],0)</f>
        <v>750</v>
      </c>
      <c r="K1438">
        <f>IF(Tabela2[[#This Row],[tipo]]="S",Tabela2[[#This Row],[quantidade]],0)</f>
        <v>0</v>
      </c>
    </row>
    <row r="1439" spans="1:11" x14ac:dyDescent="0.25">
      <c r="A1439">
        <v>393203</v>
      </c>
      <c r="B1439">
        <v>30382</v>
      </c>
      <c r="C1439" t="s">
        <v>818</v>
      </c>
      <c r="D1439" t="s">
        <v>10</v>
      </c>
      <c r="E1439">
        <v>46</v>
      </c>
      <c r="F1439" t="s">
        <v>31</v>
      </c>
      <c r="G1439">
        <v>1</v>
      </c>
      <c r="H1439" t="s">
        <v>22</v>
      </c>
      <c r="I1439" t="s">
        <v>231</v>
      </c>
      <c r="J1439">
        <f>IF(Tabela2[[#This Row],[tipo]]="E",Tabela2[[#This Row],[quantidade]],0)</f>
        <v>46</v>
      </c>
      <c r="K1439">
        <f>IF(Tabela2[[#This Row],[tipo]]="S",Tabela2[[#This Row],[quantidade]],0)</f>
        <v>0</v>
      </c>
    </row>
    <row r="1440" spans="1:11" x14ac:dyDescent="0.25">
      <c r="A1440">
        <v>393204</v>
      </c>
      <c r="B1440">
        <v>36525</v>
      </c>
      <c r="C1440" t="s">
        <v>821</v>
      </c>
      <c r="D1440" t="s">
        <v>10</v>
      </c>
      <c r="E1440">
        <v>11</v>
      </c>
      <c r="F1440" t="s">
        <v>31</v>
      </c>
      <c r="G1440">
        <v>1</v>
      </c>
      <c r="H1440" t="s">
        <v>206</v>
      </c>
      <c r="I1440" t="s">
        <v>231</v>
      </c>
      <c r="J1440">
        <f>IF(Tabela2[[#This Row],[tipo]]="E",Tabela2[[#This Row],[quantidade]],0)</f>
        <v>11</v>
      </c>
      <c r="K1440">
        <f>IF(Tabela2[[#This Row],[tipo]]="S",Tabela2[[#This Row],[quantidade]],0)</f>
        <v>0</v>
      </c>
    </row>
    <row r="1441" spans="1:11" x14ac:dyDescent="0.25">
      <c r="A1441">
        <v>393205</v>
      </c>
      <c r="B1441">
        <v>16056</v>
      </c>
      <c r="C1441" t="s">
        <v>710</v>
      </c>
      <c r="D1441" t="s">
        <v>10</v>
      </c>
      <c r="E1441">
        <v>70</v>
      </c>
      <c r="F1441" t="s">
        <v>31</v>
      </c>
      <c r="G1441">
        <v>1</v>
      </c>
      <c r="H1441" t="s">
        <v>225</v>
      </c>
      <c r="I1441" t="s">
        <v>231</v>
      </c>
      <c r="J1441">
        <f>IF(Tabela2[[#This Row],[tipo]]="E",Tabela2[[#This Row],[quantidade]],0)</f>
        <v>70</v>
      </c>
      <c r="K1441">
        <f>IF(Tabela2[[#This Row],[tipo]]="S",Tabela2[[#This Row],[quantidade]],0)</f>
        <v>0</v>
      </c>
    </row>
    <row r="1442" spans="1:11" x14ac:dyDescent="0.25">
      <c r="A1442">
        <v>393206</v>
      </c>
      <c r="B1442">
        <v>25412</v>
      </c>
      <c r="C1442" t="s">
        <v>683</v>
      </c>
      <c r="D1442" t="s">
        <v>10</v>
      </c>
      <c r="E1442">
        <v>5</v>
      </c>
      <c r="F1442" t="s">
        <v>31</v>
      </c>
      <c r="G1442">
        <v>1</v>
      </c>
      <c r="H1442" t="s">
        <v>186</v>
      </c>
      <c r="I1442" t="s">
        <v>231</v>
      </c>
      <c r="J1442">
        <f>IF(Tabela2[[#This Row],[tipo]]="E",Tabela2[[#This Row],[quantidade]],0)</f>
        <v>5</v>
      </c>
      <c r="K1442">
        <f>IF(Tabela2[[#This Row],[tipo]]="S",Tabela2[[#This Row],[quantidade]],0)</f>
        <v>0</v>
      </c>
    </row>
    <row r="1443" spans="1:11" x14ac:dyDescent="0.25">
      <c r="A1443">
        <v>393207</v>
      </c>
      <c r="B1443">
        <v>20280</v>
      </c>
      <c r="C1443" t="s">
        <v>214</v>
      </c>
      <c r="D1443" t="s">
        <v>10</v>
      </c>
      <c r="E1443">
        <v>10</v>
      </c>
      <c r="F1443" t="s">
        <v>31</v>
      </c>
      <c r="G1443">
        <v>1</v>
      </c>
      <c r="H1443" t="s">
        <v>160</v>
      </c>
      <c r="I1443" t="s">
        <v>231</v>
      </c>
      <c r="J1443">
        <f>IF(Tabela2[[#This Row],[tipo]]="E",Tabela2[[#This Row],[quantidade]],0)</f>
        <v>10</v>
      </c>
      <c r="K1443">
        <f>IF(Tabela2[[#This Row],[tipo]]="S",Tabela2[[#This Row],[quantidade]],0)</f>
        <v>0</v>
      </c>
    </row>
    <row r="1444" spans="1:11" x14ac:dyDescent="0.25">
      <c r="A1444">
        <v>393208</v>
      </c>
      <c r="B1444">
        <v>120030</v>
      </c>
      <c r="C1444" t="s">
        <v>164</v>
      </c>
      <c r="D1444" t="s">
        <v>10</v>
      </c>
      <c r="E1444">
        <v>20</v>
      </c>
      <c r="F1444" t="s">
        <v>31</v>
      </c>
      <c r="G1444">
        <v>1</v>
      </c>
      <c r="H1444" t="s">
        <v>163</v>
      </c>
      <c r="I1444" t="s">
        <v>231</v>
      </c>
      <c r="J1444">
        <f>IF(Tabela2[[#This Row],[tipo]]="E",Tabela2[[#This Row],[quantidade]],0)</f>
        <v>20</v>
      </c>
      <c r="K1444">
        <f>IF(Tabela2[[#This Row],[tipo]]="S",Tabela2[[#This Row],[quantidade]],0)</f>
        <v>0</v>
      </c>
    </row>
    <row r="1445" spans="1:11" x14ac:dyDescent="0.25">
      <c r="A1445">
        <v>393209</v>
      </c>
      <c r="B1445">
        <v>120020</v>
      </c>
      <c r="C1445" t="s">
        <v>418</v>
      </c>
      <c r="D1445" t="s">
        <v>10</v>
      </c>
      <c r="E1445">
        <v>15</v>
      </c>
      <c r="F1445" t="s">
        <v>31</v>
      </c>
      <c r="G1445">
        <v>1</v>
      </c>
      <c r="H1445" t="s">
        <v>163</v>
      </c>
      <c r="I1445" t="s">
        <v>231</v>
      </c>
      <c r="J1445">
        <f>IF(Tabela2[[#This Row],[tipo]]="E",Tabela2[[#This Row],[quantidade]],0)</f>
        <v>15</v>
      </c>
      <c r="K1445">
        <f>IF(Tabela2[[#This Row],[tipo]]="S",Tabela2[[#This Row],[quantidade]],0)</f>
        <v>0</v>
      </c>
    </row>
    <row r="1446" spans="1:11" x14ac:dyDescent="0.25">
      <c r="A1446">
        <v>393236</v>
      </c>
      <c r="B1446">
        <v>30125</v>
      </c>
      <c r="C1446" t="s">
        <v>158</v>
      </c>
      <c r="D1446" t="s">
        <v>10</v>
      </c>
      <c r="E1446">
        <v>200</v>
      </c>
      <c r="F1446" t="s">
        <v>31</v>
      </c>
      <c r="G1446">
        <v>1</v>
      </c>
      <c r="H1446" t="s">
        <v>22</v>
      </c>
      <c r="I1446" t="s">
        <v>231</v>
      </c>
      <c r="J1446">
        <f>IF(Tabela2[[#This Row],[tipo]]="E",Tabela2[[#This Row],[quantidade]],0)</f>
        <v>200</v>
      </c>
      <c r="K1446">
        <f>IF(Tabela2[[#This Row],[tipo]]="S",Tabela2[[#This Row],[quantidade]],0)</f>
        <v>0</v>
      </c>
    </row>
    <row r="1447" spans="1:11" x14ac:dyDescent="0.25">
      <c r="A1447">
        <v>393237</v>
      </c>
      <c r="B1447">
        <v>15080</v>
      </c>
      <c r="C1447" t="s">
        <v>233</v>
      </c>
      <c r="D1447" t="s">
        <v>10</v>
      </c>
      <c r="E1447">
        <v>120</v>
      </c>
      <c r="F1447" t="s">
        <v>31</v>
      </c>
      <c r="G1447">
        <v>1</v>
      </c>
      <c r="H1447" t="s">
        <v>101</v>
      </c>
      <c r="I1447" t="s">
        <v>231</v>
      </c>
      <c r="J1447">
        <f>IF(Tabela2[[#This Row],[tipo]]="E",Tabela2[[#This Row],[quantidade]],0)</f>
        <v>120</v>
      </c>
      <c r="K1447">
        <f>IF(Tabela2[[#This Row],[tipo]]="S",Tabela2[[#This Row],[quantidade]],0)</f>
        <v>0</v>
      </c>
    </row>
    <row r="1448" spans="1:11" x14ac:dyDescent="0.25">
      <c r="A1448">
        <v>393238</v>
      </c>
      <c r="B1448" t="s">
        <v>172</v>
      </c>
      <c r="C1448" t="s">
        <v>173</v>
      </c>
      <c r="D1448" t="s">
        <v>10</v>
      </c>
      <c r="E1448">
        <v>500</v>
      </c>
      <c r="F1448" t="s">
        <v>31</v>
      </c>
      <c r="G1448">
        <v>1</v>
      </c>
      <c r="H1448" t="s">
        <v>141</v>
      </c>
      <c r="I1448" t="s">
        <v>231</v>
      </c>
      <c r="J1448">
        <f>IF(Tabela2[[#This Row],[tipo]]="E",Tabela2[[#This Row],[quantidade]],0)</f>
        <v>500</v>
      </c>
      <c r="K1448">
        <f>IF(Tabela2[[#This Row],[tipo]]="S",Tabela2[[#This Row],[quantidade]],0)</f>
        <v>0</v>
      </c>
    </row>
    <row r="1449" spans="1:11" x14ac:dyDescent="0.25">
      <c r="A1449">
        <v>393239</v>
      </c>
      <c r="B1449">
        <v>7251</v>
      </c>
      <c r="C1449" t="s">
        <v>156</v>
      </c>
      <c r="D1449" t="s">
        <v>10</v>
      </c>
      <c r="E1449">
        <v>120</v>
      </c>
      <c r="F1449" t="s">
        <v>31</v>
      </c>
      <c r="G1449">
        <v>1</v>
      </c>
      <c r="H1449" t="s">
        <v>155</v>
      </c>
      <c r="I1449" t="s">
        <v>231</v>
      </c>
      <c r="J1449">
        <f>IF(Tabela2[[#This Row],[tipo]]="E",Tabela2[[#This Row],[quantidade]],0)</f>
        <v>120</v>
      </c>
      <c r="K1449">
        <f>IF(Tabela2[[#This Row],[tipo]]="S",Tabela2[[#This Row],[quantidade]],0)</f>
        <v>0</v>
      </c>
    </row>
    <row r="1450" spans="1:11" x14ac:dyDescent="0.25">
      <c r="A1450">
        <v>393240</v>
      </c>
      <c r="B1450">
        <v>5640</v>
      </c>
      <c r="C1450" t="s">
        <v>153</v>
      </c>
      <c r="D1450" t="s">
        <v>10</v>
      </c>
      <c r="E1450">
        <v>120</v>
      </c>
      <c r="F1450" t="s">
        <v>31</v>
      </c>
      <c r="G1450">
        <v>1</v>
      </c>
      <c r="H1450" t="s">
        <v>152</v>
      </c>
      <c r="I1450" t="s">
        <v>231</v>
      </c>
      <c r="J1450">
        <f>IF(Tabela2[[#This Row],[tipo]]="E",Tabela2[[#This Row],[quantidade]],0)</f>
        <v>120</v>
      </c>
      <c r="K1450">
        <f>IF(Tabela2[[#This Row],[tipo]]="S",Tabela2[[#This Row],[quantidade]],0)</f>
        <v>0</v>
      </c>
    </row>
    <row r="1451" spans="1:11" x14ac:dyDescent="0.25">
      <c r="A1451">
        <v>393241</v>
      </c>
      <c r="B1451">
        <v>5648</v>
      </c>
      <c r="C1451" t="s">
        <v>822</v>
      </c>
      <c r="D1451" t="s">
        <v>10</v>
      </c>
      <c r="E1451">
        <v>100</v>
      </c>
      <c r="F1451" t="s">
        <v>31</v>
      </c>
      <c r="G1451">
        <v>1</v>
      </c>
      <c r="H1451" t="s">
        <v>152</v>
      </c>
      <c r="I1451" t="s">
        <v>231</v>
      </c>
      <c r="J1451">
        <f>IF(Tabela2[[#This Row],[tipo]]="E",Tabela2[[#This Row],[quantidade]],0)</f>
        <v>100</v>
      </c>
      <c r="K1451">
        <f>IF(Tabela2[[#This Row],[tipo]]="S",Tabela2[[#This Row],[quantidade]],0)</f>
        <v>0</v>
      </c>
    </row>
    <row r="1452" spans="1:11" x14ac:dyDescent="0.25">
      <c r="A1452">
        <v>393242</v>
      </c>
      <c r="B1452">
        <v>5339</v>
      </c>
      <c r="C1452" t="s">
        <v>823</v>
      </c>
      <c r="D1452" t="s">
        <v>10</v>
      </c>
      <c r="E1452">
        <v>60</v>
      </c>
      <c r="F1452" t="s">
        <v>31</v>
      </c>
      <c r="G1452">
        <v>1</v>
      </c>
      <c r="H1452" t="s">
        <v>150</v>
      </c>
      <c r="I1452" t="s">
        <v>231</v>
      </c>
      <c r="J1452">
        <f>IF(Tabela2[[#This Row],[tipo]]="E",Tabela2[[#This Row],[quantidade]],0)</f>
        <v>60</v>
      </c>
      <c r="K1452">
        <f>IF(Tabela2[[#This Row],[tipo]]="S",Tabela2[[#This Row],[quantidade]],0)</f>
        <v>0</v>
      </c>
    </row>
    <row r="1453" spans="1:11" x14ac:dyDescent="0.25">
      <c r="A1453">
        <v>393243</v>
      </c>
      <c r="B1453">
        <v>5210</v>
      </c>
      <c r="C1453" t="s">
        <v>149</v>
      </c>
      <c r="D1453" t="s">
        <v>10</v>
      </c>
      <c r="E1453">
        <v>120</v>
      </c>
      <c r="F1453" t="s">
        <v>31</v>
      </c>
      <c r="G1453">
        <v>1</v>
      </c>
      <c r="H1453" t="s">
        <v>150</v>
      </c>
      <c r="I1453" t="s">
        <v>231</v>
      </c>
      <c r="J1453">
        <f>IF(Tabela2[[#This Row],[tipo]]="E",Tabela2[[#This Row],[quantidade]],0)</f>
        <v>120</v>
      </c>
      <c r="K1453">
        <f>IF(Tabela2[[#This Row],[tipo]]="S",Tabela2[[#This Row],[quantidade]],0)</f>
        <v>0</v>
      </c>
    </row>
    <row r="1454" spans="1:11" x14ac:dyDescent="0.25">
      <c r="A1454">
        <v>393244</v>
      </c>
      <c r="B1454">
        <v>5501</v>
      </c>
      <c r="C1454" t="s">
        <v>151</v>
      </c>
      <c r="D1454" t="s">
        <v>10</v>
      </c>
      <c r="E1454">
        <v>100</v>
      </c>
      <c r="F1454" t="s">
        <v>31</v>
      </c>
      <c r="G1454">
        <v>1</v>
      </c>
      <c r="H1454" t="s">
        <v>152</v>
      </c>
      <c r="I1454" t="s">
        <v>231</v>
      </c>
      <c r="J1454">
        <f>IF(Tabela2[[#This Row],[tipo]]="E",Tabela2[[#This Row],[quantidade]],0)</f>
        <v>100</v>
      </c>
      <c r="K1454">
        <f>IF(Tabela2[[#This Row],[tipo]]="S",Tabela2[[#This Row],[quantidade]],0)</f>
        <v>0</v>
      </c>
    </row>
    <row r="1455" spans="1:11" x14ac:dyDescent="0.25">
      <c r="A1455">
        <v>393245</v>
      </c>
      <c r="B1455">
        <v>6600</v>
      </c>
      <c r="C1455" t="s">
        <v>154</v>
      </c>
      <c r="D1455" t="s">
        <v>10</v>
      </c>
      <c r="E1455">
        <v>100</v>
      </c>
      <c r="F1455" t="s">
        <v>31</v>
      </c>
      <c r="G1455">
        <v>1</v>
      </c>
      <c r="H1455" t="s">
        <v>155</v>
      </c>
      <c r="I1455" t="s">
        <v>231</v>
      </c>
      <c r="J1455">
        <f>IF(Tabela2[[#This Row],[tipo]]="E",Tabela2[[#This Row],[quantidade]],0)</f>
        <v>100</v>
      </c>
      <c r="K1455">
        <f>IF(Tabela2[[#This Row],[tipo]]="S",Tabela2[[#This Row],[quantidade]],0)</f>
        <v>0</v>
      </c>
    </row>
    <row r="1456" spans="1:11" x14ac:dyDescent="0.25">
      <c r="A1456">
        <v>393246</v>
      </c>
      <c r="B1456">
        <v>6545</v>
      </c>
      <c r="C1456" t="s">
        <v>824</v>
      </c>
      <c r="D1456" t="s">
        <v>10</v>
      </c>
      <c r="E1456">
        <v>100</v>
      </c>
      <c r="F1456" t="s">
        <v>31</v>
      </c>
      <c r="G1456">
        <v>1</v>
      </c>
      <c r="H1456" t="s">
        <v>155</v>
      </c>
      <c r="I1456" t="s">
        <v>231</v>
      </c>
      <c r="J1456">
        <f>IF(Tabela2[[#This Row],[tipo]]="E",Tabela2[[#This Row],[quantidade]],0)</f>
        <v>100</v>
      </c>
      <c r="K1456">
        <f>IF(Tabela2[[#This Row],[tipo]]="S",Tabela2[[#This Row],[quantidade]],0)</f>
        <v>0</v>
      </c>
    </row>
    <row r="1457" spans="1:11" x14ac:dyDescent="0.25">
      <c r="A1457">
        <v>393247</v>
      </c>
      <c r="B1457">
        <v>30472</v>
      </c>
      <c r="C1457" t="s">
        <v>825</v>
      </c>
      <c r="D1457" t="s">
        <v>10</v>
      </c>
      <c r="E1457">
        <v>100</v>
      </c>
      <c r="F1457" t="s">
        <v>31</v>
      </c>
      <c r="G1457">
        <v>1</v>
      </c>
      <c r="H1457" t="s">
        <v>22</v>
      </c>
      <c r="I1457" t="s">
        <v>231</v>
      </c>
      <c r="J1457">
        <f>IF(Tabela2[[#This Row],[tipo]]="E",Tabela2[[#This Row],[quantidade]],0)</f>
        <v>100</v>
      </c>
      <c r="K1457">
        <f>IF(Tabela2[[#This Row],[tipo]]="S",Tabela2[[#This Row],[quantidade]],0)</f>
        <v>0</v>
      </c>
    </row>
    <row r="1458" spans="1:11" x14ac:dyDescent="0.25">
      <c r="A1458">
        <v>393248</v>
      </c>
      <c r="B1458">
        <v>25030</v>
      </c>
      <c r="C1458" t="s">
        <v>187</v>
      </c>
      <c r="D1458" t="s">
        <v>10</v>
      </c>
      <c r="E1458">
        <v>130</v>
      </c>
      <c r="F1458" t="s">
        <v>31</v>
      </c>
      <c r="G1458">
        <v>1</v>
      </c>
      <c r="H1458" t="s">
        <v>160</v>
      </c>
      <c r="I1458" t="s">
        <v>231</v>
      </c>
      <c r="J1458">
        <f>IF(Tabela2[[#This Row],[tipo]]="E",Tabela2[[#This Row],[quantidade]],0)</f>
        <v>130</v>
      </c>
      <c r="K1458">
        <f>IF(Tabela2[[#This Row],[tipo]]="S",Tabela2[[#This Row],[quantidade]],0)</f>
        <v>0</v>
      </c>
    </row>
    <row r="1459" spans="1:11" x14ac:dyDescent="0.25">
      <c r="A1459">
        <v>393249</v>
      </c>
      <c r="B1459">
        <v>125180</v>
      </c>
      <c r="C1459" t="s">
        <v>165</v>
      </c>
      <c r="D1459" t="s">
        <v>10</v>
      </c>
      <c r="E1459">
        <v>200</v>
      </c>
      <c r="F1459" t="s">
        <v>31</v>
      </c>
      <c r="G1459">
        <v>1</v>
      </c>
      <c r="H1459" t="s">
        <v>24</v>
      </c>
      <c r="I1459" t="s">
        <v>231</v>
      </c>
      <c r="J1459">
        <f>IF(Tabela2[[#This Row],[tipo]]="E",Tabela2[[#This Row],[quantidade]],0)</f>
        <v>200</v>
      </c>
      <c r="K1459">
        <f>IF(Tabela2[[#This Row],[tipo]]="S",Tabela2[[#This Row],[quantidade]],0)</f>
        <v>0</v>
      </c>
    </row>
    <row r="1460" spans="1:11" x14ac:dyDescent="0.25">
      <c r="A1460">
        <v>393250</v>
      </c>
      <c r="B1460">
        <v>15130</v>
      </c>
      <c r="C1460" t="s">
        <v>260</v>
      </c>
      <c r="D1460" t="s">
        <v>10</v>
      </c>
      <c r="E1460">
        <v>100</v>
      </c>
      <c r="F1460" t="s">
        <v>31</v>
      </c>
      <c r="G1460">
        <v>1</v>
      </c>
      <c r="H1460" t="s">
        <v>101</v>
      </c>
      <c r="I1460" t="s">
        <v>231</v>
      </c>
      <c r="J1460">
        <f>IF(Tabela2[[#This Row],[tipo]]="E",Tabela2[[#This Row],[quantidade]],0)</f>
        <v>100</v>
      </c>
      <c r="K1460">
        <f>IF(Tabela2[[#This Row],[tipo]]="S",Tabela2[[#This Row],[quantidade]],0)</f>
        <v>0</v>
      </c>
    </row>
    <row r="1461" spans="1:11" x14ac:dyDescent="0.25">
      <c r="A1461">
        <v>393251</v>
      </c>
      <c r="B1461">
        <v>115040</v>
      </c>
      <c r="C1461" t="s">
        <v>162</v>
      </c>
      <c r="D1461" t="s">
        <v>10</v>
      </c>
      <c r="E1461">
        <v>300</v>
      </c>
      <c r="F1461" t="s">
        <v>31</v>
      </c>
      <c r="G1461">
        <v>1</v>
      </c>
      <c r="H1461" t="s">
        <v>163</v>
      </c>
      <c r="I1461" t="s">
        <v>231</v>
      </c>
      <c r="J1461">
        <f>IF(Tabela2[[#This Row],[tipo]]="E",Tabela2[[#This Row],[quantidade]],0)</f>
        <v>300</v>
      </c>
      <c r="K1461">
        <f>IF(Tabela2[[#This Row],[tipo]]="S",Tabela2[[#This Row],[quantidade]],0)</f>
        <v>0</v>
      </c>
    </row>
    <row r="1462" spans="1:11" x14ac:dyDescent="0.25">
      <c r="A1462">
        <v>393252</v>
      </c>
      <c r="B1462">
        <v>120570</v>
      </c>
      <c r="C1462" t="s">
        <v>826</v>
      </c>
      <c r="D1462" t="s">
        <v>10</v>
      </c>
      <c r="E1462">
        <v>50</v>
      </c>
      <c r="F1462" t="s">
        <v>31</v>
      </c>
      <c r="G1462">
        <v>1</v>
      </c>
      <c r="H1462" t="s">
        <v>24</v>
      </c>
      <c r="I1462" t="s">
        <v>231</v>
      </c>
      <c r="J1462">
        <f>IF(Tabela2[[#This Row],[tipo]]="E",Tabela2[[#This Row],[quantidade]],0)</f>
        <v>50</v>
      </c>
      <c r="K1462">
        <f>IF(Tabela2[[#This Row],[tipo]]="S",Tabela2[[#This Row],[quantidade]],0)</f>
        <v>0</v>
      </c>
    </row>
    <row r="1463" spans="1:11" x14ac:dyDescent="0.25">
      <c r="A1463">
        <v>393253</v>
      </c>
      <c r="B1463">
        <v>15220</v>
      </c>
      <c r="C1463" t="s">
        <v>325</v>
      </c>
      <c r="D1463" t="s">
        <v>10</v>
      </c>
      <c r="E1463">
        <v>65</v>
      </c>
      <c r="F1463" t="s">
        <v>31</v>
      </c>
      <c r="G1463">
        <v>1</v>
      </c>
      <c r="H1463" t="s">
        <v>186</v>
      </c>
      <c r="I1463" t="s">
        <v>231</v>
      </c>
      <c r="J1463">
        <f>IF(Tabela2[[#This Row],[tipo]]="E",Tabela2[[#This Row],[quantidade]],0)</f>
        <v>65</v>
      </c>
      <c r="K1463">
        <f>IF(Tabela2[[#This Row],[tipo]]="S",Tabela2[[#This Row],[quantidade]],0)</f>
        <v>0</v>
      </c>
    </row>
    <row r="1464" spans="1:11" x14ac:dyDescent="0.25">
      <c r="A1464">
        <v>393254</v>
      </c>
      <c r="B1464">
        <v>101334</v>
      </c>
      <c r="C1464" t="s">
        <v>190</v>
      </c>
      <c r="D1464" t="s">
        <v>10</v>
      </c>
      <c r="E1464">
        <v>500</v>
      </c>
      <c r="F1464" t="s">
        <v>31</v>
      </c>
      <c r="G1464">
        <v>1</v>
      </c>
      <c r="H1464" t="s">
        <v>307</v>
      </c>
      <c r="I1464" t="s">
        <v>231</v>
      </c>
      <c r="J1464">
        <f>IF(Tabela2[[#This Row],[tipo]]="E",Tabela2[[#This Row],[quantidade]],0)</f>
        <v>500</v>
      </c>
      <c r="K1464">
        <f>IF(Tabela2[[#This Row],[tipo]]="S",Tabela2[[#This Row],[quantidade]],0)</f>
        <v>0</v>
      </c>
    </row>
    <row r="1465" spans="1:11" x14ac:dyDescent="0.25">
      <c r="A1465">
        <v>393255</v>
      </c>
      <c r="B1465">
        <v>3730</v>
      </c>
      <c r="C1465" t="s">
        <v>315</v>
      </c>
      <c r="D1465" t="s">
        <v>10</v>
      </c>
      <c r="E1465">
        <v>100</v>
      </c>
      <c r="F1465" t="s">
        <v>31</v>
      </c>
      <c r="G1465">
        <v>1</v>
      </c>
      <c r="H1465" t="s">
        <v>717</v>
      </c>
      <c r="I1465" t="s">
        <v>231</v>
      </c>
      <c r="J1465">
        <f>IF(Tabela2[[#This Row],[tipo]]="E",Tabela2[[#This Row],[quantidade]],0)</f>
        <v>100</v>
      </c>
      <c r="K1465">
        <f>IF(Tabela2[[#This Row],[tipo]]="S",Tabela2[[#This Row],[quantidade]],0)</f>
        <v>0</v>
      </c>
    </row>
    <row r="1466" spans="1:11" x14ac:dyDescent="0.25">
      <c r="A1466">
        <v>393256</v>
      </c>
      <c r="B1466">
        <v>1995</v>
      </c>
      <c r="C1466" t="s">
        <v>697</v>
      </c>
      <c r="D1466" t="s">
        <v>10</v>
      </c>
      <c r="E1466">
        <v>500</v>
      </c>
      <c r="F1466" t="s">
        <v>31</v>
      </c>
      <c r="G1466">
        <v>1</v>
      </c>
      <c r="H1466" t="s">
        <v>178</v>
      </c>
      <c r="I1466" t="s">
        <v>231</v>
      </c>
      <c r="J1466">
        <f>IF(Tabela2[[#This Row],[tipo]]="E",Tabela2[[#This Row],[quantidade]],0)</f>
        <v>500</v>
      </c>
      <c r="K1466">
        <f>IF(Tabela2[[#This Row],[tipo]]="S",Tabela2[[#This Row],[quantidade]],0)</f>
        <v>0</v>
      </c>
    </row>
    <row r="1467" spans="1:11" x14ac:dyDescent="0.25">
      <c r="A1467">
        <v>393257</v>
      </c>
      <c r="B1467">
        <v>2000</v>
      </c>
      <c r="C1467" t="s">
        <v>365</v>
      </c>
      <c r="D1467" t="s">
        <v>10</v>
      </c>
      <c r="E1467">
        <v>500</v>
      </c>
      <c r="F1467" t="s">
        <v>31</v>
      </c>
      <c r="G1467">
        <v>1</v>
      </c>
      <c r="H1467" t="s">
        <v>178</v>
      </c>
      <c r="I1467" t="s">
        <v>231</v>
      </c>
      <c r="J1467">
        <f>IF(Tabela2[[#This Row],[tipo]]="E",Tabela2[[#This Row],[quantidade]],0)</f>
        <v>500</v>
      </c>
      <c r="K1467">
        <f>IF(Tabela2[[#This Row],[tipo]]="S",Tabela2[[#This Row],[quantidade]],0)</f>
        <v>0</v>
      </c>
    </row>
    <row r="1468" spans="1:11" x14ac:dyDescent="0.25">
      <c r="A1468">
        <v>393258</v>
      </c>
      <c r="B1468">
        <v>3640</v>
      </c>
      <c r="C1468" t="s">
        <v>319</v>
      </c>
      <c r="D1468" t="s">
        <v>10</v>
      </c>
      <c r="E1468">
        <v>100</v>
      </c>
      <c r="F1468" t="s">
        <v>31</v>
      </c>
      <c r="G1468">
        <v>1</v>
      </c>
      <c r="H1468" t="s">
        <v>155</v>
      </c>
      <c r="I1468" t="s">
        <v>231</v>
      </c>
      <c r="J1468">
        <f>IF(Tabela2[[#This Row],[tipo]]="E",Tabela2[[#This Row],[quantidade]],0)</f>
        <v>100</v>
      </c>
      <c r="K1468">
        <f>IF(Tabela2[[#This Row],[tipo]]="S",Tabela2[[#This Row],[quantidade]],0)</f>
        <v>0</v>
      </c>
    </row>
    <row r="1469" spans="1:11" x14ac:dyDescent="0.25">
      <c r="A1469">
        <v>393259</v>
      </c>
      <c r="B1469">
        <v>115672</v>
      </c>
      <c r="C1469" t="s">
        <v>827</v>
      </c>
      <c r="D1469" t="s">
        <v>10</v>
      </c>
      <c r="E1469">
        <v>50</v>
      </c>
      <c r="F1469" t="s">
        <v>31</v>
      </c>
      <c r="G1469">
        <v>1</v>
      </c>
      <c r="H1469" t="s">
        <v>24</v>
      </c>
      <c r="I1469" t="s">
        <v>231</v>
      </c>
      <c r="J1469">
        <f>IF(Tabela2[[#This Row],[tipo]]="E",Tabela2[[#This Row],[quantidade]],0)</f>
        <v>50</v>
      </c>
      <c r="K1469">
        <f>IF(Tabela2[[#This Row],[tipo]]="S",Tabela2[[#This Row],[quantidade]],0)</f>
        <v>0</v>
      </c>
    </row>
    <row r="1470" spans="1:11" x14ac:dyDescent="0.25">
      <c r="A1470">
        <v>393260</v>
      </c>
      <c r="B1470">
        <v>120020</v>
      </c>
      <c r="C1470" t="s">
        <v>418</v>
      </c>
      <c r="D1470" t="s">
        <v>10</v>
      </c>
      <c r="E1470">
        <v>100</v>
      </c>
      <c r="F1470" t="s">
        <v>31</v>
      </c>
      <c r="G1470">
        <v>1</v>
      </c>
      <c r="H1470" t="s">
        <v>163</v>
      </c>
      <c r="I1470" t="s">
        <v>231</v>
      </c>
      <c r="J1470">
        <f>IF(Tabela2[[#This Row],[tipo]]="E",Tabela2[[#This Row],[quantidade]],0)</f>
        <v>100</v>
      </c>
      <c r="K1470">
        <f>IF(Tabela2[[#This Row],[tipo]]="S",Tabela2[[#This Row],[quantidade]],0)</f>
        <v>0</v>
      </c>
    </row>
    <row r="1471" spans="1:11" x14ac:dyDescent="0.25">
      <c r="A1471">
        <v>393261</v>
      </c>
      <c r="B1471">
        <v>115672</v>
      </c>
      <c r="C1471" t="s">
        <v>827</v>
      </c>
      <c r="D1471" t="s">
        <v>10</v>
      </c>
      <c r="E1471">
        <v>50</v>
      </c>
      <c r="F1471" t="s">
        <v>31</v>
      </c>
      <c r="G1471">
        <v>1</v>
      </c>
      <c r="H1471" t="s">
        <v>24</v>
      </c>
      <c r="I1471" t="s">
        <v>231</v>
      </c>
      <c r="J1471">
        <f>IF(Tabela2[[#This Row],[tipo]]="E",Tabela2[[#This Row],[quantidade]],0)</f>
        <v>50</v>
      </c>
      <c r="K1471">
        <f>IF(Tabela2[[#This Row],[tipo]]="S",Tabela2[[#This Row],[quantidade]],0)</f>
        <v>0</v>
      </c>
    </row>
    <row r="1472" spans="1:11" x14ac:dyDescent="0.25">
      <c r="A1472">
        <v>393294</v>
      </c>
      <c r="B1472">
        <v>107020</v>
      </c>
      <c r="C1472" t="s">
        <v>828</v>
      </c>
      <c r="D1472" t="s">
        <v>10</v>
      </c>
      <c r="E1472">
        <v>100</v>
      </c>
      <c r="F1472" t="s">
        <v>31</v>
      </c>
      <c r="G1472">
        <v>1</v>
      </c>
      <c r="H1472" t="s">
        <v>24</v>
      </c>
      <c r="I1472" t="s">
        <v>231</v>
      </c>
      <c r="J1472">
        <f>IF(Tabela2[[#This Row],[tipo]]="E",Tabela2[[#This Row],[quantidade]],0)</f>
        <v>100</v>
      </c>
      <c r="K1472">
        <f>IF(Tabela2[[#This Row],[tipo]]="S",Tabela2[[#This Row],[quantidade]],0)</f>
        <v>0</v>
      </c>
    </row>
    <row r="1473" spans="1:11" x14ac:dyDescent="0.25">
      <c r="A1473">
        <v>393295</v>
      </c>
      <c r="B1473" t="s">
        <v>829</v>
      </c>
      <c r="C1473" t="s">
        <v>830</v>
      </c>
      <c r="D1473" t="s">
        <v>10</v>
      </c>
      <c r="E1473">
        <v>100</v>
      </c>
      <c r="F1473" t="s">
        <v>31</v>
      </c>
      <c r="G1473">
        <v>1</v>
      </c>
      <c r="H1473" t="s">
        <v>24</v>
      </c>
      <c r="I1473" t="s">
        <v>231</v>
      </c>
      <c r="J1473">
        <f>IF(Tabela2[[#This Row],[tipo]]="E",Tabela2[[#This Row],[quantidade]],0)</f>
        <v>100</v>
      </c>
      <c r="K1473">
        <f>IF(Tabela2[[#This Row],[tipo]]="S",Tabela2[[#This Row],[quantidade]],0)</f>
        <v>0</v>
      </c>
    </row>
    <row r="1474" spans="1:11" x14ac:dyDescent="0.25">
      <c r="A1474">
        <v>393296</v>
      </c>
      <c r="B1474">
        <v>5330</v>
      </c>
      <c r="C1474" t="s">
        <v>684</v>
      </c>
      <c r="D1474" t="s">
        <v>10</v>
      </c>
      <c r="E1474">
        <v>100</v>
      </c>
      <c r="F1474" t="s">
        <v>31</v>
      </c>
      <c r="G1474">
        <v>1</v>
      </c>
      <c r="H1474" t="s">
        <v>150</v>
      </c>
      <c r="I1474" t="s">
        <v>231</v>
      </c>
      <c r="J1474">
        <f>IF(Tabela2[[#This Row],[tipo]]="E",Tabela2[[#This Row],[quantidade]],0)</f>
        <v>100</v>
      </c>
      <c r="K1474">
        <f>IF(Tabela2[[#This Row],[tipo]]="S",Tabela2[[#This Row],[quantidade]],0)</f>
        <v>0</v>
      </c>
    </row>
    <row r="1475" spans="1:11" x14ac:dyDescent="0.25">
      <c r="A1475">
        <v>393297</v>
      </c>
      <c r="B1475">
        <v>5070</v>
      </c>
      <c r="C1475" t="s">
        <v>831</v>
      </c>
      <c r="D1475" t="s">
        <v>10</v>
      </c>
      <c r="E1475">
        <v>250</v>
      </c>
      <c r="F1475" t="s">
        <v>31</v>
      </c>
      <c r="G1475">
        <v>1</v>
      </c>
      <c r="H1475" t="s">
        <v>150</v>
      </c>
      <c r="I1475" t="s">
        <v>231</v>
      </c>
      <c r="J1475">
        <f>IF(Tabela2[[#This Row],[tipo]]="E",Tabela2[[#This Row],[quantidade]],0)</f>
        <v>250</v>
      </c>
      <c r="K1475">
        <f>IF(Tabela2[[#This Row],[tipo]]="S",Tabela2[[#This Row],[quantidade]],0)</f>
        <v>0</v>
      </c>
    </row>
    <row r="1476" spans="1:11" x14ac:dyDescent="0.25">
      <c r="A1476">
        <v>393298</v>
      </c>
      <c r="B1476">
        <v>6555</v>
      </c>
      <c r="C1476" t="s">
        <v>832</v>
      </c>
      <c r="D1476" t="s">
        <v>10</v>
      </c>
      <c r="E1476">
        <v>100</v>
      </c>
      <c r="F1476" t="s">
        <v>31</v>
      </c>
      <c r="G1476">
        <v>1</v>
      </c>
      <c r="H1476" t="s">
        <v>155</v>
      </c>
      <c r="I1476" t="s">
        <v>231</v>
      </c>
      <c r="J1476">
        <f>IF(Tabela2[[#This Row],[tipo]]="E",Tabela2[[#This Row],[quantidade]],0)</f>
        <v>100</v>
      </c>
      <c r="K1476">
        <f>IF(Tabela2[[#This Row],[tipo]]="S",Tabela2[[#This Row],[quantidade]],0)</f>
        <v>0</v>
      </c>
    </row>
    <row r="1477" spans="1:11" x14ac:dyDescent="0.25">
      <c r="A1477">
        <v>393299</v>
      </c>
      <c r="B1477">
        <v>40500</v>
      </c>
      <c r="C1477" t="s">
        <v>29</v>
      </c>
      <c r="D1477" t="s">
        <v>10</v>
      </c>
      <c r="E1477">
        <v>100</v>
      </c>
      <c r="F1477" t="s">
        <v>31</v>
      </c>
      <c r="G1477">
        <v>1</v>
      </c>
      <c r="H1477" t="s">
        <v>225</v>
      </c>
      <c r="I1477" t="s">
        <v>231</v>
      </c>
      <c r="J1477">
        <f>IF(Tabela2[[#This Row],[tipo]]="E",Tabela2[[#This Row],[quantidade]],0)</f>
        <v>100</v>
      </c>
      <c r="K1477">
        <f>IF(Tabela2[[#This Row],[tipo]]="S",Tabela2[[#This Row],[quantidade]],0)</f>
        <v>0</v>
      </c>
    </row>
    <row r="1478" spans="1:11" x14ac:dyDescent="0.25">
      <c r="A1478">
        <v>393300</v>
      </c>
      <c r="B1478">
        <v>36525</v>
      </c>
      <c r="C1478" t="s">
        <v>821</v>
      </c>
      <c r="D1478" t="s">
        <v>10</v>
      </c>
      <c r="E1478">
        <v>50</v>
      </c>
      <c r="F1478" t="s">
        <v>31</v>
      </c>
      <c r="G1478">
        <v>1</v>
      </c>
      <c r="H1478" t="s">
        <v>206</v>
      </c>
      <c r="I1478" t="s">
        <v>231</v>
      </c>
      <c r="J1478">
        <f>IF(Tabela2[[#This Row],[tipo]]="E",Tabela2[[#This Row],[quantidade]],0)</f>
        <v>50</v>
      </c>
      <c r="K1478">
        <f>IF(Tabela2[[#This Row],[tipo]]="S",Tabela2[[#This Row],[quantidade]],0)</f>
        <v>0</v>
      </c>
    </row>
    <row r="1479" spans="1:11" x14ac:dyDescent="0.25">
      <c r="A1479">
        <v>393301</v>
      </c>
      <c r="B1479">
        <v>125155</v>
      </c>
      <c r="C1479" t="s">
        <v>833</v>
      </c>
      <c r="D1479" t="s">
        <v>10</v>
      </c>
      <c r="E1479">
        <v>50</v>
      </c>
      <c r="F1479" t="s">
        <v>31</v>
      </c>
      <c r="G1479">
        <v>1</v>
      </c>
      <c r="H1479" t="s">
        <v>24</v>
      </c>
      <c r="I1479" t="s">
        <v>231</v>
      </c>
      <c r="J1479">
        <f>IF(Tabela2[[#This Row],[tipo]]="E",Tabela2[[#This Row],[quantidade]],0)</f>
        <v>50</v>
      </c>
      <c r="K1479">
        <f>IF(Tabela2[[#This Row],[tipo]]="S",Tabela2[[#This Row],[quantidade]],0)</f>
        <v>0</v>
      </c>
    </row>
    <row r="1480" spans="1:11" x14ac:dyDescent="0.25">
      <c r="A1480">
        <v>393302</v>
      </c>
      <c r="B1480">
        <v>25485</v>
      </c>
      <c r="C1480" t="s">
        <v>834</v>
      </c>
      <c r="D1480" t="s">
        <v>10</v>
      </c>
      <c r="E1480">
        <v>65</v>
      </c>
      <c r="F1480" t="s">
        <v>31</v>
      </c>
      <c r="G1480">
        <v>1</v>
      </c>
      <c r="H1480" t="s">
        <v>186</v>
      </c>
      <c r="I1480" t="s">
        <v>231</v>
      </c>
      <c r="J1480">
        <f>IF(Tabela2[[#This Row],[tipo]]="E",Tabela2[[#This Row],[quantidade]],0)</f>
        <v>65</v>
      </c>
      <c r="K1480">
        <f>IF(Tabela2[[#This Row],[tipo]]="S",Tabela2[[#This Row],[quantidade]],0)</f>
        <v>0</v>
      </c>
    </row>
    <row r="1481" spans="1:11" x14ac:dyDescent="0.25">
      <c r="A1481">
        <v>393303</v>
      </c>
      <c r="B1481">
        <v>115040</v>
      </c>
      <c r="C1481" t="s">
        <v>162</v>
      </c>
      <c r="D1481" t="s">
        <v>10</v>
      </c>
      <c r="E1481">
        <v>50</v>
      </c>
      <c r="F1481" t="s">
        <v>31</v>
      </c>
      <c r="G1481">
        <v>1</v>
      </c>
      <c r="H1481" t="s">
        <v>163</v>
      </c>
      <c r="I1481" t="s">
        <v>231</v>
      </c>
      <c r="J1481">
        <f>IF(Tabela2[[#This Row],[tipo]]="E",Tabela2[[#This Row],[quantidade]],0)</f>
        <v>50</v>
      </c>
      <c r="K1481">
        <f>IF(Tabela2[[#This Row],[tipo]]="S",Tabela2[[#This Row],[quantidade]],0)</f>
        <v>0</v>
      </c>
    </row>
    <row r="1482" spans="1:11" x14ac:dyDescent="0.25">
      <c r="A1482">
        <v>393304</v>
      </c>
      <c r="B1482">
        <v>85436</v>
      </c>
      <c r="C1482" t="s">
        <v>835</v>
      </c>
      <c r="D1482" t="s">
        <v>10</v>
      </c>
      <c r="E1482">
        <v>100</v>
      </c>
      <c r="F1482" t="s">
        <v>31</v>
      </c>
      <c r="G1482">
        <v>1</v>
      </c>
      <c r="H1482" t="s">
        <v>148</v>
      </c>
      <c r="I1482" t="s">
        <v>231</v>
      </c>
      <c r="J1482">
        <f>IF(Tabela2[[#This Row],[tipo]]="E",Tabela2[[#This Row],[quantidade]],0)</f>
        <v>100</v>
      </c>
      <c r="K1482">
        <f>IF(Tabela2[[#This Row],[tipo]]="S",Tabela2[[#This Row],[quantidade]],0)</f>
        <v>0</v>
      </c>
    </row>
    <row r="1483" spans="1:11" x14ac:dyDescent="0.25">
      <c r="A1483">
        <v>393305</v>
      </c>
      <c r="B1483">
        <v>36312</v>
      </c>
      <c r="C1483" t="s">
        <v>836</v>
      </c>
      <c r="D1483" t="s">
        <v>10</v>
      </c>
      <c r="E1483">
        <v>50</v>
      </c>
      <c r="F1483" t="s">
        <v>31</v>
      </c>
      <c r="G1483">
        <v>1</v>
      </c>
      <c r="I1483" t="s">
        <v>231</v>
      </c>
      <c r="J1483">
        <f>IF(Tabela2[[#This Row],[tipo]]="E",Tabela2[[#This Row],[quantidade]],0)</f>
        <v>50</v>
      </c>
      <c r="K1483">
        <f>IF(Tabela2[[#This Row],[tipo]]="S",Tabela2[[#This Row],[quantidade]],0)</f>
        <v>0</v>
      </c>
    </row>
    <row r="1484" spans="1:11" x14ac:dyDescent="0.25">
      <c r="A1484">
        <v>393306</v>
      </c>
      <c r="B1484" t="s">
        <v>25</v>
      </c>
      <c r="C1484" t="s">
        <v>224</v>
      </c>
      <c r="D1484" t="s">
        <v>10</v>
      </c>
      <c r="E1484">
        <v>50</v>
      </c>
      <c r="F1484" t="s">
        <v>31</v>
      </c>
      <c r="G1484">
        <v>1</v>
      </c>
      <c r="H1484" t="s">
        <v>225</v>
      </c>
      <c r="I1484" t="s">
        <v>231</v>
      </c>
      <c r="J1484">
        <f>IF(Tabela2[[#This Row],[tipo]]="E",Tabela2[[#This Row],[quantidade]],0)</f>
        <v>50</v>
      </c>
      <c r="K1484">
        <f>IF(Tabela2[[#This Row],[tipo]]="S",Tabela2[[#This Row],[quantidade]],0)</f>
        <v>0</v>
      </c>
    </row>
    <row r="1485" spans="1:11" x14ac:dyDescent="0.25">
      <c r="A1485">
        <v>393307</v>
      </c>
      <c r="B1485">
        <v>16014</v>
      </c>
      <c r="C1485" t="s">
        <v>16</v>
      </c>
      <c r="D1485" t="s">
        <v>10</v>
      </c>
      <c r="E1485">
        <v>450</v>
      </c>
      <c r="F1485" t="s">
        <v>31</v>
      </c>
      <c r="G1485">
        <v>1</v>
      </c>
      <c r="H1485" t="s">
        <v>18</v>
      </c>
      <c r="I1485" t="s">
        <v>231</v>
      </c>
      <c r="J1485">
        <f>IF(Tabela2[[#This Row],[tipo]]="E",Tabela2[[#This Row],[quantidade]],0)</f>
        <v>450</v>
      </c>
      <c r="K1485">
        <f>IF(Tabela2[[#This Row],[tipo]]="S",Tabela2[[#This Row],[quantidade]],0)</f>
        <v>0</v>
      </c>
    </row>
    <row r="1486" spans="1:11" x14ac:dyDescent="0.25">
      <c r="A1486">
        <v>393308</v>
      </c>
      <c r="B1486">
        <v>16012</v>
      </c>
      <c r="C1486" t="s">
        <v>15</v>
      </c>
      <c r="D1486" t="s">
        <v>10</v>
      </c>
      <c r="E1486">
        <v>310</v>
      </c>
      <c r="F1486" t="s">
        <v>31</v>
      </c>
      <c r="G1486">
        <v>1</v>
      </c>
      <c r="H1486" t="s">
        <v>18</v>
      </c>
      <c r="I1486" t="s">
        <v>231</v>
      </c>
      <c r="J1486">
        <f>IF(Tabela2[[#This Row],[tipo]]="E",Tabela2[[#This Row],[quantidade]],0)</f>
        <v>310</v>
      </c>
      <c r="K1486">
        <f>IF(Tabela2[[#This Row],[tipo]]="S",Tabela2[[#This Row],[quantidade]],0)</f>
        <v>0</v>
      </c>
    </row>
    <row r="1487" spans="1:11" x14ac:dyDescent="0.25">
      <c r="A1487">
        <v>393309</v>
      </c>
      <c r="B1487">
        <v>16010</v>
      </c>
      <c r="C1487" t="s">
        <v>17</v>
      </c>
      <c r="D1487" t="s">
        <v>10</v>
      </c>
      <c r="E1487">
        <v>303</v>
      </c>
      <c r="F1487" t="s">
        <v>31</v>
      </c>
      <c r="G1487">
        <v>1</v>
      </c>
      <c r="H1487" t="s">
        <v>18</v>
      </c>
      <c r="I1487" t="s">
        <v>231</v>
      </c>
      <c r="J1487">
        <f>IF(Tabela2[[#This Row],[tipo]]="E",Tabela2[[#This Row],[quantidade]],0)</f>
        <v>303</v>
      </c>
      <c r="K1487">
        <f>IF(Tabela2[[#This Row],[tipo]]="S",Tabela2[[#This Row],[quantidade]],0)</f>
        <v>0</v>
      </c>
    </row>
    <row r="1488" spans="1:11" x14ac:dyDescent="0.25">
      <c r="A1488">
        <v>393310</v>
      </c>
      <c r="B1488">
        <v>25470</v>
      </c>
      <c r="C1488" t="s">
        <v>104</v>
      </c>
      <c r="D1488" t="s">
        <v>10</v>
      </c>
      <c r="E1488">
        <v>112</v>
      </c>
      <c r="F1488" t="s">
        <v>31</v>
      </c>
      <c r="G1488">
        <v>1</v>
      </c>
      <c r="H1488" t="s">
        <v>186</v>
      </c>
      <c r="I1488" t="s">
        <v>231</v>
      </c>
      <c r="J1488">
        <f>IF(Tabela2[[#This Row],[tipo]]="E",Tabela2[[#This Row],[quantidade]],0)</f>
        <v>112</v>
      </c>
      <c r="K1488">
        <f>IF(Tabela2[[#This Row],[tipo]]="S",Tabela2[[#This Row],[quantidade]],0)</f>
        <v>0</v>
      </c>
    </row>
    <row r="1489" spans="1:11" x14ac:dyDescent="0.25">
      <c r="A1489">
        <v>393311</v>
      </c>
      <c r="B1489">
        <v>7936</v>
      </c>
      <c r="C1489" t="s">
        <v>267</v>
      </c>
      <c r="D1489" t="s">
        <v>10</v>
      </c>
      <c r="E1489">
        <v>20</v>
      </c>
      <c r="F1489" t="s">
        <v>31</v>
      </c>
      <c r="G1489">
        <v>1</v>
      </c>
      <c r="I1489" t="s">
        <v>231</v>
      </c>
      <c r="J1489">
        <f>IF(Tabela2[[#This Row],[tipo]]="E",Tabela2[[#This Row],[quantidade]],0)</f>
        <v>20</v>
      </c>
      <c r="K1489">
        <f>IF(Tabela2[[#This Row],[tipo]]="S",Tabela2[[#This Row],[quantidade]],0)</f>
        <v>0</v>
      </c>
    </row>
    <row r="1490" spans="1:11" x14ac:dyDescent="0.25">
      <c r="A1490">
        <v>393312</v>
      </c>
      <c r="B1490">
        <v>36302</v>
      </c>
      <c r="C1490" t="s">
        <v>28</v>
      </c>
      <c r="D1490" t="s">
        <v>10</v>
      </c>
      <c r="E1490">
        <v>50</v>
      </c>
      <c r="F1490" t="s">
        <v>31</v>
      </c>
      <c r="G1490">
        <v>1</v>
      </c>
      <c r="I1490" t="s">
        <v>231</v>
      </c>
      <c r="J1490">
        <f>IF(Tabela2[[#This Row],[tipo]]="E",Tabela2[[#This Row],[quantidade]],0)</f>
        <v>50</v>
      </c>
      <c r="K1490">
        <f>IF(Tabela2[[#This Row],[tipo]]="S",Tabela2[[#This Row],[quantidade]],0)</f>
        <v>0</v>
      </c>
    </row>
    <row r="1491" spans="1:11" x14ac:dyDescent="0.25">
      <c r="A1491">
        <v>393313</v>
      </c>
      <c r="B1491" t="s">
        <v>837</v>
      </c>
      <c r="C1491" t="s">
        <v>838</v>
      </c>
      <c r="D1491" t="s">
        <v>10</v>
      </c>
      <c r="E1491">
        <v>100</v>
      </c>
      <c r="F1491" t="s">
        <v>31</v>
      </c>
      <c r="G1491">
        <v>1</v>
      </c>
      <c r="I1491" t="s">
        <v>231</v>
      </c>
      <c r="J1491">
        <f>IF(Tabela2[[#This Row],[tipo]]="E",Tabela2[[#This Row],[quantidade]],0)</f>
        <v>100</v>
      </c>
      <c r="K1491">
        <f>IF(Tabela2[[#This Row],[tipo]]="S",Tabela2[[#This Row],[quantidade]],0)</f>
        <v>0</v>
      </c>
    </row>
    <row r="1492" spans="1:11" x14ac:dyDescent="0.25">
      <c r="A1492">
        <v>393314</v>
      </c>
      <c r="B1492">
        <v>103401</v>
      </c>
      <c r="C1492" t="s">
        <v>814</v>
      </c>
      <c r="D1492" t="s">
        <v>10</v>
      </c>
      <c r="E1492">
        <v>120</v>
      </c>
      <c r="F1492" t="s">
        <v>31</v>
      </c>
      <c r="G1492">
        <v>1</v>
      </c>
      <c r="H1492" t="s">
        <v>24</v>
      </c>
      <c r="I1492" t="s">
        <v>231</v>
      </c>
      <c r="J1492">
        <f>IF(Tabela2[[#This Row],[tipo]]="E",Tabela2[[#This Row],[quantidade]],0)</f>
        <v>120</v>
      </c>
      <c r="K1492">
        <f>IF(Tabela2[[#This Row],[tipo]]="S",Tabela2[[#This Row],[quantidade]],0)</f>
        <v>0</v>
      </c>
    </row>
    <row r="1493" spans="1:11" x14ac:dyDescent="0.25">
      <c r="A1493">
        <v>393315</v>
      </c>
      <c r="B1493">
        <v>103543</v>
      </c>
      <c r="C1493" t="s">
        <v>421</v>
      </c>
      <c r="D1493" t="s">
        <v>10</v>
      </c>
      <c r="E1493">
        <v>100</v>
      </c>
      <c r="F1493" t="s">
        <v>31</v>
      </c>
      <c r="G1493">
        <v>1</v>
      </c>
      <c r="H1493" t="s">
        <v>24</v>
      </c>
      <c r="I1493" t="s">
        <v>231</v>
      </c>
      <c r="J1493">
        <f>IF(Tabela2[[#This Row],[tipo]]="E",Tabela2[[#This Row],[quantidade]],0)</f>
        <v>100</v>
      </c>
      <c r="K1493">
        <f>IF(Tabela2[[#This Row],[tipo]]="S",Tabela2[[#This Row],[quantidade]],0)</f>
        <v>0</v>
      </c>
    </row>
    <row r="1494" spans="1:11" x14ac:dyDescent="0.25">
      <c r="A1494">
        <v>393316</v>
      </c>
      <c r="B1494">
        <v>103434</v>
      </c>
      <c r="C1494" t="s">
        <v>839</v>
      </c>
      <c r="D1494" t="s">
        <v>10</v>
      </c>
      <c r="E1494">
        <v>100</v>
      </c>
      <c r="F1494" t="s">
        <v>31</v>
      </c>
      <c r="G1494">
        <v>1</v>
      </c>
      <c r="H1494" t="s">
        <v>24</v>
      </c>
      <c r="I1494" t="s">
        <v>231</v>
      </c>
      <c r="J1494">
        <f>IF(Tabela2[[#This Row],[tipo]]="E",Tabela2[[#This Row],[quantidade]],0)</f>
        <v>100</v>
      </c>
      <c r="K1494">
        <f>IF(Tabela2[[#This Row],[tipo]]="S",Tabela2[[#This Row],[quantidade]],0)</f>
        <v>0</v>
      </c>
    </row>
    <row r="1495" spans="1:11" x14ac:dyDescent="0.25">
      <c r="A1495">
        <v>393317</v>
      </c>
      <c r="B1495">
        <v>103466</v>
      </c>
      <c r="C1495" t="s">
        <v>840</v>
      </c>
      <c r="D1495" t="s">
        <v>10</v>
      </c>
      <c r="E1495">
        <v>50</v>
      </c>
      <c r="F1495" t="s">
        <v>31</v>
      </c>
      <c r="G1495">
        <v>1</v>
      </c>
      <c r="H1495" t="s">
        <v>24</v>
      </c>
      <c r="I1495" t="s">
        <v>231</v>
      </c>
      <c r="J1495">
        <f>IF(Tabela2[[#This Row],[tipo]]="E",Tabela2[[#This Row],[quantidade]],0)</f>
        <v>50</v>
      </c>
      <c r="K1495">
        <f>IF(Tabela2[[#This Row],[tipo]]="S",Tabela2[[#This Row],[quantidade]],0)</f>
        <v>0</v>
      </c>
    </row>
    <row r="1496" spans="1:11" x14ac:dyDescent="0.25">
      <c r="A1496">
        <v>393318</v>
      </c>
      <c r="B1496">
        <v>103000</v>
      </c>
      <c r="C1496" t="s">
        <v>215</v>
      </c>
      <c r="D1496" t="s">
        <v>10</v>
      </c>
      <c r="E1496">
        <v>50</v>
      </c>
      <c r="F1496" t="s">
        <v>31</v>
      </c>
      <c r="G1496">
        <v>1</v>
      </c>
      <c r="H1496" t="s">
        <v>24</v>
      </c>
      <c r="I1496" t="s">
        <v>231</v>
      </c>
      <c r="J1496">
        <f>IF(Tabela2[[#This Row],[tipo]]="E",Tabela2[[#This Row],[quantidade]],0)</f>
        <v>50</v>
      </c>
      <c r="K1496">
        <f>IF(Tabela2[[#This Row],[tipo]]="S",Tabela2[[#This Row],[quantidade]],0)</f>
        <v>0</v>
      </c>
    </row>
    <row r="1497" spans="1:11" x14ac:dyDescent="0.25">
      <c r="A1497">
        <v>393319</v>
      </c>
      <c r="B1497">
        <v>103501</v>
      </c>
      <c r="C1497" t="s">
        <v>23</v>
      </c>
      <c r="D1497" t="s">
        <v>10</v>
      </c>
      <c r="E1497">
        <v>350</v>
      </c>
      <c r="F1497" t="s">
        <v>31</v>
      </c>
      <c r="G1497">
        <v>1</v>
      </c>
      <c r="H1497" t="s">
        <v>24</v>
      </c>
      <c r="I1497" t="s">
        <v>231</v>
      </c>
      <c r="J1497">
        <f>IF(Tabela2[[#This Row],[tipo]]="E",Tabela2[[#This Row],[quantidade]],0)</f>
        <v>350</v>
      </c>
      <c r="K1497">
        <f>IF(Tabela2[[#This Row],[tipo]]="S",Tabela2[[#This Row],[quantidade]],0)</f>
        <v>0</v>
      </c>
    </row>
    <row r="1498" spans="1:11" x14ac:dyDescent="0.25">
      <c r="A1498">
        <v>393320</v>
      </c>
      <c r="B1498">
        <v>103618</v>
      </c>
      <c r="C1498" t="s">
        <v>841</v>
      </c>
      <c r="D1498" t="s">
        <v>10</v>
      </c>
      <c r="E1498">
        <v>100</v>
      </c>
      <c r="F1498" t="s">
        <v>31</v>
      </c>
      <c r="G1498">
        <v>1</v>
      </c>
      <c r="H1498" t="s">
        <v>24</v>
      </c>
      <c r="I1498" t="s">
        <v>231</v>
      </c>
      <c r="J1498">
        <f>IF(Tabela2[[#This Row],[tipo]]="E",Tabela2[[#This Row],[quantidade]],0)</f>
        <v>100</v>
      </c>
      <c r="K1498">
        <f>IF(Tabela2[[#This Row],[tipo]]="S",Tabela2[[#This Row],[quantidade]],0)</f>
        <v>0</v>
      </c>
    </row>
    <row r="1499" spans="1:11" x14ac:dyDescent="0.25">
      <c r="A1499">
        <v>393321</v>
      </c>
      <c r="B1499">
        <v>120030</v>
      </c>
      <c r="C1499" t="s">
        <v>164</v>
      </c>
      <c r="D1499" t="s">
        <v>10</v>
      </c>
      <c r="E1499">
        <v>250</v>
      </c>
      <c r="F1499" t="s">
        <v>31</v>
      </c>
      <c r="G1499">
        <v>1</v>
      </c>
      <c r="H1499" t="s">
        <v>163</v>
      </c>
      <c r="I1499" t="s">
        <v>231</v>
      </c>
      <c r="J1499">
        <f>IF(Tabela2[[#This Row],[tipo]]="E",Tabela2[[#This Row],[quantidade]],0)</f>
        <v>250</v>
      </c>
      <c r="K1499">
        <f>IF(Tabela2[[#This Row],[tipo]]="S",Tabela2[[#This Row],[quantidade]],0)</f>
        <v>0</v>
      </c>
    </row>
    <row r="1500" spans="1:11" x14ac:dyDescent="0.25">
      <c r="A1500">
        <v>393322</v>
      </c>
      <c r="B1500">
        <v>20570</v>
      </c>
      <c r="C1500" t="s">
        <v>19</v>
      </c>
      <c r="D1500" t="s">
        <v>10</v>
      </c>
      <c r="E1500">
        <v>50</v>
      </c>
      <c r="F1500" t="s">
        <v>31</v>
      </c>
      <c r="G1500">
        <v>1</v>
      </c>
      <c r="H1500" t="s">
        <v>186</v>
      </c>
      <c r="I1500" t="s">
        <v>231</v>
      </c>
      <c r="J1500">
        <f>IF(Tabela2[[#This Row],[tipo]]="E",Tabela2[[#This Row],[quantidade]],0)</f>
        <v>50</v>
      </c>
      <c r="K1500">
        <f>IF(Tabela2[[#This Row],[tipo]]="S",Tabela2[[#This Row],[quantidade]],0)</f>
        <v>0</v>
      </c>
    </row>
    <row r="1501" spans="1:11" x14ac:dyDescent="0.25">
      <c r="A1501">
        <v>393323</v>
      </c>
      <c r="B1501">
        <v>35224</v>
      </c>
      <c r="C1501" t="s">
        <v>842</v>
      </c>
      <c r="D1501" t="s">
        <v>10</v>
      </c>
      <c r="E1501">
        <v>50</v>
      </c>
      <c r="F1501" t="s">
        <v>31</v>
      </c>
      <c r="G1501">
        <v>1</v>
      </c>
      <c r="H1501" t="s">
        <v>186</v>
      </c>
      <c r="I1501" t="s">
        <v>231</v>
      </c>
      <c r="J1501">
        <f>IF(Tabela2[[#This Row],[tipo]]="E",Tabela2[[#This Row],[quantidade]],0)</f>
        <v>50</v>
      </c>
      <c r="K1501">
        <f>IF(Tabela2[[#This Row],[tipo]]="S",Tabela2[[#This Row],[quantidade]],0)</f>
        <v>0</v>
      </c>
    </row>
    <row r="1502" spans="1:11" x14ac:dyDescent="0.25">
      <c r="A1502">
        <v>393344</v>
      </c>
      <c r="B1502" t="s">
        <v>803</v>
      </c>
      <c r="C1502" t="s">
        <v>804</v>
      </c>
      <c r="D1502" t="s">
        <v>10</v>
      </c>
      <c r="E1502">
        <v>10</v>
      </c>
      <c r="F1502" t="s">
        <v>31</v>
      </c>
      <c r="G1502">
        <v>1</v>
      </c>
      <c r="H1502" t="s">
        <v>148</v>
      </c>
      <c r="I1502" t="s">
        <v>231</v>
      </c>
      <c r="J1502">
        <f>IF(Tabela2[[#This Row],[tipo]]="E",Tabela2[[#This Row],[quantidade]],0)</f>
        <v>10</v>
      </c>
      <c r="K1502">
        <f>IF(Tabela2[[#This Row],[tipo]]="S",Tabela2[[#This Row],[quantidade]],0)</f>
        <v>0</v>
      </c>
    </row>
    <row r="1503" spans="1:11" x14ac:dyDescent="0.25">
      <c r="A1503">
        <v>393345</v>
      </c>
      <c r="B1503">
        <v>107020</v>
      </c>
      <c r="C1503" t="s">
        <v>828</v>
      </c>
      <c r="D1503" t="s">
        <v>10</v>
      </c>
      <c r="E1503">
        <v>100</v>
      </c>
      <c r="F1503" t="s">
        <v>31</v>
      </c>
      <c r="G1503">
        <v>1</v>
      </c>
      <c r="H1503" t="s">
        <v>24</v>
      </c>
      <c r="I1503" t="s">
        <v>231</v>
      </c>
      <c r="J1503">
        <f>IF(Tabela2[[#This Row],[tipo]]="E",Tabela2[[#This Row],[quantidade]],0)</f>
        <v>100</v>
      </c>
      <c r="K1503">
        <f>IF(Tabela2[[#This Row],[tipo]]="S",Tabela2[[#This Row],[quantidade]],0)</f>
        <v>0</v>
      </c>
    </row>
    <row r="1504" spans="1:11" x14ac:dyDescent="0.25">
      <c r="A1504">
        <v>393346</v>
      </c>
      <c r="B1504" t="s">
        <v>829</v>
      </c>
      <c r="C1504" t="s">
        <v>830</v>
      </c>
      <c r="D1504" t="s">
        <v>10</v>
      </c>
      <c r="E1504">
        <v>50</v>
      </c>
      <c r="F1504" t="s">
        <v>31</v>
      </c>
      <c r="G1504">
        <v>1</v>
      </c>
      <c r="H1504" t="s">
        <v>24</v>
      </c>
      <c r="I1504" t="s">
        <v>231</v>
      </c>
      <c r="J1504">
        <f>IF(Tabela2[[#This Row],[tipo]]="E",Tabela2[[#This Row],[quantidade]],0)</f>
        <v>50</v>
      </c>
      <c r="K1504">
        <f>IF(Tabela2[[#This Row],[tipo]]="S",Tabela2[[#This Row],[quantidade]],0)</f>
        <v>0</v>
      </c>
    </row>
    <row r="1505" spans="1:11" x14ac:dyDescent="0.25">
      <c r="A1505">
        <v>393347</v>
      </c>
      <c r="B1505">
        <v>5070</v>
      </c>
      <c r="C1505" t="s">
        <v>831</v>
      </c>
      <c r="D1505" t="s">
        <v>10</v>
      </c>
      <c r="E1505">
        <v>250</v>
      </c>
      <c r="F1505" t="s">
        <v>31</v>
      </c>
      <c r="G1505">
        <v>1</v>
      </c>
      <c r="H1505" t="s">
        <v>150</v>
      </c>
      <c r="I1505" t="s">
        <v>231</v>
      </c>
      <c r="J1505">
        <f>IF(Tabela2[[#This Row],[tipo]]="E",Tabela2[[#This Row],[quantidade]],0)</f>
        <v>250</v>
      </c>
      <c r="K1505">
        <f>IF(Tabela2[[#This Row],[tipo]]="S",Tabela2[[#This Row],[quantidade]],0)</f>
        <v>0</v>
      </c>
    </row>
    <row r="1506" spans="1:11" x14ac:dyDescent="0.25">
      <c r="A1506">
        <v>393348</v>
      </c>
      <c r="B1506">
        <v>6555</v>
      </c>
      <c r="C1506" t="s">
        <v>832</v>
      </c>
      <c r="D1506" t="s">
        <v>10</v>
      </c>
      <c r="E1506">
        <v>100</v>
      </c>
      <c r="F1506" t="s">
        <v>31</v>
      </c>
      <c r="G1506">
        <v>1</v>
      </c>
      <c r="H1506" t="s">
        <v>155</v>
      </c>
      <c r="I1506" t="s">
        <v>231</v>
      </c>
      <c r="J1506">
        <f>IF(Tabela2[[#This Row],[tipo]]="E",Tabela2[[#This Row],[quantidade]],0)</f>
        <v>100</v>
      </c>
      <c r="K1506">
        <f>IF(Tabela2[[#This Row],[tipo]]="S",Tabela2[[#This Row],[quantidade]],0)</f>
        <v>0</v>
      </c>
    </row>
    <row r="1507" spans="1:11" x14ac:dyDescent="0.25">
      <c r="A1507">
        <v>393349</v>
      </c>
      <c r="B1507">
        <v>125155</v>
      </c>
      <c r="C1507" t="s">
        <v>833</v>
      </c>
      <c r="D1507" t="s">
        <v>10</v>
      </c>
      <c r="E1507">
        <v>50</v>
      </c>
      <c r="F1507" t="s">
        <v>31</v>
      </c>
      <c r="G1507">
        <v>1</v>
      </c>
      <c r="H1507" t="s">
        <v>24</v>
      </c>
      <c r="I1507" t="s">
        <v>231</v>
      </c>
      <c r="J1507">
        <f>IF(Tabela2[[#This Row],[tipo]]="E",Tabela2[[#This Row],[quantidade]],0)</f>
        <v>50</v>
      </c>
      <c r="K1507">
        <f>IF(Tabela2[[#This Row],[tipo]]="S",Tabela2[[#This Row],[quantidade]],0)</f>
        <v>0</v>
      </c>
    </row>
    <row r="1508" spans="1:11" x14ac:dyDescent="0.25">
      <c r="A1508">
        <v>393350</v>
      </c>
      <c r="B1508">
        <v>25580</v>
      </c>
      <c r="C1508" t="s">
        <v>247</v>
      </c>
      <c r="D1508" t="s">
        <v>10</v>
      </c>
      <c r="E1508">
        <v>60</v>
      </c>
      <c r="F1508" t="s">
        <v>31</v>
      </c>
      <c r="G1508">
        <v>1</v>
      </c>
      <c r="H1508" t="s">
        <v>160</v>
      </c>
      <c r="I1508" t="s">
        <v>231</v>
      </c>
      <c r="J1508">
        <f>IF(Tabela2[[#This Row],[tipo]]="E",Tabela2[[#This Row],[quantidade]],0)</f>
        <v>60</v>
      </c>
      <c r="K1508">
        <f>IF(Tabela2[[#This Row],[tipo]]="S",Tabela2[[#This Row],[quantidade]],0)</f>
        <v>0</v>
      </c>
    </row>
    <row r="1509" spans="1:11" x14ac:dyDescent="0.25">
      <c r="A1509">
        <v>393351</v>
      </c>
      <c r="B1509">
        <v>25485</v>
      </c>
      <c r="C1509" t="s">
        <v>834</v>
      </c>
      <c r="D1509" t="s">
        <v>10</v>
      </c>
      <c r="E1509">
        <v>50</v>
      </c>
      <c r="F1509" t="s">
        <v>31</v>
      </c>
      <c r="G1509">
        <v>1</v>
      </c>
      <c r="H1509" t="s">
        <v>186</v>
      </c>
      <c r="I1509" t="s">
        <v>231</v>
      </c>
      <c r="J1509">
        <f>IF(Tabela2[[#This Row],[tipo]]="E",Tabela2[[#This Row],[quantidade]],0)</f>
        <v>50</v>
      </c>
      <c r="K1509">
        <f>IF(Tabela2[[#This Row],[tipo]]="S",Tabela2[[#This Row],[quantidade]],0)</f>
        <v>0</v>
      </c>
    </row>
    <row r="1510" spans="1:11" x14ac:dyDescent="0.25">
      <c r="A1510">
        <v>393352</v>
      </c>
      <c r="B1510">
        <v>127035</v>
      </c>
      <c r="C1510" t="s">
        <v>259</v>
      </c>
      <c r="D1510" t="s">
        <v>10</v>
      </c>
      <c r="E1510">
        <v>84</v>
      </c>
      <c r="F1510" t="s">
        <v>31</v>
      </c>
      <c r="G1510">
        <v>1</v>
      </c>
      <c r="H1510" t="s">
        <v>160</v>
      </c>
      <c r="I1510" t="s">
        <v>231</v>
      </c>
      <c r="J1510">
        <f>IF(Tabela2[[#This Row],[tipo]]="E",Tabela2[[#This Row],[quantidade]],0)</f>
        <v>84</v>
      </c>
      <c r="K1510">
        <f>IF(Tabela2[[#This Row],[tipo]]="S",Tabela2[[#This Row],[quantidade]],0)</f>
        <v>0</v>
      </c>
    </row>
    <row r="1511" spans="1:11" x14ac:dyDescent="0.25">
      <c r="A1511">
        <v>393353</v>
      </c>
      <c r="B1511">
        <v>115040</v>
      </c>
      <c r="C1511" t="s">
        <v>162</v>
      </c>
      <c r="D1511" t="s">
        <v>10</v>
      </c>
      <c r="E1511">
        <v>50</v>
      </c>
      <c r="F1511" t="s">
        <v>31</v>
      </c>
      <c r="G1511">
        <v>1</v>
      </c>
      <c r="H1511" t="s">
        <v>163</v>
      </c>
      <c r="I1511" t="s">
        <v>231</v>
      </c>
      <c r="J1511">
        <f>IF(Tabela2[[#This Row],[tipo]]="E",Tabela2[[#This Row],[quantidade]],0)</f>
        <v>50</v>
      </c>
      <c r="K1511">
        <f>IF(Tabela2[[#This Row],[tipo]]="S",Tabela2[[#This Row],[quantidade]],0)</f>
        <v>0</v>
      </c>
    </row>
    <row r="1512" spans="1:11" x14ac:dyDescent="0.25">
      <c r="A1512">
        <v>393354</v>
      </c>
      <c r="B1512">
        <v>36312</v>
      </c>
      <c r="C1512" t="s">
        <v>836</v>
      </c>
      <c r="D1512" t="s">
        <v>10</v>
      </c>
      <c r="E1512">
        <v>50</v>
      </c>
      <c r="F1512" t="s">
        <v>31</v>
      </c>
      <c r="G1512">
        <v>1</v>
      </c>
      <c r="H1512" t="s">
        <v>225</v>
      </c>
      <c r="I1512" t="s">
        <v>231</v>
      </c>
      <c r="J1512">
        <f>IF(Tabela2[[#This Row],[tipo]]="E",Tabela2[[#This Row],[quantidade]],0)</f>
        <v>50</v>
      </c>
      <c r="K1512">
        <f>IF(Tabela2[[#This Row],[tipo]]="S",Tabela2[[#This Row],[quantidade]],0)</f>
        <v>0</v>
      </c>
    </row>
    <row r="1513" spans="1:11" x14ac:dyDescent="0.25">
      <c r="A1513">
        <v>393355</v>
      </c>
      <c r="B1513">
        <v>16014</v>
      </c>
      <c r="C1513" t="s">
        <v>16</v>
      </c>
      <c r="D1513" t="s">
        <v>10</v>
      </c>
      <c r="E1513">
        <v>400</v>
      </c>
      <c r="F1513" t="s">
        <v>31</v>
      </c>
      <c r="G1513">
        <v>1</v>
      </c>
      <c r="H1513" t="s">
        <v>18</v>
      </c>
      <c r="I1513" t="s">
        <v>231</v>
      </c>
      <c r="J1513">
        <f>IF(Tabela2[[#This Row],[tipo]]="E",Tabela2[[#This Row],[quantidade]],0)</f>
        <v>400</v>
      </c>
      <c r="K1513">
        <f>IF(Tabela2[[#This Row],[tipo]]="S",Tabela2[[#This Row],[quantidade]],0)</f>
        <v>0</v>
      </c>
    </row>
    <row r="1514" spans="1:11" x14ac:dyDescent="0.25">
      <c r="A1514">
        <v>393356</v>
      </c>
      <c r="B1514">
        <v>16012</v>
      </c>
      <c r="C1514" t="s">
        <v>15</v>
      </c>
      <c r="D1514" t="s">
        <v>10</v>
      </c>
      <c r="E1514">
        <v>300</v>
      </c>
      <c r="F1514" t="s">
        <v>31</v>
      </c>
      <c r="G1514">
        <v>1</v>
      </c>
      <c r="H1514" t="s">
        <v>18</v>
      </c>
      <c r="I1514" t="s">
        <v>231</v>
      </c>
      <c r="J1514">
        <f>IF(Tabela2[[#This Row],[tipo]]="E",Tabela2[[#This Row],[quantidade]],0)</f>
        <v>300</v>
      </c>
      <c r="K1514">
        <f>IF(Tabela2[[#This Row],[tipo]]="S",Tabela2[[#This Row],[quantidade]],0)</f>
        <v>0</v>
      </c>
    </row>
    <row r="1515" spans="1:11" x14ac:dyDescent="0.25">
      <c r="A1515">
        <v>393357</v>
      </c>
      <c r="B1515">
        <v>16010</v>
      </c>
      <c r="C1515" t="s">
        <v>17</v>
      </c>
      <c r="D1515" t="s">
        <v>10</v>
      </c>
      <c r="E1515">
        <v>300</v>
      </c>
      <c r="F1515" t="s">
        <v>31</v>
      </c>
      <c r="G1515">
        <v>1</v>
      </c>
      <c r="H1515" t="s">
        <v>18</v>
      </c>
      <c r="I1515" t="s">
        <v>231</v>
      </c>
      <c r="J1515">
        <f>IF(Tabela2[[#This Row],[tipo]]="E",Tabela2[[#This Row],[quantidade]],0)</f>
        <v>300</v>
      </c>
      <c r="K1515">
        <f>IF(Tabela2[[#This Row],[tipo]]="S",Tabela2[[#This Row],[quantidade]],0)</f>
        <v>0</v>
      </c>
    </row>
    <row r="1516" spans="1:11" x14ac:dyDescent="0.25">
      <c r="A1516">
        <v>393358</v>
      </c>
      <c r="B1516">
        <v>36302</v>
      </c>
      <c r="C1516" t="s">
        <v>28</v>
      </c>
      <c r="D1516" t="s">
        <v>10</v>
      </c>
      <c r="E1516">
        <v>50</v>
      </c>
      <c r="F1516" t="s">
        <v>31</v>
      </c>
      <c r="G1516">
        <v>1</v>
      </c>
      <c r="I1516" t="s">
        <v>231</v>
      </c>
      <c r="J1516">
        <f>IF(Tabela2[[#This Row],[tipo]]="E",Tabela2[[#This Row],[quantidade]],0)</f>
        <v>50</v>
      </c>
      <c r="K1516">
        <f>IF(Tabela2[[#This Row],[tipo]]="S",Tabela2[[#This Row],[quantidade]],0)</f>
        <v>0</v>
      </c>
    </row>
    <row r="1517" spans="1:11" x14ac:dyDescent="0.25">
      <c r="A1517">
        <v>393359</v>
      </c>
      <c r="B1517">
        <v>103401</v>
      </c>
      <c r="C1517" t="s">
        <v>814</v>
      </c>
      <c r="D1517" t="s">
        <v>10</v>
      </c>
      <c r="E1517">
        <v>300</v>
      </c>
      <c r="F1517" t="s">
        <v>31</v>
      </c>
      <c r="G1517">
        <v>1</v>
      </c>
      <c r="H1517" t="s">
        <v>24</v>
      </c>
      <c r="I1517" t="s">
        <v>231</v>
      </c>
      <c r="J1517">
        <f>IF(Tabela2[[#This Row],[tipo]]="E",Tabela2[[#This Row],[quantidade]],0)</f>
        <v>300</v>
      </c>
      <c r="K1517">
        <f>IF(Tabela2[[#This Row],[tipo]]="S",Tabela2[[#This Row],[quantidade]],0)</f>
        <v>0</v>
      </c>
    </row>
    <row r="1518" spans="1:11" x14ac:dyDescent="0.25">
      <c r="A1518">
        <v>393360</v>
      </c>
      <c r="B1518">
        <v>120020</v>
      </c>
      <c r="C1518" t="s">
        <v>418</v>
      </c>
      <c r="D1518" t="s">
        <v>10</v>
      </c>
      <c r="E1518">
        <v>50</v>
      </c>
      <c r="F1518" t="s">
        <v>31</v>
      </c>
      <c r="G1518">
        <v>1</v>
      </c>
      <c r="H1518" t="s">
        <v>163</v>
      </c>
      <c r="I1518" t="s">
        <v>231</v>
      </c>
      <c r="J1518">
        <f>IF(Tabela2[[#This Row],[tipo]]="E",Tabela2[[#This Row],[quantidade]],0)</f>
        <v>50</v>
      </c>
      <c r="K1518">
        <f>IF(Tabela2[[#This Row],[tipo]]="S",Tabela2[[#This Row],[quantidade]],0)</f>
        <v>0</v>
      </c>
    </row>
    <row r="1519" spans="1:11" x14ac:dyDescent="0.25">
      <c r="A1519">
        <v>393361</v>
      </c>
      <c r="B1519">
        <v>120030</v>
      </c>
      <c r="C1519" t="s">
        <v>164</v>
      </c>
      <c r="D1519" t="s">
        <v>10</v>
      </c>
      <c r="E1519">
        <v>300</v>
      </c>
      <c r="F1519" t="s">
        <v>31</v>
      </c>
      <c r="G1519">
        <v>1</v>
      </c>
      <c r="H1519" t="s">
        <v>163</v>
      </c>
      <c r="I1519" t="s">
        <v>231</v>
      </c>
      <c r="J1519">
        <f>IF(Tabela2[[#This Row],[tipo]]="E",Tabela2[[#This Row],[quantidade]],0)</f>
        <v>300</v>
      </c>
      <c r="K1519">
        <f>IF(Tabela2[[#This Row],[tipo]]="S",Tabela2[[#This Row],[quantidade]],0)</f>
        <v>0</v>
      </c>
    </row>
    <row r="1520" spans="1:11" x14ac:dyDescent="0.25">
      <c r="A1520">
        <v>393362</v>
      </c>
      <c r="B1520">
        <v>20570</v>
      </c>
      <c r="C1520" t="s">
        <v>19</v>
      </c>
      <c r="D1520" t="s">
        <v>10</v>
      </c>
      <c r="E1520">
        <v>50</v>
      </c>
      <c r="F1520" t="s">
        <v>31</v>
      </c>
      <c r="G1520">
        <v>1</v>
      </c>
      <c r="H1520" t="s">
        <v>186</v>
      </c>
      <c r="I1520" t="s">
        <v>231</v>
      </c>
      <c r="J1520">
        <f>IF(Tabela2[[#This Row],[tipo]]="E",Tabela2[[#This Row],[quantidade]],0)</f>
        <v>50</v>
      </c>
      <c r="K1520">
        <f>IF(Tabela2[[#This Row],[tipo]]="S",Tabela2[[#This Row],[quantidade]],0)</f>
        <v>0</v>
      </c>
    </row>
    <row r="1521" spans="1:11" x14ac:dyDescent="0.25">
      <c r="A1521">
        <v>393363</v>
      </c>
      <c r="B1521">
        <v>35224</v>
      </c>
      <c r="C1521" t="s">
        <v>842</v>
      </c>
      <c r="D1521" t="s">
        <v>10</v>
      </c>
      <c r="E1521">
        <v>50</v>
      </c>
      <c r="F1521" t="s">
        <v>31</v>
      </c>
      <c r="G1521">
        <v>1</v>
      </c>
      <c r="H1521" t="s">
        <v>186</v>
      </c>
      <c r="I1521" t="s">
        <v>231</v>
      </c>
      <c r="J1521">
        <f>IF(Tabela2[[#This Row],[tipo]]="E",Tabela2[[#This Row],[quantidade]],0)</f>
        <v>50</v>
      </c>
      <c r="K1521">
        <f>IF(Tabela2[[#This Row],[tipo]]="S",Tabela2[[#This Row],[quantidade]],0)</f>
        <v>0</v>
      </c>
    </row>
    <row r="1522" spans="1:11" x14ac:dyDescent="0.25">
      <c r="A1522">
        <v>393365</v>
      </c>
      <c r="B1522">
        <v>107021</v>
      </c>
      <c r="C1522" t="s">
        <v>843</v>
      </c>
      <c r="D1522" t="s">
        <v>10</v>
      </c>
      <c r="E1522">
        <v>100</v>
      </c>
      <c r="F1522" t="s">
        <v>31</v>
      </c>
      <c r="G1522">
        <v>1</v>
      </c>
      <c r="H1522" t="s">
        <v>24</v>
      </c>
      <c r="I1522" t="s">
        <v>231</v>
      </c>
      <c r="J1522">
        <f>IF(Tabela2[[#This Row],[tipo]]="E",Tabela2[[#This Row],[quantidade]],0)</f>
        <v>100</v>
      </c>
      <c r="K1522">
        <f>IF(Tabela2[[#This Row],[tipo]]="S",Tabela2[[#This Row],[quantidade]],0)</f>
        <v>0</v>
      </c>
    </row>
    <row r="1523" spans="1:11" x14ac:dyDescent="0.25">
      <c r="A1523">
        <v>393368</v>
      </c>
      <c r="B1523">
        <v>70020</v>
      </c>
      <c r="C1523" t="s">
        <v>405</v>
      </c>
      <c r="D1523" t="s">
        <v>10</v>
      </c>
      <c r="E1523">
        <v>30</v>
      </c>
      <c r="F1523" t="s">
        <v>31</v>
      </c>
      <c r="G1523">
        <v>1</v>
      </c>
      <c r="H1523" t="s">
        <v>225</v>
      </c>
      <c r="I1523" t="s">
        <v>231</v>
      </c>
      <c r="J1523">
        <f>IF(Tabela2[[#This Row],[tipo]]="E",Tabela2[[#This Row],[quantidade]],0)</f>
        <v>30</v>
      </c>
      <c r="K1523">
        <f>IF(Tabela2[[#This Row],[tipo]]="S",Tabela2[[#This Row],[quantidade]],0)</f>
        <v>0</v>
      </c>
    </row>
    <row r="1524" spans="1:11" x14ac:dyDescent="0.25">
      <c r="A1524">
        <v>393369</v>
      </c>
      <c r="B1524">
        <v>70030</v>
      </c>
      <c r="C1524" t="s">
        <v>387</v>
      </c>
      <c r="D1524" t="s">
        <v>10</v>
      </c>
      <c r="E1524">
        <v>10</v>
      </c>
      <c r="F1524" t="s">
        <v>31</v>
      </c>
      <c r="G1524">
        <v>1</v>
      </c>
      <c r="H1524" t="s">
        <v>225</v>
      </c>
      <c r="I1524" t="s">
        <v>231</v>
      </c>
      <c r="J1524">
        <f>IF(Tabela2[[#This Row],[tipo]]="E",Tabela2[[#This Row],[quantidade]],0)</f>
        <v>10</v>
      </c>
      <c r="K1524">
        <f>IF(Tabela2[[#This Row],[tipo]]="S",Tabela2[[#This Row],[quantidade]],0)</f>
        <v>0</v>
      </c>
    </row>
    <row r="1525" spans="1:11" x14ac:dyDescent="0.25">
      <c r="A1525">
        <v>393380</v>
      </c>
      <c r="B1525">
        <v>35053</v>
      </c>
      <c r="C1525" t="s">
        <v>844</v>
      </c>
      <c r="D1525" t="s">
        <v>10</v>
      </c>
      <c r="E1525">
        <v>10</v>
      </c>
      <c r="F1525" t="s">
        <v>31</v>
      </c>
      <c r="G1525">
        <v>1</v>
      </c>
      <c r="H1525" t="s">
        <v>22</v>
      </c>
      <c r="I1525" t="s">
        <v>231</v>
      </c>
      <c r="J1525">
        <f>IF(Tabela2[[#This Row],[tipo]]="E",Tabela2[[#This Row],[quantidade]],0)</f>
        <v>10</v>
      </c>
      <c r="K1525">
        <f>IF(Tabela2[[#This Row],[tipo]]="S",Tabela2[[#This Row],[quantidade]],0)</f>
        <v>0</v>
      </c>
    </row>
    <row r="1526" spans="1:11" x14ac:dyDescent="0.25">
      <c r="A1526">
        <v>393381</v>
      </c>
      <c r="B1526">
        <v>120030</v>
      </c>
      <c r="C1526" t="s">
        <v>164</v>
      </c>
      <c r="D1526" t="s">
        <v>10</v>
      </c>
      <c r="E1526">
        <v>300</v>
      </c>
      <c r="F1526" t="s">
        <v>31</v>
      </c>
      <c r="G1526">
        <v>1</v>
      </c>
      <c r="H1526" t="s">
        <v>163</v>
      </c>
      <c r="I1526" t="s">
        <v>231</v>
      </c>
      <c r="J1526">
        <f>IF(Tabela2[[#This Row],[tipo]]="E",Tabela2[[#This Row],[quantidade]],0)</f>
        <v>300</v>
      </c>
      <c r="K1526">
        <f>IF(Tabela2[[#This Row],[tipo]]="S",Tabela2[[#This Row],[quantidade]],0)</f>
        <v>0</v>
      </c>
    </row>
    <row r="1527" spans="1:11" x14ac:dyDescent="0.25">
      <c r="A1527">
        <v>393382</v>
      </c>
      <c r="B1527">
        <v>35020</v>
      </c>
      <c r="C1527" t="s">
        <v>209</v>
      </c>
      <c r="D1527" t="s">
        <v>10</v>
      </c>
      <c r="E1527">
        <v>2</v>
      </c>
      <c r="F1527" t="s">
        <v>31</v>
      </c>
      <c r="G1527">
        <v>1</v>
      </c>
      <c r="H1527" t="s">
        <v>22</v>
      </c>
      <c r="I1527" t="s">
        <v>231</v>
      </c>
      <c r="J1527">
        <f>IF(Tabela2[[#This Row],[tipo]]="E",Tabela2[[#This Row],[quantidade]],0)</f>
        <v>2</v>
      </c>
      <c r="K1527">
        <f>IF(Tabela2[[#This Row],[tipo]]="S",Tabela2[[#This Row],[quantidade]],0)</f>
        <v>0</v>
      </c>
    </row>
    <row r="1528" spans="1:11" x14ac:dyDescent="0.25">
      <c r="A1528">
        <v>393383</v>
      </c>
      <c r="B1528">
        <v>7251</v>
      </c>
      <c r="C1528" t="s">
        <v>156</v>
      </c>
      <c r="D1528" t="s">
        <v>10</v>
      </c>
      <c r="E1528">
        <v>8</v>
      </c>
      <c r="F1528" t="s">
        <v>31</v>
      </c>
      <c r="G1528">
        <v>1</v>
      </c>
      <c r="H1528" t="s">
        <v>155</v>
      </c>
      <c r="I1528" t="s">
        <v>231</v>
      </c>
      <c r="J1528">
        <f>IF(Tabela2[[#This Row],[tipo]]="E",Tabela2[[#This Row],[quantidade]],0)</f>
        <v>8</v>
      </c>
      <c r="K1528">
        <f>IF(Tabela2[[#This Row],[tipo]]="S",Tabela2[[#This Row],[quantidade]],0)</f>
        <v>0</v>
      </c>
    </row>
    <row r="1529" spans="1:11" x14ac:dyDescent="0.25">
      <c r="A1529">
        <v>393384</v>
      </c>
      <c r="B1529">
        <v>7936</v>
      </c>
      <c r="C1529" t="s">
        <v>267</v>
      </c>
      <c r="D1529" t="s">
        <v>10</v>
      </c>
      <c r="E1529">
        <v>12</v>
      </c>
      <c r="F1529" t="s">
        <v>31</v>
      </c>
      <c r="G1529">
        <v>1</v>
      </c>
      <c r="I1529" t="s">
        <v>231</v>
      </c>
      <c r="J1529">
        <f>IF(Tabela2[[#This Row],[tipo]]="E",Tabela2[[#This Row],[quantidade]],0)</f>
        <v>12</v>
      </c>
      <c r="K1529">
        <f>IF(Tabela2[[#This Row],[tipo]]="S",Tabela2[[#This Row],[quantidade]],0)</f>
        <v>0</v>
      </c>
    </row>
    <row r="1530" spans="1:11" x14ac:dyDescent="0.25">
      <c r="A1530">
        <v>393385</v>
      </c>
      <c r="B1530">
        <v>7936</v>
      </c>
      <c r="C1530" t="s">
        <v>267</v>
      </c>
      <c r="D1530" t="s">
        <v>10</v>
      </c>
      <c r="E1530">
        <v>2</v>
      </c>
      <c r="F1530" t="s">
        <v>31</v>
      </c>
      <c r="G1530">
        <v>1</v>
      </c>
      <c r="I1530" t="s">
        <v>231</v>
      </c>
      <c r="J1530">
        <f>IF(Tabela2[[#This Row],[tipo]]="E",Tabela2[[#This Row],[quantidade]],0)</f>
        <v>2</v>
      </c>
      <c r="K1530">
        <f>IF(Tabela2[[#This Row],[tipo]]="S",Tabela2[[#This Row],[quantidade]],0)</f>
        <v>0</v>
      </c>
    </row>
    <row r="1531" spans="1:11" x14ac:dyDescent="0.25">
      <c r="A1531">
        <v>393386</v>
      </c>
      <c r="B1531">
        <v>7936</v>
      </c>
      <c r="C1531" t="s">
        <v>267</v>
      </c>
      <c r="D1531" t="s">
        <v>10</v>
      </c>
      <c r="E1531">
        <v>2</v>
      </c>
      <c r="F1531" t="s">
        <v>31</v>
      </c>
      <c r="G1531">
        <v>1</v>
      </c>
      <c r="I1531" t="s">
        <v>231</v>
      </c>
      <c r="J1531">
        <f>IF(Tabela2[[#This Row],[tipo]]="E",Tabela2[[#This Row],[quantidade]],0)</f>
        <v>2</v>
      </c>
      <c r="K1531">
        <f>IF(Tabela2[[#This Row],[tipo]]="S",Tabela2[[#This Row],[quantidade]],0)</f>
        <v>0</v>
      </c>
    </row>
    <row r="1532" spans="1:11" x14ac:dyDescent="0.25">
      <c r="A1532">
        <v>393387</v>
      </c>
      <c r="B1532">
        <v>7936</v>
      </c>
      <c r="C1532" t="s">
        <v>267</v>
      </c>
      <c r="D1532" t="s">
        <v>10</v>
      </c>
      <c r="E1532">
        <v>2</v>
      </c>
      <c r="F1532" t="s">
        <v>31</v>
      </c>
      <c r="G1532">
        <v>1</v>
      </c>
      <c r="I1532" t="s">
        <v>231</v>
      </c>
      <c r="J1532">
        <f>IF(Tabela2[[#This Row],[tipo]]="E",Tabela2[[#This Row],[quantidade]],0)</f>
        <v>2</v>
      </c>
      <c r="K1532">
        <f>IF(Tabela2[[#This Row],[tipo]]="S",Tabela2[[#This Row],[quantidade]],0)</f>
        <v>0</v>
      </c>
    </row>
    <row r="1533" spans="1:11" x14ac:dyDescent="0.25">
      <c r="A1533">
        <v>393388</v>
      </c>
      <c r="B1533">
        <v>7936</v>
      </c>
      <c r="C1533" t="s">
        <v>267</v>
      </c>
      <c r="D1533" t="s">
        <v>10</v>
      </c>
      <c r="E1533">
        <v>2</v>
      </c>
      <c r="F1533" t="s">
        <v>31</v>
      </c>
      <c r="G1533">
        <v>1</v>
      </c>
      <c r="I1533" t="s">
        <v>231</v>
      </c>
      <c r="J1533">
        <f>IF(Tabela2[[#This Row],[tipo]]="E",Tabela2[[#This Row],[quantidade]],0)</f>
        <v>2</v>
      </c>
      <c r="K1533">
        <f>IF(Tabela2[[#This Row],[tipo]]="S",Tabela2[[#This Row],[quantidade]],0)</f>
        <v>0</v>
      </c>
    </row>
    <row r="1534" spans="1:11" x14ac:dyDescent="0.25">
      <c r="A1534">
        <v>393389</v>
      </c>
      <c r="B1534">
        <v>25170</v>
      </c>
      <c r="C1534" t="s">
        <v>768</v>
      </c>
      <c r="D1534" t="s">
        <v>10</v>
      </c>
      <c r="E1534">
        <v>2</v>
      </c>
      <c r="F1534" t="s">
        <v>31</v>
      </c>
      <c r="G1534">
        <v>1</v>
      </c>
      <c r="I1534" t="s">
        <v>231</v>
      </c>
      <c r="J1534">
        <f>IF(Tabela2[[#This Row],[tipo]]="E",Tabela2[[#This Row],[quantidade]],0)</f>
        <v>2</v>
      </c>
      <c r="K1534">
        <f>IF(Tabela2[[#This Row],[tipo]]="S",Tabela2[[#This Row],[quantidade]],0)</f>
        <v>0</v>
      </c>
    </row>
    <row r="1535" spans="1:11" x14ac:dyDescent="0.25">
      <c r="A1535">
        <v>393390</v>
      </c>
      <c r="B1535">
        <v>7251</v>
      </c>
      <c r="C1535" t="s">
        <v>156</v>
      </c>
      <c r="D1535" t="s">
        <v>10</v>
      </c>
      <c r="E1535">
        <v>8</v>
      </c>
      <c r="F1535" t="s">
        <v>11</v>
      </c>
      <c r="G1535">
        <v>1</v>
      </c>
      <c r="H1535" t="s">
        <v>20</v>
      </c>
      <c r="I1535" t="s">
        <v>13</v>
      </c>
      <c r="J1535">
        <f>IF(Tabela2[[#This Row],[tipo]]="E",Tabela2[[#This Row],[quantidade]],0)</f>
        <v>0</v>
      </c>
      <c r="K1535">
        <f>IF(Tabela2[[#This Row],[tipo]]="S",Tabela2[[#This Row],[quantidade]],0)</f>
        <v>8</v>
      </c>
    </row>
    <row r="1536" spans="1:11" x14ac:dyDescent="0.25">
      <c r="A1536">
        <v>393391</v>
      </c>
      <c r="B1536">
        <v>25170</v>
      </c>
      <c r="C1536" t="s">
        <v>768</v>
      </c>
      <c r="D1536" t="s">
        <v>10</v>
      </c>
      <c r="E1536">
        <v>2</v>
      </c>
      <c r="F1536" t="s">
        <v>11</v>
      </c>
      <c r="G1536">
        <v>1</v>
      </c>
      <c r="I1536" t="s">
        <v>13</v>
      </c>
      <c r="J1536">
        <f>IF(Tabela2[[#This Row],[tipo]]="E",Tabela2[[#This Row],[quantidade]],0)</f>
        <v>0</v>
      </c>
      <c r="K1536">
        <f>IF(Tabela2[[#This Row],[tipo]]="S",Tabela2[[#This Row],[quantidade]],0)</f>
        <v>2</v>
      </c>
    </row>
    <row r="1537" spans="1:11" x14ac:dyDescent="0.25">
      <c r="A1537">
        <v>393415</v>
      </c>
      <c r="B1537">
        <v>70140</v>
      </c>
      <c r="C1537" t="s">
        <v>845</v>
      </c>
      <c r="D1537" t="s">
        <v>10</v>
      </c>
      <c r="E1537">
        <v>3</v>
      </c>
      <c r="F1537" t="s">
        <v>11</v>
      </c>
      <c r="G1537">
        <v>1</v>
      </c>
      <c r="H1537" t="s">
        <v>12</v>
      </c>
      <c r="I1537" t="s">
        <v>13</v>
      </c>
      <c r="J1537">
        <f>IF(Tabela2[[#This Row],[tipo]]="E",Tabela2[[#This Row],[quantidade]],0)</f>
        <v>0</v>
      </c>
      <c r="K1537">
        <f>IF(Tabela2[[#This Row],[tipo]]="S",Tabela2[[#This Row],[quantidade]],0)</f>
        <v>3</v>
      </c>
    </row>
    <row r="1538" spans="1:11" x14ac:dyDescent="0.25">
      <c r="A1538">
        <v>393416</v>
      </c>
      <c r="B1538">
        <v>70025</v>
      </c>
      <c r="C1538" t="s">
        <v>846</v>
      </c>
      <c r="D1538" t="s">
        <v>10</v>
      </c>
      <c r="E1538">
        <v>2</v>
      </c>
      <c r="F1538" t="s">
        <v>11</v>
      </c>
      <c r="G1538">
        <v>1</v>
      </c>
      <c r="H1538" t="s">
        <v>847</v>
      </c>
      <c r="I1538" t="s">
        <v>13</v>
      </c>
      <c r="J1538">
        <f>IF(Tabela2[[#This Row],[tipo]]="E",Tabela2[[#This Row],[quantidade]],0)</f>
        <v>0</v>
      </c>
      <c r="K1538">
        <f>IF(Tabela2[[#This Row],[tipo]]="S",Tabela2[[#This Row],[quantidade]],0)</f>
        <v>2</v>
      </c>
    </row>
    <row r="1539" spans="1:11" x14ac:dyDescent="0.25">
      <c r="A1539">
        <v>393417</v>
      </c>
      <c r="B1539">
        <v>75135</v>
      </c>
      <c r="C1539" t="s">
        <v>848</v>
      </c>
      <c r="D1539" t="s">
        <v>10</v>
      </c>
      <c r="E1539">
        <v>60</v>
      </c>
      <c r="F1539" t="s">
        <v>11</v>
      </c>
      <c r="G1539">
        <v>1</v>
      </c>
      <c r="H1539" t="s">
        <v>849</v>
      </c>
      <c r="I1539" t="s">
        <v>13</v>
      </c>
      <c r="J1539">
        <f>IF(Tabela2[[#This Row],[tipo]]="E",Tabela2[[#This Row],[quantidade]],0)</f>
        <v>0</v>
      </c>
      <c r="K1539">
        <f>IF(Tabela2[[#This Row],[tipo]]="S",Tabela2[[#This Row],[quantidade]],0)</f>
        <v>60</v>
      </c>
    </row>
    <row r="1540" spans="1:11" x14ac:dyDescent="0.25">
      <c r="A1540">
        <v>393418</v>
      </c>
      <c r="B1540" t="s">
        <v>744</v>
      </c>
      <c r="C1540" t="s">
        <v>745</v>
      </c>
      <c r="D1540" t="s">
        <v>10</v>
      </c>
      <c r="E1540">
        <v>100</v>
      </c>
      <c r="F1540" t="s">
        <v>11</v>
      </c>
      <c r="G1540">
        <v>3</v>
      </c>
      <c r="H1540" t="s">
        <v>62</v>
      </c>
      <c r="I1540" t="s">
        <v>35</v>
      </c>
      <c r="J1540">
        <f>IF(Tabela2[[#This Row],[tipo]]="E",Tabela2[[#This Row],[quantidade]],0)</f>
        <v>0</v>
      </c>
      <c r="K1540">
        <f>IF(Tabela2[[#This Row],[tipo]]="S",Tabela2[[#This Row],[quantidade]],0)</f>
        <v>100</v>
      </c>
    </row>
    <row r="1541" spans="1:11" x14ac:dyDescent="0.25">
      <c r="A1541">
        <v>393419</v>
      </c>
      <c r="B1541">
        <v>30150</v>
      </c>
      <c r="C1541" t="s">
        <v>850</v>
      </c>
      <c r="D1541" t="s">
        <v>10</v>
      </c>
      <c r="E1541">
        <v>2</v>
      </c>
      <c r="F1541" t="s">
        <v>11</v>
      </c>
      <c r="G1541">
        <v>1</v>
      </c>
      <c r="H1541" t="s">
        <v>22</v>
      </c>
      <c r="I1541" t="s">
        <v>13</v>
      </c>
      <c r="J1541">
        <f>IF(Tabela2[[#This Row],[tipo]]="E",Tabela2[[#This Row],[quantidade]],0)</f>
        <v>0</v>
      </c>
      <c r="K1541">
        <f>IF(Tabela2[[#This Row],[tipo]]="S",Tabela2[[#This Row],[quantidade]],0)</f>
        <v>2</v>
      </c>
    </row>
    <row r="1542" spans="1:11" x14ac:dyDescent="0.25">
      <c r="A1542">
        <v>393420</v>
      </c>
      <c r="B1542">
        <v>220038</v>
      </c>
      <c r="C1542" t="s">
        <v>851</v>
      </c>
      <c r="D1542" t="s">
        <v>10</v>
      </c>
      <c r="E1542">
        <v>5</v>
      </c>
      <c r="F1542" t="s">
        <v>31</v>
      </c>
      <c r="G1542">
        <v>1</v>
      </c>
      <c r="I1542" t="s">
        <v>52</v>
      </c>
      <c r="J1542">
        <f>IF(Tabela2[[#This Row],[tipo]]="E",Tabela2[[#This Row],[quantidade]],0)</f>
        <v>5</v>
      </c>
      <c r="K1542">
        <f>IF(Tabela2[[#This Row],[tipo]]="S",Tabela2[[#This Row],[quantidade]],0)</f>
        <v>0</v>
      </c>
    </row>
    <row r="1543" spans="1:11" x14ac:dyDescent="0.25">
      <c r="A1543">
        <v>393421</v>
      </c>
      <c r="B1543">
        <v>45170</v>
      </c>
      <c r="C1543" t="s">
        <v>349</v>
      </c>
      <c r="D1543" t="s">
        <v>10</v>
      </c>
      <c r="E1543">
        <v>10</v>
      </c>
      <c r="F1543" t="s">
        <v>11</v>
      </c>
      <c r="G1543">
        <v>1</v>
      </c>
      <c r="I1543" t="s">
        <v>52</v>
      </c>
      <c r="J1543">
        <f>IF(Tabela2[[#This Row],[tipo]]="E",Tabela2[[#This Row],[quantidade]],0)</f>
        <v>0</v>
      </c>
      <c r="K1543">
        <f>IF(Tabela2[[#This Row],[tipo]]="S",Tabela2[[#This Row],[quantidade]],0)</f>
        <v>10</v>
      </c>
    </row>
    <row r="1544" spans="1:11" x14ac:dyDescent="0.25">
      <c r="A1544">
        <v>393422</v>
      </c>
      <c r="B1544">
        <v>45163</v>
      </c>
      <c r="C1544" t="s">
        <v>348</v>
      </c>
      <c r="D1544" t="s">
        <v>10</v>
      </c>
      <c r="E1544">
        <v>5</v>
      </c>
      <c r="F1544" t="s">
        <v>11</v>
      </c>
      <c r="G1544">
        <v>1</v>
      </c>
      <c r="H1544" t="s">
        <v>38</v>
      </c>
      <c r="I1544" t="s">
        <v>52</v>
      </c>
      <c r="J1544">
        <f>IF(Tabela2[[#This Row],[tipo]]="E",Tabela2[[#This Row],[quantidade]],0)</f>
        <v>0</v>
      </c>
      <c r="K1544">
        <f>IF(Tabela2[[#This Row],[tipo]]="S",Tabela2[[#This Row],[quantidade]],0)</f>
        <v>5</v>
      </c>
    </row>
    <row r="1545" spans="1:11" x14ac:dyDescent="0.25">
      <c r="A1545">
        <v>393426</v>
      </c>
      <c r="B1545">
        <v>213091</v>
      </c>
      <c r="C1545" t="s">
        <v>852</v>
      </c>
      <c r="D1545" t="s">
        <v>10</v>
      </c>
      <c r="E1545">
        <v>50</v>
      </c>
      <c r="F1545" t="s">
        <v>31</v>
      </c>
      <c r="G1545">
        <v>1</v>
      </c>
      <c r="H1545" t="s">
        <v>140</v>
      </c>
      <c r="I1545" t="s">
        <v>52</v>
      </c>
      <c r="J1545">
        <f>IF(Tabela2[[#This Row],[tipo]]="E",Tabela2[[#This Row],[quantidade]],0)</f>
        <v>50</v>
      </c>
      <c r="K1545">
        <f>IF(Tabela2[[#This Row],[tipo]]="S",Tabela2[[#This Row],[quantidade]],0)</f>
        <v>0</v>
      </c>
    </row>
    <row r="1546" spans="1:11" x14ac:dyDescent="0.25">
      <c r="A1546">
        <v>393427</v>
      </c>
      <c r="B1546">
        <v>45139</v>
      </c>
      <c r="C1546" t="s">
        <v>280</v>
      </c>
      <c r="D1546" t="s">
        <v>10</v>
      </c>
      <c r="E1546">
        <v>50</v>
      </c>
      <c r="F1546" t="s">
        <v>11</v>
      </c>
      <c r="G1546">
        <v>1</v>
      </c>
      <c r="H1546" t="s">
        <v>38</v>
      </c>
      <c r="I1546" t="s">
        <v>52</v>
      </c>
      <c r="J1546">
        <f>IF(Tabela2[[#This Row],[tipo]]="E",Tabela2[[#This Row],[quantidade]],0)</f>
        <v>0</v>
      </c>
      <c r="K1546">
        <f>IF(Tabela2[[#This Row],[tipo]]="S",Tabela2[[#This Row],[quantidade]],0)</f>
        <v>50</v>
      </c>
    </row>
    <row r="1547" spans="1:11" x14ac:dyDescent="0.25">
      <c r="A1547">
        <v>393428</v>
      </c>
      <c r="B1547">
        <v>45150</v>
      </c>
      <c r="C1547" t="s">
        <v>279</v>
      </c>
      <c r="D1547" t="s">
        <v>10</v>
      </c>
      <c r="E1547">
        <v>100</v>
      </c>
      <c r="F1547" t="s">
        <v>11</v>
      </c>
      <c r="G1547">
        <v>1</v>
      </c>
      <c r="I1547" t="s">
        <v>52</v>
      </c>
      <c r="J1547">
        <f>IF(Tabela2[[#This Row],[tipo]]="E",Tabela2[[#This Row],[quantidade]],0)</f>
        <v>0</v>
      </c>
      <c r="K1547">
        <f>IF(Tabela2[[#This Row],[tipo]]="S",Tabela2[[#This Row],[quantidade]],0)</f>
        <v>100</v>
      </c>
    </row>
    <row r="1548" spans="1:11" x14ac:dyDescent="0.25">
      <c r="A1548">
        <v>393429</v>
      </c>
      <c r="B1548">
        <v>213093</v>
      </c>
      <c r="C1548" t="s">
        <v>853</v>
      </c>
      <c r="D1548" t="s">
        <v>10</v>
      </c>
      <c r="E1548">
        <v>50</v>
      </c>
      <c r="F1548" t="s">
        <v>31</v>
      </c>
      <c r="G1548">
        <v>1</v>
      </c>
      <c r="H1548" t="s">
        <v>140</v>
      </c>
      <c r="I1548" t="s">
        <v>52</v>
      </c>
      <c r="J1548">
        <f>IF(Tabela2[[#This Row],[tipo]]="E",Tabela2[[#This Row],[quantidade]],0)</f>
        <v>50</v>
      </c>
      <c r="K1548">
        <f>IF(Tabela2[[#This Row],[tipo]]="S",Tabela2[[#This Row],[quantidade]],0)</f>
        <v>0</v>
      </c>
    </row>
    <row r="1549" spans="1:11" x14ac:dyDescent="0.25">
      <c r="A1549">
        <v>393430</v>
      </c>
      <c r="B1549">
        <v>45139</v>
      </c>
      <c r="C1549" t="s">
        <v>280</v>
      </c>
      <c r="D1549" t="s">
        <v>10</v>
      </c>
      <c r="E1549">
        <v>50</v>
      </c>
      <c r="F1549" t="s">
        <v>11</v>
      </c>
      <c r="G1549">
        <v>1</v>
      </c>
      <c r="H1549" t="s">
        <v>38</v>
      </c>
      <c r="I1549" t="s">
        <v>52</v>
      </c>
      <c r="J1549">
        <f>IF(Tabela2[[#This Row],[tipo]]="E",Tabela2[[#This Row],[quantidade]],0)</f>
        <v>0</v>
      </c>
      <c r="K1549">
        <f>IF(Tabela2[[#This Row],[tipo]]="S",Tabela2[[#This Row],[quantidade]],0)</f>
        <v>50</v>
      </c>
    </row>
    <row r="1550" spans="1:11" x14ac:dyDescent="0.25">
      <c r="A1550">
        <v>393431</v>
      </c>
      <c r="B1550">
        <v>45150</v>
      </c>
      <c r="C1550" t="s">
        <v>279</v>
      </c>
      <c r="D1550" t="s">
        <v>10</v>
      </c>
      <c r="E1550">
        <v>100</v>
      </c>
      <c r="F1550" t="s">
        <v>11</v>
      </c>
      <c r="G1550">
        <v>1</v>
      </c>
      <c r="I1550" t="s">
        <v>52</v>
      </c>
      <c r="J1550">
        <f>IF(Tabela2[[#This Row],[tipo]]="E",Tabela2[[#This Row],[quantidade]],0)</f>
        <v>0</v>
      </c>
      <c r="K1550">
        <f>IF(Tabela2[[#This Row],[tipo]]="S",Tabela2[[#This Row],[quantidade]],0)</f>
        <v>100</v>
      </c>
    </row>
    <row r="1551" spans="1:11" x14ac:dyDescent="0.25">
      <c r="A1551">
        <v>393432</v>
      </c>
      <c r="B1551">
        <v>40230</v>
      </c>
      <c r="C1551" t="s">
        <v>286</v>
      </c>
      <c r="D1551" t="s">
        <v>10</v>
      </c>
      <c r="E1551">
        <v>0</v>
      </c>
      <c r="F1551" t="s">
        <v>11</v>
      </c>
      <c r="G1551">
        <v>1</v>
      </c>
      <c r="H1551" t="s">
        <v>225</v>
      </c>
      <c r="I1551" t="s">
        <v>52</v>
      </c>
      <c r="J1551">
        <f>IF(Tabela2[[#This Row],[tipo]]="E",Tabela2[[#This Row],[quantidade]],0)</f>
        <v>0</v>
      </c>
      <c r="K1551">
        <f>IF(Tabela2[[#This Row],[tipo]]="S",Tabela2[[#This Row],[quantidade]],0)</f>
        <v>0</v>
      </c>
    </row>
    <row r="1552" spans="1:11" x14ac:dyDescent="0.25">
      <c r="A1552">
        <v>393433</v>
      </c>
      <c r="B1552">
        <v>40245</v>
      </c>
      <c r="C1552" t="s">
        <v>734</v>
      </c>
      <c r="D1552" t="s">
        <v>10</v>
      </c>
      <c r="E1552">
        <v>0</v>
      </c>
      <c r="F1552" t="s">
        <v>11</v>
      </c>
      <c r="G1552">
        <v>1</v>
      </c>
      <c r="H1552" t="s">
        <v>225</v>
      </c>
      <c r="I1552" t="s">
        <v>52</v>
      </c>
      <c r="J1552">
        <f>IF(Tabela2[[#This Row],[tipo]]="E",Tabela2[[#This Row],[quantidade]],0)</f>
        <v>0</v>
      </c>
      <c r="K1552">
        <f>IF(Tabela2[[#This Row],[tipo]]="S",Tabela2[[#This Row],[quantidade]],0)</f>
        <v>0</v>
      </c>
    </row>
    <row r="1553" spans="1:11" x14ac:dyDescent="0.25">
      <c r="A1553">
        <v>393434</v>
      </c>
      <c r="B1553">
        <v>40565</v>
      </c>
      <c r="C1553" t="s">
        <v>277</v>
      </c>
      <c r="D1553" t="s">
        <v>10</v>
      </c>
      <c r="E1553">
        <v>60</v>
      </c>
      <c r="F1553" t="s">
        <v>31</v>
      </c>
      <c r="G1553">
        <v>1</v>
      </c>
      <c r="I1553" t="s">
        <v>52</v>
      </c>
      <c r="J1553">
        <f>IF(Tabela2[[#This Row],[tipo]]="E",Tabela2[[#This Row],[quantidade]],0)</f>
        <v>60</v>
      </c>
      <c r="K1553">
        <f>IF(Tabela2[[#This Row],[tipo]]="S",Tabela2[[#This Row],[quantidade]],0)</f>
        <v>0</v>
      </c>
    </row>
    <row r="1554" spans="1:11" x14ac:dyDescent="0.25">
      <c r="A1554">
        <v>393435</v>
      </c>
      <c r="B1554">
        <v>40530</v>
      </c>
      <c r="C1554" t="s">
        <v>274</v>
      </c>
      <c r="D1554" t="s">
        <v>10</v>
      </c>
      <c r="E1554">
        <v>2</v>
      </c>
      <c r="F1554" t="s">
        <v>11</v>
      </c>
      <c r="G1554">
        <v>1</v>
      </c>
      <c r="H1554" t="s">
        <v>225</v>
      </c>
      <c r="I1554" t="s">
        <v>52</v>
      </c>
      <c r="J1554">
        <f>IF(Tabela2[[#This Row],[tipo]]="E",Tabela2[[#This Row],[quantidade]],0)</f>
        <v>0</v>
      </c>
      <c r="K1554">
        <f>IF(Tabela2[[#This Row],[tipo]]="S",Tabela2[[#This Row],[quantidade]],0)</f>
        <v>2</v>
      </c>
    </row>
    <row r="1555" spans="1:11" x14ac:dyDescent="0.25">
      <c r="A1555">
        <v>393436</v>
      </c>
      <c r="B1555">
        <v>40567</v>
      </c>
      <c r="C1555" t="s">
        <v>268</v>
      </c>
      <c r="D1555" t="s">
        <v>10</v>
      </c>
      <c r="E1555">
        <v>60</v>
      </c>
      <c r="F1555" t="s">
        <v>31</v>
      </c>
      <c r="G1555">
        <v>1</v>
      </c>
      <c r="I1555" t="s">
        <v>52</v>
      </c>
      <c r="J1555">
        <f>IF(Tabela2[[#This Row],[tipo]]="E",Tabela2[[#This Row],[quantidade]],0)</f>
        <v>60</v>
      </c>
      <c r="K1555">
        <f>IF(Tabela2[[#This Row],[tipo]]="S",Tabela2[[#This Row],[quantidade]],0)</f>
        <v>0</v>
      </c>
    </row>
    <row r="1556" spans="1:11" x14ac:dyDescent="0.25">
      <c r="A1556">
        <v>393437</v>
      </c>
      <c r="B1556">
        <v>40530</v>
      </c>
      <c r="C1556" t="s">
        <v>274</v>
      </c>
      <c r="D1556" t="s">
        <v>10</v>
      </c>
      <c r="E1556">
        <v>3</v>
      </c>
      <c r="F1556" t="s">
        <v>11</v>
      </c>
      <c r="G1556">
        <v>1</v>
      </c>
      <c r="H1556" t="s">
        <v>225</v>
      </c>
      <c r="I1556" t="s">
        <v>52</v>
      </c>
      <c r="J1556">
        <f>IF(Tabela2[[#This Row],[tipo]]="E",Tabela2[[#This Row],[quantidade]],0)</f>
        <v>0</v>
      </c>
      <c r="K1556">
        <f>IF(Tabela2[[#This Row],[tipo]]="S",Tabela2[[#This Row],[quantidade]],0)</f>
        <v>3</v>
      </c>
    </row>
    <row r="1557" spans="1:11" x14ac:dyDescent="0.25">
      <c r="A1557">
        <v>393438</v>
      </c>
      <c r="B1557">
        <v>237047</v>
      </c>
      <c r="C1557" t="s">
        <v>854</v>
      </c>
      <c r="D1557" t="s">
        <v>10</v>
      </c>
      <c r="E1557">
        <v>1</v>
      </c>
      <c r="F1557" t="s">
        <v>31</v>
      </c>
      <c r="G1557">
        <v>1</v>
      </c>
      <c r="H1557" t="s">
        <v>140</v>
      </c>
      <c r="I1557" t="s">
        <v>52</v>
      </c>
      <c r="J1557">
        <f>IF(Tabela2[[#This Row],[tipo]]="E",Tabela2[[#This Row],[quantidade]],0)</f>
        <v>1</v>
      </c>
      <c r="K1557">
        <f>IF(Tabela2[[#This Row],[tipo]]="S",Tabela2[[#This Row],[quantidade]],0)</f>
        <v>0</v>
      </c>
    </row>
    <row r="1558" spans="1:11" x14ac:dyDescent="0.25">
      <c r="A1558">
        <v>393439</v>
      </c>
      <c r="B1558">
        <v>45202</v>
      </c>
      <c r="C1558" t="s">
        <v>36</v>
      </c>
      <c r="D1558" t="s">
        <v>10</v>
      </c>
      <c r="E1558">
        <v>1</v>
      </c>
      <c r="F1558" t="s">
        <v>11</v>
      </c>
      <c r="G1558">
        <v>1</v>
      </c>
      <c r="H1558" t="s">
        <v>38</v>
      </c>
      <c r="I1558" t="s">
        <v>52</v>
      </c>
      <c r="J1558">
        <f>IF(Tabela2[[#This Row],[tipo]]="E",Tabela2[[#This Row],[quantidade]],0)</f>
        <v>0</v>
      </c>
      <c r="K1558">
        <f>IF(Tabela2[[#This Row],[tipo]]="S",Tabela2[[#This Row],[quantidade]],0)</f>
        <v>1</v>
      </c>
    </row>
    <row r="1559" spans="1:11" x14ac:dyDescent="0.25">
      <c r="A1559">
        <v>393440</v>
      </c>
      <c r="B1559">
        <v>45210</v>
      </c>
      <c r="C1559" t="s">
        <v>617</v>
      </c>
      <c r="D1559" t="s">
        <v>10</v>
      </c>
      <c r="E1559">
        <v>2</v>
      </c>
      <c r="F1559" t="s">
        <v>11</v>
      </c>
      <c r="G1559">
        <v>1</v>
      </c>
      <c r="H1559" t="s">
        <v>283</v>
      </c>
      <c r="I1559" t="s">
        <v>52</v>
      </c>
      <c r="J1559">
        <f>IF(Tabela2[[#This Row],[tipo]]="E",Tabela2[[#This Row],[quantidade]],0)</f>
        <v>0</v>
      </c>
      <c r="K1559">
        <f>IF(Tabela2[[#This Row],[tipo]]="S",Tabela2[[#This Row],[quantidade]],0)</f>
        <v>2</v>
      </c>
    </row>
    <row r="1560" spans="1:11" x14ac:dyDescent="0.25">
      <c r="A1560">
        <v>393441</v>
      </c>
      <c r="B1560">
        <v>313001</v>
      </c>
      <c r="C1560" t="s">
        <v>278</v>
      </c>
      <c r="D1560" t="s">
        <v>10</v>
      </c>
      <c r="E1560">
        <v>60</v>
      </c>
      <c r="F1560" t="s">
        <v>31</v>
      </c>
      <c r="G1560">
        <v>1</v>
      </c>
      <c r="I1560" t="s">
        <v>52</v>
      </c>
      <c r="J1560">
        <f>IF(Tabela2[[#This Row],[tipo]]="E",Tabela2[[#This Row],[quantidade]],0)</f>
        <v>60</v>
      </c>
      <c r="K1560">
        <f>IF(Tabela2[[#This Row],[tipo]]="S",Tabela2[[#This Row],[quantidade]],0)</f>
        <v>0</v>
      </c>
    </row>
    <row r="1561" spans="1:11" x14ac:dyDescent="0.25">
      <c r="A1561">
        <v>393442</v>
      </c>
      <c r="B1561">
        <v>45150</v>
      </c>
      <c r="C1561" t="s">
        <v>279</v>
      </c>
      <c r="D1561" t="s">
        <v>10</v>
      </c>
      <c r="E1561">
        <v>120</v>
      </c>
      <c r="F1561" t="s">
        <v>11</v>
      </c>
      <c r="G1561">
        <v>1</v>
      </c>
      <c r="I1561" t="s">
        <v>52</v>
      </c>
      <c r="J1561">
        <f>IF(Tabela2[[#This Row],[tipo]]="E",Tabela2[[#This Row],[quantidade]],0)</f>
        <v>0</v>
      </c>
      <c r="K1561">
        <f>IF(Tabela2[[#This Row],[tipo]]="S",Tabela2[[#This Row],[quantidade]],0)</f>
        <v>120</v>
      </c>
    </row>
    <row r="1562" spans="1:11" x14ac:dyDescent="0.25">
      <c r="A1562">
        <v>393443</v>
      </c>
      <c r="B1562">
        <v>45139</v>
      </c>
      <c r="C1562" t="s">
        <v>280</v>
      </c>
      <c r="D1562" t="s">
        <v>10</v>
      </c>
      <c r="E1562">
        <v>60</v>
      </c>
      <c r="F1562" t="s">
        <v>11</v>
      </c>
      <c r="G1562">
        <v>1</v>
      </c>
      <c r="H1562" t="s">
        <v>38</v>
      </c>
      <c r="I1562" t="s">
        <v>52</v>
      </c>
      <c r="J1562">
        <f>IF(Tabela2[[#This Row],[tipo]]="E",Tabela2[[#This Row],[quantidade]],0)</f>
        <v>0</v>
      </c>
      <c r="K1562">
        <f>IF(Tabela2[[#This Row],[tipo]]="S",Tabela2[[#This Row],[quantidade]],0)</f>
        <v>60</v>
      </c>
    </row>
    <row r="1563" spans="1:11" x14ac:dyDescent="0.25">
      <c r="A1563">
        <v>393444</v>
      </c>
      <c r="B1563" t="s">
        <v>467</v>
      </c>
      <c r="C1563" t="s">
        <v>468</v>
      </c>
      <c r="D1563" t="s">
        <v>10</v>
      </c>
      <c r="E1563">
        <v>120</v>
      </c>
      <c r="F1563" t="s">
        <v>31</v>
      </c>
      <c r="G1563">
        <v>1</v>
      </c>
      <c r="H1563" t="s">
        <v>140</v>
      </c>
      <c r="I1563" t="s">
        <v>52</v>
      </c>
      <c r="J1563">
        <f>IF(Tabela2[[#This Row],[tipo]]="E",Tabela2[[#This Row],[quantidade]],0)</f>
        <v>120</v>
      </c>
      <c r="K1563">
        <f>IF(Tabela2[[#This Row],[tipo]]="S",Tabela2[[#This Row],[quantidade]],0)</f>
        <v>0</v>
      </c>
    </row>
    <row r="1564" spans="1:11" x14ac:dyDescent="0.25">
      <c r="A1564">
        <v>393445</v>
      </c>
      <c r="B1564">
        <v>40390</v>
      </c>
      <c r="C1564" t="s">
        <v>269</v>
      </c>
      <c r="D1564" t="s">
        <v>10</v>
      </c>
      <c r="E1564">
        <v>40</v>
      </c>
      <c r="F1564" t="s">
        <v>11</v>
      </c>
      <c r="G1564">
        <v>1</v>
      </c>
      <c r="H1564" t="s">
        <v>225</v>
      </c>
      <c r="I1564" t="s">
        <v>52</v>
      </c>
      <c r="J1564">
        <f>IF(Tabela2[[#This Row],[tipo]]="E",Tabela2[[#This Row],[quantidade]],0)</f>
        <v>0</v>
      </c>
      <c r="K1564">
        <f>IF(Tabela2[[#This Row],[tipo]]="S",Tabela2[[#This Row],[quantidade]],0)</f>
        <v>40</v>
      </c>
    </row>
    <row r="1565" spans="1:11" x14ac:dyDescent="0.25">
      <c r="A1565">
        <v>393446</v>
      </c>
      <c r="B1565" t="s">
        <v>855</v>
      </c>
      <c r="C1565" t="s">
        <v>856</v>
      </c>
      <c r="D1565" t="s">
        <v>10</v>
      </c>
      <c r="E1565">
        <v>50</v>
      </c>
      <c r="F1565" t="s">
        <v>31</v>
      </c>
      <c r="G1565">
        <v>1</v>
      </c>
      <c r="H1565" t="s">
        <v>140</v>
      </c>
      <c r="I1565" t="s">
        <v>52</v>
      </c>
      <c r="J1565">
        <f>IF(Tabela2[[#This Row],[tipo]]="E",Tabela2[[#This Row],[quantidade]],0)</f>
        <v>50</v>
      </c>
      <c r="K1565">
        <f>IF(Tabela2[[#This Row],[tipo]]="S",Tabela2[[#This Row],[quantidade]],0)</f>
        <v>0</v>
      </c>
    </row>
    <row r="1566" spans="1:11" x14ac:dyDescent="0.25">
      <c r="A1566">
        <v>393447</v>
      </c>
      <c r="B1566">
        <v>40480</v>
      </c>
      <c r="C1566" t="s">
        <v>273</v>
      </c>
      <c r="D1566" t="s">
        <v>10</v>
      </c>
      <c r="E1566">
        <v>2</v>
      </c>
      <c r="F1566" t="s">
        <v>11</v>
      </c>
      <c r="G1566">
        <v>1</v>
      </c>
      <c r="I1566" t="s">
        <v>52</v>
      </c>
      <c r="J1566">
        <f>IF(Tabela2[[#This Row],[tipo]]="E",Tabela2[[#This Row],[quantidade]],0)</f>
        <v>0</v>
      </c>
      <c r="K1566">
        <f>IF(Tabela2[[#This Row],[tipo]]="S",Tabela2[[#This Row],[quantidade]],0)</f>
        <v>2</v>
      </c>
    </row>
    <row r="1567" spans="1:11" x14ac:dyDescent="0.25">
      <c r="A1567">
        <v>393448</v>
      </c>
      <c r="B1567">
        <v>40470</v>
      </c>
      <c r="C1567" t="s">
        <v>275</v>
      </c>
      <c r="D1567" t="s">
        <v>10</v>
      </c>
      <c r="E1567">
        <v>2</v>
      </c>
      <c r="F1567" t="s">
        <v>11</v>
      </c>
      <c r="G1567">
        <v>1</v>
      </c>
      <c r="I1567" t="s">
        <v>52</v>
      </c>
      <c r="J1567">
        <f>IF(Tabela2[[#This Row],[tipo]]="E",Tabela2[[#This Row],[quantidade]],0)</f>
        <v>0</v>
      </c>
      <c r="K1567">
        <f>IF(Tabela2[[#This Row],[tipo]]="S",Tabela2[[#This Row],[quantidade]],0)</f>
        <v>2</v>
      </c>
    </row>
    <row r="1568" spans="1:11" x14ac:dyDescent="0.25">
      <c r="A1568">
        <v>393449</v>
      </c>
      <c r="B1568" t="s">
        <v>855</v>
      </c>
      <c r="C1568" t="s">
        <v>856</v>
      </c>
      <c r="D1568" t="s">
        <v>10</v>
      </c>
      <c r="E1568">
        <v>50</v>
      </c>
      <c r="F1568" t="s">
        <v>31</v>
      </c>
      <c r="G1568">
        <v>1</v>
      </c>
      <c r="H1568" t="s">
        <v>140</v>
      </c>
      <c r="I1568" t="s">
        <v>52</v>
      </c>
      <c r="J1568">
        <f>IF(Tabela2[[#This Row],[tipo]]="E",Tabela2[[#This Row],[quantidade]],0)</f>
        <v>50</v>
      </c>
      <c r="K1568">
        <f>IF(Tabela2[[#This Row],[tipo]]="S",Tabela2[[#This Row],[quantidade]],0)</f>
        <v>0</v>
      </c>
    </row>
    <row r="1569" spans="1:11" x14ac:dyDescent="0.25">
      <c r="A1569">
        <v>393450</v>
      </c>
      <c r="B1569">
        <v>40480</v>
      </c>
      <c r="C1569" t="s">
        <v>273</v>
      </c>
      <c r="D1569" t="s">
        <v>10</v>
      </c>
      <c r="E1569">
        <v>2</v>
      </c>
      <c r="F1569" t="s">
        <v>11</v>
      </c>
      <c r="G1569">
        <v>1</v>
      </c>
      <c r="I1569" t="s">
        <v>52</v>
      </c>
      <c r="J1569">
        <f>IF(Tabela2[[#This Row],[tipo]]="E",Tabela2[[#This Row],[quantidade]],0)</f>
        <v>0</v>
      </c>
      <c r="K1569">
        <f>IF(Tabela2[[#This Row],[tipo]]="S",Tabela2[[#This Row],[quantidade]],0)</f>
        <v>2</v>
      </c>
    </row>
    <row r="1570" spans="1:11" x14ac:dyDescent="0.25">
      <c r="A1570">
        <v>393451</v>
      </c>
      <c r="B1570">
        <v>40470</v>
      </c>
      <c r="C1570" t="s">
        <v>275</v>
      </c>
      <c r="D1570" t="s">
        <v>10</v>
      </c>
      <c r="E1570">
        <v>2</v>
      </c>
      <c r="F1570" t="s">
        <v>11</v>
      </c>
      <c r="G1570">
        <v>1</v>
      </c>
      <c r="I1570" t="s">
        <v>52</v>
      </c>
      <c r="J1570">
        <f>IF(Tabela2[[#This Row],[tipo]]="E",Tabela2[[#This Row],[quantidade]],0)</f>
        <v>0</v>
      </c>
      <c r="K1570">
        <f>IF(Tabela2[[#This Row],[tipo]]="S",Tabela2[[#This Row],[quantidade]],0)</f>
        <v>2</v>
      </c>
    </row>
    <row r="1571" spans="1:11" x14ac:dyDescent="0.25">
      <c r="A1571">
        <v>393452</v>
      </c>
      <c r="B1571" t="s">
        <v>857</v>
      </c>
      <c r="C1571" t="s">
        <v>858</v>
      </c>
      <c r="D1571" t="s">
        <v>10</v>
      </c>
      <c r="E1571">
        <v>50</v>
      </c>
      <c r="F1571" t="s">
        <v>31</v>
      </c>
      <c r="G1571">
        <v>1</v>
      </c>
      <c r="H1571" t="s">
        <v>140</v>
      </c>
      <c r="I1571" t="s">
        <v>52</v>
      </c>
      <c r="J1571">
        <f>IF(Tabela2[[#This Row],[tipo]]="E",Tabela2[[#This Row],[quantidade]],0)</f>
        <v>50</v>
      </c>
      <c r="K1571">
        <f>IF(Tabela2[[#This Row],[tipo]]="S",Tabela2[[#This Row],[quantidade]],0)</f>
        <v>0</v>
      </c>
    </row>
    <row r="1572" spans="1:11" x14ac:dyDescent="0.25">
      <c r="A1572">
        <v>393453</v>
      </c>
      <c r="B1572">
        <v>40490</v>
      </c>
      <c r="C1572" t="s">
        <v>271</v>
      </c>
      <c r="D1572" t="s">
        <v>10</v>
      </c>
      <c r="E1572">
        <v>5</v>
      </c>
      <c r="F1572" t="s">
        <v>11</v>
      </c>
      <c r="G1572">
        <v>1</v>
      </c>
      <c r="H1572" t="s">
        <v>225</v>
      </c>
      <c r="I1572" t="s">
        <v>52</v>
      </c>
      <c r="J1572">
        <f>IF(Tabela2[[#This Row],[tipo]]="E",Tabela2[[#This Row],[quantidade]],0)</f>
        <v>0</v>
      </c>
      <c r="K1572">
        <f>IF(Tabela2[[#This Row],[tipo]]="S",Tabela2[[#This Row],[quantidade]],0)</f>
        <v>5</v>
      </c>
    </row>
    <row r="1573" spans="1:11" x14ac:dyDescent="0.25">
      <c r="A1573">
        <v>393454</v>
      </c>
      <c r="B1573">
        <v>40480</v>
      </c>
      <c r="C1573" t="s">
        <v>273</v>
      </c>
      <c r="D1573" t="s">
        <v>10</v>
      </c>
      <c r="E1573">
        <v>5</v>
      </c>
      <c r="F1573" t="s">
        <v>11</v>
      </c>
      <c r="G1573">
        <v>1</v>
      </c>
      <c r="I1573" t="s">
        <v>52</v>
      </c>
      <c r="J1573">
        <f>IF(Tabela2[[#This Row],[tipo]]="E",Tabela2[[#This Row],[quantidade]],0)</f>
        <v>0</v>
      </c>
      <c r="K1573">
        <f>IF(Tabela2[[#This Row],[tipo]]="S",Tabela2[[#This Row],[quantidade]],0)</f>
        <v>5</v>
      </c>
    </row>
    <row r="1574" spans="1:11" x14ac:dyDescent="0.25">
      <c r="A1574">
        <v>393455</v>
      </c>
      <c r="B1574">
        <v>40500</v>
      </c>
      <c r="C1574" t="s">
        <v>29</v>
      </c>
      <c r="D1574" t="s">
        <v>10</v>
      </c>
      <c r="E1574">
        <v>5</v>
      </c>
      <c r="F1574" t="s">
        <v>11</v>
      </c>
      <c r="G1574">
        <v>1</v>
      </c>
      <c r="H1574" t="s">
        <v>225</v>
      </c>
      <c r="I1574" t="s">
        <v>52</v>
      </c>
      <c r="J1574">
        <f>IF(Tabela2[[#This Row],[tipo]]="E",Tabela2[[#This Row],[quantidade]],0)</f>
        <v>0</v>
      </c>
      <c r="K1574">
        <f>IF(Tabela2[[#This Row],[tipo]]="S",Tabela2[[#This Row],[quantidade]],0)</f>
        <v>5</v>
      </c>
    </row>
    <row r="1575" spans="1:11" x14ac:dyDescent="0.25">
      <c r="A1575">
        <v>393456</v>
      </c>
      <c r="B1575" t="s">
        <v>859</v>
      </c>
      <c r="C1575" t="s">
        <v>860</v>
      </c>
      <c r="D1575" t="s">
        <v>10</v>
      </c>
      <c r="E1575">
        <v>50</v>
      </c>
      <c r="F1575" t="s">
        <v>31</v>
      </c>
      <c r="G1575">
        <v>1</v>
      </c>
      <c r="H1575" t="s">
        <v>140</v>
      </c>
      <c r="I1575" t="s">
        <v>52</v>
      </c>
      <c r="J1575">
        <f>IF(Tabela2[[#This Row],[tipo]]="E",Tabela2[[#This Row],[quantidade]],0)</f>
        <v>50</v>
      </c>
      <c r="K1575">
        <f>IF(Tabela2[[#This Row],[tipo]]="S",Tabela2[[#This Row],[quantidade]],0)</f>
        <v>0</v>
      </c>
    </row>
    <row r="1576" spans="1:11" x14ac:dyDescent="0.25">
      <c r="A1576">
        <v>393457</v>
      </c>
      <c r="B1576">
        <v>40490</v>
      </c>
      <c r="C1576" t="s">
        <v>271</v>
      </c>
      <c r="D1576" t="s">
        <v>10</v>
      </c>
      <c r="E1576">
        <v>6</v>
      </c>
      <c r="F1576" t="s">
        <v>11</v>
      </c>
      <c r="G1576">
        <v>1</v>
      </c>
      <c r="H1576" t="s">
        <v>225</v>
      </c>
      <c r="I1576" t="s">
        <v>52</v>
      </c>
      <c r="J1576">
        <f>IF(Tabela2[[#This Row],[tipo]]="E",Tabela2[[#This Row],[quantidade]],0)</f>
        <v>0</v>
      </c>
      <c r="K1576">
        <f>IF(Tabela2[[#This Row],[tipo]]="S",Tabela2[[#This Row],[quantidade]],0)</f>
        <v>6</v>
      </c>
    </row>
    <row r="1577" spans="1:11" x14ac:dyDescent="0.25">
      <c r="A1577">
        <v>393458</v>
      </c>
      <c r="B1577">
        <v>40480</v>
      </c>
      <c r="C1577" t="s">
        <v>273</v>
      </c>
      <c r="D1577" t="s">
        <v>10</v>
      </c>
      <c r="E1577">
        <v>6</v>
      </c>
      <c r="F1577" t="s">
        <v>11</v>
      </c>
      <c r="G1577">
        <v>1</v>
      </c>
      <c r="I1577" t="s">
        <v>52</v>
      </c>
      <c r="J1577">
        <f>IF(Tabela2[[#This Row],[tipo]]="E",Tabela2[[#This Row],[quantidade]],0)</f>
        <v>0</v>
      </c>
      <c r="K1577">
        <f>IF(Tabela2[[#This Row],[tipo]]="S",Tabela2[[#This Row],[quantidade]],0)</f>
        <v>6</v>
      </c>
    </row>
    <row r="1578" spans="1:11" x14ac:dyDescent="0.25">
      <c r="A1578">
        <v>393459</v>
      </c>
      <c r="B1578">
        <v>40500</v>
      </c>
      <c r="C1578" t="s">
        <v>29</v>
      </c>
      <c r="D1578" t="s">
        <v>10</v>
      </c>
      <c r="E1578">
        <v>6</v>
      </c>
      <c r="F1578" t="s">
        <v>11</v>
      </c>
      <c r="G1578">
        <v>1</v>
      </c>
      <c r="H1578" t="s">
        <v>225</v>
      </c>
      <c r="I1578" t="s">
        <v>52</v>
      </c>
      <c r="J1578">
        <f>IF(Tabela2[[#This Row],[tipo]]="E",Tabela2[[#This Row],[quantidade]],0)</f>
        <v>0</v>
      </c>
      <c r="K1578">
        <f>IF(Tabela2[[#This Row],[tipo]]="S",Tabela2[[#This Row],[quantidade]],0)</f>
        <v>6</v>
      </c>
    </row>
    <row r="1579" spans="1:11" x14ac:dyDescent="0.25">
      <c r="A1579">
        <v>393460</v>
      </c>
      <c r="B1579">
        <v>30127</v>
      </c>
      <c r="C1579" t="s">
        <v>861</v>
      </c>
      <c r="D1579" t="s">
        <v>10</v>
      </c>
      <c r="E1579">
        <v>335</v>
      </c>
      <c r="F1579" t="s">
        <v>11</v>
      </c>
      <c r="G1579">
        <v>1</v>
      </c>
      <c r="H1579" t="s">
        <v>22</v>
      </c>
      <c r="I1579" t="s">
        <v>13</v>
      </c>
      <c r="J1579">
        <f>IF(Tabela2[[#This Row],[tipo]]="E",Tabela2[[#This Row],[quantidade]],0)</f>
        <v>0</v>
      </c>
      <c r="K1579">
        <f>IF(Tabela2[[#This Row],[tipo]]="S",Tabela2[[#This Row],[quantidade]],0)</f>
        <v>335</v>
      </c>
    </row>
    <row r="1580" spans="1:11" x14ac:dyDescent="0.25">
      <c r="A1580">
        <v>393461</v>
      </c>
      <c r="B1580">
        <v>225001</v>
      </c>
      <c r="C1580" t="s">
        <v>862</v>
      </c>
      <c r="D1580" t="s">
        <v>10</v>
      </c>
      <c r="E1580">
        <v>250</v>
      </c>
      <c r="F1580" t="s">
        <v>31</v>
      </c>
      <c r="G1580">
        <v>1</v>
      </c>
      <c r="I1580" t="s">
        <v>52</v>
      </c>
      <c r="J1580">
        <f>IF(Tabela2[[#This Row],[tipo]]="E",Tabela2[[#This Row],[quantidade]],0)</f>
        <v>250</v>
      </c>
      <c r="K1580">
        <f>IF(Tabela2[[#This Row],[tipo]]="S",Tabela2[[#This Row],[quantidade]],0)</f>
        <v>0</v>
      </c>
    </row>
    <row r="1581" spans="1:11" x14ac:dyDescent="0.25">
      <c r="A1581">
        <v>393462</v>
      </c>
      <c r="B1581">
        <v>45188</v>
      </c>
      <c r="C1581" t="s">
        <v>282</v>
      </c>
      <c r="D1581" t="s">
        <v>10</v>
      </c>
      <c r="E1581">
        <v>200</v>
      </c>
      <c r="F1581" t="s">
        <v>11</v>
      </c>
      <c r="G1581">
        <v>1</v>
      </c>
      <c r="H1581" t="s">
        <v>38</v>
      </c>
      <c r="I1581" t="s">
        <v>52</v>
      </c>
      <c r="J1581">
        <f>IF(Tabela2[[#This Row],[tipo]]="E",Tabela2[[#This Row],[quantidade]],0)</f>
        <v>0</v>
      </c>
      <c r="K1581">
        <f>IF(Tabela2[[#This Row],[tipo]]="S",Tabela2[[#This Row],[quantidade]],0)</f>
        <v>200</v>
      </c>
    </row>
    <row r="1582" spans="1:11" x14ac:dyDescent="0.25">
      <c r="A1582">
        <v>393463</v>
      </c>
      <c r="B1582">
        <v>45188</v>
      </c>
      <c r="C1582" t="s">
        <v>282</v>
      </c>
      <c r="D1582" t="s">
        <v>10</v>
      </c>
      <c r="E1582">
        <v>50</v>
      </c>
      <c r="F1582" t="s">
        <v>11</v>
      </c>
      <c r="G1582">
        <v>1</v>
      </c>
      <c r="H1582" t="s">
        <v>283</v>
      </c>
      <c r="I1582" t="s">
        <v>52</v>
      </c>
      <c r="J1582">
        <f>IF(Tabela2[[#This Row],[tipo]]="E",Tabela2[[#This Row],[quantidade]],0)</f>
        <v>0</v>
      </c>
      <c r="K1582">
        <f>IF(Tabela2[[#This Row],[tipo]]="S",Tabela2[[#This Row],[quantidade]],0)</f>
        <v>50</v>
      </c>
    </row>
    <row r="1583" spans="1:11" x14ac:dyDescent="0.25">
      <c r="A1583">
        <v>393464</v>
      </c>
      <c r="B1583">
        <v>45190</v>
      </c>
      <c r="C1583" t="s">
        <v>284</v>
      </c>
      <c r="D1583" t="s">
        <v>10</v>
      </c>
      <c r="E1583">
        <v>260</v>
      </c>
      <c r="F1583" t="s">
        <v>11</v>
      </c>
      <c r="G1583">
        <v>1</v>
      </c>
      <c r="I1583" t="s">
        <v>52</v>
      </c>
      <c r="J1583">
        <f>IF(Tabela2[[#This Row],[tipo]]="E",Tabela2[[#This Row],[quantidade]],0)</f>
        <v>0</v>
      </c>
      <c r="K1583">
        <f>IF(Tabela2[[#This Row],[tipo]]="S",Tabela2[[#This Row],[quantidade]],0)</f>
        <v>260</v>
      </c>
    </row>
    <row r="1584" spans="1:11" x14ac:dyDescent="0.25">
      <c r="A1584">
        <v>393465</v>
      </c>
      <c r="B1584">
        <v>45190</v>
      </c>
      <c r="C1584" t="s">
        <v>284</v>
      </c>
      <c r="D1584" t="s">
        <v>10</v>
      </c>
      <c r="E1584">
        <v>240</v>
      </c>
      <c r="F1584" t="s">
        <v>11</v>
      </c>
      <c r="G1584">
        <v>1</v>
      </c>
      <c r="H1584" t="s">
        <v>283</v>
      </c>
      <c r="I1584" t="s">
        <v>52</v>
      </c>
      <c r="J1584">
        <f>IF(Tabela2[[#This Row],[tipo]]="E",Tabela2[[#This Row],[quantidade]],0)</f>
        <v>0</v>
      </c>
      <c r="K1584">
        <f>IF(Tabela2[[#This Row],[tipo]]="S",Tabela2[[#This Row],[quantidade]],0)</f>
        <v>240</v>
      </c>
    </row>
    <row r="1585" spans="1:11" x14ac:dyDescent="0.25">
      <c r="A1585">
        <v>393466</v>
      </c>
      <c r="B1585">
        <v>313001</v>
      </c>
      <c r="C1585" t="s">
        <v>278</v>
      </c>
      <c r="D1585" t="s">
        <v>10</v>
      </c>
      <c r="E1585">
        <v>250</v>
      </c>
      <c r="F1585" t="s">
        <v>31</v>
      </c>
      <c r="G1585">
        <v>1</v>
      </c>
      <c r="I1585" t="s">
        <v>52</v>
      </c>
      <c r="J1585">
        <f>IF(Tabela2[[#This Row],[tipo]]="E",Tabela2[[#This Row],[quantidade]],0)</f>
        <v>250</v>
      </c>
      <c r="K1585">
        <f>IF(Tabela2[[#This Row],[tipo]]="S",Tabela2[[#This Row],[quantidade]],0)</f>
        <v>0</v>
      </c>
    </row>
    <row r="1586" spans="1:11" x14ac:dyDescent="0.25">
      <c r="A1586">
        <v>393467</v>
      </c>
      <c r="B1586">
        <v>45150</v>
      </c>
      <c r="C1586" t="s">
        <v>279</v>
      </c>
      <c r="D1586" t="s">
        <v>10</v>
      </c>
      <c r="E1586">
        <v>500</v>
      </c>
      <c r="F1586" t="s">
        <v>11</v>
      </c>
      <c r="G1586">
        <v>1</v>
      </c>
      <c r="I1586" t="s">
        <v>52</v>
      </c>
      <c r="J1586">
        <f>IF(Tabela2[[#This Row],[tipo]]="E",Tabela2[[#This Row],[quantidade]],0)</f>
        <v>0</v>
      </c>
      <c r="K1586">
        <f>IF(Tabela2[[#This Row],[tipo]]="S",Tabela2[[#This Row],[quantidade]],0)</f>
        <v>500</v>
      </c>
    </row>
    <row r="1587" spans="1:11" x14ac:dyDescent="0.25">
      <c r="A1587">
        <v>393468</v>
      </c>
      <c r="B1587">
        <v>45139</v>
      </c>
      <c r="C1587" t="s">
        <v>280</v>
      </c>
      <c r="D1587" t="s">
        <v>10</v>
      </c>
      <c r="E1587">
        <v>250</v>
      </c>
      <c r="F1587" t="s">
        <v>11</v>
      </c>
      <c r="G1587">
        <v>1</v>
      </c>
      <c r="H1587" t="s">
        <v>38</v>
      </c>
      <c r="I1587" t="s">
        <v>52</v>
      </c>
      <c r="J1587">
        <f>IF(Tabela2[[#This Row],[tipo]]="E",Tabela2[[#This Row],[quantidade]],0)</f>
        <v>0</v>
      </c>
      <c r="K1587">
        <f>IF(Tabela2[[#This Row],[tipo]]="S",Tabela2[[#This Row],[quantidade]],0)</f>
        <v>250</v>
      </c>
    </row>
    <row r="1588" spans="1:11" x14ac:dyDescent="0.25">
      <c r="A1588">
        <v>393474</v>
      </c>
      <c r="B1588">
        <v>225065</v>
      </c>
      <c r="C1588" t="s">
        <v>518</v>
      </c>
      <c r="D1588" t="s">
        <v>10</v>
      </c>
      <c r="E1588">
        <v>60</v>
      </c>
      <c r="F1588" t="s">
        <v>31</v>
      </c>
      <c r="G1588">
        <v>1</v>
      </c>
      <c r="H1588" t="s">
        <v>140</v>
      </c>
      <c r="I1588" t="s">
        <v>52</v>
      </c>
      <c r="J1588">
        <f>IF(Tabela2[[#This Row],[tipo]]="E",Tabela2[[#This Row],[quantidade]],0)</f>
        <v>60</v>
      </c>
      <c r="K1588">
        <f>IF(Tabela2[[#This Row],[tipo]]="S",Tabela2[[#This Row],[quantidade]],0)</f>
        <v>0</v>
      </c>
    </row>
    <row r="1589" spans="1:11" x14ac:dyDescent="0.25">
      <c r="A1589">
        <v>393475</v>
      </c>
      <c r="B1589">
        <v>40230</v>
      </c>
      <c r="C1589" t="s">
        <v>286</v>
      </c>
      <c r="D1589" t="s">
        <v>10</v>
      </c>
      <c r="E1589">
        <v>0</v>
      </c>
      <c r="F1589" t="s">
        <v>11</v>
      </c>
      <c r="G1589">
        <v>1</v>
      </c>
      <c r="H1589" t="s">
        <v>225</v>
      </c>
      <c r="I1589" t="s">
        <v>52</v>
      </c>
      <c r="J1589">
        <f>IF(Tabela2[[#This Row],[tipo]]="E",Tabela2[[#This Row],[quantidade]],0)</f>
        <v>0</v>
      </c>
      <c r="K1589">
        <f>IF(Tabela2[[#This Row],[tipo]]="S",Tabela2[[#This Row],[quantidade]],0)</f>
        <v>0</v>
      </c>
    </row>
    <row r="1590" spans="1:11" x14ac:dyDescent="0.25">
      <c r="A1590">
        <v>393476</v>
      </c>
      <c r="B1590">
        <v>40240</v>
      </c>
      <c r="C1590" t="s">
        <v>285</v>
      </c>
      <c r="D1590" t="s">
        <v>10</v>
      </c>
      <c r="E1590">
        <v>0</v>
      </c>
      <c r="F1590" t="s">
        <v>11</v>
      </c>
      <c r="G1590">
        <v>1</v>
      </c>
      <c r="H1590" t="s">
        <v>225</v>
      </c>
      <c r="I1590" t="s">
        <v>52</v>
      </c>
      <c r="J1590">
        <f>IF(Tabela2[[#This Row],[tipo]]="E",Tabela2[[#This Row],[quantidade]],0)</f>
        <v>0</v>
      </c>
      <c r="K1590">
        <f>IF(Tabela2[[#This Row],[tipo]]="S",Tabela2[[#This Row],[quantidade]],0)</f>
        <v>0</v>
      </c>
    </row>
    <row r="1591" spans="1:11" x14ac:dyDescent="0.25">
      <c r="A1591">
        <v>393477</v>
      </c>
      <c r="B1591">
        <v>45188</v>
      </c>
      <c r="C1591" t="s">
        <v>282</v>
      </c>
      <c r="D1591" t="s">
        <v>10</v>
      </c>
      <c r="E1591">
        <v>60</v>
      </c>
      <c r="F1591" t="s">
        <v>11</v>
      </c>
      <c r="G1591">
        <v>1</v>
      </c>
      <c r="H1591" t="s">
        <v>283</v>
      </c>
      <c r="I1591" t="s">
        <v>52</v>
      </c>
      <c r="J1591">
        <f>IF(Tabela2[[#This Row],[tipo]]="E",Tabela2[[#This Row],[quantidade]],0)</f>
        <v>0</v>
      </c>
      <c r="K1591">
        <f>IF(Tabela2[[#This Row],[tipo]]="S",Tabela2[[#This Row],[quantidade]],0)</f>
        <v>60</v>
      </c>
    </row>
    <row r="1592" spans="1:11" x14ac:dyDescent="0.25">
      <c r="A1592">
        <v>393478</v>
      </c>
      <c r="B1592">
        <v>45190</v>
      </c>
      <c r="C1592" t="s">
        <v>284</v>
      </c>
      <c r="D1592" t="s">
        <v>10</v>
      </c>
      <c r="E1592">
        <v>120</v>
      </c>
      <c r="F1592" t="s">
        <v>11</v>
      </c>
      <c r="G1592">
        <v>1</v>
      </c>
      <c r="H1592" t="s">
        <v>283</v>
      </c>
      <c r="I1592" t="s">
        <v>52</v>
      </c>
      <c r="J1592">
        <f>IF(Tabela2[[#This Row],[tipo]]="E",Tabela2[[#This Row],[quantidade]],0)</f>
        <v>0</v>
      </c>
      <c r="K1592">
        <f>IF(Tabela2[[#This Row],[tipo]]="S",Tabela2[[#This Row],[quantidade]],0)</f>
        <v>120</v>
      </c>
    </row>
    <row r="1593" spans="1:11" x14ac:dyDescent="0.25">
      <c r="A1593">
        <v>393515</v>
      </c>
      <c r="B1593">
        <v>7936</v>
      </c>
      <c r="C1593" t="s">
        <v>267</v>
      </c>
      <c r="D1593" t="s">
        <v>10</v>
      </c>
      <c r="E1593">
        <v>3</v>
      </c>
      <c r="F1593" t="s">
        <v>31</v>
      </c>
      <c r="G1593">
        <v>1</v>
      </c>
      <c r="H1593" t="s">
        <v>225</v>
      </c>
      <c r="I1593" t="s">
        <v>231</v>
      </c>
      <c r="J1593">
        <f>IF(Tabela2[[#This Row],[tipo]]="E",Tabela2[[#This Row],[quantidade]],0)</f>
        <v>3</v>
      </c>
      <c r="K1593">
        <f>IF(Tabela2[[#This Row],[tipo]]="S",Tabela2[[#This Row],[quantidade]],0)</f>
        <v>0</v>
      </c>
    </row>
    <row r="1594" spans="1:11" x14ac:dyDescent="0.25">
      <c r="A1594">
        <v>393516</v>
      </c>
      <c r="B1594">
        <v>35652</v>
      </c>
      <c r="C1594" t="s">
        <v>223</v>
      </c>
      <c r="D1594" t="s">
        <v>10</v>
      </c>
      <c r="E1594">
        <v>160</v>
      </c>
      <c r="F1594" t="s">
        <v>31</v>
      </c>
      <c r="G1594">
        <v>1</v>
      </c>
      <c r="H1594" t="s">
        <v>22</v>
      </c>
      <c r="I1594" t="s">
        <v>231</v>
      </c>
      <c r="J1594">
        <f>IF(Tabela2[[#This Row],[tipo]]="E",Tabela2[[#This Row],[quantidade]],0)</f>
        <v>160</v>
      </c>
      <c r="K1594">
        <f>IF(Tabela2[[#This Row],[tipo]]="S",Tabela2[[#This Row],[quantidade]],0)</f>
        <v>0</v>
      </c>
    </row>
    <row r="1595" spans="1:11" x14ac:dyDescent="0.25">
      <c r="A1595">
        <v>393517</v>
      </c>
      <c r="B1595">
        <v>36525</v>
      </c>
      <c r="C1595" t="s">
        <v>821</v>
      </c>
      <c r="D1595" t="s">
        <v>10</v>
      </c>
      <c r="E1595">
        <v>39</v>
      </c>
      <c r="F1595" t="s">
        <v>31</v>
      </c>
      <c r="G1595">
        <v>1</v>
      </c>
      <c r="H1595" t="s">
        <v>206</v>
      </c>
      <c r="I1595" t="s">
        <v>231</v>
      </c>
      <c r="J1595">
        <f>IF(Tabela2[[#This Row],[tipo]]="E",Tabela2[[#This Row],[quantidade]],0)</f>
        <v>39</v>
      </c>
      <c r="K1595">
        <f>IF(Tabela2[[#This Row],[tipo]]="S",Tabela2[[#This Row],[quantidade]],0)</f>
        <v>0</v>
      </c>
    </row>
    <row r="1596" spans="1:11" x14ac:dyDescent="0.25">
      <c r="A1596">
        <v>393518</v>
      </c>
      <c r="B1596">
        <v>16056</v>
      </c>
      <c r="C1596" t="s">
        <v>710</v>
      </c>
      <c r="D1596" t="s">
        <v>10</v>
      </c>
      <c r="E1596">
        <v>30</v>
      </c>
      <c r="F1596" t="s">
        <v>31</v>
      </c>
      <c r="G1596">
        <v>1</v>
      </c>
      <c r="I1596" t="s">
        <v>231</v>
      </c>
      <c r="J1596">
        <f>IF(Tabela2[[#This Row],[tipo]]="E",Tabela2[[#This Row],[quantidade]],0)</f>
        <v>30</v>
      </c>
      <c r="K1596">
        <f>IF(Tabela2[[#This Row],[tipo]]="S",Tabela2[[#This Row],[quantidade]],0)</f>
        <v>0</v>
      </c>
    </row>
    <row r="1597" spans="1:11" x14ac:dyDescent="0.25">
      <c r="A1597">
        <v>393519</v>
      </c>
      <c r="B1597">
        <v>50151</v>
      </c>
      <c r="C1597" t="s">
        <v>234</v>
      </c>
      <c r="D1597" t="s">
        <v>10</v>
      </c>
      <c r="E1597">
        <v>100</v>
      </c>
      <c r="F1597" t="s">
        <v>31</v>
      </c>
      <c r="G1597">
        <v>1</v>
      </c>
      <c r="H1597" t="s">
        <v>160</v>
      </c>
      <c r="I1597" t="s">
        <v>231</v>
      </c>
      <c r="J1597">
        <f>IF(Tabela2[[#This Row],[tipo]]="E",Tabela2[[#This Row],[quantidade]],0)</f>
        <v>100</v>
      </c>
      <c r="K1597">
        <f>IF(Tabela2[[#This Row],[tipo]]="S",Tabela2[[#This Row],[quantidade]],0)</f>
        <v>0</v>
      </c>
    </row>
    <row r="1598" spans="1:11" x14ac:dyDescent="0.25">
      <c r="A1598">
        <v>393520</v>
      </c>
      <c r="B1598">
        <v>7936</v>
      </c>
      <c r="C1598" t="s">
        <v>267</v>
      </c>
      <c r="D1598" t="s">
        <v>10</v>
      </c>
      <c r="E1598">
        <v>10</v>
      </c>
      <c r="F1598" t="s">
        <v>31</v>
      </c>
      <c r="G1598">
        <v>1</v>
      </c>
      <c r="I1598" t="s">
        <v>231</v>
      </c>
      <c r="J1598">
        <f>IF(Tabela2[[#This Row],[tipo]]="E",Tabela2[[#This Row],[quantidade]],0)</f>
        <v>10</v>
      </c>
      <c r="K1598">
        <f>IF(Tabela2[[#This Row],[tipo]]="S",Tabela2[[#This Row],[quantidade]],0)</f>
        <v>0</v>
      </c>
    </row>
    <row r="1599" spans="1:11" x14ac:dyDescent="0.25">
      <c r="A1599">
        <v>393521</v>
      </c>
      <c r="B1599">
        <v>185832</v>
      </c>
      <c r="C1599" t="s">
        <v>863</v>
      </c>
      <c r="D1599" t="s">
        <v>10</v>
      </c>
      <c r="E1599">
        <v>21</v>
      </c>
      <c r="F1599" t="s">
        <v>31</v>
      </c>
      <c r="G1599">
        <v>1</v>
      </c>
      <c r="I1599" t="s">
        <v>231</v>
      </c>
      <c r="J1599">
        <f>IF(Tabela2[[#This Row],[tipo]]="E",Tabela2[[#This Row],[quantidade]],0)</f>
        <v>21</v>
      </c>
      <c r="K1599">
        <f>IF(Tabela2[[#This Row],[tipo]]="S",Tabela2[[#This Row],[quantidade]],0)</f>
        <v>0</v>
      </c>
    </row>
    <row r="1600" spans="1:11" x14ac:dyDescent="0.25">
      <c r="A1600">
        <v>393522</v>
      </c>
      <c r="B1600">
        <v>103501</v>
      </c>
      <c r="C1600" t="s">
        <v>23</v>
      </c>
      <c r="D1600" t="s">
        <v>10</v>
      </c>
      <c r="E1600">
        <v>300</v>
      </c>
      <c r="F1600" t="s">
        <v>31</v>
      </c>
      <c r="G1600">
        <v>1</v>
      </c>
      <c r="H1600" t="s">
        <v>24</v>
      </c>
      <c r="I1600" t="s">
        <v>231</v>
      </c>
      <c r="J1600">
        <f>IF(Tabela2[[#This Row],[tipo]]="E",Tabela2[[#This Row],[quantidade]],0)</f>
        <v>300</v>
      </c>
      <c r="K1600">
        <f>IF(Tabela2[[#This Row],[tipo]]="S",Tabela2[[#This Row],[quantidade]],0)</f>
        <v>0</v>
      </c>
    </row>
    <row r="1601" spans="1:11" x14ac:dyDescent="0.25">
      <c r="A1601">
        <v>393523</v>
      </c>
      <c r="B1601">
        <v>103000</v>
      </c>
      <c r="C1601" t="s">
        <v>215</v>
      </c>
      <c r="D1601" t="s">
        <v>10</v>
      </c>
      <c r="E1601">
        <v>100</v>
      </c>
      <c r="F1601" t="s">
        <v>31</v>
      </c>
      <c r="G1601">
        <v>1</v>
      </c>
      <c r="H1601" t="s">
        <v>24</v>
      </c>
      <c r="I1601" t="s">
        <v>231</v>
      </c>
      <c r="J1601">
        <f>IF(Tabela2[[#This Row],[tipo]]="E",Tabela2[[#This Row],[quantidade]],0)</f>
        <v>100</v>
      </c>
      <c r="K1601">
        <f>IF(Tabela2[[#This Row],[tipo]]="S",Tabela2[[#This Row],[quantidade]],0)</f>
        <v>0</v>
      </c>
    </row>
    <row r="1602" spans="1:11" x14ac:dyDescent="0.25">
      <c r="A1602">
        <v>393524</v>
      </c>
      <c r="B1602">
        <v>5680</v>
      </c>
      <c r="C1602" t="s">
        <v>864</v>
      </c>
      <c r="D1602" t="s">
        <v>10</v>
      </c>
      <c r="E1602">
        <v>104</v>
      </c>
      <c r="F1602" t="s">
        <v>31</v>
      </c>
      <c r="G1602">
        <v>1</v>
      </c>
      <c r="I1602" t="s">
        <v>231</v>
      </c>
      <c r="J1602">
        <f>IF(Tabela2[[#This Row],[tipo]]="E",Tabela2[[#This Row],[quantidade]],0)</f>
        <v>104</v>
      </c>
      <c r="K1602">
        <f>IF(Tabela2[[#This Row],[tipo]]="S",Tabela2[[#This Row],[quantidade]],0)</f>
        <v>0</v>
      </c>
    </row>
    <row r="1603" spans="1:11" x14ac:dyDescent="0.25">
      <c r="A1603">
        <v>393525</v>
      </c>
      <c r="B1603" t="s">
        <v>808</v>
      </c>
      <c r="C1603" t="s">
        <v>809</v>
      </c>
      <c r="D1603" t="s">
        <v>10</v>
      </c>
      <c r="E1603">
        <v>30</v>
      </c>
      <c r="F1603" t="s">
        <v>31</v>
      </c>
      <c r="G1603">
        <v>1</v>
      </c>
      <c r="H1603" t="s">
        <v>141</v>
      </c>
      <c r="I1603" t="s">
        <v>231</v>
      </c>
      <c r="J1603">
        <f>IF(Tabela2[[#This Row],[tipo]]="E",Tabela2[[#This Row],[quantidade]],0)</f>
        <v>30</v>
      </c>
      <c r="K1603">
        <f>IF(Tabela2[[#This Row],[tipo]]="S",Tabela2[[#This Row],[quantidade]],0)</f>
        <v>0</v>
      </c>
    </row>
    <row r="1604" spans="1:11" x14ac:dyDescent="0.25">
      <c r="A1604">
        <v>393526</v>
      </c>
      <c r="B1604">
        <v>35795</v>
      </c>
      <c r="C1604" t="s">
        <v>731</v>
      </c>
      <c r="D1604" t="s">
        <v>10</v>
      </c>
      <c r="E1604">
        <v>196</v>
      </c>
      <c r="F1604" t="s">
        <v>31</v>
      </c>
      <c r="G1604">
        <v>1</v>
      </c>
      <c r="H1604" t="s">
        <v>22</v>
      </c>
      <c r="I1604" t="s">
        <v>231</v>
      </c>
      <c r="J1604">
        <f>IF(Tabela2[[#This Row],[tipo]]="E",Tabela2[[#This Row],[quantidade]],0)</f>
        <v>196</v>
      </c>
      <c r="K1604">
        <f>IF(Tabela2[[#This Row],[tipo]]="S",Tabela2[[#This Row],[quantidade]],0)</f>
        <v>0</v>
      </c>
    </row>
    <row r="1605" spans="1:11" x14ac:dyDescent="0.25">
      <c r="A1605">
        <v>393527</v>
      </c>
      <c r="B1605">
        <v>7936</v>
      </c>
      <c r="C1605" t="s">
        <v>267</v>
      </c>
      <c r="D1605" t="s">
        <v>10</v>
      </c>
      <c r="E1605">
        <v>2</v>
      </c>
      <c r="F1605" t="s">
        <v>31</v>
      </c>
      <c r="G1605">
        <v>1</v>
      </c>
      <c r="H1605" t="s">
        <v>225</v>
      </c>
      <c r="I1605" t="s">
        <v>231</v>
      </c>
      <c r="J1605">
        <f>IF(Tabela2[[#This Row],[tipo]]="E",Tabela2[[#This Row],[quantidade]],0)</f>
        <v>2</v>
      </c>
      <c r="K1605">
        <f>IF(Tabela2[[#This Row],[tipo]]="S",Tabela2[[#This Row],[quantidade]],0)</f>
        <v>0</v>
      </c>
    </row>
    <row r="1606" spans="1:11" x14ac:dyDescent="0.25">
      <c r="A1606">
        <v>393528</v>
      </c>
      <c r="B1606">
        <v>7936</v>
      </c>
      <c r="C1606" t="s">
        <v>267</v>
      </c>
      <c r="D1606" t="s">
        <v>10</v>
      </c>
      <c r="E1606">
        <v>2</v>
      </c>
      <c r="F1606" t="s">
        <v>31</v>
      </c>
      <c r="G1606">
        <v>1</v>
      </c>
      <c r="H1606" t="s">
        <v>225</v>
      </c>
      <c r="I1606" t="s">
        <v>231</v>
      </c>
      <c r="J1606">
        <f>IF(Tabela2[[#This Row],[tipo]]="E",Tabela2[[#This Row],[quantidade]],0)</f>
        <v>2</v>
      </c>
      <c r="K1606">
        <f>IF(Tabela2[[#This Row],[tipo]]="S",Tabela2[[#This Row],[quantidade]],0)</f>
        <v>0</v>
      </c>
    </row>
    <row r="1607" spans="1:11" x14ac:dyDescent="0.25">
      <c r="A1607">
        <v>393529</v>
      </c>
      <c r="B1607">
        <v>7936</v>
      </c>
      <c r="C1607" t="s">
        <v>267</v>
      </c>
      <c r="D1607" t="s">
        <v>10</v>
      </c>
      <c r="E1607">
        <v>2</v>
      </c>
      <c r="F1607" t="s">
        <v>31</v>
      </c>
      <c r="G1607">
        <v>1</v>
      </c>
      <c r="H1607" t="s">
        <v>225</v>
      </c>
      <c r="I1607" t="s">
        <v>231</v>
      </c>
      <c r="J1607">
        <f>IF(Tabela2[[#This Row],[tipo]]="E",Tabela2[[#This Row],[quantidade]],0)</f>
        <v>2</v>
      </c>
      <c r="K1607">
        <f>IF(Tabela2[[#This Row],[tipo]]="S",Tabela2[[#This Row],[quantidade]],0)</f>
        <v>0</v>
      </c>
    </row>
    <row r="1608" spans="1:11" x14ac:dyDescent="0.25">
      <c r="A1608">
        <v>393530</v>
      </c>
      <c r="B1608">
        <v>7936</v>
      </c>
      <c r="C1608" t="s">
        <v>267</v>
      </c>
      <c r="D1608" t="s">
        <v>10</v>
      </c>
      <c r="E1608">
        <v>4</v>
      </c>
      <c r="F1608" t="s">
        <v>31</v>
      </c>
      <c r="G1608">
        <v>1</v>
      </c>
      <c r="H1608" t="s">
        <v>225</v>
      </c>
      <c r="I1608" t="s">
        <v>231</v>
      </c>
      <c r="J1608">
        <f>IF(Tabela2[[#This Row],[tipo]]="E",Tabela2[[#This Row],[quantidade]],0)</f>
        <v>4</v>
      </c>
      <c r="K1608">
        <f>IF(Tabela2[[#This Row],[tipo]]="S",Tabela2[[#This Row],[quantidade]],0)</f>
        <v>0</v>
      </c>
    </row>
    <row r="1609" spans="1:11" x14ac:dyDescent="0.25">
      <c r="A1609">
        <v>393531</v>
      </c>
      <c r="B1609">
        <v>7936</v>
      </c>
      <c r="C1609" t="s">
        <v>267</v>
      </c>
      <c r="D1609" t="s">
        <v>10</v>
      </c>
      <c r="E1609">
        <v>6</v>
      </c>
      <c r="F1609" t="s">
        <v>31</v>
      </c>
      <c r="G1609">
        <v>1</v>
      </c>
      <c r="H1609" t="s">
        <v>225</v>
      </c>
      <c r="I1609" t="s">
        <v>231</v>
      </c>
      <c r="J1609">
        <f>IF(Tabela2[[#This Row],[tipo]]="E",Tabela2[[#This Row],[quantidade]],0)</f>
        <v>6</v>
      </c>
      <c r="K1609">
        <f>IF(Tabela2[[#This Row],[tipo]]="S",Tabela2[[#This Row],[quantidade]],0)</f>
        <v>0</v>
      </c>
    </row>
    <row r="1610" spans="1:11" x14ac:dyDescent="0.25">
      <c r="A1610">
        <v>393532</v>
      </c>
      <c r="B1610">
        <v>7936</v>
      </c>
      <c r="C1610" t="s">
        <v>267</v>
      </c>
      <c r="D1610" t="s">
        <v>10</v>
      </c>
      <c r="E1610">
        <v>4</v>
      </c>
      <c r="F1610" t="s">
        <v>31</v>
      </c>
      <c r="G1610">
        <v>1</v>
      </c>
      <c r="H1610" t="s">
        <v>225</v>
      </c>
      <c r="I1610" t="s">
        <v>231</v>
      </c>
      <c r="J1610">
        <f>IF(Tabela2[[#This Row],[tipo]]="E",Tabela2[[#This Row],[quantidade]],0)</f>
        <v>4</v>
      </c>
      <c r="K1610">
        <f>IF(Tabela2[[#This Row],[tipo]]="S",Tabela2[[#This Row],[quantidade]],0)</f>
        <v>0</v>
      </c>
    </row>
    <row r="1611" spans="1:11" x14ac:dyDescent="0.25">
      <c r="A1611">
        <v>393533</v>
      </c>
      <c r="B1611">
        <v>7936</v>
      </c>
      <c r="C1611" t="s">
        <v>267</v>
      </c>
      <c r="D1611" t="s">
        <v>10</v>
      </c>
      <c r="E1611">
        <v>2</v>
      </c>
      <c r="F1611" t="s">
        <v>31</v>
      </c>
      <c r="G1611">
        <v>1</v>
      </c>
      <c r="H1611" t="s">
        <v>225</v>
      </c>
      <c r="I1611" t="s">
        <v>231</v>
      </c>
      <c r="J1611">
        <f>IF(Tabela2[[#This Row],[tipo]]="E",Tabela2[[#This Row],[quantidade]],0)</f>
        <v>2</v>
      </c>
      <c r="K1611">
        <f>IF(Tabela2[[#This Row],[tipo]]="S",Tabela2[[#This Row],[quantidade]],0)</f>
        <v>0</v>
      </c>
    </row>
    <row r="1612" spans="1:11" x14ac:dyDescent="0.25">
      <c r="A1612">
        <v>393534</v>
      </c>
      <c r="B1612">
        <v>7936</v>
      </c>
      <c r="C1612" t="s">
        <v>267</v>
      </c>
      <c r="D1612" t="s">
        <v>10</v>
      </c>
      <c r="E1612">
        <v>2</v>
      </c>
      <c r="F1612" t="s">
        <v>31</v>
      </c>
      <c r="G1612">
        <v>1</v>
      </c>
      <c r="H1612" t="s">
        <v>225</v>
      </c>
      <c r="I1612" t="s">
        <v>231</v>
      </c>
      <c r="J1612">
        <f>IF(Tabela2[[#This Row],[tipo]]="E",Tabela2[[#This Row],[quantidade]],0)</f>
        <v>2</v>
      </c>
      <c r="K1612">
        <f>IF(Tabela2[[#This Row],[tipo]]="S",Tabela2[[#This Row],[quantidade]],0)</f>
        <v>0</v>
      </c>
    </row>
    <row r="1613" spans="1:11" x14ac:dyDescent="0.25">
      <c r="A1613">
        <v>393535</v>
      </c>
      <c r="B1613">
        <v>7936</v>
      </c>
      <c r="C1613" t="s">
        <v>267</v>
      </c>
      <c r="D1613" t="s">
        <v>10</v>
      </c>
      <c r="E1613">
        <v>2</v>
      </c>
      <c r="F1613" t="s">
        <v>31</v>
      </c>
      <c r="G1613">
        <v>1</v>
      </c>
      <c r="H1613" t="s">
        <v>225</v>
      </c>
      <c r="I1613" t="s">
        <v>231</v>
      </c>
      <c r="J1613">
        <f>IF(Tabela2[[#This Row],[tipo]]="E",Tabela2[[#This Row],[quantidade]],0)</f>
        <v>2</v>
      </c>
      <c r="K1613">
        <f>IF(Tabela2[[#This Row],[tipo]]="S",Tabela2[[#This Row],[quantidade]],0)</f>
        <v>0</v>
      </c>
    </row>
    <row r="1614" spans="1:11" x14ac:dyDescent="0.25">
      <c r="A1614">
        <v>393536</v>
      </c>
      <c r="B1614">
        <v>7936</v>
      </c>
      <c r="C1614" t="s">
        <v>267</v>
      </c>
      <c r="D1614" t="s">
        <v>10</v>
      </c>
      <c r="E1614">
        <v>2</v>
      </c>
      <c r="F1614" t="s">
        <v>31</v>
      </c>
      <c r="G1614">
        <v>1</v>
      </c>
      <c r="H1614" t="s">
        <v>225</v>
      </c>
      <c r="I1614" t="s">
        <v>231</v>
      </c>
      <c r="J1614">
        <f>IF(Tabela2[[#This Row],[tipo]]="E",Tabela2[[#This Row],[quantidade]],0)</f>
        <v>2</v>
      </c>
      <c r="K1614">
        <f>IF(Tabela2[[#This Row],[tipo]]="S",Tabela2[[#This Row],[quantidade]],0)</f>
        <v>0</v>
      </c>
    </row>
    <row r="1615" spans="1:11" x14ac:dyDescent="0.25">
      <c r="A1615">
        <v>393537</v>
      </c>
      <c r="B1615">
        <v>7936</v>
      </c>
      <c r="C1615" t="s">
        <v>267</v>
      </c>
      <c r="D1615" t="s">
        <v>10</v>
      </c>
      <c r="E1615">
        <v>2</v>
      </c>
      <c r="F1615" t="s">
        <v>31</v>
      </c>
      <c r="G1615">
        <v>1</v>
      </c>
      <c r="H1615" t="s">
        <v>225</v>
      </c>
      <c r="I1615" t="s">
        <v>231</v>
      </c>
      <c r="J1615">
        <f>IF(Tabela2[[#This Row],[tipo]]="E",Tabela2[[#This Row],[quantidade]],0)</f>
        <v>2</v>
      </c>
      <c r="K1615">
        <f>IF(Tabela2[[#This Row],[tipo]]="S",Tabela2[[#This Row],[quantidade]],0)</f>
        <v>0</v>
      </c>
    </row>
    <row r="1616" spans="1:11" x14ac:dyDescent="0.25">
      <c r="A1616">
        <v>393538</v>
      </c>
      <c r="B1616">
        <v>7936</v>
      </c>
      <c r="C1616" t="s">
        <v>267</v>
      </c>
      <c r="D1616" t="s">
        <v>10</v>
      </c>
      <c r="E1616">
        <v>2</v>
      </c>
      <c r="F1616" t="s">
        <v>31</v>
      </c>
      <c r="G1616">
        <v>1</v>
      </c>
      <c r="H1616" t="s">
        <v>225</v>
      </c>
      <c r="I1616" t="s">
        <v>231</v>
      </c>
      <c r="J1616">
        <f>IF(Tabela2[[#This Row],[tipo]]="E",Tabela2[[#This Row],[quantidade]],0)</f>
        <v>2</v>
      </c>
      <c r="K1616">
        <f>IF(Tabela2[[#This Row],[tipo]]="S",Tabela2[[#This Row],[quantidade]],0)</f>
        <v>0</v>
      </c>
    </row>
    <row r="1617" spans="1:11" x14ac:dyDescent="0.25">
      <c r="A1617">
        <v>393539</v>
      </c>
      <c r="B1617">
        <v>7936</v>
      </c>
      <c r="C1617" t="s">
        <v>267</v>
      </c>
      <c r="D1617" t="s">
        <v>10</v>
      </c>
      <c r="E1617">
        <v>2</v>
      </c>
      <c r="F1617" t="s">
        <v>31</v>
      </c>
      <c r="G1617">
        <v>1</v>
      </c>
      <c r="H1617" t="s">
        <v>225</v>
      </c>
      <c r="I1617" t="s">
        <v>231</v>
      </c>
      <c r="J1617">
        <f>IF(Tabela2[[#This Row],[tipo]]="E",Tabela2[[#This Row],[quantidade]],0)</f>
        <v>2</v>
      </c>
      <c r="K1617">
        <f>IF(Tabela2[[#This Row],[tipo]]="S",Tabela2[[#This Row],[quantidade]],0)</f>
        <v>0</v>
      </c>
    </row>
    <row r="1618" spans="1:11" x14ac:dyDescent="0.25">
      <c r="A1618">
        <v>393540</v>
      </c>
      <c r="B1618">
        <v>7936</v>
      </c>
      <c r="C1618" t="s">
        <v>267</v>
      </c>
      <c r="D1618" t="s">
        <v>10</v>
      </c>
      <c r="E1618">
        <v>2</v>
      </c>
      <c r="F1618" t="s">
        <v>31</v>
      </c>
      <c r="G1618">
        <v>1</v>
      </c>
      <c r="H1618" t="s">
        <v>225</v>
      </c>
      <c r="I1618" t="s">
        <v>231</v>
      </c>
      <c r="J1618">
        <f>IF(Tabela2[[#This Row],[tipo]]="E",Tabela2[[#This Row],[quantidade]],0)</f>
        <v>2</v>
      </c>
      <c r="K1618">
        <f>IF(Tabela2[[#This Row],[tipo]]="S",Tabela2[[#This Row],[quantidade]],0)</f>
        <v>0</v>
      </c>
    </row>
    <row r="1619" spans="1:11" x14ac:dyDescent="0.25">
      <c r="A1619">
        <v>393541</v>
      </c>
      <c r="B1619">
        <v>7936</v>
      </c>
      <c r="C1619" t="s">
        <v>267</v>
      </c>
      <c r="D1619" t="s">
        <v>10</v>
      </c>
      <c r="E1619">
        <v>2</v>
      </c>
      <c r="F1619" t="s">
        <v>31</v>
      </c>
      <c r="G1619">
        <v>1</v>
      </c>
      <c r="H1619" t="s">
        <v>225</v>
      </c>
      <c r="I1619" t="s">
        <v>231</v>
      </c>
      <c r="J1619">
        <f>IF(Tabela2[[#This Row],[tipo]]="E",Tabela2[[#This Row],[quantidade]],0)</f>
        <v>2</v>
      </c>
      <c r="K1619">
        <f>IF(Tabela2[[#This Row],[tipo]]="S",Tabela2[[#This Row],[quantidade]],0)</f>
        <v>0</v>
      </c>
    </row>
    <row r="1620" spans="1:11" x14ac:dyDescent="0.25">
      <c r="A1620">
        <v>393542</v>
      </c>
      <c r="B1620">
        <v>7936</v>
      </c>
      <c r="C1620" t="s">
        <v>267</v>
      </c>
      <c r="D1620" t="s">
        <v>10</v>
      </c>
      <c r="E1620">
        <v>2</v>
      </c>
      <c r="F1620" t="s">
        <v>31</v>
      </c>
      <c r="G1620">
        <v>1</v>
      </c>
      <c r="H1620" t="s">
        <v>225</v>
      </c>
      <c r="I1620" t="s">
        <v>231</v>
      </c>
      <c r="J1620">
        <f>IF(Tabela2[[#This Row],[tipo]]="E",Tabela2[[#This Row],[quantidade]],0)</f>
        <v>2</v>
      </c>
      <c r="K1620">
        <f>IF(Tabela2[[#This Row],[tipo]]="S",Tabela2[[#This Row],[quantidade]],0)</f>
        <v>0</v>
      </c>
    </row>
    <row r="1621" spans="1:11" x14ac:dyDescent="0.25">
      <c r="A1621">
        <v>393543</v>
      </c>
      <c r="B1621">
        <v>7936</v>
      </c>
      <c r="C1621" t="s">
        <v>267</v>
      </c>
      <c r="D1621" t="s">
        <v>10</v>
      </c>
      <c r="E1621">
        <v>2</v>
      </c>
      <c r="F1621" t="s">
        <v>31</v>
      </c>
      <c r="G1621">
        <v>1</v>
      </c>
      <c r="H1621" t="s">
        <v>225</v>
      </c>
      <c r="I1621" t="s">
        <v>231</v>
      </c>
      <c r="J1621">
        <f>IF(Tabela2[[#This Row],[tipo]]="E",Tabela2[[#This Row],[quantidade]],0)</f>
        <v>2</v>
      </c>
      <c r="K1621">
        <f>IF(Tabela2[[#This Row],[tipo]]="S",Tabela2[[#This Row],[quantidade]],0)</f>
        <v>0</v>
      </c>
    </row>
    <row r="1622" spans="1:11" x14ac:dyDescent="0.25">
      <c r="A1622">
        <v>393544</v>
      </c>
      <c r="B1622">
        <v>7936</v>
      </c>
      <c r="C1622" t="s">
        <v>267</v>
      </c>
      <c r="D1622" t="s">
        <v>10</v>
      </c>
      <c r="E1622">
        <v>2</v>
      </c>
      <c r="F1622" t="s">
        <v>31</v>
      </c>
      <c r="G1622">
        <v>1</v>
      </c>
      <c r="H1622" t="s">
        <v>225</v>
      </c>
      <c r="I1622" t="s">
        <v>231</v>
      </c>
      <c r="J1622">
        <f>IF(Tabela2[[#This Row],[tipo]]="E",Tabela2[[#This Row],[quantidade]],0)</f>
        <v>2</v>
      </c>
      <c r="K1622">
        <f>IF(Tabela2[[#This Row],[tipo]]="S",Tabela2[[#This Row],[quantidade]],0)</f>
        <v>0</v>
      </c>
    </row>
    <row r="1623" spans="1:11" x14ac:dyDescent="0.25">
      <c r="A1623">
        <v>393545</v>
      </c>
      <c r="B1623">
        <v>7936</v>
      </c>
      <c r="C1623" t="s">
        <v>267</v>
      </c>
      <c r="D1623" t="s">
        <v>10</v>
      </c>
      <c r="E1623">
        <v>4</v>
      </c>
      <c r="F1623" t="s">
        <v>31</v>
      </c>
      <c r="G1623">
        <v>1</v>
      </c>
      <c r="H1623" t="s">
        <v>225</v>
      </c>
      <c r="I1623" t="s">
        <v>231</v>
      </c>
      <c r="J1623">
        <f>IF(Tabela2[[#This Row],[tipo]]="E",Tabela2[[#This Row],[quantidade]],0)</f>
        <v>4</v>
      </c>
      <c r="K1623">
        <f>IF(Tabela2[[#This Row],[tipo]]="S",Tabela2[[#This Row],[quantidade]],0)</f>
        <v>0</v>
      </c>
    </row>
    <row r="1624" spans="1:11" x14ac:dyDescent="0.25">
      <c r="A1624">
        <v>393551</v>
      </c>
      <c r="B1624" t="s">
        <v>865</v>
      </c>
      <c r="C1624" t="s">
        <v>866</v>
      </c>
      <c r="D1624" t="s">
        <v>10</v>
      </c>
      <c r="E1624">
        <v>200</v>
      </c>
      <c r="F1624" t="s">
        <v>31</v>
      </c>
      <c r="G1624">
        <v>1</v>
      </c>
      <c r="H1624" t="s">
        <v>140</v>
      </c>
      <c r="I1624" t="s">
        <v>52</v>
      </c>
      <c r="J1624">
        <f>IF(Tabela2[[#This Row],[tipo]]="E",Tabela2[[#This Row],[quantidade]],0)</f>
        <v>200</v>
      </c>
      <c r="K1624">
        <f>IF(Tabela2[[#This Row],[tipo]]="S",Tabela2[[#This Row],[quantidade]],0)</f>
        <v>0</v>
      </c>
    </row>
    <row r="1625" spans="1:11" x14ac:dyDescent="0.25">
      <c r="A1625">
        <v>393552</v>
      </c>
      <c r="B1625">
        <v>40490</v>
      </c>
      <c r="C1625" t="s">
        <v>271</v>
      </c>
      <c r="D1625" t="s">
        <v>10</v>
      </c>
      <c r="E1625">
        <v>18</v>
      </c>
      <c r="F1625" t="s">
        <v>11</v>
      </c>
      <c r="G1625">
        <v>1</v>
      </c>
      <c r="H1625" t="s">
        <v>225</v>
      </c>
      <c r="I1625" t="s">
        <v>52</v>
      </c>
      <c r="J1625">
        <f>IF(Tabela2[[#This Row],[tipo]]="E",Tabela2[[#This Row],[quantidade]],0)</f>
        <v>0</v>
      </c>
      <c r="K1625">
        <f>IF(Tabela2[[#This Row],[tipo]]="S",Tabela2[[#This Row],[quantidade]],0)</f>
        <v>18</v>
      </c>
    </row>
    <row r="1626" spans="1:11" x14ac:dyDescent="0.25">
      <c r="A1626">
        <v>393553</v>
      </c>
      <c r="B1626">
        <v>40480</v>
      </c>
      <c r="C1626" t="s">
        <v>273</v>
      </c>
      <c r="D1626" t="s">
        <v>10</v>
      </c>
      <c r="E1626">
        <v>18</v>
      </c>
      <c r="F1626" t="s">
        <v>11</v>
      </c>
      <c r="G1626">
        <v>1</v>
      </c>
      <c r="I1626" t="s">
        <v>52</v>
      </c>
      <c r="J1626">
        <f>IF(Tabela2[[#This Row],[tipo]]="E",Tabela2[[#This Row],[quantidade]],0)</f>
        <v>0</v>
      </c>
      <c r="K1626">
        <f>IF(Tabela2[[#This Row],[tipo]]="S",Tabela2[[#This Row],[quantidade]],0)</f>
        <v>18</v>
      </c>
    </row>
    <row r="1627" spans="1:11" x14ac:dyDescent="0.25">
      <c r="A1627">
        <v>393554</v>
      </c>
      <c r="B1627">
        <v>40500</v>
      </c>
      <c r="C1627" t="s">
        <v>29</v>
      </c>
      <c r="D1627" t="s">
        <v>10</v>
      </c>
      <c r="E1627">
        <v>18</v>
      </c>
      <c r="F1627" t="s">
        <v>11</v>
      </c>
      <c r="G1627">
        <v>1</v>
      </c>
      <c r="H1627" t="s">
        <v>225</v>
      </c>
      <c r="I1627" t="s">
        <v>52</v>
      </c>
      <c r="J1627">
        <f>IF(Tabela2[[#This Row],[tipo]]="E",Tabela2[[#This Row],[quantidade]],0)</f>
        <v>0</v>
      </c>
      <c r="K1627">
        <f>IF(Tabela2[[#This Row],[tipo]]="S",Tabela2[[#This Row],[quantidade]],0)</f>
        <v>18</v>
      </c>
    </row>
    <row r="1628" spans="1:11" x14ac:dyDescent="0.25">
      <c r="A1628">
        <v>393558</v>
      </c>
      <c r="B1628" t="s">
        <v>867</v>
      </c>
      <c r="C1628" t="s">
        <v>868</v>
      </c>
      <c r="D1628" t="s">
        <v>10</v>
      </c>
      <c r="E1628">
        <v>50</v>
      </c>
      <c r="F1628" t="s">
        <v>31</v>
      </c>
      <c r="G1628">
        <v>2</v>
      </c>
      <c r="I1628" t="s">
        <v>52</v>
      </c>
      <c r="J1628">
        <f>IF(Tabela2[[#This Row],[tipo]]="E",Tabela2[[#This Row],[quantidade]],0)</f>
        <v>50</v>
      </c>
      <c r="K1628">
        <f>IF(Tabela2[[#This Row],[tipo]]="S",Tabela2[[#This Row],[quantidade]],0)</f>
        <v>0</v>
      </c>
    </row>
    <row r="1629" spans="1:11" x14ac:dyDescent="0.25">
      <c r="A1629">
        <v>393559</v>
      </c>
      <c r="B1629">
        <v>60180</v>
      </c>
      <c r="C1629" t="s">
        <v>869</v>
      </c>
      <c r="D1629" t="s">
        <v>10</v>
      </c>
      <c r="E1629">
        <v>100</v>
      </c>
      <c r="F1629" t="s">
        <v>11</v>
      </c>
      <c r="G1629">
        <v>1</v>
      </c>
      <c r="H1629" t="s">
        <v>45</v>
      </c>
      <c r="I1629" t="s">
        <v>52</v>
      </c>
      <c r="J1629">
        <f>IF(Tabela2[[#This Row],[tipo]]="E",Tabela2[[#This Row],[quantidade]],0)</f>
        <v>0</v>
      </c>
      <c r="K1629">
        <f>IF(Tabela2[[#This Row],[tipo]]="S",Tabela2[[#This Row],[quantidade]],0)</f>
        <v>100</v>
      </c>
    </row>
    <row r="1630" spans="1:11" x14ac:dyDescent="0.25">
      <c r="A1630">
        <v>393560</v>
      </c>
      <c r="B1630" t="s">
        <v>25</v>
      </c>
      <c r="C1630" t="s">
        <v>224</v>
      </c>
      <c r="D1630" t="s">
        <v>10</v>
      </c>
      <c r="E1630">
        <v>50</v>
      </c>
      <c r="F1630" t="s">
        <v>11</v>
      </c>
      <c r="G1630">
        <v>1</v>
      </c>
      <c r="H1630" t="s">
        <v>206</v>
      </c>
      <c r="I1630" t="s">
        <v>52</v>
      </c>
      <c r="J1630">
        <f>IF(Tabela2[[#This Row],[tipo]]="E",Tabela2[[#This Row],[quantidade]],0)</f>
        <v>0</v>
      </c>
      <c r="K1630">
        <f>IF(Tabela2[[#This Row],[tipo]]="S",Tabela2[[#This Row],[quantidade]],0)</f>
        <v>50</v>
      </c>
    </row>
    <row r="1631" spans="1:11" x14ac:dyDescent="0.25">
      <c r="A1631">
        <v>393561</v>
      </c>
      <c r="B1631" t="s">
        <v>870</v>
      </c>
      <c r="C1631" t="s">
        <v>871</v>
      </c>
      <c r="D1631" t="s">
        <v>10</v>
      </c>
      <c r="E1631">
        <v>50</v>
      </c>
      <c r="F1631" t="s">
        <v>31</v>
      </c>
      <c r="G1631">
        <v>2</v>
      </c>
      <c r="I1631" t="s">
        <v>52</v>
      </c>
      <c r="J1631">
        <f>IF(Tabela2[[#This Row],[tipo]]="E",Tabela2[[#This Row],[quantidade]],0)</f>
        <v>50</v>
      </c>
      <c r="K1631">
        <f>IF(Tabela2[[#This Row],[tipo]]="S",Tabela2[[#This Row],[quantidade]],0)</f>
        <v>0</v>
      </c>
    </row>
    <row r="1632" spans="1:11" x14ac:dyDescent="0.25">
      <c r="A1632">
        <v>393562</v>
      </c>
      <c r="B1632" t="s">
        <v>867</v>
      </c>
      <c r="C1632" t="s">
        <v>868</v>
      </c>
      <c r="D1632" t="s">
        <v>10</v>
      </c>
      <c r="E1632">
        <v>50</v>
      </c>
      <c r="F1632" t="s">
        <v>11</v>
      </c>
      <c r="G1632">
        <v>2</v>
      </c>
      <c r="I1632" t="s">
        <v>52</v>
      </c>
      <c r="J1632">
        <f>IF(Tabela2[[#This Row],[tipo]]="E",Tabela2[[#This Row],[quantidade]],0)</f>
        <v>0</v>
      </c>
      <c r="K1632">
        <f>IF(Tabela2[[#This Row],[tipo]]="S",Tabela2[[#This Row],[quantidade]],0)</f>
        <v>50</v>
      </c>
    </row>
    <row r="1633" spans="1:11" x14ac:dyDescent="0.25">
      <c r="A1633">
        <v>393563</v>
      </c>
      <c r="B1633" t="s">
        <v>872</v>
      </c>
      <c r="C1633" t="s">
        <v>873</v>
      </c>
      <c r="D1633" t="s">
        <v>10</v>
      </c>
      <c r="E1633">
        <v>50</v>
      </c>
      <c r="F1633" t="s">
        <v>31</v>
      </c>
      <c r="G1633">
        <v>2</v>
      </c>
      <c r="I1633" t="s">
        <v>52</v>
      </c>
      <c r="J1633">
        <f>IF(Tabela2[[#This Row],[tipo]]="E",Tabela2[[#This Row],[quantidade]],0)</f>
        <v>50</v>
      </c>
      <c r="K1633">
        <f>IF(Tabela2[[#This Row],[tipo]]="S",Tabela2[[#This Row],[quantidade]],0)</f>
        <v>0</v>
      </c>
    </row>
    <row r="1634" spans="1:11" x14ac:dyDescent="0.25">
      <c r="A1634">
        <v>393564</v>
      </c>
      <c r="B1634" t="s">
        <v>859</v>
      </c>
      <c r="C1634" t="s">
        <v>860</v>
      </c>
      <c r="D1634" t="s">
        <v>10</v>
      </c>
      <c r="E1634">
        <v>50</v>
      </c>
      <c r="F1634" t="s">
        <v>11</v>
      </c>
      <c r="G1634">
        <v>1</v>
      </c>
      <c r="H1634" t="s">
        <v>140</v>
      </c>
      <c r="I1634" t="s">
        <v>52</v>
      </c>
      <c r="J1634">
        <f>IF(Tabela2[[#This Row],[tipo]]="E",Tabela2[[#This Row],[quantidade]],0)</f>
        <v>0</v>
      </c>
      <c r="K1634">
        <f>IF(Tabela2[[#This Row],[tipo]]="S",Tabela2[[#This Row],[quantidade]],0)</f>
        <v>50</v>
      </c>
    </row>
    <row r="1635" spans="1:11" x14ac:dyDescent="0.25">
      <c r="A1635">
        <v>393565</v>
      </c>
      <c r="B1635">
        <v>35224</v>
      </c>
      <c r="C1635" t="s">
        <v>842</v>
      </c>
      <c r="D1635" t="s">
        <v>10</v>
      </c>
      <c r="E1635">
        <v>50</v>
      </c>
      <c r="F1635" t="s">
        <v>11</v>
      </c>
      <c r="G1635">
        <v>1</v>
      </c>
      <c r="H1635" t="s">
        <v>186</v>
      </c>
      <c r="I1635" t="s">
        <v>52</v>
      </c>
      <c r="J1635">
        <f>IF(Tabela2[[#This Row],[tipo]]="E",Tabela2[[#This Row],[quantidade]],0)</f>
        <v>0</v>
      </c>
      <c r="K1635">
        <f>IF(Tabela2[[#This Row],[tipo]]="S",Tabela2[[#This Row],[quantidade]],0)</f>
        <v>50</v>
      </c>
    </row>
    <row r="1636" spans="1:11" x14ac:dyDescent="0.25">
      <c r="A1636">
        <v>393566</v>
      </c>
      <c r="B1636">
        <v>50404</v>
      </c>
      <c r="C1636" t="s">
        <v>874</v>
      </c>
      <c r="D1636" t="s">
        <v>10</v>
      </c>
      <c r="E1636">
        <v>2</v>
      </c>
      <c r="F1636" t="s">
        <v>11</v>
      </c>
      <c r="G1636">
        <v>1</v>
      </c>
      <c r="H1636" t="s">
        <v>225</v>
      </c>
      <c r="I1636" t="s">
        <v>52</v>
      </c>
      <c r="J1636">
        <f>IF(Tabela2[[#This Row],[tipo]]="E",Tabela2[[#This Row],[quantidade]],0)</f>
        <v>0</v>
      </c>
      <c r="K1636">
        <f>IF(Tabela2[[#This Row],[tipo]]="S",Tabela2[[#This Row],[quantidade]],0)</f>
        <v>2</v>
      </c>
    </row>
    <row r="1637" spans="1:11" x14ac:dyDescent="0.25">
      <c r="A1637">
        <v>393568</v>
      </c>
      <c r="B1637">
        <v>45600</v>
      </c>
      <c r="C1637" t="s">
        <v>875</v>
      </c>
      <c r="D1637" t="s">
        <v>10</v>
      </c>
      <c r="E1637">
        <v>500</v>
      </c>
      <c r="F1637" t="s">
        <v>31</v>
      </c>
      <c r="G1637">
        <v>1</v>
      </c>
      <c r="I1637" t="s">
        <v>52</v>
      </c>
      <c r="J1637">
        <f>IF(Tabela2[[#This Row],[tipo]]="E",Tabela2[[#This Row],[quantidade]],0)</f>
        <v>500</v>
      </c>
      <c r="K1637">
        <f>IF(Tabela2[[#This Row],[tipo]]="S",Tabela2[[#This Row],[quantidade]],0)</f>
        <v>0</v>
      </c>
    </row>
    <row r="1638" spans="1:11" x14ac:dyDescent="0.25">
      <c r="A1638">
        <v>393569</v>
      </c>
      <c r="B1638">
        <v>45010</v>
      </c>
      <c r="C1638" t="s">
        <v>876</v>
      </c>
      <c r="D1638" t="s">
        <v>10</v>
      </c>
      <c r="E1638">
        <v>500</v>
      </c>
      <c r="F1638" t="s">
        <v>11</v>
      </c>
      <c r="G1638">
        <v>1</v>
      </c>
      <c r="H1638" t="s">
        <v>728</v>
      </c>
      <c r="I1638" t="s">
        <v>297</v>
      </c>
      <c r="J1638">
        <f>IF(Tabela2[[#This Row],[tipo]]="E",Tabela2[[#This Row],[quantidade]],0)</f>
        <v>0</v>
      </c>
      <c r="K1638">
        <f>IF(Tabela2[[#This Row],[tipo]]="S",Tabela2[[#This Row],[quantidade]],0)</f>
        <v>500</v>
      </c>
    </row>
    <row r="1639" spans="1:11" x14ac:dyDescent="0.25">
      <c r="A1639">
        <v>393570</v>
      </c>
      <c r="B1639" t="s">
        <v>877</v>
      </c>
      <c r="C1639" t="s">
        <v>878</v>
      </c>
      <c r="D1639" t="s">
        <v>10</v>
      </c>
      <c r="E1639">
        <v>50</v>
      </c>
      <c r="F1639" t="s">
        <v>31</v>
      </c>
      <c r="G1639">
        <v>2</v>
      </c>
      <c r="I1639" t="s">
        <v>52</v>
      </c>
      <c r="J1639">
        <f>IF(Tabela2[[#This Row],[tipo]]="E",Tabela2[[#This Row],[quantidade]],0)</f>
        <v>50</v>
      </c>
      <c r="K1639">
        <f>IF(Tabela2[[#This Row],[tipo]]="S",Tabela2[[#This Row],[quantidade]],0)</f>
        <v>0</v>
      </c>
    </row>
    <row r="1640" spans="1:11" x14ac:dyDescent="0.25">
      <c r="A1640">
        <v>393571</v>
      </c>
      <c r="B1640" t="s">
        <v>857</v>
      </c>
      <c r="C1640" t="s">
        <v>858</v>
      </c>
      <c r="D1640" t="s">
        <v>10</v>
      </c>
      <c r="E1640">
        <v>50</v>
      </c>
      <c r="F1640" t="s">
        <v>11</v>
      </c>
      <c r="G1640">
        <v>1</v>
      </c>
      <c r="H1640" t="s">
        <v>140</v>
      </c>
      <c r="I1640" t="s">
        <v>52</v>
      </c>
      <c r="J1640">
        <f>IF(Tabela2[[#This Row],[tipo]]="E",Tabela2[[#This Row],[quantidade]],0)</f>
        <v>0</v>
      </c>
      <c r="K1640">
        <f>IF(Tabela2[[#This Row],[tipo]]="S",Tabela2[[#This Row],[quantidade]],0)</f>
        <v>50</v>
      </c>
    </row>
    <row r="1641" spans="1:11" x14ac:dyDescent="0.25">
      <c r="A1641">
        <v>393572</v>
      </c>
      <c r="B1641">
        <v>36302</v>
      </c>
      <c r="C1641" t="s">
        <v>28</v>
      </c>
      <c r="D1641" t="s">
        <v>10</v>
      </c>
      <c r="E1641">
        <v>50</v>
      </c>
      <c r="F1641" t="s">
        <v>11</v>
      </c>
      <c r="G1641">
        <v>1</v>
      </c>
      <c r="I1641" t="s">
        <v>52</v>
      </c>
      <c r="J1641">
        <f>IF(Tabela2[[#This Row],[tipo]]="E",Tabela2[[#This Row],[quantidade]],0)</f>
        <v>0</v>
      </c>
      <c r="K1641">
        <f>IF(Tabela2[[#This Row],[tipo]]="S",Tabela2[[#This Row],[quantidade]],0)</f>
        <v>50</v>
      </c>
    </row>
    <row r="1642" spans="1:11" x14ac:dyDescent="0.25">
      <c r="A1642">
        <v>393573</v>
      </c>
      <c r="B1642">
        <v>50404</v>
      </c>
      <c r="C1642" t="s">
        <v>874</v>
      </c>
      <c r="D1642" t="s">
        <v>10</v>
      </c>
      <c r="E1642">
        <v>3</v>
      </c>
      <c r="F1642" t="s">
        <v>11</v>
      </c>
      <c r="G1642">
        <v>1</v>
      </c>
      <c r="H1642" t="s">
        <v>225</v>
      </c>
      <c r="I1642" t="s">
        <v>52</v>
      </c>
      <c r="J1642">
        <f>IF(Tabela2[[#This Row],[tipo]]="E",Tabela2[[#This Row],[quantidade]],0)</f>
        <v>0</v>
      </c>
      <c r="K1642">
        <f>IF(Tabela2[[#This Row],[tipo]]="S",Tabela2[[#This Row],[quantidade]],0)</f>
        <v>3</v>
      </c>
    </row>
    <row r="1643" spans="1:11" x14ac:dyDescent="0.25">
      <c r="A1643">
        <v>393580</v>
      </c>
      <c r="B1643" t="s">
        <v>879</v>
      </c>
      <c r="C1643" t="s">
        <v>880</v>
      </c>
      <c r="D1643" t="s">
        <v>10</v>
      </c>
      <c r="E1643">
        <v>5</v>
      </c>
      <c r="F1643" t="s">
        <v>31</v>
      </c>
      <c r="G1643">
        <v>2</v>
      </c>
      <c r="I1643" t="s">
        <v>52</v>
      </c>
      <c r="J1643">
        <f>IF(Tabela2[[#This Row],[tipo]]="E",Tabela2[[#This Row],[quantidade]],0)</f>
        <v>5</v>
      </c>
      <c r="K1643">
        <f>IF(Tabela2[[#This Row],[tipo]]="S",Tabela2[[#This Row],[quantidade]],0)</f>
        <v>0</v>
      </c>
    </row>
    <row r="1644" spans="1:11" x14ac:dyDescent="0.25">
      <c r="A1644">
        <v>393581</v>
      </c>
      <c r="B1644">
        <v>50151</v>
      </c>
      <c r="C1644" t="s">
        <v>234</v>
      </c>
      <c r="D1644" t="s">
        <v>10</v>
      </c>
      <c r="E1644">
        <v>5</v>
      </c>
      <c r="F1644" t="s">
        <v>11</v>
      </c>
      <c r="G1644">
        <v>1</v>
      </c>
      <c r="H1644" t="s">
        <v>160</v>
      </c>
      <c r="I1644" t="s">
        <v>52</v>
      </c>
      <c r="J1644">
        <f>IF(Tabela2[[#This Row],[tipo]]="E",Tabela2[[#This Row],[quantidade]],0)</f>
        <v>0</v>
      </c>
      <c r="K1644">
        <f>IF(Tabela2[[#This Row],[tipo]]="S",Tabela2[[#This Row],[quantidade]],0)</f>
        <v>5</v>
      </c>
    </row>
    <row r="1645" spans="1:11" x14ac:dyDescent="0.25">
      <c r="A1645">
        <v>393582</v>
      </c>
      <c r="B1645">
        <v>70030</v>
      </c>
      <c r="C1645" t="s">
        <v>387</v>
      </c>
      <c r="D1645" t="s">
        <v>10</v>
      </c>
      <c r="E1645">
        <v>0</v>
      </c>
      <c r="F1645" t="s">
        <v>11</v>
      </c>
      <c r="G1645">
        <v>1</v>
      </c>
      <c r="H1645" t="s">
        <v>225</v>
      </c>
      <c r="I1645" t="s">
        <v>52</v>
      </c>
      <c r="J1645">
        <f>IF(Tabela2[[#This Row],[tipo]]="E",Tabela2[[#This Row],[quantidade]],0)</f>
        <v>0</v>
      </c>
      <c r="K1645">
        <f>IF(Tabela2[[#This Row],[tipo]]="S",Tabela2[[#This Row],[quantidade]],0)</f>
        <v>0</v>
      </c>
    </row>
    <row r="1646" spans="1:11" x14ac:dyDescent="0.25">
      <c r="A1646">
        <v>393583</v>
      </c>
      <c r="B1646">
        <v>70020</v>
      </c>
      <c r="C1646" t="s">
        <v>405</v>
      </c>
      <c r="D1646" t="s">
        <v>10</v>
      </c>
      <c r="E1646">
        <v>0</v>
      </c>
      <c r="F1646" t="s">
        <v>11</v>
      </c>
      <c r="G1646">
        <v>1</v>
      </c>
      <c r="H1646" t="s">
        <v>225</v>
      </c>
      <c r="I1646" t="s">
        <v>52</v>
      </c>
      <c r="J1646">
        <f>IF(Tabela2[[#This Row],[tipo]]="E",Tabela2[[#This Row],[quantidade]],0)</f>
        <v>0</v>
      </c>
      <c r="K1646">
        <f>IF(Tabela2[[#This Row],[tipo]]="S",Tabela2[[#This Row],[quantidade]],0)</f>
        <v>0</v>
      </c>
    </row>
    <row r="1647" spans="1:11" x14ac:dyDescent="0.25">
      <c r="A1647">
        <v>393584</v>
      </c>
      <c r="B1647">
        <v>60375</v>
      </c>
      <c r="C1647" t="s">
        <v>712</v>
      </c>
      <c r="D1647" t="s">
        <v>10</v>
      </c>
      <c r="E1647">
        <v>5</v>
      </c>
      <c r="F1647" t="s">
        <v>11</v>
      </c>
      <c r="G1647">
        <v>1</v>
      </c>
      <c r="H1647" t="s">
        <v>713</v>
      </c>
      <c r="I1647" t="s">
        <v>52</v>
      </c>
      <c r="J1647">
        <f>IF(Tabela2[[#This Row],[tipo]]="E",Tabela2[[#This Row],[quantidade]],0)</f>
        <v>0</v>
      </c>
      <c r="K1647">
        <f>IF(Tabela2[[#This Row],[tipo]]="S",Tabela2[[#This Row],[quantidade]],0)</f>
        <v>5</v>
      </c>
    </row>
    <row r="1648" spans="1:11" x14ac:dyDescent="0.25">
      <c r="A1648">
        <v>393585</v>
      </c>
      <c r="B1648">
        <v>60100</v>
      </c>
      <c r="C1648" t="s">
        <v>772</v>
      </c>
      <c r="D1648" t="s">
        <v>10</v>
      </c>
      <c r="E1648">
        <v>10</v>
      </c>
      <c r="F1648" t="s">
        <v>11</v>
      </c>
      <c r="G1648">
        <v>1</v>
      </c>
      <c r="H1648" t="s">
        <v>572</v>
      </c>
      <c r="I1648" t="s">
        <v>52</v>
      </c>
      <c r="J1648">
        <f>IF(Tabela2[[#This Row],[tipo]]="E",Tabela2[[#This Row],[quantidade]],0)</f>
        <v>0</v>
      </c>
      <c r="K1648">
        <f>IF(Tabela2[[#This Row],[tipo]]="S",Tabela2[[#This Row],[quantidade]],0)</f>
        <v>10</v>
      </c>
    </row>
    <row r="1649" spans="1:11" x14ac:dyDescent="0.25">
      <c r="A1649">
        <v>393586</v>
      </c>
      <c r="B1649">
        <v>61309</v>
      </c>
      <c r="C1649" t="s">
        <v>881</v>
      </c>
      <c r="D1649" t="s">
        <v>10</v>
      </c>
      <c r="E1649">
        <v>5</v>
      </c>
      <c r="F1649" t="s">
        <v>11</v>
      </c>
      <c r="G1649">
        <v>1</v>
      </c>
      <c r="H1649" t="s">
        <v>882</v>
      </c>
      <c r="I1649" t="s">
        <v>297</v>
      </c>
      <c r="J1649">
        <f>IF(Tabela2[[#This Row],[tipo]]="E",Tabela2[[#This Row],[quantidade]],0)</f>
        <v>0</v>
      </c>
      <c r="K1649">
        <f>IF(Tabela2[[#This Row],[tipo]]="S",Tabela2[[#This Row],[quantidade]],0)</f>
        <v>5</v>
      </c>
    </row>
    <row r="1650" spans="1:11" x14ac:dyDescent="0.25">
      <c r="A1650">
        <v>393587</v>
      </c>
      <c r="B1650">
        <v>60132</v>
      </c>
      <c r="C1650" t="s">
        <v>883</v>
      </c>
      <c r="D1650" t="s">
        <v>10</v>
      </c>
      <c r="E1650">
        <v>10</v>
      </c>
      <c r="F1650" t="s">
        <v>11</v>
      </c>
      <c r="G1650">
        <v>1</v>
      </c>
      <c r="I1650" t="s">
        <v>297</v>
      </c>
      <c r="J1650">
        <f>IF(Tabela2[[#This Row],[tipo]]="E",Tabela2[[#This Row],[quantidade]],0)</f>
        <v>0</v>
      </c>
      <c r="K1650">
        <f>IF(Tabela2[[#This Row],[tipo]]="S",Tabela2[[#This Row],[quantidade]],0)</f>
        <v>10</v>
      </c>
    </row>
    <row r="1651" spans="1:11" x14ac:dyDescent="0.25">
      <c r="A1651">
        <v>393588</v>
      </c>
      <c r="B1651">
        <v>60132</v>
      </c>
      <c r="C1651" t="s">
        <v>883</v>
      </c>
      <c r="D1651" t="s">
        <v>10</v>
      </c>
      <c r="E1651">
        <v>150</v>
      </c>
      <c r="F1651" t="s">
        <v>11</v>
      </c>
      <c r="G1651">
        <v>1</v>
      </c>
      <c r="I1651" t="s">
        <v>297</v>
      </c>
      <c r="J1651">
        <f>IF(Tabela2[[#This Row],[tipo]]="E",Tabela2[[#This Row],[quantidade]],0)</f>
        <v>0</v>
      </c>
      <c r="K1651">
        <f>IF(Tabela2[[#This Row],[tipo]]="S",Tabela2[[#This Row],[quantidade]],0)</f>
        <v>150</v>
      </c>
    </row>
    <row r="1652" spans="1:11" x14ac:dyDescent="0.25">
      <c r="A1652">
        <v>393589</v>
      </c>
      <c r="B1652" t="s">
        <v>752</v>
      </c>
      <c r="C1652" t="s">
        <v>753</v>
      </c>
      <c r="D1652" t="s">
        <v>10</v>
      </c>
      <c r="E1652">
        <v>5</v>
      </c>
      <c r="F1652" t="s">
        <v>31</v>
      </c>
      <c r="G1652">
        <v>2</v>
      </c>
      <c r="I1652" t="s">
        <v>52</v>
      </c>
      <c r="J1652">
        <f>IF(Tabela2[[#This Row],[tipo]]="E",Tabela2[[#This Row],[quantidade]],0)</f>
        <v>5</v>
      </c>
      <c r="K1652">
        <f>IF(Tabela2[[#This Row],[tipo]]="S",Tabela2[[#This Row],[quantidade]],0)</f>
        <v>0</v>
      </c>
    </row>
    <row r="1653" spans="1:11" x14ac:dyDescent="0.25">
      <c r="A1653">
        <v>393590</v>
      </c>
      <c r="B1653" t="s">
        <v>879</v>
      </c>
      <c r="C1653" t="s">
        <v>880</v>
      </c>
      <c r="D1653" t="s">
        <v>10</v>
      </c>
      <c r="E1653">
        <v>5</v>
      </c>
      <c r="F1653" t="s">
        <v>11</v>
      </c>
      <c r="G1653">
        <v>2</v>
      </c>
      <c r="I1653" t="s">
        <v>52</v>
      </c>
      <c r="J1653">
        <f>IF(Tabela2[[#This Row],[tipo]]="E",Tabela2[[#This Row],[quantidade]],0)</f>
        <v>0</v>
      </c>
      <c r="K1653">
        <f>IF(Tabela2[[#This Row],[tipo]]="S",Tabela2[[#This Row],[quantidade]],0)</f>
        <v>5</v>
      </c>
    </row>
    <row r="1654" spans="1:11" x14ac:dyDescent="0.25">
      <c r="A1654">
        <v>393609</v>
      </c>
      <c r="B1654" t="s">
        <v>884</v>
      </c>
      <c r="C1654" t="s">
        <v>885</v>
      </c>
      <c r="D1654" t="s">
        <v>10</v>
      </c>
      <c r="E1654">
        <v>5</v>
      </c>
      <c r="F1654" t="s">
        <v>31</v>
      </c>
      <c r="G1654">
        <v>2</v>
      </c>
      <c r="I1654" t="s">
        <v>52</v>
      </c>
      <c r="J1654">
        <f>IF(Tabela2[[#This Row],[tipo]]="E",Tabela2[[#This Row],[quantidade]],0)</f>
        <v>5</v>
      </c>
      <c r="K1654">
        <f>IF(Tabela2[[#This Row],[tipo]]="S",Tabela2[[#This Row],[quantidade]],0)</f>
        <v>0</v>
      </c>
    </row>
    <row r="1655" spans="1:11" x14ac:dyDescent="0.25">
      <c r="A1655">
        <v>393610</v>
      </c>
      <c r="B1655">
        <v>101334</v>
      </c>
      <c r="C1655" t="s">
        <v>190</v>
      </c>
      <c r="D1655" t="s">
        <v>10</v>
      </c>
      <c r="E1655">
        <v>5</v>
      </c>
      <c r="F1655" t="s">
        <v>11</v>
      </c>
      <c r="G1655">
        <v>1</v>
      </c>
      <c r="H1655" t="s">
        <v>307</v>
      </c>
      <c r="I1655" t="s">
        <v>52</v>
      </c>
      <c r="J1655">
        <f>IF(Tabela2[[#This Row],[tipo]]="E",Tabela2[[#This Row],[quantidade]],0)</f>
        <v>0</v>
      </c>
      <c r="K1655">
        <f>IF(Tabela2[[#This Row],[tipo]]="S",Tabela2[[#This Row],[quantidade]],0)</f>
        <v>5</v>
      </c>
    </row>
    <row r="1656" spans="1:11" x14ac:dyDescent="0.25">
      <c r="A1656">
        <v>393611</v>
      </c>
      <c r="B1656">
        <v>101534</v>
      </c>
      <c r="C1656" t="s">
        <v>886</v>
      </c>
      <c r="D1656" t="s">
        <v>10</v>
      </c>
      <c r="E1656">
        <v>5</v>
      </c>
      <c r="F1656" t="s">
        <v>11</v>
      </c>
      <c r="G1656">
        <v>1</v>
      </c>
      <c r="H1656" t="s">
        <v>303</v>
      </c>
      <c r="I1656" t="s">
        <v>52</v>
      </c>
      <c r="J1656">
        <f>IF(Tabela2[[#This Row],[tipo]]="E",Tabela2[[#This Row],[quantidade]],0)</f>
        <v>0</v>
      </c>
      <c r="K1656">
        <f>IF(Tabela2[[#This Row],[tipo]]="S",Tabela2[[#This Row],[quantidade]],0)</f>
        <v>5</v>
      </c>
    </row>
    <row r="1657" spans="1:11" x14ac:dyDescent="0.25">
      <c r="A1657">
        <v>393612</v>
      </c>
      <c r="B1657">
        <v>107410</v>
      </c>
      <c r="C1657" t="s">
        <v>815</v>
      </c>
      <c r="D1657" t="s">
        <v>10</v>
      </c>
      <c r="E1657">
        <v>10</v>
      </c>
      <c r="F1657" t="s">
        <v>11</v>
      </c>
      <c r="G1657">
        <v>1</v>
      </c>
      <c r="H1657" t="s">
        <v>163</v>
      </c>
      <c r="I1657" t="s">
        <v>52</v>
      </c>
      <c r="J1657">
        <f>IF(Tabela2[[#This Row],[tipo]]="E",Tabela2[[#This Row],[quantidade]],0)</f>
        <v>0</v>
      </c>
      <c r="K1657">
        <f>IF(Tabela2[[#This Row],[tipo]]="S",Tabela2[[#This Row],[quantidade]],0)</f>
        <v>10</v>
      </c>
    </row>
    <row r="1658" spans="1:11" x14ac:dyDescent="0.25">
      <c r="A1658">
        <v>393613</v>
      </c>
      <c r="B1658" t="s">
        <v>216</v>
      </c>
      <c r="C1658" t="s">
        <v>217</v>
      </c>
      <c r="D1658" t="s">
        <v>10</v>
      </c>
      <c r="E1658">
        <v>5</v>
      </c>
      <c r="F1658" t="s">
        <v>11</v>
      </c>
      <c r="G1658">
        <v>1</v>
      </c>
      <c r="H1658" t="s">
        <v>24</v>
      </c>
      <c r="I1658" t="s">
        <v>52</v>
      </c>
      <c r="J1658">
        <f>IF(Tabela2[[#This Row],[tipo]]="E",Tabela2[[#This Row],[quantidade]],0)</f>
        <v>0</v>
      </c>
      <c r="K1658">
        <f>IF(Tabela2[[#This Row],[tipo]]="S",Tabela2[[#This Row],[quantidade]],0)</f>
        <v>5</v>
      </c>
    </row>
    <row r="1659" spans="1:11" x14ac:dyDescent="0.25">
      <c r="A1659">
        <v>393614</v>
      </c>
      <c r="B1659">
        <v>115030</v>
      </c>
      <c r="C1659" t="s">
        <v>308</v>
      </c>
      <c r="D1659" t="s">
        <v>10</v>
      </c>
      <c r="E1659">
        <v>5</v>
      </c>
      <c r="F1659" t="s">
        <v>11</v>
      </c>
      <c r="G1659">
        <v>1</v>
      </c>
      <c r="H1659" t="s">
        <v>24</v>
      </c>
      <c r="I1659" t="s">
        <v>52</v>
      </c>
      <c r="J1659">
        <f>IF(Tabela2[[#This Row],[tipo]]="E",Tabela2[[#This Row],[quantidade]],0)</f>
        <v>0</v>
      </c>
      <c r="K1659">
        <f>IF(Tabela2[[#This Row],[tipo]]="S",Tabela2[[#This Row],[quantidade]],0)</f>
        <v>5</v>
      </c>
    </row>
    <row r="1660" spans="1:11" x14ac:dyDescent="0.25">
      <c r="A1660">
        <v>393615</v>
      </c>
      <c r="B1660">
        <v>115040</v>
      </c>
      <c r="C1660" t="s">
        <v>162</v>
      </c>
      <c r="D1660" t="s">
        <v>10</v>
      </c>
      <c r="E1660">
        <v>10</v>
      </c>
      <c r="F1660" t="s">
        <v>11</v>
      </c>
      <c r="G1660">
        <v>1</v>
      </c>
      <c r="H1660" t="s">
        <v>163</v>
      </c>
      <c r="I1660" t="s">
        <v>52</v>
      </c>
      <c r="J1660">
        <f>IF(Tabela2[[#This Row],[tipo]]="E",Tabela2[[#This Row],[quantidade]],0)</f>
        <v>0</v>
      </c>
      <c r="K1660">
        <f>IF(Tabela2[[#This Row],[tipo]]="S",Tabela2[[#This Row],[quantidade]],0)</f>
        <v>10</v>
      </c>
    </row>
    <row r="1661" spans="1:11" x14ac:dyDescent="0.25">
      <c r="A1661">
        <v>393616</v>
      </c>
      <c r="B1661">
        <v>120020</v>
      </c>
      <c r="C1661" t="s">
        <v>418</v>
      </c>
      <c r="D1661" t="s">
        <v>10</v>
      </c>
      <c r="E1661">
        <v>5</v>
      </c>
      <c r="F1661" t="s">
        <v>11</v>
      </c>
      <c r="G1661">
        <v>1</v>
      </c>
      <c r="H1661" t="s">
        <v>163</v>
      </c>
      <c r="I1661" t="s">
        <v>52</v>
      </c>
      <c r="J1661">
        <f>IF(Tabela2[[#This Row],[tipo]]="E",Tabela2[[#This Row],[quantidade]],0)</f>
        <v>0</v>
      </c>
      <c r="K1661">
        <f>IF(Tabela2[[#This Row],[tipo]]="S",Tabela2[[#This Row],[quantidade]],0)</f>
        <v>5</v>
      </c>
    </row>
    <row r="1662" spans="1:11" x14ac:dyDescent="0.25">
      <c r="A1662">
        <v>393617</v>
      </c>
      <c r="B1662">
        <v>120030</v>
      </c>
      <c r="C1662" t="s">
        <v>164</v>
      </c>
      <c r="D1662" t="s">
        <v>10</v>
      </c>
      <c r="E1662">
        <v>15</v>
      </c>
      <c r="F1662" t="s">
        <v>11</v>
      </c>
      <c r="G1662">
        <v>1</v>
      </c>
      <c r="H1662" t="s">
        <v>163</v>
      </c>
      <c r="I1662" t="s">
        <v>52</v>
      </c>
      <c r="J1662">
        <f>IF(Tabela2[[#This Row],[tipo]]="E",Tabela2[[#This Row],[quantidade]],0)</f>
        <v>0</v>
      </c>
      <c r="K1662">
        <f>IF(Tabela2[[#This Row],[tipo]]="S",Tabela2[[#This Row],[quantidade]],0)</f>
        <v>15</v>
      </c>
    </row>
    <row r="1663" spans="1:11" x14ac:dyDescent="0.25">
      <c r="A1663">
        <v>393618</v>
      </c>
      <c r="B1663">
        <v>125180</v>
      </c>
      <c r="C1663" t="s">
        <v>165</v>
      </c>
      <c r="D1663" t="s">
        <v>10</v>
      </c>
      <c r="E1663">
        <v>5</v>
      </c>
      <c r="F1663" t="s">
        <v>11</v>
      </c>
      <c r="G1663">
        <v>1</v>
      </c>
      <c r="H1663" t="s">
        <v>24</v>
      </c>
      <c r="I1663" t="s">
        <v>52</v>
      </c>
      <c r="J1663">
        <f>IF(Tabela2[[#This Row],[tipo]]="E",Tabela2[[#This Row],[quantidade]],0)</f>
        <v>0</v>
      </c>
      <c r="K1663">
        <f>IF(Tabela2[[#This Row],[tipo]]="S",Tabela2[[#This Row],[quantidade]],0)</f>
        <v>5</v>
      </c>
    </row>
    <row r="1664" spans="1:11" x14ac:dyDescent="0.25">
      <c r="A1664">
        <v>393619</v>
      </c>
      <c r="B1664">
        <v>103060</v>
      </c>
      <c r="C1664" t="s">
        <v>415</v>
      </c>
      <c r="D1664" t="s">
        <v>10</v>
      </c>
      <c r="E1664">
        <v>5</v>
      </c>
      <c r="F1664" t="s">
        <v>11</v>
      </c>
      <c r="G1664">
        <v>1</v>
      </c>
      <c r="H1664" t="s">
        <v>163</v>
      </c>
      <c r="I1664" t="s">
        <v>52</v>
      </c>
      <c r="J1664">
        <f>IF(Tabela2[[#This Row],[tipo]]="E",Tabela2[[#This Row],[quantidade]],0)</f>
        <v>0</v>
      </c>
      <c r="K1664">
        <f>IF(Tabela2[[#This Row],[tipo]]="S",Tabela2[[#This Row],[quantidade]],0)</f>
        <v>5</v>
      </c>
    </row>
    <row r="1665" spans="1:11" x14ac:dyDescent="0.25">
      <c r="A1665">
        <v>393620</v>
      </c>
      <c r="B1665">
        <v>103473</v>
      </c>
      <c r="C1665" t="s">
        <v>580</v>
      </c>
      <c r="D1665" t="s">
        <v>10</v>
      </c>
      <c r="E1665">
        <v>5</v>
      </c>
      <c r="F1665" t="s">
        <v>11</v>
      </c>
      <c r="G1665">
        <v>1</v>
      </c>
      <c r="H1665" t="s">
        <v>24</v>
      </c>
      <c r="I1665" t="s">
        <v>52</v>
      </c>
      <c r="J1665">
        <f>IF(Tabela2[[#This Row],[tipo]]="E",Tabela2[[#This Row],[quantidade]],0)</f>
        <v>0</v>
      </c>
      <c r="K1665">
        <f>IF(Tabela2[[#This Row],[tipo]]="S",Tabela2[[#This Row],[quantidade]],0)</f>
        <v>5</v>
      </c>
    </row>
    <row r="1666" spans="1:11" x14ac:dyDescent="0.25">
      <c r="A1666">
        <v>393621</v>
      </c>
      <c r="B1666">
        <v>103000</v>
      </c>
      <c r="C1666" t="s">
        <v>215</v>
      </c>
      <c r="D1666" t="s">
        <v>10</v>
      </c>
      <c r="E1666">
        <v>5</v>
      </c>
      <c r="F1666" t="s">
        <v>11</v>
      </c>
      <c r="G1666">
        <v>1</v>
      </c>
      <c r="H1666" t="s">
        <v>24</v>
      </c>
      <c r="I1666" t="s">
        <v>52</v>
      </c>
      <c r="J1666">
        <f>IF(Tabela2[[#This Row],[tipo]]="E",Tabela2[[#This Row],[quantidade]],0)</f>
        <v>0</v>
      </c>
      <c r="K1666">
        <f>IF(Tabela2[[#This Row],[tipo]]="S",Tabela2[[#This Row],[quantidade]],0)</f>
        <v>5</v>
      </c>
    </row>
    <row r="1667" spans="1:11" x14ac:dyDescent="0.25">
      <c r="A1667">
        <v>393622</v>
      </c>
      <c r="B1667">
        <v>101451</v>
      </c>
      <c r="C1667" t="s">
        <v>550</v>
      </c>
      <c r="D1667" t="s">
        <v>10</v>
      </c>
      <c r="E1667">
        <v>5</v>
      </c>
      <c r="F1667" t="s">
        <v>11</v>
      </c>
      <c r="G1667">
        <v>1</v>
      </c>
      <c r="H1667" t="s">
        <v>307</v>
      </c>
      <c r="I1667" t="s">
        <v>52</v>
      </c>
      <c r="J1667">
        <f>IF(Tabela2[[#This Row],[tipo]]="E",Tabela2[[#This Row],[quantidade]],0)</f>
        <v>0</v>
      </c>
      <c r="K1667">
        <f>IF(Tabela2[[#This Row],[tipo]]="S",Tabela2[[#This Row],[quantidade]],0)</f>
        <v>5</v>
      </c>
    </row>
    <row r="1668" spans="1:11" x14ac:dyDescent="0.25">
      <c r="A1668">
        <v>393623</v>
      </c>
      <c r="B1668">
        <v>103566</v>
      </c>
      <c r="C1668" t="s">
        <v>546</v>
      </c>
      <c r="D1668" t="s">
        <v>10</v>
      </c>
      <c r="E1668">
        <v>5</v>
      </c>
      <c r="F1668" t="s">
        <v>11</v>
      </c>
      <c r="G1668">
        <v>1</v>
      </c>
      <c r="H1668" t="s">
        <v>24</v>
      </c>
      <c r="I1668" t="s">
        <v>52</v>
      </c>
      <c r="J1668">
        <f>IF(Tabela2[[#This Row],[tipo]]="E",Tabela2[[#This Row],[quantidade]],0)</f>
        <v>0</v>
      </c>
      <c r="K1668">
        <f>IF(Tabela2[[#This Row],[tipo]]="S",Tabela2[[#This Row],[quantidade]],0)</f>
        <v>5</v>
      </c>
    </row>
    <row r="1669" spans="1:11" x14ac:dyDescent="0.25">
      <c r="A1669">
        <v>393624</v>
      </c>
      <c r="B1669">
        <v>103418</v>
      </c>
      <c r="C1669" t="s">
        <v>174</v>
      </c>
      <c r="D1669" t="s">
        <v>10</v>
      </c>
      <c r="E1669">
        <v>5</v>
      </c>
      <c r="F1669" t="s">
        <v>11</v>
      </c>
      <c r="G1669">
        <v>1</v>
      </c>
      <c r="H1669" t="s">
        <v>24</v>
      </c>
      <c r="I1669" t="s">
        <v>52</v>
      </c>
      <c r="J1669">
        <f>IF(Tabela2[[#This Row],[tipo]]="E",Tabela2[[#This Row],[quantidade]],0)</f>
        <v>0</v>
      </c>
      <c r="K1669">
        <f>IF(Tabela2[[#This Row],[tipo]]="S",Tabela2[[#This Row],[quantidade]],0)</f>
        <v>5</v>
      </c>
    </row>
    <row r="1670" spans="1:11" x14ac:dyDescent="0.25">
      <c r="A1670">
        <v>393625</v>
      </c>
      <c r="B1670">
        <v>101366</v>
      </c>
      <c r="C1670" t="s">
        <v>343</v>
      </c>
      <c r="D1670" t="s">
        <v>10</v>
      </c>
      <c r="E1670">
        <v>5</v>
      </c>
      <c r="F1670" t="s">
        <v>11</v>
      </c>
      <c r="G1670">
        <v>1</v>
      </c>
      <c r="H1670" t="s">
        <v>303</v>
      </c>
      <c r="I1670" t="s">
        <v>52</v>
      </c>
      <c r="J1670">
        <f>IF(Tabela2[[#This Row],[tipo]]="E",Tabela2[[#This Row],[quantidade]],0)</f>
        <v>0</v>
      </c>
      <c r="K1670">
        <f>IF(Tabela2[[#This Row],[tipo]]="S",Tabela2[[#This Row],[quantidade]],0)</f>
        <v>5</v>
      </c>
    </row>
    <row r="1671" spans="1:11" x14ac:dyDescent="0.25">
      <c r="A1671">
        <v>393626</v>
      </c>
      <c r="B1671">
        <v>101301</v>
      </c>
      <c r="C1671" t="s">
        <v>342</v>
      </c>
      <c r="D1671" t="s">
        <v>10</v>
      </c>
      <c r="E1671">
        <v>5</v>
      </c>
      <c r="F1671" t="s">
        <v>11</v>
      </c>
      <c r="G1671">
        <v>1</v>
      </c>
      <c r="H1671" t="s">
        <v>303</v>
      </c>
      <c r="I1671" t="s">
        <v>52</v>
      </c>
      <c r="J1671">
        <f>IF(Tabela2[[#This Row],[tipo]]="E",Tabela2[[#This Row],[quantidade]],0)</f>
        <v>0</v>
      </c>
      <c r="K1671">
        <f>IF(Tabela2[[#This Row],[tipo]]="S",Tabela2[[#This Row],[quantidade]],0)</f>
        <v>5</v>
      </c>
    </row>
    <row r="1672" spans="1:11" x14ac:dyDescent="0.25">
      <c r="A1672">
        <v>393627</v>
      </c>
      <c r="B1672">
        <v>115080</v>
      </c>
      <c r="C1672" t="s">
        <v>236</v>
      </c>
      <c r="D1672" t="s">
        <v>10</v>
      </c>
      <c r="E1672">
        <v>5</v>
      </c>
      <c r="F1672" t="s">
        <v>11</v>
      </c>
      <c r="G1672">
        <v>1</v>
      </c>
      <c r="H1672" t="s">
        <v>24</v>
      </c>
      <c r="I1672" t="s">
        <v>297</v>
      </c>
      <c r="J1672">
        <f>IF(Tabela2[[#This Row],[tipo]]="E",Tabela2[[#This Row],[quantidade]],0)</f>
        <v>0</v>
      </c>
      <c r="K1672">
        <f>IF(Tabela2[[#This Row],[tipo]]="S",Tabela2[[#This Row],[quantidade]],0)</f>
        <v>5</v>
      </c>
    </row>
    <row r="1673" spans="1:11" x14ac:dyDescent="0.25">
      <c r="A1673">
        <v>393628</v>
      </c>
      <c r="B1673" t="s">
        <v>199</v>
      </c>
      <c r="C1673" t="s">
        <v>200</v>
      </c>
      <c r="D1673" t="s">
        <v>10</v>
      </c>
      <c r="E1673">
        <v>5</v>
      </c>
      <c r="F1673" t="s">
        <v>11</v>
      </c>
      <c r="G1673">
        <v>1</v>
      </c>
      <c r="H1673" t="s">
        <v>192</v>
      </c>
      <c r="I1673" t="s">
        <v>297</v>
      </c>
      <c r="J1673">
        <f>IF(Tabela2[[#This Row],[tipo]]="E",Tabela2[[#This Row],[quantidade]],0)</f>
        <v>0</v>
      </c>
      <c r="K1673">
        <f>IF(Tabela2[[#This Row],[tipo]]="S",Tabela2[[#This Row],[quantidade]],0)</f>
        <v>5</v>
      </c>
    </row>
    <row r="1674" spans="1:11" x14ac:dyDescent="0.25">
      <c r="A1674">
        <v>393629</v>
      </c>
      <c r="B1674">
        <v>103334</v>
      </c>
      <c r="C1674" t="s">
        <v>443</v>
      </c>
      <c r="D1674" t="s">
        <v>10</v>
      </c>
      <c r="E1674">
        <v>5</v>
      </c>
      <c r="F1674" t="s">
        <v>11</v>
      </c>
      <c r="G1674">
        <v>1</v>
      </c>
      <c r="H1674" t="s">
        <v>24</v>
      </c>
      <c r="I1674" t="s">
        <v>297</v>
      </c>
      <c r="J1674">
        <f>IF(Tabela2[[#This Row],[tipo]]="E",Tabela2[[#This Row],[quantidade]],0)</f>
        <v>0</v>
      </c>
      <c r="K1674">
        <f>IF(Tabela2[[#This Row],[tipo]]="S",Tabela2[[#This Row],[quantidade]],0)</f>
        <v>5</v>
      </c>
    </row>
    <row r="1675" spans="1:11" x14ac:dyDescent="0.25">
      <c r="A1675">
        <v>393630</v>
      </c>
      <c r="B1675" t="s">
        <v>750</v>
      </c>
      <c r="C1675" t="s">
        <v>751</v>
      </c>
      <c r="D1675" t="s">
        <v>10</v>
      </c>
      <c r="E1675">
        <v>5</v>
      </c>
      <c r="F1675" t="s">
        <v>31</v>
      </c>
      <c r="G1675">
        <v>2</v>
      </c>
      <c r="I1675" t="s">
        <v>52</v>
      </c>
      <c r="J1675">
        <f>IF(Tabela2[[#This Row],[tipo]]="E",Tabela2[[#This Row],[quantidade]],0)</f>
        <v>5</v>
      </c>
      <c r="K1675">
        <f>IF(Tabela2[[#This Row],[tipo]]="S",Tabela2[[#This Row],[quantidade]],0)</f>
        <v>0</v>
      </c>
    </row>
    <row r="1676" spans="1:11" x14ac:dyDescent="0.25">
      <c r="A1676">
        <v>393631</v>
      </c>
      <c r="B1676" t="s">
        <v>884</v>
      </c>
      <c r="C1676" t="s">
        <v>885</v>
      </c>
      <c r="D1676" t="s">
        <v>10</v>
      </c>
      <c r="E1676">
        <v>5</v>
      </c>
      <c r="F1676" t="s">
        <v>11</v>
      </c>
      <c r="G1676">
        <v>2</v>
      </c>
      <c r="I1676" t="s">
        <v>52</v>
      </c>
      <c r="J1676">
        <f>IF(Tabela2[[#This Row],[tipo]]="E",Tabela2[[#This Row],[quantidade]],0)</f>
        <v>0</v>
      </c>
      <c r="K1676">
        <f>IF(Tabela2[[#This Row],[tipo]]="S",Tabela2[[#This Row],[quantidade]],0)</f>
        <v>5</v>
      </c>
    </row>
    <row r="1677" spans="1:11" x14ac:dyDescent="0.25">
      <c r="A1677">
        <v>393633</v>
      </c>
      <c r="B1677" t="s">
        <v>613</v>
      </c>
      <c r="C1677" t="s">
        <v>614</v>
      </c>
      <c r="D1677" t="s">
        <v>10</v>
      </c>
      <c r="E1677">
        <v>5</v>
      </c>
      <c r="F1677" t="s">
        <v>31</v>
      </c>
      <c r="G1677">
        <v>1</v>
      </c>
      <c r="H1677" t="s">
        <v>140</v>
      </c>
      <c r="I1677" t="s">
        <v>52</v>
      </c>
      <c r="J1677">
        <f>IF(Tabela2[[#This Row],[tipo]]="E",Tabela2[[#This Row],[quantidade]],0)</f>
        <v>5</v>
      </c>
      <c r="K1677">
        <f>IF(Tabela2[[#This Row],[tipo]]="S",Tabela2[[#This Row],[quantidade]],0)</f>
        <v>0</v>
      </c>
    </row>
    <row r="1678" spans="1:11" x14ac:dyDescent="0.25">
      <c r="A1678">
        <v>393635</v>
      </c>
      <c r="B1678">
        <v>40542</v>
      </c>
      <c r="C1678" t="s">
        <v>352</v>
      </c>
      <c r="D1678" t="s">
        <v>10</v>
      </c>
      <c r="E1678">
        <v>60</v>
      </c>
      <c r="F1678" t="s">
        <v>31</v>
      </c>
      <c r="G1678">
        <v>1</v>
      </c>
      <c r="I1678" t="s">
        <v>52</v>
      </c>
      <c r="J1678">
        <f>IF(Tabela2[[#This Row],[tipo]]="E",Tabela2[[#This Row],[quantidade]],0)</f>
        <v>60</v>
      </c>
      <c r="K1678">
        <f>IF(Tabela2[[#This Row],[tipo]]="S",Tabela2[[#This Row],[quantidade]],0)</f>
        <v>0</v>
      </c>
    </row>
    <row r="1679" spans="1:11" x14ac:dyDescent="0.25">
      <c r="A1679">
        <v>393637</v>
      </c>
      <c r="B1679">
        <v>40543</v>
      </c>
      <c r="C1679" t="s">
        <v>615</v>
      </c>
      <c r="D1679" t="s">
        <v>10</v>
      </c>
      <c r="E1679">
        <v>5</v>
      </c>
      <c r="F1679" t="s">
        <v>31</v>
      </c>
      <c r="G1679">
        <v>1</v>
      </c>
      <c r="I1679" t="s">
        <v>52</v>
      </c>
      <c r="J1679">
        <f>IF(Tabela2[[#This Row],[tipo]]="E",Tabela2[[#This Row],[quantidade]],0)</f>
        <v>5</v>
      </c>
      <c r="K1679">
        <f>IF(Tabela2[[#This Row],[tipo]]="S",Tabela2[[#This Row],[quantidade]],0)</f>
        <v>0</v>
      </c>
    </row>
    <row r="1680" spans="1:11" x14ac:dyDescent="0.25">
      <c r="A1680">
        <v>393638</v>
      </c>
      <c r="B1680" t="s">
        <v>611</v>
      </c>
      <c r="C1680" t="s">
        <v>612</v>
      </c>
      <c r="D1680" t="s">
        <v>10</v>
      </c>
      <c r="E1680">
        <v>5</v>
      </c>
      <c r="F1680" t="s">
        <v>31</v>
      </c>
      <c r="G1680">
        <v>1</v>
      </c>
      <c r="H1680" t="s">
        <v>140</v>
      </c>
      <c r="I1680" t="s">
        <v>52</v>
      </c>
      <c r="J1680">
        <f>IF(Tabela2[[#This Row],[tipo]]="E",Tabela2[[#This Row],[quantidade]],0)</f>
        <v>5</v>
      </c>
      <c r="K1680">
        <f>IF(Tabela2[[#This Row],[tipo]]="S",Tabela2[[#This Row],[quantidade]],0)</f>
        <v>0</v>
      </c>
    </row>
    <row r="1681" spans="1:11" x14ac:dyDescent="0.25">
      <c r="A1681">
        <v>393639</v>
      </c>
      <c r="B1681">
        <v>40252</v>
      </c>
      <c r="C1681" t="s">
        <v>351</v>
      </c>
      <c r="D1681" t="s">
        <v>10</v>
      </c>
      <c r="E1681">
        <v>0</v>
      </c>
      <c r="F1681" t="s">
        <v>11</v>
      </c>
      <c r="G1681">
        <v>1</v>
      </c>
      <c r="H1681" t="s">
        <v>225</v>
      </c>
      <c r="I1681" t="s">
        <v>52</v>
      </c>
      <c r="J1681">
        <f>IF(Tabela2[[#This Row],[tipo]]="E",Tabela2[[#This Row],[quantidade]],0)</f>
        <v>0</v>
      </c>
      <c r="K1681">
        <f>IF(Tabela2[[#This Row],[tipo]]="S",Tabela2[[#This Row],[quantidade]],0)</f>
        <v>0</v>
      </c>
    </row>
    <row r="1682" spans="1:11" x14ac:dyDescent="0.25">
      <c r="A1682">
        <v>393657</v>
      </c>
      <c r="B1682" t="s">
        <v>887</v>
      </c>
      <c r="C1682" t="s">
        <v>888</v>
      </c>
      <c r="D1682" t="s">
        <v>10</v>
      </c>
      <c r="E1682">
        <v>5</v>
      </c>
      <c r="F1682" t="s">
        <v>31</v>
      </c>
      <c r="G1682">
        <v>2</v>
      </c>
      <c r="I1682" t="s">
        <v>52</v>
      </c>
      <c r="J1682">
        <f>IF(Tabela2[[#This Row],[tipo]]="E",Tabela2[[#This Row],[quantidade]],0)</f>
        <v>5</v>
      </c>
      <c r="K1682">
        <f>IF(Tabela2[[#This Row],[tipo]]="S",Tabela2[[#This Row],[quantidade]],0)</f>
        <v>0</v>
      </c>
    </row>
    <row r="1683" spans="1:11" x14ac:dyDescent="0.25">
      <c r="A1683">
        <v>393658</v>
      </c>
      <c r="B1683">
        <v>40543</v>
      </c>
      <c r="C1683" t="s">
        <v>615</v>
      </c>
      <c r="D1683" t="s">
        <v>10</v>
      </c>
      <c r="E1683">
        <v>5</v>
      </c>
      <c r="F1683" t="s">
        <v>11</v>
      </c>
      <c r="G1683">
        <v>1</v>
      </c>
      <c r="I1683" t="s">
        <v>52</v>
      </c>
      <c r="J1683">
        <f>IF(Tabela2[[#This Row],[tipo]]="E",Tabela2[[#This Row],[quantidade]],0)</f>
        <v>0</v>
      </c>
      <c r="K1683">
        <f>IF(Tabela2[[#This Row],[tipo]]="S",Tabela2[[#This Row],[quantidade]],0)</f>
        <v>5</v>
      </c>
    </row>
    <row r="1684" spans="1:11" x14ac:dyDescent="0.25">
      <c r="A1684">
        <v>393659</v>
      </c>
      <c r="B1684">
        <v>5515</v>
      </c>
      <c r="C1684" t="s">
        <v>212</v>
      </c>
      <c r="D1684" t="s">
        <v>10</v>
      </c>
      <c r="E1684">
        <v>10</v>
      </c>
      <c r="F1684" t="s">
        <v>11</v>
      </c>
      <c r="G1684">
        <v>1</v>
      </c>
      <c r="H1684" t="s">
        <v>152</v>
      </c>
      <c r="I1684" t="s">
        <v>52</v>
      </c>
      <c r="J1684">
        <f>IF(Tabela2[[#This Row],[tipo]]="E",Tabela2[[#This Row],[quantidade]],0)</f>
        <v>0</v>
      </c>
      <c r="K1684">
        <f>IF(Tabela2[[#This Row],[tipo]]="S",Tabela2[[#This Row],[quantidade]],0)</f>
        <v>10</v>
      </c>
    </row>
    <row r="1685" spans="1:11" x14ac:dyDescent="0.25">
      <c r="A1685">
        <v>393660</v>
      </c>
      <c r="B1685">
        <v>15080</v>
      </c>
      <c r="C1685" t="s">
        <v>233</v>
      </c>
      <c r="D1685" t="s">
        <v>10</v>
      </c>
      <c r="E1685">
        <v>10</v>
      </c>
      <c r="F1685" t="s">
        <v>11</v>
      </c>
      <c r="G1685">
        <v>1</v>
      </c>
      <c r="H1685" t="s">
        <v>101</v>
      </c>
      <c r="I1685" t="s">
        <v>52</v>
      </c>
      <c r="J1685">
        <f>IF(Tabela2[[#This Row],[tipo]]="E",Tabela2[[#This Row],[quantidade]],0)</f>
        <v>0</v>
      </c>
      <c r="K1685">
        <f>IF(Tabela2[[#This Row],[tipo]]="S",Tabela2[[#This Row],[quantidade]],0)</f>
        <v>10</v>
      </c>
    </row>
    <row r="1686" spans="1:11" x14ac:dyDescent="0.25">
      <c r="A1686">
        <v>393661</v>
      </c>
      <c r="B1686" t="s">
        <v>613</v>
      </c>
      <c r="C1686" t="s">
        <v>614</v>
      </c>
      <c r="D1686" t="s">
        <v>10</v>
      </c>
      <c r="E1686">
        <v>5</v>
      </c>
      <c r="F1686" t="s">
        <v>11</v>
      </c>
      <c r="G1686">
        <v>1</v>
      </c>
      <c r="H1686" t="s">
        <v>140</v>
      </c>
      <c r="I1686" t="s">
        <v>52</v>
      </c>
      <c r="J1686">
        <f>IF(Tabela2[[#This Row],[tipo]]="E",Tabela2[[#This Row],[quantidade]],0)</f>
        <v>0</v>
      </c>
      <c r="K1686">
        <f>IF(Tabela2[[#This Row],[tipo]]="S",Tabela2[[#This Row],[quantidade]],0)</f>
        <v>5</v>
      </c>
    </row>
    <row r="1687" spans="1:11" x14ac:dyDescent="0.25">
      <c r="A1687">
        <v>393662</v>
      </c>
      <c r="B1687">
        <v>40542</v>
      </c>
      <c r="C1687" t="s">
        <v>352</v>
      </c>
      <c r="D1687" t="s">
        <v>10</v>
      </c>
      <c r="E1687">
        <v>60</v>
      </c>
      <c r="F1687" t="s">
        <v>11</v>
      </c>
      <c r="G1687">
        <v>1</v>
      </c>
      <c r="I1687" t="s">
        <v>52</v>
      </c>
      <c r="J1687">
        <f>IF(Tabela2[[#This Row],[tipo]]="E",Tabela2[[#This Row],[quantidade]],0)</f>
        <v>0</v>
      </c>
      <c r="K1687">
        <f>IF(Tabela2[[#This Row],[tipo]]="S",Tabela2[[#This Row],[quantidade]],0)</f>
        <v>60</v>
      </c>
    </row>
    <row r="1688" spans="1:11" x14ac:dyDescent="0.25">
      <c r="A1688">
        <v>393663</v>
      </c>
      <c r="B1688">
        <v>5515</v>
      </c>
      <c r="C1688" t="s">
        <v>212</v>
      </c>
      <c r="D1688" t="s">
        <v>10</v>
      </c>
      <c r="E1688">
        <v>5</v>
      </c>
      <c r="F1688" t="s">
        <v>11</v>
      </c>
      <c r="G1688">
        <v>1</v>
      </c>
      <c r="H1688" t="s">
        <v>152</v>
      </c>
      <c r="I1688" t="s">
        <v>52</v>
      </c>
      <c r="J1688">
        <f>IF(Tabela2[[#This Row],[tipo]]="E",Tabela2[[#This Row],[quantidade]],0)</f>
        <v>0</v>
      </c>
      <c r="K1688">
        <f>IF(Tabela2[[#This Row],[tipo]]="S",Tabela2[[#This Row],[quantidade]],0)</f>
        <v>5</v>
      </c>
    </row>
    <row r="1689" spans="1:11" x14ac:dyDescent="0.25">
      <c r="A1689">
        <v>393664</v>
      </c>
      <c r="B1689">
        <v>15080</v>
      </c>
      <c r="C1689" t="s">
        <v>233</v>
      </c>
      <c r="D1689" t="s">
        <v>10</v>
      </c>
      <c r="E1689">
        <v>2</v>
      </c>
      <c r="F1689" t="s">
        <v>11</v>
      </c>
      <c r="G1689">
        <v>1</v>
      </c>
      <c r="H1689" t="s">
        <v>182</v>
      </c>
      <c r="I1689" t="s">
        <v>52</v>
      </c>
      <c r="J1689">
        <f>IF(Tabela2[[#This Row],[tipo]]="E",Tabela2[[#This Row],[quantidade]],0)</f>
        <v>0</v>
      </c>
      <c r="K1689">
        <f>IF(Tabela2[[#This Row],[tipo]]="S",Tabela2[[#This Row],[quantidade]],0)</f>
        <v>2</v>
      </c>
    </row>
    <row r="1690" spans="1:11" x14ac:dyDescent="0.25">
      <c r="A1690">
        <v>393665</v>
      </c>
      <c r="B1690">
        <v>15080</v>
      </c>
      <c r="C1690" t="s">
        <v>233</v>
      </c>
      <c r="D1690" t="s">
        <v>10</v>
      </c>
      <c r="E1690">
        <v>3</v>
      </c>
      <c r="F1690" t="s">
        <v>11</v>
      </c>
      <c r="G1690">
        <v>1</v>
      </c>
      <c r="H1690" t="s">
        <v>101</v>
      </c>
      <c r="I1690" t="s">
        <v>52</v>
      </c>
      <c r="J1690">
        <f>IF(Tabela2[[#This Row],[tipo]]="E",Tabela2[[#This Row],[quantidade]],0)</f>
        <v>0</v>
      </c>
      <c r="K1690">
        <f>IF(Tabela2[[#This Row],[tipo]]="S",Tabela2[[#This Row],[quantidade]],0)</f>
        <v>3</v>
      </c>
    </row>
    <row r="1691" spans="1:11" x14ac:dyDescent="0.25">
      <c r="A1691">
        <v>393666</v>
      </c>
      <c r="B1691">
        <v>30080</v>
      </c>
      <c r="C1691" t="s">
        <v>429</v>
      </c>
      <c r="D1691" t="s">
        <v>10</v>
      </c>
      <c r="E1691">
        <v>5</v>
      </c>
      <c r="F1691" t="s">
        <v>11</v>
      </c>
      <c r="G1691">
        <v>1</v>
      </c>
      <c r="H1691" t="s">
        <v>22</v>
      </c>
      <c r="I1691" t="s">
        <v>52</v>
      </c>
      <c r="J1691">
        <f>IF(Tabela2[[#This Row],[tipo]]="E",Tabela2[[#This Row],[quantidade]],0)</f>
        <v>0</v>
      </c>
      <c r="K1691">
        <f>IF(Tabela2[[#This Row],[tipo]]="S",Tabela2[[#This Row],[quantidade]],0)</f>
        <v>5</v>
      </c>
    </row>
    <row r="1692" spans="1:11" x14ac:dyDescent="0.25">
      <c r="A1692">
        <v>393667</v>
      </c>
      <c r="B1692">
        <v>45700</v>
      </c>
      <c r="C1692" t="s">
        <v>318</v>
      </c>
      <c r="D1692" t="s">
        <v>10</v>
      </c>
      <c r="E1692">
        <v>5</v>
      </c>
      <c r="F1692" t="s">
        <v>11</v>
      </c>
      <c r="G1692">
        <v>1</v>
      </c>
      <c r="I1692" t="s">
        <v>52</v>
      </c>
      <c r="J1692">
        <f>IF(Tabela2[[#This Row],[tipo]]="E",Tabela2[[#This Row],[quantidade]],0)</f>
        <v>0</v>
      </c>
      <c r="K1692">
        <f>IF(Tabela2[[#This Row],[tipo]]="S",Tabela2[[#This Row],[quantidade]],0)</f>
        <v>5</v>
      </c>
    </row>
    <row r="1693" spans="1:11" x14ac:dyDescent="0.25">
      <c r="A1693">
        <v>393668</v>
      </c>
      <c r="B1693" t="s">
        <v>611</v>
      </c>
      <c r="C1693" t="s">
        <v>612</v>
      </c>
      <c r="D1693" t="s">
        <v>10</v>
      </c>
      <c r="E1693">
        <v>5</v>
      </c>
      <c r="F1693" t="s">
        <v>11</v>
      </c>
      <c r="G1693">
        <v>1</v>
      </c>
      <c r="H1693" t="s">
        <v>140</v>
      </c>
      <c r="I1693" t="s">
        <v>52</v>
      </c>
      <c r="J1693">
        <f>IF(Tabela2[[#This Row],[tipo]]="E",Tabela2[[#This Row],[quantidade]],0)</f>
        <v>0</v>
      </c>
      <c r="K1693">
        <f>IF(Tabela2[[#This Row],[tipo]]="S",Tabela2[[#This Row],[quantidade]],0)</f>
        <v>5</v>
      </c>
    </row>
    <row r="1694" spans="1:11" x14ac:dyDescent="0.25">
      <c r="A1694">
        <v>393669</v>
      </c>
      <c r="B1694">
        <v>20280</v>
      </c>
      <c r="C1694" t="s">
        <v>214</v>
      </c>
      <c r="D1694" t="s">
        <v>10</v>
      </c>
      <c r="E1694">
        <v>5</v>
      </c>
      <c r="F1694" t="s">
        <v>11</v>
      </c>
      <c r="G1694">
        <v>1</v>
      </c>
      <c r="H1694" t="s">
        <v>160</v>
      </c>
      <c r="I1694" t="s">
        <v>52</v>
      </c>
      <c r="J1694">
        <f>IF(Tabela2[[#This Row],[tipo]]="E",Tabela2[[#This Row],[quantidade]],0)</f>
        <v>0</v>
      </c>
      <c r="K1694">
        <f>IF(Tabela2[[#This Row],[tipo]]="S",Tabela2[[#This Row],[quantidade]],0)</f>
        <v>5</v>
      </c>
    </row>
    <row r="1695" spans="1:11" x14ac:dyDescent="0.25">
      <c r="A1695">
        <v>393670</v>
      </c>
      <c r="B1695">
        <v>3595</v>
      </c>
      <c r="C1695" t="s">
        <v>889</v>
      </c>
      <c r="D1695" t="s">
        <v>10</v>
      </c>
      <c r="E1695">
        <v>5</v>
      </c>
      <c r="F1695" t="s">
        <v>11</v>
      </c>
      <c r="G1695">
        <v>1</v>
      </c>
      <c r="H1695" t="s">
        <v>372</v>
      </c>
      <c r="I1695" t="s">
        <v>52</v>
      </c>
      <c r="J1695">
        <f>IF(Tabela2[[#This Row],[tipo]]="E",Tabela2[[#This Row],[quantidade]],0)</f>
        <v>0</v>
      </c>
      <c r="K1695">
        <f>IF(Tabela2[[#This Row],[tipo]]="S",Tabela2[[#This Row],[quantidade]],0)</f>
        <v>5</v>
      </c>
    </row>
    <row r="1696" spans="1:11" x14ac:dyDescent="0.25">
      <c r="A1696">
        <v>393671</v>
      </c>
      <c r="B1696">
        <v>1995</v>
      </c>
      <c r="C1696" t="s">
        <v>697</v>
      </c>
      <c r="D1696" t="s">
        <v>10</v>
      </c>
      <c r="E1696">
        <v>40</v>
      </c>
      <c r="F1696" t="s">
        <v>11</v>
      </c>
      <c r="G1696">
        <v>1</v>
      </c>
      <c r="H1696" t="s">
        <v>178</v>
      </c>
      <c r="I1696" t="s">
        <v>52</v>
      </c>
      <c r="J1696">
        <f>IF(Tabela2[[#This Row],[tipo]]="E",Tabela2[[#This Row],[quantidade]],0)</f>
        <v>0</v>
      </c>
      <c r="K1696">
        <f>IF(Tabela2[[#This Row],[tipo]]="S",Tabela2[[#This Row],[quantidade]],0)</f>
        <v>40</v>
      </c>
    </row>
    <row r="1697" spans="1:11" x14ac:dyDescent="0.25">
      <c r="A1697">
        <v>393672</v>
      </c>
      <c r="B1697">
        <v>220038</v>
      </c>
      <c r="C1697" t="s">
        <v>851</v>
      </c>
      <c r="D1697" t="s">
        <v>10</v>
      </c>
      <c r="E1697">
        <v>5</v>
      </c>
      <c r="F1697" t="s">
        <v>11</v>
      </c>
      <c r="G1697">
        <v>1</v>
      </c>
      <c r="I1697" t="s">
        <v>52</v>
      </c>
      <c r="J1697">
        <f>IF(Tabela2[[#This Row],[tipo]]="E",Tabela2[[#This Row],[quantidade]],0)</f>
        <v>0</v>
      </c>
      <c r="K1697">
        <f>IF(Tabela2[[#This Row],[tipo]]="S",Tabela2[[#This Row],[quantidade]],0)</f>
        <v>5</v>
      </c>
    </row>
    <row r="1698" spans="1:11" x14ac:dyDescent="0.25">
      <c r="A1698">
        <v>393673</v>
      </c>
      <c r="B1698">
        <v>25030</v>
      </c>
      <c r="C1698" t="s">
        <v>187</v>
      </c>
      <c r="D1698" t="s">
        <v>10</v>
      </c>
      <c r="E1698">
        <v>5</v>
      </c>
      <c r="F1698" t="s">
        <v>11</v>
      </c>
      <c r="G1698">
        <v>1</v>
      </c>
      <c r="H1698" t="s">
        <v>160</v>
      </c>
      <c r="I1698" t="s">
        <v>52</v>
      </c>
      <c r="J1698">
        <f>IF(Tabela2[[#This Row],[tipo]]="E",Tabela2[[#This Row],[quantidade]],0)</f>
        <v>0</v>
      </c>
      <c r="K1698">
        <f>IF(Tabela2[[#This Row],[tipo]]="S",Tabela2[[#This Row],[quantidade]],0)</f>
        <v>5</v>
      </c>
    </row>
    <row r="1699" spans="1:11" x14ac:dyDescent="0.25">
      <c r="A1699">
        <v>393674</v>
      </c>
      <c r="B1699" t="s">
        <v>172</v>
      </c>
      <c r="C1699" t="s">
        <v>173</v>
      </c>
      <c r="D1699" t="s">
        <v>10</v>
      </c>
      <c r="E1699">
        <v>5</v>
      </c>
      <c r="F1699" t="s">
        <v>11</v>
      </c>
      <c r="G1699">
        <v>1</v>
      </c>
      <c r="H1699" t="s">
        <v>141</v>
      </c>
      <c r="I1699" t="s">
        <v>297</v>
      </c>
      <c r="J1699">
        <f>IF(Tabela2[[#This Row],[tipo]]="E",Tabela2[[#This Row],[quantidade]],0)</f>
        <v>0</v>
      </c>
      <c r="K1699">
        <f>IF(Tabela2[[#This Row],[tipo]]="S",Tabela2[[#This Row],[quantidade]],0)</f>
        <v>5</v>
      </c>
    </row>
    <row r="1700" spans="1:11" x14ac:dyDescent="0.25">
      <c r="A1700">
        <v>393675</v>
      </c>
      <c r="B1700" t="s">
        <v>808</v>
      </c>
      <c r="C1700" t="s">
        <v>809</v>
      </c>
      <c r="D1700" t="s">
        <v>10</v>
      </c>
      <c r="E1700">
        <v>5</v>
      </c>
      <c r="F1700" t="s">
        <v>11</v>
      </c>
      <c r="G1700">
        <v>1</v>
      </c>
      <c r="H1700" t="s">
        <v>22</v>
      </c>
      <c r="I1700" t="s">
        <v>297</v>
      </c>
      <c r="J1700">
        <f>IF(Tabela2[[#This Row],[tipo]]="E",Tabela2[[#This Row],[quantidade]],0)</f>
        <v>0</v>
      </c>
      <c r="K1700">
        <f>IF(Tabela2[[#This Row],[tipo]]="S",Tabela2[[#This Row],[quantidade]],0)</f>
        <v>5</v>
      </c>
    </row>
    <row r="1701" spans="1:11" x14ac:dyDescent="0.25">
      <c r="A1701">
        <v>393676</v>
      </c>
      <c r="B1701">
        <v>3565</v>
      </c>
      <c r="C1701" t="s">
        <v>890</v>
      </c>
      <c r="D1701" t="s">
        <v>10</v>
      </c>
      <c r="E1701">
        <v>5</v>
      </c>
      <c r="F1701" t="s">
        <v>11</v>
      </c>
      <c r="G1701">
        <v>1</v>
      </c>
      <c r="H1701" t="s">
        <v>372</v>
      </c>
      <c r="I1701" t="s">
        <v>297</v>
      </c>
      <c r="J1701">
        <f>IF(Tabela2[[#This Row],[tipo]]="E",Tabela2[[#This Row],[quantidade]],0)</f>
        <v>0</v>
      </c>
      <c r="K1701">
        <f>IF(Tabela2[[#This Row],[tipo]]="S",Tabela2[[#This Row],[quantidade]],0)</f>
        <v>5</v>
      </c>
    </row>
    <row r="1702" spans="1:11" x14ac:dyDescent="0.25">
      <c r="A1702">
        <v>393677</v>
      </c>
      <c r="B1702">
        <v>7073</v>
      </c>
      <c r="C1702" t="s">
        <v>891</v>
      </c>
      <c r="D1702" t="s">
        <v>10</v>
      </c>
      <c r="E1702">
        <v>5</v>
      </c>
      <c r="F1702" t="s">
        <v>11</v>
      </c>
      <c r="G1702">
        <v>1</v>
      </c>
      <c r="H1702" t="s">
        <v>155</v>
      </c>
      <c r="I1702" t="s">
        <v>297</v>
      </c>
      <c r="J1702">
        <f>IF(Tabela2[[#This Row],[tipo]]="E",Tabela2[[#This Row],[quantidade]],0)</f>
        <v>0</v>
      </c>
      <c r="K1702">
        <f>IF(Tabela2[[#This Row],[tipo]]="S",Tabela2[[#This Row],[quantidade]],0)</f>
        <v>5</v>
      </c>
    </row>
    <row r="1703" spans="1:11" x14ac:dyDescent="0.25">
      <c r="A1703">
        <v>393678</v>
      </c>
      <c r="B1703" t="s">
        <v>748</v>
      </c>
      <c r="C1703" t="s">
        <v>749</v>
      </c>
      <c r="D1703" t="s">
        <v>10</v>
      </c>
      <c r="E1703">
        <v>5</v>
      </c>
      <c r="F1703" t="s">
        <v>31</v>
      </c>
      <c r="G1703">
        <v>2</v>
      </c>
      <c r="I1703" t="s">
        <v>52</v>
      </c>
      <c r="J1703">
        <f>IF(Tabela2[[#This Row],[tipo]]="E",Tabela2[[#This Row],[quantidade]],0)</f>
        <v>5</v>
      </c>
      <c r="K1703">
        <f>IF(Tabela2[[#This Row],[tipo]]="S",Tabela2[[#This Row],[quantidade]],0)</f>
        <v>0</v>
      </c>
    </row>
    <row r="1704" spans="1:11" x14ac:dyDescent="0.25">
      <c r="A1704">
        <v>393679</v>
      </c>
      <c r="B1704" t="s">
        <v>887</v>
      </c>
      <c r="C1704" t="s">
        <v>888</v>
      </c>
      <c r="D1704" t="s">
        <v>10</v>
      </c>
      <c r="E1704">
        <v>5</v>
      </c>
      <c r="F1704" t="s">
        <v>11</v>
      </c>
      <c r="G1704">
        <v>2</v>
      </c>
      <c r="I1704" t="s">
        <v>52</v>
      </c>
      <c r="J1704">
        <f>IF(Tabela2[[#This Row],[tipo]]="E",Tabela2[[#This Row],[quantidade]],0)</f>
        <v>0</v>
      </c>
      <c r="K1704">
        <f>IF(Tabela2[[#This Row],[tipo]]="S",Tabela2[[#This Row],[quantidade]],0)</f>
        <v>5</v>
      </c>
    </row>
    <row r="1705" spans="1:11" x14ac:dyDescent="0.25">
      <c r="A1705">
        <v>393680</v>
      </c>
      <c r="B1705" t="s">
        <v>746</v>
      </c>
      <c r="C1705" t="s">
        <v>747</v>
      </c>
      <c r="D1705" t="s">
        <v>10</v>
      </c>
      <c r="E1705">
        <v>5</v>
      </c>
      <c r="F1705" t="s">
        <v>31</v>
      </c>
      <c r="G1705">
        <v>3</v>
      </c>
      <c r="H1705" t="s">
        <v>62</v>
      </c>
      <c r="I1705" t="s">
        <v>52</v>
      </c>
      <c r="J1705">
        <f>IF(Tabela2[[#This Row],[tipo]]="E",Tabela2[[#This Row],[quantidade]],0)</f>
        <v>5</v>
      </c>
      <c r="K1705">
        <f>IF(Tabela2[[#This Row],[tipo]]="S",Tabela2[[#This Row],[quantidade]],0)</f>
        <v>0</v>
      </c>
    </row>
    <row r="1706" spans="1:11" x14ac:dyDescent="0.25">
      <c r="A1706">
        <v>393681</v>
      </c>
      <c r="B1706" t="s">
        <v>748</v>
      </c>
      <c r="C1706" t="s">
        <v>749</v>
      </c>
      <c r="D1706" t="s">
        <v>10</v>
      </c>
      <c r="E1706">
        <v>5</v>
      </c>
      <c r="F1706" t="s">
        <v>11</v>
      </c>
      <c r="G1706">
        <v>2</v>
      </c>
      <c r="I1706" t="s">
        <v>52</v>
      </c>
      <c r="J1706">
        <f>IF(Tabela2[[#This Row],[tipo]]="E",Tabela2[[#This Row],[quantidade]],0)</f>
        <v>0</v>
      </c>
      <c r="K1706">
        <f>IF(Tabela2[[#This Row],[tipo]]="S",Tabela2[[#This Row],[quantidade]],0)</f>
        <v>5</v>
      </c>
    </row>
    <row r="1707" spans="1:11" x14ac:dyDescent="0.25">
      <c r="A1707">
        <v>393682</v>
      </c>
      <c r="B1707" t="s">
        <v>750</v>
      </c>
      <c r="C1707" t="s">
        <v>751</v>
      </c>
      <c r="D1707" t="s">
        <v>10</v>
      </c>
      <c r="E1707">
        <v>5</v>
      </c>
      <c r="F1707" t="s">
        <v>11</v>
      </c>
      <c r="G1707">
        <v>2</v>
      </c>
      <c r="I1707" t="s">
        <v>52</v>
      </c>
      <c r="J1707">
        <f>IF(Tabela2[[#This Row],[tipo]]="E",Tabela2[[#This Row],[quantidade]],0)</f>
        <v>0</v>
      </c>
      <c r="K1707">
        <f>IF(Tabela2[[#This Row],[tipo]]="S",Tabela2[[#This Row],[quantidade]],0)</f>
        <v>5</v>
      </c>
    </row>
    <row r="1708" spans="1:11" x14ac:dyDescent="0.25">
      <c r="A1708">
        <v>393683</v>
      </c>
      <c r="B1708" t="s">
        <v>752</v>
      </c>
      <c r="C1708" t="s">
        <v>753</v>
      </c>
      <c r="D1708" t="s">
        <v>10</v>
      </c>
      <c r="E1708">
        <v>5</v>
      </c>
      <c r="F1708" t="s">
        <v>11</v>
      </c>
      <c r="G1708">
        <v>2</v>
      </c>
      <c r="I1708" t="s">
        <v>52</v>
      </c>
      <c r="J1708">
        <f>IF(Tabela2[[#This Row],[tipo]]="E",Tabela2[[#This Row],[quantidade]],0)</f>
        <v>0</v>
      </c>
      <c r="K1708">
        <f>IF(Tabela2[[#This Row],[tipo]]="S",Tabela2[[#This Row],[quantidade]],0)</f>
        <v>5</v>
      </c>
    </row>
    <row r="1709" spans="1:11" x14ac:dyDescent="0.25">
      <c r="A1709">
        <v>393684</v>
      </c>
      <c r="B1709" t="s">
        <v>746</v>
      </c>
      <c r="C1709" t="s">
        <v>747</v>
      </c>
      <c r="D1709" t="s">
        <v>10</v>
      </c>
      <c r="E1709">
        <v>5</v>
      </c>
      <c r="F1709" t="s">
        <v>11</v>
      </c>
      <c r="G1709">
        <v>3</v>
      </c>
      <c r="H1709" t="s">
        <v>62</v>
      </c>
      <c r="I1709" t="s">
        <v>13</v>
      </c>
      <c r="J1709">
        <f>IF(Tabela2[[#This Row],[tipo]]="E",Tabela2[[#This Row],[quantidade]],0)</f>
        <v>0</v>
      </c>
      <c r="K1709">
        <f>IF(Tabela2[[#This Row],[tipo]]="S",Tabela2[[#This Row],[quantidade]],0)</f>
        <v>5</v>
      </c>
    </row>
    <row r="1710" spans="1:11" x14ac:dyDescent="0.25">
      <c r="A1710">
        <v>393695</v>
      </c>
      <c r="B1710">
        <v>40123</v>
      </c>
      <c r="C1710" t="s">
        <v>892</v>
      </c>
      <c r="D1710" t="s">
        <v>10</v>
      </c>
      <c r="E1710">
        <v>167</v>
      </c>
      <c r="F1710" t="s">
        <v>11</v>
      </c>
      <c r="G1710">
        <v>1</v>
      </c>
      <c r="H1710" t="s">
        <v>893</v>
      </c>
      <c r="I1710" t="s">
        <v>13</v>
      </c>
      <c r="J1710">
        <f>IF(Tabela2[[#This Row],[tipo]]="E",Tabela2[[#This Row],[quantidade]],0)</f>
        <v>0</v>
      </c>
      <c r="K1710">
        <f>IF(Tabela2[[#This Row],[tipo]]="S",Tabela2[[#This Row],[quantidade]],0)</f>
        <v>167</v>
      </c>
    </row>
    <row r="1711" spans="1:11" x14ac:dyDescent="0.25">
      <c r="A1711">
        <v>393696</v>
      </c>
      <c r="B1711">
        <v>40124</v>
      </c>
      <c r="C1711" t="s">
        <v>235</v>
      </c>
      <c r="D1711" t="s">
        <v>10</v>
      </c>
      <c r="E1711">
        <v>164</v>
      </c>
      <c r="F1711" t="s">
        <v>31</v>
      </c>
      <c r="G1711">
        <v>1</v>
      </c>
      <c r="H1711" t="s">
        <v>291</v>
      </c>
      <c r="I1711" t="s">
        <v>13</v>
      </c>
      <c r="J1711">
        <f>IF(Tabela2[[#This Row],[tipo]]="E",Tabela2[[#This Row],[quantidade]],0)</f>
        <v>164</v>
      </c>
      <c r="K1711">
        <f>IF(Tabela2[[#This Row],[tipo]]="S",Tabela2[[#This Row],[quantidade]],0)</f>
        <v>0</v>
      </c>
    </row>
    <row r="1712" spans="1:11" x14ac:dyDescent="0.25">
      <c r="A1712">
        <v>393708</v>
      </c>
      <c r="B1712" t="s">
        <v>894</v>
      </c>
      <c r="C1712" t="s">
        <v>895</v>
      </c>
      <c r="D1712" t="s">
        <v>10</v>
      </c>
      <c r="E1712">
        <v>20</v>
      </c>
      <c r="F1712" t="s">
        <v>31</v>
      </c>
      <c r="G1712">
        <v>2</v>
      </c>
      <c r="I1712" t="s">
        <v>52</v>
      </c>
      <c r="J1712">
        <f>IF(Tabela2[[#This Row],[tipo]]="E",Tabela2[[#This Row],[quantidade]],0)</f>
        <v>20</v>
      </c>
      <c r="K1712">
        <f>IF(Tabela2[[#This Row],[tipo]]="S",Tabela2[[#This Row],[quantidade]],0)</f>
        <v>0</v>
      </c>
    </row>
    <row r="1713" spans="1:11" x14ac:dyDescent="0.25">
      <c r="A1713">
        <v>393709</v>
      </c>
      <c r="B1713">
        <v>60432</v>
      </c>
      <c r="C1713" t="s">
        <v>193</v>
      </c>
      <c r="D1713" t="s">
        <v>10</v>
      </c>
      <c r="E1713">
        <v>20</v>
      </c>
      <c r="F1713" t="s">
        <v>11</v>
      </c>
      <c r="G1713">
        <v>1</v>
      </c>
      <c r="H1713" t="s">
        <v>194</v>
      </c>
      <c r="I1713" t="s">
        <v>52</v>
      </c>
      <c r="J1713">
        <f>IF(Tabela2[[#This Row],[tipo]]="E",Tabela2[[#This Row],[quantidade]],0)</f>
        <v>0</v>
      </c>
      <c r="K1713">
        <f>IF(Tabela2[[#This Row],[tipo]]="S",Tabela2[[#This Row],[quantidade]],0)</f>
        <v>20</v>
      </c>
    </row>
    <row r="1714" spans="1:11" x14ac:dyDescent="0.25">
      <c r="A1714">
        <v>393710</v>
      </c>
      <c r="B1714">
        <v>60433</v>
      </c>
      <c r="C1714" t="s">
        <v>195</v>
      </c>
      <c r="D1714" t="s">
        <v>10</v>
      </c>
      <c r="E1714">
        <v>20</v>
      </c>
      <c r="F1714" t="s">
        <v>11</v>
      </c>
      <c r="G1714">
        <v>1</v>
      </c>
      <c r="H1714" t="s">
        <v>194</v>
      </c>
      <c r="I1714" t="s">
        <v>52</v>
      </c>
      <c r="J1714">
        <f>IF(Tabela2[[#This Row],[tipo]]="E",Tabela2[[#This Row],[quantidade]],0)</f>
        <v>0</v>
      </c>
      <c r="K1714">
        <f>IF(Tabela2[[#This Row],[tipo]]="S",Tabela2[[#This Row],[quantidade]],0)</f>
        <v>20</v>
      </c>
    </row>
    <row r="1715" spans="1:11" x14ac:dyDescent="0.25">
      <c r="A1715">
        <v>393711</v>
      </c>
      <c r="B1715">
        <v>60268</v>
      </c>
      <c r="C1715" t="s">
        <v>44</v>
      </c>
      <c r="D1715" t="s">
        <v>10</v>
      </c>
      <c r="E1715">
        <v>60</v>
      </c>
      <c r="F1715" t="s">
        <v>11</v>
      </c>
      <c r="G1715">
        <v>1</v>
      </c>
      <c r="H1715" t="s">
        <v>45</v>
      </c>
      <c r="I1715" t="s">
        <v>52</v>
      </c>
      <c r="J1715">
        <f>IF(Tabela2[[#This Row],[tipo]]="E",Tabela2[[#This Row],[quantidade]],0)</f>
        <v>0</v>
      </c>
      <c r="K1715">
        <f>IF(Tabela2[[#This Row],[tipo]]="S",Tabela2[[#This Row],[quantidade]],0)</f>
        <v>60</v>
      </c>
    </row>
    <row r="1716" spans="1:11" x14ac:dyDescent="0.25">
      <c r="A1716">
        <v>393712</v>
      </c>
      <c r="B1716">
        <v>40124</v>
      </c>
      <c r="C1716" t="s">
        <v>235</v>
      </c>
      <c r="D1716" t="s">
        <v>10</v>
      </c>
      <c r="E1716">
        <v>20</v>
      </c>
      <c r="F1716" t="s">
        <v>11</v>
      </c>
      <c r="G1716">
        <v>1</v>
      </c>
      <c r="H1716" t="s">
        <v>291</v>
      </c>
      <c r="I1716" t="s">
        <v>52</v>
      </c>
      <c r="J1716">
        <f>IF(Tabela2[[#This Row],[tipo]]="E",Tabela2[[#This Row],[quantidade]],0)</f>
        <v>0</v>
      </c>
      <c r="K1716">
        <f>IF(Tabela2[[#This Row],[tipo]]="S",Tabela2[[#This Row],[quantidade]],0)</f>
        <v>20</v>
      </c>
    </row>
    <row r="1717" spans="1:11" x14ac:dyDescent="0.25">
      <c r="A1717">
        <v>393713</v>
      </c>
      <c r="B1717">
        <v>60757</v>
      </c>
      <c r="C1717" t="s">
        <v>289</v>
      </c>
      <c r="D1717" t="s">
        <v>10</v>
      </c>
      <c r="E1717">
        <v>20</v>
      </c>
      <c r="F1717" t="s">
        <v>11</v>
      </c>
      <c r="G1717">
        <v>1</v>
      </c>
      <c r="H1717" t="s">
        <v>290</v>
      </c>
      <c r="I1717" t="s">
        <v>52</v>
      </c>
      <c r="J1717">
        <f>IF(Tabela2[[#This Row],[tipo]]="E",Tabela2[[#This Row],[quantidade]],0)</f>
        <v>0</v>
      </c>
      <c r="K1717">
        <f>IF(Tabela2[[#This Row],[tipo]]="S",Tabela2[[#This Row],[quantidade]],0)</f>
        <v>20</v>
      </c>
    </row>
    <row r="1718" spans="1:11" x14ac:dyDescent="0.25">
      <c r="A1718">
        <v>393714</v>
      </c>
      <c r="B1718">
        <v>60100</v>
      </c>
      <c r="C1718" t="s">
        <v>772</v>
      </c>
      <c r="D1718" t="s">
        <v>10</v>
      </c>
      <c r="E1718">
        <v>40</v>
      </c>
      <c r="F1718" t="s">
        <v>11</v>
      </c>
      <c r="G1718">
        <v>1</v>
      </c>
      <c r="H1718" t="s">
        <v>572</v>
      </c>
      <c r="I1718" t="s">
        <v>52</v>
      </c>
      <c r="J1718">
        <f>IF(Tabela2[[#This Row],[tipo]]="E",Tabela2[[#This Row],[quantidade]],0)</f>
        <v>0</v>
      </c>
      <c r="K1718">
        <f>IF(Tabela2[[#This Row],[tipo]]="S",Tabela2[[#This Row],[quantidade]],0)</f>
        <v>40</v>
      </c>
    </row>
    <row r="1719" spans="1:11" x14ac:dyDescent="0.25">
      <c r="A1719">
        <v>393715</v>
      </c>
      <c r="B1719">
        <v>60375</v>
      </c>
      <c r="C1719" t="s">
        <v>712</v>
      </c>
      <c r="D1719" t="s">
        <v>10</v>
      </c>
      <c r="E1719">
        <v>20</v>
      </c>
      <c r="F1719" t="s">
        <v>11</v>
      </c>
      <c r="G1719">
        <v>1</v>
      </c>
      <c r="H1719" t="s">
        <v>713</v>
      </c>
      <c r="I1719" t="s">
        <v>52</v>
      </c>
      <c r="J1719">
        <f>IF(Tabela2[[#This Row],[tipo]]="E",Tabela2[[#This Row],[quantidade]],0)</f>
        <v>0</v>
      </c>
      <c r="K1719">
        <f>IF(Tabela2[[#This Row],[tipo]]="S",Tabela2[[#This Row],[quantidade]],0)</f>
        <v>20</v>
      </c>
    </row>
    <row r="1720" spans="1:11" x14ac:dyDescent="0.25">
      <c r="A1720">
        <v>393716</v>
      </c>
      <c r="B1720">
        <v>50151</v>
      </c>
      <c r="C1720" t="s">
        <v>234</v>
      </c>
      <c r="D1720" t="s">
        <v>10</v>
      </c>
      <c r="E1720">
        <v>20</v>
      </c>
      <c r="F1720" t="s">
        <v>11</v>
      </c>
      <c r="G1720">
        <v>1</v>
      </c>
      <c r="H1720" t="s">
        <v>160</v>
      </c>
      <c r="I1720" t="s">
        <v>52</v>
      </c>
      <c r="J1720">
        <f>IF(Tabela2[[#This Row],[tipo]]="E",Tabela2[[#This Row],[quantidade]],0)</f>
        <v>0</v>
      </c>
      <c r="K1720">
        <f>IF(Tabela2[[#This Row],[tipo]]="S",Tabela2[[#This Row],[quantidade]],0)</f>
        <v>20</v>
      </c>
    </row>
    <row r="1721" spans="1:11" x14ac:dyDescent="0.25">
      <c r="A1721">
        <v>393717</v>
      </c>
      <c r="B1721">
        <v>50331</v>
      </c>
      <c r="C1721" t="s">
        <v>294</v>
      </c>
      <c r="D1721" t="s">
        <v>10</v>
      </c>
      <c r="E1721">
        <v>20</v>
      </c>
      <c r="F1721" t="s">
        <v>11</v>
      </c>
      <c r="G1721">
        <v>1</v>
      </c>
      <c r="H1721" t="s">
        <v>148</v>
      </c>
      <c r="I1721" t="s">
        <v>52</v>
      </c>
      <c r="J1721">
        <f>IF(Tabela2[[#This Row],[tipo]]="E",Tabela2[[#This Row],[quantidade]],0)</f>
        <v>0</v>
      </c>
      <c r="K1721">
        <f>IF(Tabela2[[#This Row],[tipo]]="S",Tabela2[[#This Row],[quantidade]],0)</f>
        <v>20</v>
      </c>
    </row>
    <row r="1722" spans="1:11" x14ac:dyDescent="0.25">
      <c r="A1722">
        <v>393718</v>
      </c>
      <c r="B1722" t="s">
        <v>896</v>
      </c>
      <c r="C1722" t="s">
        <v>897</v>
      </c>
      <c r="D1722" t="s">
        <v>10</v>
      </c>
      <c r="E1722">
        <v>20</v>
      </c>
      <c r="F1722" t="s">
        <v>31</v>
      </c>
      <c r="G1722">
        <v>2</v>
      </c>
      <c r="I1722" t="s">
        <v>52</v>
      </c>
      <c r="J1722">
        <f>IF(Tabela2[[#This Row],[tipo]]="E",Tabela2[[#This Row],[quantidade]],0)</f>
        <v>20</v>
      </c>
      <c r="K1722">
        <f>IF(Tabela2[[#This Row],[tipo]]="S",Tabela2[[#This Row],[quantidade]],0)</f>
        <v>0</v>
      </c>
    </row>
    <row r="1723" spans="1:11" x14ac:dyDescent="0.25">
      <c r="A1723">
        <v>393719</v>
      </c>
      <c r="B1723" t="s">
        <v>894</v>
      </c>
      <c r="C1723" t="s">
        <v>895</v>
      </c>
      <c r="D1723" t="s">
        <v>10</v>
      </c>
      <c r="E1723">
        <v>20</v>
      </c>
      <c r="F1723" t="s">
        <v>11</v>
      </c>
      <c r="G1723">
        <v>2</v>
      </c>
      <c r="I1723" t="s">
        <v>52</v>
      </c>
      <c r="J1723">
        <f>IF(Tabela2[[#This Row],[tipo]]="E",Tabela2[[#This Row],[quantidade]],0)</f>
        <v>0</v>
      </c>
      <c r="K1723">
        <f>IF(Tabela2[[#This Row],[tipo]]="S",Tabela2[[#This Row],[quantidade]],0)</f>
        <v>20</v>
      </c>
    </row>
    <row r="1724" spans="1:11" x14ac:dyDescent="0.25">
      <c r="A1724">
        <v>393733</v>
      </c>
      <c r="B1724" t="s">
        <v>898</v>
      </c>
      <c r="C1724" t="s">
        <v>899</v>
      </c>
      <c r="D1724" t="s">
        <v>10</v>
      </c>
      <c r="E1724">
        <v>20</v>
      </c>
      <c r="F1724" t="s">
        <v>31</v>
      </c>
      <c r="G1724">
        <v>1</v>
      </c>
      <c r="H1724" t="s">
        <v>140</v>
      </c>
      <c r="I1724" t="s">
        <v>52</v>
      </c>
      <c r="J1724">
        <f>IF(Tabela2[[#This Row],[tipo]]="E",Tabela2[[#This Row],[quantidade]],0)</f>
        <v>20</v>
      </c>
      <c r="K1724">
        <f>IF(Tabela2[[#This Row],[tipo]]="S",Tabela2[[#This Row],[quantidade]],0)</f>
        <v>0</v>
      </c>
    </row>
    <row r="1725" spans="1:11" x14ac:dyDescent="0.25">
      <c r="A1725">
        <v>393734</v>
      </c>
      <c r="B1725">
        <v>101543</v>
      </c>
      <c r="C1725" t="s">
        <v>306</v>
      </c>
      <c r="D1725" t="s">
        <v>10</v>
      </c>
      <c r="E1725">
        <v>20</v>
      </c>
      <c r="F1725" t="s">
        <v>11</v>
      </c>
      <c r="G1725">
        <v>1</v>
      </c>
      <c r="H1725" t="s">
        <v>307</v>
      </c>
      <c r="I1725" t="s">
        <v>52</v>
      </c>
      <c r="J1725">
        <f>IF(Tabela2[[#This Row],[tipo]]="E",Tabela2[[#This Row],[quantidade]],0)</f>
        <v>0</v>
      </c>
      <c r="K1725">
        <f>IF(Tabela2[[#This Row],[tipo]]="S",Tabela2[[#This Row],[quantidade]],0)</f>
        <v>20</v>
      </c>
    </row>
    <row r="1726" spans="1:11" x14ac:dyDescent="0.25">
      <c r="A1726">
        <v>393735</v>
      </c>
      <c r="B1726">
        <v>16032</v>
      </c>
      <c r="C1726" t="s">
        <v>309</v>
      </c>
      <c r="D1726" t="s">
        <v>10</v>
      </c>
      <c r="E1726">
        <v>20</v>
      </c>
      <c r="F1726" t="s">
        <v>11</v>
      </c>
      <c r="G1726">
        <v>1</v>
      </c>
      <c r="H1726" t="s">
        <v>18</v>
      </c>
      <c r="I1726" t="s">
        <v>52</v>
      </c>
      <c r="J1726">
        <f>IF(Tabela2[[#This Row],[tipo]]="E",Tabela2[[#This Row],[quantidade]],0)</f>
        <v>0</v>
      </c>
      <c r="K1726">
        <f>IF(Tabela2[[#This Row],[tipo]]="S",Tabela2[[#This Row],[quantidade]],0)</f>
        <v>20</v>
      </c>
    </row>
    <row r="1727" spans="1:11" x14ac:dyDescent="0.25">
      <c r="A1727">
        <v>393736</v>
      </c>
      <c r="B1727">
        <v>101481</v>
      </c>
      <c r="C1727" t="s">
        <v>552</v>
      </c>
      <c r="D1727" t="s">
        <v>10</v>
      </c>
      <c r="E1727">
        <v>20</v>
      </c>
      <c r="F1727" t="s">
        <v>11</v>
      </c>
      <c r="G1727">
        <v>1</v>
      </c>
      <c r="H1727" t="s">
        <v>307</v>
      </c>
      <c r="I1727" t="s">
        <v>52</v>
      </c>
      <c r="J1727">
        <f>IF(Tabela2[[#This Row],[tipo]]="E",Tabela2[[#This Row],[quantidade]],0)</f>
        <v>0</v>
      </c>
      <c r="K1727">
        <f>IF(Tabela2[[#This Row],[tipo]]="S",Tabela2[[#This Row],[quantidade]],0)</f>
        <v>20</v>
      </c>
    </row>
    <row r="1728" spans="1:11" x14ac:dyDescent="0.25">
      <c r="A1728">
        <v>393737</v>
      </c>
      <c r="B1728">
        <v>101418</v>
      </c>
      <c r="C1728" t="s">
        <v>515</v>
      </c>
      <c r="D1728" t="s">
        <v>10</v>
      </c>
      <c r="E1728">
        <v>20</v>
      </c>
      <c r="F1728" t="s">
        <v>11</v>
      </c>
      <c r="G1728">
        <v>1</v>
      </c>
      <c r="H1728" t="s">
        <v>307</v>
      </c>
      <c r="I1728" t="s">
        <v>52</v>
      </c>
      <c r="J1728">
        <f>IF(Tabela2[[#This Row],[tipo]]="E",Tabela2[[#This Row],[quantidade]],0)</f>
        <v>0</v>
      </c>
      <c r="K1728">
        <f>IF(Tabela2[[#This Row],[tipo]]="S",Tabela2[[#This Row],[quantidade]],0)</f>
        <v>20</v>
      </c>
    </row>
    <row r="1729" spans="1:11" x14ac:dyDescent="0.25">
      <c r="A1729">
        <v>393738</v>
      </c>
      <c r="B1729">
        <v>55227</v>
      </c>
      <c r="C1729" t="s">
        <v>191</v>
      </c>
      <c r="D1729" t="s">
        <v>10</v>
      </c>
      <c r="E1729">
        <v>20</v>
      </c>
      <c r="F1729" t="s">
        <v>11</v>
      </c>
      <c r="G1729">
        <v>1</v>
      </c>
      <c r="H1729" t="s">
        <v>192</v>
      </c>
      <c r="I1729" t="s">
        <v>52</v>
      </c>
      <c r="J1729">
        <f>IF(Tabela2[[#This Row],[tipo]]="E",Tabela2[[#This Row],[quantidade]],0)</f>
        <v>0</v>
      </c>
      <c r="K1729">
        <f>IF(Tabela2[[#This Row],[tipo]]="S",Tabela2[[#This Row],[quantidade]],0)</f>
        <v>20</v>
      </c>
    </row>
    <row r="1730" spans="1:11" x14ac:dyDescent="0.25">
      <c r="A1730">
        <v>393739</v>
      </c>
      <c r="B1730">
        <v>125180</v>
      </c>
      <c r="C1730" t="s">
        <v>165</v>
      </c>
      <c r="D1730" t="s">
        <v>10</v>
      </c>
      <c r="E1730">
        <v>20</v>
      </c>
      <c r="F1730" t="s">
        <v>11</v>
      </c>
      <c r="G1730">
        <v>1</v>
      </c>
      <c r="H1730" t="s">
        <v>24</v>
      </c>
      <c r="I1730" t="s">
        <v>52</v>
      </c>
      <c r="J1730">
        <f>IF(Tabela2[[#This Row],[tipo]]="E",Tabela2[[#This Row],[quantidade]],0)</f>
        <v>0</v>
      </c>
      <c r="K1730">
        <f>IF(Tabela2[[#This Row],[tipo]]="S",Tabela2[[#This Row],[quantidade]],0)</f>
        <v>20</v>
      </c>
    </row>
    <row r="1731" spans="1:11" x14ac:dyDescent="0.25">
      <c r="A1731">
        <v>393740</v>
      </c>
      <c r="B1731">
        <v>107410</v>
      </c>
      <c r="C1731" t="s">
        <v>815</v>
      </c>
      <c r="D1731" t="s">
        <v>10</v>
      </c>
      <c r="E1731">
        <v>20</v>
      </c>
      <c r="F1731" t="s">
        <v>11</v>
      </c>
      <c r="G1731">
        <v>1</v>
      </c>
      <c r="H1731" t="s">
        <v>163</v>
      </c>
      <c r="I1731" t="s">
        <v>52</v>
      </c>
      <c r="J1731">
        <f>IF(Tabela2[[#This Row],[tipo]]="E",Tabela2[[#This Row],[quantidade]],0)</f>
        <v>0</v>
      </c>
      <c r="K1731">
        <f>IF(Tabela2[[#This Row],[tipo]]="S",Tabela2[[#This Row],[quantidade]],0)</f>
        <v>20</v>
      </c>
    </row>
    <row r="1732" spans="1:11" x14ac:dyDescent="0.25">
      <c r="A1732">
        <v>393741</v>
      </c>
      <c r="B1732">
        <v>101373</v>
      </c>
      <c r="C1732" t="s">
        <v>819</v>
      </c>
      <c r="D1732" t="s">
        <v>10</v>
      </c>
      <c r="E1732">
        <v>40</v>
      </c>
      <c r="F1732" t="s">
        <v>11</v>
      </c>
      <c r="G1732">
        <v>1</v>
      </c>
      <c r="H1732" t="s">
        <v>303</v>
      </c>
      <c r="I1732" t="s">
        <v>52</v>
      </c>
      <c r="J1732">
        <f>IF(Tabela2[[#This Row],[tipo]]="E",Tabela2[[#This Row],[quantidade]],0)</f>
        <v>0</v>
      </c>
      <c r="K1732">
        <f>IF(Tabela2[[#This Row],[tipo]]="S",Tabela2[[#This Row],[quantidade]],0)</f>
        <v>40</v>
      </c>
    </row>
    <row r="1733" spans="1:11" x14ac:dyDescent="0.25">
      <c r="A1733">
        <v>393742</v>
      </c>
      <c r="B1733">
        <v>101242</v>
      </c>
      <c r="C1733" t="s">
        <v>304</v>
      </c>
      <c r="D1733" t="s">
        <v>10</v>
      </c>
      <c r="E1733">
        <v>20</v>
      </c>
      <c r="F1733" t="s">
        <v>11</v>
      </c>
      <c r="G1733">
        <v>1</v>
      </c>
      <c r="H1733" t="s">
        <v>303</v>
      </c>
      <c r="I1733" t="s">
        <v>52</v>
      </c>
      <c r="J1733">
        <f>IF(Tabela2[[#This Row],[tipo]]="E",Tabela2[[#This Row],[quantidade]],0)</f>
        <v>0</v>
      </c>
      <c r="K1733">
        <f>IF(Tabela2[[#This Row],[tipo]]="S",Tabela2[[#This Row],[quantidade]],0)</f>
        <v>20</v>
      </c>
    </row>
    <row r="1734" spans="1:11" x14ac:dyDescent="0.25">
      <c r="A1734">
        <v>393743</v>
      </c>
      <c r="B1734">
        <v>101000</v>
      </c>
      <c r="C1734" t="s">
        <v>302</v>
      </c>
      <c r="D1734" t="s">
        <v>10</v>
      </c>
      <c r="E1734">
        <v>20</v>
      </c>
      <c r="F1734" t="s">
        <v>11</v>
      </c>
      <c r="G1734">
        <v>1</v>
      </c>
      <c r="H1734" t="s">
        <v>303</v>
      </c>
      <c r="I1734" t="s">
        <v>52</v>
      </c>
      <c r="J1734">
        <f>IF(Tabela2[[#This Row],[tipo]]="E",Tabela2[[#This Row],[quantidade]],0)</f>
        <v>0</v>
      </c>
      <c r="K1734">
        <f>IF(Tabela2[[#This Row],[tipo]]="S",Tabela2[[#This Row],[quantidade]],0)</f>
        <v>20</v>
      </c>
    </row>
    <row r="1735" spans="1:11" x14ac:dyDescent="0.25">
      <c r="A1735">
        <v>393744</v>
      </c>
      <c r="B1735">
        <v>115030</v>
      </c>
      <c r="C1735" t="s">
        <v>308</v>
      </c>
      <c r="D1735" t="s">
        <v>10</v>
      </c>
      <c r="E1735">
        <v>80</v>
      </c>
      <c r="F1735" t="s">
        <v>11</v>
      </c>
      <c r="G1735">
        <v>1</v>
      </c>
      <c r="H1735" t="s">
        <v>24</v>
      </c>
      <c r="I1735" t="s">
        <v>52</v>
      </c>
      <c r="J1735">
        <f>IF(Tabela2[[#This Row],[tipo]]="E",Tabela2[[#This Row],[quantidade]],0)</f>
        <v>0</v>
      </c>
      <c r="K1735">
        <f>IF(Tabela2[[#This Row],[tipo]]="S",Tabela2[[#This Row],[quantidade]],0)</f>
        <v>80</v>
      </c>
    </row>
    <row r="1736" spans="1:11" x14ac:dyDescent="0.25">
      <c r="A1736">
        <v>393745</v>
      </c>
      <c r="B1736">
        <v>115040</v>
      </c>
      <c r="C1736" t="s">
        <v>162</v>
      </c>
      <c r="D1736" t="s">
        <v>10</v>
      </c>
      <c r="E1736">
        <v>20</v>
      </c>
      <c r="F1736" t="s">
        <v>11</v>
      </c>
      <c r="G1736">
        <v>1</v>
      </c>
      <c r="H1736" t="s">
        <v>163</v>
      </c>
      <c r="I1736" t="s">
        <v>52</v>
      </c>
      <c r="J1736">
        <f>IF(Tabela2[[#This Row],[tipo]]="E",Tabela2[[#This Row],[quantidade]],0)</f>
        <v>0</v>
      </c>
      <c r="K1736">
        <f>IF(Tabela2[[#This Row],[tipo]]="S",Tabela2[[#This Row],[quantidade]],0)</f>
        <v>20</v>
      </c>
    </row>
    <row r="1737" spans="1:11" x14ac:dyDescent="0.25">
      <c r="A1737">
        <v>393747</v>
      </c>
      <c r="B1737" t="s">
        <v>900</v>
      </c>
      <c r="C1737" t="s">
        <v>901</v>
      </c>
      <c r="D1737" t="s">
        <v>10</v>
      </c>
      <c r="E1737">
        <v>20</v>
      </c>
      <c r="F1737" t="s">
        <v>31</v>
      </c>
      <c r="G1737">
        <v>2</v>
      </c>
      <c r="I1737" t="s">
        <v>52</v>
      </c>
      <c r="J1737">
        <f>IF(Tabela2[[#This Row],[tipo]]="E",Tabela2[[#This Row],[quantidade]],0)</f>
        <v>20</v>
      </c>
      <c r="K1737">
        <f>IF(Tabela2[[#This Row],[tipo]]="S",Tabela2[[#This Row],[quantidade]],0)</f>
        <v>0</v>
      </c>
    </row>
    <row r="1738" spans="1:11" x14ac:dyDescent="0.25">
      <c r="A1738">
        <v>393748</v>
      </c>
      <c r="B1738" t="s">
        <v>898</v>
      </c>
      <c r="C1738" t="s">
        <v>899</v>
      </c>
      <c r="D1738" t="s">
        <v>10</v>
      </c>
      <c r="E1738">
        <v>20</v>
      </c>
      <c r="F1738" t="s">
        <v>11</v>
      </c>
      <c r="G1738">
        <v>1</v>
      </c>
      <c r="H1738" t="s">
        <v>140</v>
      </c>
      <c r="I1738" t="s">
        <v>52</v>
      </c>
      <c r="J1738">
        <f>IF(Tabela2[[#This Row],[tipo]]="E",Tabela2[[#This Row],[quantidade]],0)</f>
        <v>0</v>
      </c>
      <c r="K1738">
        <f>IF(Tabela2[[#This Row],[tipo]]="S",Tabela2[[#This Row],[quantidade]],0)</f>
        <v>20</v>
      </c>
    </row>
    <row r="1739" spans="1:11" x14ac:dyDescent="0.25">
      <c r="A1739">
        <v>393749</v>
      </c>
      <c r="B1739">
        <v>40567</v>
      </c>
      <c r="C1739" t="s">
        <v>268</v>
      </c>
      <c r="D1739" t="s">
        <v>10</v>
      </c>
      <c r="E1739">
        <v>20</v>
      </c>
      <c r="F1739" t="s">
        <v>31</v>
      </c>
      <c r="G1739">
        <v>1</v>
      </c>
      <c r="I1739" t="s">
        <v>52</v>
      </c>
      <c r="J1739">
        <f>IF(Tabela2[[#This Row],[tipo]]="E",Tabela2[[#This Row],[quantidade]],0)</f>
        <v>20</v>
      </c>
      <c r="K1739">
        <f>IF(Tabela2[[#This Row],[tipo]]="S",Tabela2[[#This Row],[quantidade]],0)</f>
        <v>0</v>
      </c>
    </row>
    <row r="1740" spans="1:11" x14ac:dyDescent="0.25">
      <c r="A1740">
        <v>393750</v>
      </c>
      <c r="B1740">
        <v>40530</v>
      </c>
      <c r="C1740" t="s">
        <v>274</v>
      </c>
      <c r="D1740" t="s">
        <v>10</v>
      </c>
      <c r="E1740">
        <v>1</v>
      </c>
      <c r="F1740" t="s">
        <v>11</v>
      </c>
      <c r="G1740">
        <v>1</v>
      </c>
      <c r="H1740" t="s">
        <v>225</v>
      </c>
      <c r="I1740" t="s">
        <v>52</v>
      </c>
      <c r="J1740">
        <f>IF(Tabela2[[#This Row],[tipo]]="E",Tabela2[[#This Row],[quantidade]],0)</f>
        <v>0</v>
      </c>
      <c r="K1740">
        <f>IF(Tabela2[[#This Row],[tipo]]="S",Tabela2[[#This Row],[quantidade]],0)</f>
        <v>1</v>
      </c>
    </row>
    <row r="1741" spans="1:11" x14ac:dyDescent="0.25">
      <c r="A1741">
        <v>393751</v>
      </c>
      <c r="B1741">
        <v>40565</v>
      </c>
      <c r="C1741" t="s">
        <v>277</v>
      </c>
      <c r="D1741" t="s">
        <v>10</v>
      </c>
      <c r="E1741">
        <v>20</v>
      </c>
      <c r="F1741" t="s">
        <v>31</v>
      </c>
      <c r="G1741">
        <v>1</v>
      </c>
      <c r="I1741" t="s">
        <v>52</v>
      </c>
      <c r="J1741">
        <f>IF(Tabela2[[#This Row],[tipo]]="E",Tabela2[[#This Row],[quantidade]],0)</f>
        <v>20</v>
      </c>
      <c r="K1741">
        <f>IF(Tabela2[[#This Row],[tipo]]="S",Tabela2[[#This Row],[quantidade]],0)</f>
        <v>0</v>
      </c>
    </row>
    <row r="1742" spans="1:11" x14ac:dyDescent="0.25">
      <c r="A1742">
        <v>393752</v>
      </c>
      <c r="B1742">
        <v>40530</v>
      </c>
      <c r="C1742" t="s">
        <v>274</v>
      </c>
      <c r="D1742" t="s">
        <v>10</v>
      </c>
      <c r="E1742">
        <v>0</v>
      </c>
      <c r="F1742" t="s">
        <v>11</v>
      </c>
      <c r="G1742">
        <v>1</v>
      </c>
      <c r="H1742" t="s">
        <v>225</v>
      </c>
      <c r="I1742" t="s">
        <v>52</v>
      </c>
      <c r="J1742">
        <f>IF(Tabela2[[#This Row],[tipo]]="E",Tabela2[[#This Row],[quantidade]],0)</f>
        <v>0</v>
      </c>
      <c r="K1742">
        <f>IF(Tabela2[[#This Row],[tipo]]="S",Tabela2[[#This Row],[quantidade]],0)</f>
        <v>0</v>
      </c>
    </row>
    <row r="1743" spans="1:11" x14ac:dyDescent="0.25">
      <c r="A1743">
        <v>393753</v>
      </c>
      <c r="B1743">
        <v>225035</v>
      </c>
      <c r="C1743" t="s">
        <v>902</v>
      </c>
      <c r="D1743" t="s">
        <v>10</v>
      </c>
      <c r="E1743">
        <v>20</v>
      </c>
      <c r="F1743" t="s">
        <v>31</v>
      </c>
      <c r="G1743">
        <v>1</v>
      </c>
      <c r="I1743" t="s">
        <v>52</v>
      </c>
      <c r="J1743">
        <f>IF(Tabela2[[#This Row],[tipo]]="E",Tabela2[[#This Row],[quantidade]],0)</f>
        <v>20</v>
      </c>
      <c r="K1743">
        <f>IF(Tabela2[[#This Row],[tipo]]="S",Tabela2[[#This Row],[quantidade]],0)</f>
        <v>0</v>
      </c>
    </row>
    <row r="1744" spans="1:11" x14ac:dyDescent="0.25">
      <c r="A1744">
        <v>393754</v>
      </c>
      <c r="B1744">
        <v>45188</v>
      </c>
      <c r="C1744" t="s">
        <v>282</v>
      </c>
      <c r="D1744" t="s">
        <v>10</v>
      </c>
      <c r="E1744">
        <v>20</v>
      </c>
      <c r="F1744" t="s">
        <v>11</v>
      </c>
      <c r="G1744">
        <v>1</v>
      </c>
      <c r="H1744" t="s">
        <v>283</v>
      </c>
      <c r="I1744" t="s">
        <v>52</v>
      </c>
      <c r="J1744">
        <f>IF(Tabela2[[#This Row],[tipo]]="E",Tabela2[[#This Row],[quantidade]],0)</f>
        <v>0</v>
      </c>
      <c r="K1744">
        <f>IF(Tabela2[[#This Row],[tipo]]="S",Tabela2[[#This Row],[quantidade]],0)</f>
        <v>20</v>
      </c>
    </row>
    <row r="1745" spans="1:11" x14ac:dyDescent="0.25">
      <c r="A1745">
        <v>393755</v>
      </c>
      <c r="B1745">
        <v>45190</v>
      </c>
      <c r="C1745" t="s">
        <v>284</v>
      </c>
      <c r="D1745" t="s">
        <v>10</v>
      </c>
      <c r="E1745">
        <v>40</v>
      </c>
      <c r="F1745" t="s">
        <v>11</v>
      </c>
      <c r="G1745">
        <v>1</v>
      </c>
      <c r="H1745" t="s">
        <v>283</v>
      </c>
      <c r="I1745" t="s">
        <v>52</v>
      </c>
      <c r="J1745">
        <f>IF(Tabela2[[#This Row],[tipo]]="E",Tabela2[[#This Row],[quantidade]],0)</f>
        <v>0</v>
      </c>
      <c r="K1745">
        <f>IF(Tabela2[[#This Row],[tipo]]="S",Tabela2[[#This Row],[quantidade]],0)</f>
        <v>40</v>
      </c>
    </row>
    <row r="1746" spans="1:11" x14ac:dyDescent="0.25">
      <c r="A1746">
        <v>393756</v>
      </c>
      <c r="B1746">
        <v>313001</v>
      </c>
      <c r="C1746" t="s">
        <v>278</v>
      </c>
      <c r="D1746" t="s">
        <v>10</v>
      </c>
      <c r="E1746">
        <v>20</v>
      </c>
      <c r="F1746" t="s">
        <v>31</v>
      </c>
      <c r="G1746">
        <v>1</v>
      </c>
      <c r="I1746" t="s">
        <v>52</v>
      </c>
      <c r="J1746">
        <f>IF(Tabela2[[#This Row],[tipo]]="E",Tabela2[[#This Row],[quantidade]],0)</f>
        <v>20</v>
      </c>
      <c r="K1746">
        <f>IF(Tabela2[[#This Row],[tipo]]="S",Tabela2[[#This Row],[quantidade]],0)</f>
        <v>0</v>
      </c>
    </row>
    <row r="1747" spans="1:11" x14ac:dyDescent="0.25">
      <c r="A1747">
        <v>393757</v>
      </c>
      <c r="B1747">
        <v>45150</v>
      </c>
      <c r="C1747" t="s">
        <v>279</v>
      </c>
      <c r="D1747" t="s">
        <v>10</v>
      </c>
      <c r="E1747">
        <v>40</v>
      </c>
      <c r="F1747" t="s">
        <v>11</v>
      </c>
      <c r="G1747">
        <v>1</v>
      </c>
      <c r="I1747" t="s">
        <v>52</v>
      </c>
      <c r="J1747">
        <f>IF(Tabela2[[#This Row],[tipo]]="E",Tabela2[[#This Row],[quantidade]],0)</f>
        <v>0</v>
      </c>
      <c r="K1747">
        <f>IF(Tabela2[[#This Row],[tipo]]="S",Tabela2[[#This Row],[quantidade]],0)</f>
        <v>40</v>
      </c>
    </row>
    <row r="1748" spans="1:11" x14ac:dyDescent="0.25">
      <c r="A1748">
        <v>393758</v>
      </c>
      <c r="B1748">
        <v>45139</v>
      </c>
      <c r="C1748" t="s">
        <v>280</v>
      </c>
      <c r="D1748" t="s">
        <v>10</v>
      </c>
      <c r="E1748">
        <v>20</v>
      </c>
      <c r="F1748" t="s">
        <v>11</v>
      </c>
      <c r="G1748">
        <v>1</v>
      </c>
      <c r="H1748" t="s">
        <v>38</v>
      </c>
      <c r="I1748" t="s">
        <v>52</v>
      </c>
      <c r="J1748">
        <f>IF(Tabela2[[#This Row],[tipo]]="E",Tabela2[[#This Row],[quantidade]],0)</f>
        <v>0</v>
      </c>
      <c r="K1748">
        <f>IF(Tabela2[[#This Row],[tipo]]="S",Tabela2[[#This Row],[quantidade]],0)</f>
        <v>20</v>
      </c>
    </row>
    <row r="1749" spans="1:11" x14ac:dyDescent="0.25">
      <c r="A1749">
        <v>393819</v>
      </c>
      <c r="B1749" t="s">
        <v>903</v>
      </c>
      <c r="C1749" t="s">
        <v>904</v>
      </c>
      <c r="D1749" t="s">
        <v>10</v>
      </c>
      <c r="E1749">
        <v>20</v>
      </c>
      <c r="F1749" t="s">
        <v>31</v>
      </c>
      <c r="G1749">
        <v>1</v>
      </c>
      <c r="H1749" t="s">
        <v>140</v>
      </c>
      <c r="I1749" t="s">
        <v>52</v>
      </c>
      <c r="J1749">
        <f>IF(Tabela2[[#This Row],[tipo]]="E",Tabela2[[#This Row],[quantidade]],0)</f>
        <v>20</v>
      </c>
      <c r="K1749">
        <f>IF(Tabela2[[#This Row],[tipo]]="S",Tabela2[[#This Row],[quantidade]],0)</f>
        <v>0</v>
      </c>
    </row>
    <row r="1750" spans="1:11" x14ac:dyDescent="0.25">
      <c r="A1750">
        <v>393820</v>
      </c>
      <c r="B1750">
        <v>3640</v>
      </c>
      <c r="C1750" t="s">
        <v>319</v>
      </c>
      <c r="D1750" t="s">
        <v>10</v>
      </c>
      <c r="E1750">
        <v>20</v>
      </c>
      <c r="F1750" t="s">
        <v>11</v>
      </c>
      <c r="G1750">
        <v>1</v>
      </c>
      <c r="H1750" t="s">
        <v>155</v>
      </c>
      <c r="I1750" t="s">
        <v>52</v>
      </c>
      <c r="J1750">
        <f>IF(Tabela2[[#This Row],[tipo]]="E",Tabela2[[#This Row],[quantidade]],0)</f>
        <v>0</v>
      </c>
      <c r="K1750">
        <f>IF(Tabela2[[#This Row],[tipo]]="S",Tabela2[[#This Row],[quantidade]],0)</f>
        <v>20</v>
      </c>
    </row>
    <row r="1751" spans="1:11" x14ac:dyDescent="0.25">
      <c r="A1751">
        <v>393821</v>
      </c>
      <c r="B1751">
        <v>25412</v>
      </c>
      <c r="C1751" t="s">
        <v>683</v>
      </c>
      <c r="D1751" t="s">
        <v>10</v>
      </c>
      <c r="E1751">
        <v>20</v>
      </c>
      <c r="F1751" t="s">
        <v>11</v>
      </c>
      <c r="G1751">
        <v>1</v>
      </c>
      <c r="H1751" t="s">
        <v>186</v>
      </c>
      <c r="I1751" t="s">
        <v>52</v>
      </c>
      <c r="J1751">
        <f>IF(Tabela2[[#This Row],[tipo]]="E",Tabela2[[#This Row],[quantidade]],0)</f>
        <v>0</v>
      </c>
      <c r="K1751">
        <f>IF(Tabela2[[#This Row],[tipo]]="S",Tabela2[[#This Row],[quantidade]],0)</f>
        <v>20</v>
      </c>
    </row>
    <row r="1752" spans="1:11" x14ac:dyDescent="0.25">
      <c r="A1752">
        <v>393822</v>
      </c>
      <c r="B1752">
        <v>5250</v>
      </c>
      <c r="C1752" t="s">
        <v>316</v>
      </c>
      <c r="D1752" t="s">
        <v>10</v>
      </c>
      <c r="E1752">
        <v>20</v>
      </c>
      <c r="F1752" t="s">
        <v>11</v>
      </c>
      <c r="G1752">
        <v>1</v>
      </c>
      <c r="H1752" t="s">
        <v>317</v>
      </c>
      <c r="I1752" t="s">
        <v>52</v>
      </c>
      <c r="J1752">
        <f>IF(Tabela2[[#This Row],[tipo]]="E",Tabela2[[#This Row],[quantidade]],0)</f>
        <v>0</v>
      </c>
      <c r="K1752">
        <f>IF(Tabela2[[#This Row],[tipo]]="S",Tabela2[[#This Row],[quantidade]],0)</f>
        <v>20</v>
      </c>
    </row>
    <row r="1753" spans="1:11" x14ac:dyDescent="0.25">
      <c r="A1753">
        <v>393823</v>
      </c>
      <c r="B1753">
        <v>36056</v>
      </c>
      <c r="C1753" t="s">
        <v>321</v>
      </c>
      <c r="D1753" t="s">
        <v>10</v>
      </c>
      <c r="E1753">
        <v>20</v>
      </c>
      <c r="F1753" t="s">
        <v>11</v>
      </c>
      <c r="G1753">
        <v>1</v>
      </c>
      <c r="H1753" t="s">
        <v>322</v>
      </c>
      <c r="I1753" t="s">
        <v>52</v>
      </c>
      <c r="J1753">
        <f>IF(Tabela2[[#This Row],[tipo]]="E",Tabela2[[#This Row],[quantidade]],0)</f>
        <v>0</v>
      </c>
      <c r="K1753">
        <f>IF(Tabela2[[#This Row],[tipo]]="S",Tabela2[[#This Row],[quantidade]],0)</f>
        <v>20</v>
      </c>
    </row>
    <row r="1754" spans="1:11" x14ac:dyDescent="0.25">
      <c r="A1754">
        <v>393824</v>
      </c>
      <c r="B1754">
        <v>40567</v>
      </c>
      <c r="C1754" t="s">
        <v>268</v>
      </c>
      <c r="D1754" t="s">
        <v>10</v>
      </c>
      <c r="E1754">
        <v>20</v>
      </c>
      <c r="F1754" t="s">
        <v>11</v>
      </c>
      <c r="G1754">
        <v>1</v>
      </c>
      <c r="I1754" t="s">
        <v>52</v>
      </c>
      <c r="J1754">
        <f>IF(Tabela2[[#This Row],[tipo]]="E",Tabela2[[#This Row],[quantidade]],0)</f>
        <v>0</v>
      </c>
      <c r="K1754">
        <f>IF(Tabela2[[#This Row],[tipo]]="S",Tabela2[[#This Row],[quantidade]],0)</f>
        <v>20</v>
      </c>
    </row>
    <row r="1755" spans="1:11" x14ac:dyDescent="0.25">
      <c r="A1755">
        <v>393825</v>
      </c>
      <c r="B1755">
        <v>40565</v>
      </c>
      <c r="C1755" t="s">
        <v>277</v>
      </c>
      <c r="D1755" t="s">
        <v>10</v>
      </c>
      <c r="E1755">
        <v>20</v>
      </c>
      <c r="F1755" t="s">
        <v>11</v>
      </c>
      <c r="G1755">
        <v>1</v>
      </c>
      <c r="I1755" t="s">
        <v>52</v>
      </c>
      <c r="J1755">
        <f>IF(Tabela2[[#This Row],[tipo]]="E",Tabela2[[#This Row],[quantidade]],0)</f>
        <v>0</v>
      </c>
      <c r="K1755">
        <f>IF(Tabela2[[#This Row],[tipo]]="S",Tabela2[[#This Row],[quantidade]],0)</f>
        <v>20</v>
      </c>
    </row>
    <row r="1756" spans="1:11" x14ac:dyDescent="0.25">
      <c r="A1756">
        <v>393826</v>
      </c>
      <c r="B1756">
        <v>30125</v>
      </c>
      <c r="C1756" t="s">
        <v>158</v>
      </c>
      <c r="D1756" t="s">
        <v>10</v>
      </c>
      <c r="E1756">
        <v>60</v>
      </c>
      <c r="F1756" t="s">
        <v>11</v>
      </c>
      <c r="G1756">
        <v>1</v>
      </c>
      <c r="H1756" t="s">
        <v>22</v>
      </c>
      <c r="I1756" t="s">
        <v>52</v>
      </c>
      <c r="J1756">
        <f>IF(Tabela2[[#This Row],[tipo]]="E",Tabela2[[#This Row],[quantidade]],0)</f>
        <v>0</v>
      </c>
      <c r="K1756">
        <f>IF(Tabela2[[#This Row],[tipo]]="S",Tabela2[[#This Row],[quantidade]],0)</f>
        <v>60</v>
      </c>
    </row>
    <row r="1757" spans="1:11" x14ac:dyDescent="0.25">
      <c r="A1757">
        <v>393827</v>
      </c>
      <c r="B1757">
        <v>25030</v>
      </c>
      <c r="C1757" t="s">
        <v>187</v>
      </c>
      <c r="D1757" t="s">
        <v>10</v>
      </c>
      <c r="E1757">
        <v>20</v>
      </c>
      <c r="F1757" t="s">
        <v>11</v>
      </c>
      <c r="G1757">
        <v>1</v>
      </c>
      <c r="H1757" t="s">
        <v>160</v>
      </c>
      <c r="I1757" t="s">
        <v>52</v>
      </c>
      <c r="J1757">
        <f>IF(Tabela2[[#This Row],[tipo]]="E",Tabela2[[#This Row],[quantidade]],0)</f>
        <v>0</v>
      </c>
      <c r="K1757">
        <f>IF(Tabela2[[#This Row],[tipo]]="S",Tabela2[[#This Row],[quantidade]],0)</f>
        <v>20</v>
      </c>
    </row>
    <row r="1758" spans="1:11" x14ac:dyDescent="0.25">
      <c r="A1758">
        <v>393828</v>
      </c>
      <c r="B1758">
        <v>225035</v>
      </c>
      <c r="C1758" t="s">
        <v>902</v>
      </c>
      <c r="D1758" t="s">
        <v>10</v>
      </c>
      <c r="E1758">
        <v>20</v>
      </c>
      <c r="F1758" t="s">
        <v>11</v>
      </c>
      <c r="G1758">
        <v>1</v>
      </c>
      <c r="I1758" t="s">
        <v>52</v>
      </c>
      <c r="J1758">
        <f>IF(Tabela2[[#This Row],[tipo]]="E",Tabela2[[#This Row],[quantidade]],0)</f>
        <v>0</v>
      </c>
      <c r="K1758">
        <f>IF(Tabela2[[#This Row],[tipo]]="S",Tabela2[[#This Row],[quantidade]],0)</f>
        <v>20</v>
      </c>
    </row>
    <row r="1759" spans="1:11" x14ac:dyDescent="0.25">
      <c r="A1759">
        <v>393829</v>
      </c>
      <c r="B1759">
        <v>6600</v>
      </c>
      <c r="C1759" t="s">
        <v>154</v>
      </c>
      <c r="D1759" t="s">
        <v>10</v>
      </c>
      <c r="E1759">
        <v>20</v>
      </c>
      <c r="F1759" t="s">
        <v>11</v>
      </c>
      <c r="G1759">
        <v>1</v>
      </c>
      <c r="H1759" t="s">
        <v>155</v>
      </c>
      <c r="I1759" t="s">
        <v>52</v>
      </c>
      <c r="J1759">
        <f>IF(Tabela2[[#This Row],[tipo]]="E",Tabela2[[#This Row],[quantidade]],0)</f>
        <v>0</v>
      </c>
      <c r="K1759">
        <f>IF(Tabela2[[#This Row],[tipo]]="S",Tabela2[[#This Row],[quantidade]],0)</f>
        <v>20</v>
      </c>
    </row>
    <row r="1760" spans="1:11" x14ac:dyDescent="0.25">
      <c r="A1760">
        <v>393830</v>
      </c>
      <c r="B1760">
        <v>2165</v>
      </c>
      <c r="C1760" t="s">
        <v>323</v>
      </c>
      <c r="D1760" t="s">
        <v>10</v>
      </c>
      <c r="E1760">
        <v>20</v>
      </c>
      <c r="F1760" t="s">
        <v>11</v>
      </c>
      <c r="G1760">
        <v>1</v>
      </c>
      <c r="H1760" t="s">
        <v>324</v>
      </c>
      <c r="I1760" t="s">
        <v>52</v>
      </c>
      <c r="J1760">
        <f>IF(Tabela2[[#This Row],[tipo]]="E",Tabela2[[#This Row],[quantidade]],0)</f>
        <v>0</v>
      </c>
      <c r="K1760">
        <f>IF(Tabela2[[#This Row],[tipo]]="S",Tabela2[[#This Row],[quantidade]],0)</f>
        <v>20</v>
      </c>
    </row>
    <row r="1761" spans="1:11" x14ac:dyDescent="0.25">
      <c r="A1761">
        <v>393831</v>
      </c>
      <c r="B1761">
        <v>3730</v>
      </c>
      <c r="C1761" t="s">
        <v>315</v>
      </c>
      <c r="D1761" t="s">
        <v>10</v>
      </c>
      <c r="E1761">
        <v>20</v>
      </c>
      <c r="F1761" t="s">
        <v>11</v>
      </c>
      <c r="G1761">
        <v>1</v>
      </c>
      <c r="I1761" t="s">
        <v>52</v>
      </c>
      <c r="J1761">
        <f>IF(Tabela2[[#This Row],[tipo]]="E",Tabela2[[#This Row],[quantidade]],0)</f>
        <v>0</v>
      </c>
      <c r="K1761">
        <f>IF(Tabela2[[#This Row],[tipo]]="S",Tabela2[[#This Row],[quantidade]],0)</f>
        <v>20</v>
      </c>
    </row>
    <row r="1762" spans="1:11" x14ac:dyDescent="0.25">
      <c r="A1762">
        <v>393832</v>
      </c>
      <c r="B1762">
        <v>45700</v>
      </c>
      <c r="C1762" t="s">
        <v>318</v>
      </c>
      <c r="D1762" t="s">
        <v>10</v>
      </c>
      <c r="E1762">
        <v>20</v>
      </c>
      <c r="F1762" t="s">
        <v>11</v>
      </c>
      <c r="G1762">
        <v>1</v>
      </c>
      <c r="I1762" t="s">
        <v>52</v>
      </c>
      <c r="J1762">
        <f>IF(Tabela2[[#This Row],[tipo]]="E",Tabela2[[#This Row],[quantidade]],0)</f>
        <v>0</v>
      </c>
      <c r="K1762">
        <f>IF(Tabela2[[#This Row],[tipo]]="S",Tabela2[[#This Row],[quantidade]],0)</f>
        <v>20</v>
      </c>
    </row>
    <row r="1763" spans="1:11" x14ac:dyDescent="0.25">
      <c r="A1763">
        <v>393833</v>
      </c>
      <c r="B1763">
        <v>15220</v>
      </c>
      <c r="C1763" t="s">
        <v>325</v>
      </c>
      <c r="D1763" t="s">
        <v>10</v>
      </c>
      <c r="E1763">
        <v>20</v>
      </c>
      <c r="F1763" t="s">
        <v>11</v>
      </c>
      <c r="G1763">
        <v>1</v>
      </c>
      <c r="H1763" t="s">
        <v>186</v>
      </c>
      <c r="I1763" t="s">
        <v>52</v>
      </c>
      <c r="J1763">
        <f>IF(Tabela2[[#This Row],[tipo]]="E",Tabela2[[#This Row],[quantidade]],0)</f>
        <v>0</v>
      </c>
      <c r="K1763">
        <f>IF(Tabela2[[#This Row],[tipo]]="S",Tabela2[[#This Row],[quantidade]],0)</f>
        <v>20</v>
      </c>
    </row>
    <row r="1764" spans="1:11" x14ac:dyDescent="0.25">
      <c r="A1764">
        <v>393834</v>
      </c>
      <c r="B1764">
        <v>15080</v>
      </c>
      <c r="C1764" t="s">
        <v>233</v>
      </c>
      <c r="D1764" t="s">
        <v>10</v>
      </c>
      <c r="E1764">
        <v>40</v>
      </c>
      <c r="F1764" t="s">
        <v>11</v>
      </c>
      <c r="G1764">
        <v>1</v>
      </c>
      <c r="H1764" t="s">
        <v>101</v>
      </c>
      <c r="I1764" t="s">
        <v>52</v>
      </c>
      <c r="J1764">
        <f>IF(Tabela2[[#This Row],[tipo]]="E",Tabela2[[#This Row],[quantidade]],0)</f>
        <v>0</v>
      </c>
      <c r="K1764">
        <f>IF(Tabela2[[#This Row],[tipo]]="S",Tabela2[[#This Row],[quantidade]],0)</f>
        <v>40</v>
      </c>
    </row>
    <row r="1765" spans="1:11" x14ac:dyDescent="0.25">
      <c r="A1765">
        <v>393835</v>
      </c>
      <c r="B1765">
        <v>313001</v>
      </c>
      <c r="C1765" t="s">
        <v>278</v>
      </c>
      <c r="D1765" t="s">
        <v>10</v>
      </c>
      <c r="E1765">
        <v>20</v>
      </c>
      <c r="F1765" t="s">
        <v>11</v>
      </c>
      <c r="G1765">
        <v>1</v>
      </c>
      <c r="I1765" t="s">
        <v>52</v>
      </c>
      <c r="J1765">
        <f>IF(Tabela2[[#This Row],[tipo]]="E",Tabela2[[#This Row],[quantidade]],0)</f>
        <v>0</v>
      </c>
      <c r="K1765">
        <f>IF(Tabela2[[#This Row],[tipo]]="S",Tabela2[[#This Row],[quantidade]],0)</f>
        <v>20</v>
      </c>
    </row>
    <row r="1766" spans="1:11" x14ac:dyDescent="0.25">
      <c r="A1766">
        <v>393836</v>
      </c>
      <c r="B1766">
        <v>5210</v>
      </c>
      <c r="C1766" t="s">
        <v>149</v>
      </c>
      <c r="D1766" t="s">
        <v>10</v>
      </c>
      <c r="E1766">
        <v>40</v>
      </c>
      <c r="F1766" t="s">
        <v>11</v>
      </c>
      <c r="G1766">
        <v>1</v>
      </c>
      <c r="H1766" t="s">
        <v>150</v>
      </c>
      <c r="I1766" t="s">
        <v>52</v>
      </c>
      <c r="J1766">
        <f>IF(Tabela2[[#This Row],[tipo]]="E",Tabela2[[#This Row],[quantidade]],0)</f>
        <v>0</v>
      </c>
      <c r="K1766">
        <f>IF(Tabela2[[#This Row],[tipo]]="S",Tabela2[[#This Row],[quantidade]],0)</f>
        <v>40</v>
      </c>
    </row>
    <row r="1767" spans="1:11" x14ac:dyDescent="0.25">
      <c r="A1767">
        <v>393837</v>
      </c>
      <c r="B1767">
        <v>7251</v>
      </c>
      <c r="C1767" t="s">
        <v>156</v>
      </c>
      <c r="D1767" t="s">
        <v>10</v>
      </c>
      <c r="E1767">
        <v>40</v>
      </c>
      <c r="F1767" t="s">
        <v>11</v>
      </c>
      <c r="G1767">
        <v>1</v>
      </c>
      <c r="H1767" t="s">
        <v>155</v>
      </c>
      <c r="I1767" t="s">
        <v>52</v>
      </c>
      <c r="J1767">
        <f>IF(Tabela2[[#This Row],[tipo]]="E",Tabela2[[#This Row],[quantidade]],0)</f>
        <v>0</v>
      </c>
      <c r="K1767">
        <f>IF(Tabela2[[#This Row],[tipo]]="S",Tabela2[[#This Row],[quantidade]],0)</f>
        <v>40</v>
      </c>
    </row>
    <row r="1768" spans="1:11" x14ac:dyDescent="0.25">
      <c r="A1768">
        <v>393838</v>
      </c>
      <c r="B1768">
        <v>30472</v>
      </c>
      <c r="C1768" t="s">
        <v>825</v>
      </c>
      <c r="D1768" t="s">
        <v>10</v>
      </c>
      <c r="E1768">
        <v>20</v>
      </c>
      <c r="F1768" t="s">
        <v>11</v>
      </c>
      <c r="G1768">
        <v>1</v>
      </c>
      <c r="H1768" t="s">
        <v>22</v>
      </c>
      <c r="I1768" t="s">
        <v>52</v>
      </c>
      <c r="J1768">
        <f>IF(Tabela2[[#This Row],[tipo]]="E",Tabela2[[#This Row],[quantidade]],0)</f>
        <v>0</v>
      </c>
      <c r="K1768">
        <f>IF(Tabela2[[#This Row],[tipo]]="S",Tabela2[[#This Row],[quantidade]],0)</f>
        <v>20</v>
      </c>
    </row>
    <row r="1769" spans="1:11" x14ac:dyDescent="0.25">
      <c r="A1769">
        <v>393840</v>
      </c>
      <c r="B1769" t="s">
        <v>905</v>
      </c>
      <c r="C1769" t="s">
        <v>906</v>
      </c>
      <c r="D1769" t="s">
        <v>10</v>
      </c>
      <c r="E1769">
        <v>20</v>
      </c>
      <c r="F1769" t="s">
        <v>31</v>
      </c>
      <c r="G1769">
        <v>2</v>
      </c>
      <c r="I1769" t="s">
        <v>52</v>
      </c>
      <c r="J1769">
        <f>IF(Tabela2[[#This Row],[tipo]]="E",Tabela2[[#This Row],[quantidade]],0)</f>
        <v>20</v>
      </c>
      <c r="K1769">
        <f>IF(Tabela2[[#This Row],[tipo]]="S",Tabela2[[#This Row],[quantidade]],0)</f>
        <v>0</v>
      </c>
    </row>
    <row r="1770" spans="1:11" x14ac:dyDescent="0.25">
      <c r="A1770">
        <v>393841</v>
      </c>
      <c r="B1770" t="s">
        <v>903</v>
      </c>
      <c r="C1770" t="s">
        <v>904</v>
      </c>
      <c r="D1770" t="s">
        <v>10</v>
      </c>
      <c r="E1770">
        <v>20</v>
      </c>
      <c r="F1770" t="s">
        <v>11</v>
      </c>
      <c r="G1770">
        <v>1</v>
      </c>
      <c r="H1770" t="s">
        <v>140</v>
      </c>
      <c r="I1770" t="s">
        <v>52</v>
      </c>
      <c r="J1770">
        <f>IF(Tabela2[[#This Row],[tipo]]="E",Tabela2[[#This Row],[quantidade]],0)</f>
        <v>0</v>
      </c>
      <c r="K1770">
        <f>IF(Tabela2[[#This Row],[tipo]]="S",Tabela2[[#This Row],[quantidade]],0)</f>
        <v>20</v>
      </c>
    </row>
    <row r="1771" spans="1:11" x14ac:dyDescent="0.25">
      <c r="A1771">
        <v>393842</v>
      </c>
      <c r="B1771" t="s">
        <v>907</v>
      </c>
      <c r="C1771" t="s">
        <v>908</v>
      </c>
      <c r="D1771" t="s">
        <v>10</v>
      </c>
      <c r="E1771">
        <v>19</v>
      </c>
      <c r="F1771" t="s">
        <v>31</v>
      </c>
      <c r="G1771">
        <v>3</v>
      </c>
      <c r="I1771" t="s">
        <v>52</v>
      </c>
      <c r="J1771">
        <f>IF(Tabela2[[#This Row],[tipo]]="E",Tabela2[[#This Row],[quantidade]],0)</f>
        <v>19</v>
      </c>
      <c r="K1771">
        <f>IF(Tabela2[[#This Row],[tipo]]="S",Tabela2[[#This Row],[quantidade]],0)</f>
        <v>0</v>
      </c>
    </row>
    <row r="1772" spans="1:11" x14ac:dyDescent="0.25">
      <c r="A1772">
        <v>393843</v>
      </c>
      <c r="B1772" t="s">
        <v>905</v>
      </c>
      <c r="C1772" t="s">
        <v>906</v>
      </c>
      <c r="D1772" t="s">
        <v>10</v>
      </c>
      <c r="E1772">
        <v>19</v>
      </c>
      <c r="F1772" t="s">
        <v>11</v>
      </c>
      <c r="G1772">
        <v>2</v>
      </c>
      <c r="I1772" t="s">
        <v>52</v>
      </c>
      <c r="J1772">
        <f>IF(Tabela2[[#This Row],[tipo]]="E",Tabela2[[#This Row],[quantidade]],0)</f>
        <v>0</v>
      </c>
      <c r="K1772">
        <f>IF(Tabela2[[#This Row],[tipo]]="S",Tabela2[[#This Row],[quantidade]],0)</f>
        <v>19</v>
      </c>
    </row>
    <row r="1773" spans="1:11" x14ac:dyDescent="0.25">
      <c r="A1773">
        <v>393844</v>
      </c>
      <c r="B1773" t="s">
        <v>900</v>
      </c>
      <c r="C1773" t="s">
        <v>901</v>
      </c>
      <c r="D1773" t="s">
        <v>10</v>
      </c>
      <c r="E1773">
        <v>19</v>
      </c>
      <c r="F1773" t="s">
        <v>11</v>
      </c>
      <c r="G1773">
        <v>2</v>
      </c>
      <c r="I1773" t="s">
        <v>52</v>
      </c>
      <c r="J1773">
        <f>IF(Tabela2[[#This Row],[tipo]]="E",Tabela2[[#This Row],[quantidade]],0)</f>
        <v>0</v>
      </c>
      <c r="K1773">
        <f>IF(Tabela2[[#This Row],[tipo]]="S",Tabela2[[#This Row],[quantidade]],0)</f>
        <v>19</v>
      </c>
    </row>
    <row r="1774" spans="1:11" x14ac:dyDescent="0.25">
      <c r="A1774">
        <v>393845</v>
      </c>
      <c r="B1774" t="s">
        <v>896</v>
      </c>
      <c r="C1774" t="s">
        <v>897</v>
      </c>
      <c r="D1774" t="s">
        <v>10</v>
      </c>
      <c r="E1774">
        <v>19</v>
      </c>
      <c r="F1774" t="s">
        <v>11</v>
      </c>
      <c r="G1774">
        <v>2</v>
      </c>
      <c r="I1774" t="s">
        <v>52</v>
      </c>
      <c r="J1774">
        <f>IF(Tabela2[[#This Row],[tipo]]="E",Tabela2[[#This Row],[quantidade]],0)</f>
        <v>0</v>
      </c>
      <c r="K1774">
        <f>IF(Tabela2[[#This Row],[tipo]]="S",Tabela2[[#This Row],[quantidade]],0)</f>
        <v>19</v>
      </c>
    </row>
    <row r="1775" spans="1:11" x14ac:dyDescent="0.25">
      <c r="A1775">
        <v>393846</v>
      </c>
      <c r="B1775" t="s">
        <v>907</v>
      </c>
      <c r="C1775" t="s">
        <v>908</v>
      </c>
      <c r="D1775" t="s">
        <v>10</v>
      </c>
      <c r="E1775">
        <v>19</v>
      </c>
      <c r="F1775" t="s">
        <v>11</v>
      </c>
      <c r="G1775">
        <v>3</v>
      </c>
      <c r="I1775" t="s">
        <v>13</v>
      </c>
      <c r="J1775">
        <f>IF(Tabela2[[#This Row],[tipo]]="E",Tabela2[[#This Row],[quantidade]],0)</f>
        <v>0</v>
      </c>
      <c r="K1775">
        <f>IF(Tabela2[[#This Row],[tipo]]="S",Tabela2[[#This Row],[quantidade]],0)</f>
        <v>19</v>
      </c>
    </row>
    <row r="1776" spans="1:11" x14ac:dyDescent="0.25">
      <c r="A1776">
        <v>393853</v>
      </c>
      <c r="B1776" t="s">
        <v>657</v>
      </c>
      <c r="C1776" t="s">
        <v>658</v>
      </c>
      <c r="D1776" t="s">
        <v>10</v>
      </c>
      <c r="E1776">
        <v>1</v>
      </c>
      <c r="F1776" t="s">
        <v>31</v>
      </c>
      <c r="G1776">
        <v>2</v>
      </c>
      <c r="I1776" t="s">
        <v>52</v>
      </c>
      <c r="J1776">
        <f>IF(Tabela2[[#This Row],[tipo]]="E",Tabela2[[#This Row],[quantidade]],0)</f>
        <v>1</v>
      </c>
      <c r="K1776">
        <f>IF(Tabela2[[#This Row],[tipo]]="S",Tabela2[[#This Row],[quantidade]],0)</f>
        <v>0</v>
      </c>
    </row>
    <row r="1777" spans="1:11" x14ac:dyDescent="0.25">
      <c r="A1777">
        <v>393854</v>
      </c>
      <c r="B1777">
        <v>70030</v>
      </c>
      <c r="C1777" t="s">
        <v>387</v>
      </c>
      <c r="D1777" t="s">
        <v>10</v>
      </c>
      <c r="E1777">
        <v>0</v>
      </c>
      <c r="F1777" t="s">
        <v>11</v>
      </c>
      <c r="G1777">
        <v>1</v>
      </c>
      <c r="H1777" t="s">
        <v>225</v>
      </c>
      <c r="I1777" t="s">
        <v>52</v>
      </c>
      <c r="J1777">
        <f>IF(Tabela2[[#This Row],[tipo]]="E",Tabela2[[#This Row],[quantidade]],0)</f>
        <v>0</v>
      </c>
      <c r="K1777">
        <f>IF(Tabela2[[#This Row],[tipo]]="S",Tabela2[[#This Row],[quantidade]],0)</f>
        <v>0</v>
      </c>
    </row>
    <row r="1778" spans="1:11" x14ac:dyDescent="0.25">
      <c r="A1778">
        <v>393855</v>
      </c>
      <c r="B1778">
        <v>70020</v>
      </c>
      <c r="C1778" t="s">
        <v>405</v>
      </c>
      <c r="D1778" t="s">
        <v>10</v>
      </c>
      <c r="E1778">
        <v>0</v>
      </c>
      <c r="F1778" t="s">
        <v>11</v>
      </c>
      <c r="G1778">
        <v>1</v>
      </c>
      <c r="H1778" t="s">
        <v>225</v>
      </c>
      <c r="I1778" t="s">
        <v>52</v>
      </c>
      <c r="J1778">
        <f>IF(Tabela2[[#This Row],[tipo]]="E",Tabela2[[#This Row],[quantidade]],0)</f>
        <v>0</v>
      </c>
      <c r="K1778">
        <f>IF(Tabela2[[#This Row],[tipo]]="S",Tabela2[[#This Row],[quantidade]],0)</f>
        <v>0</v>
      </c>
    </row>
    <row r="1779" spans="1:11" x14ac:dyDescent="0.25">
      <c r="A1779">
        <v>393856</v>
      </c>
      <c r="B1779">
        <v>60375</v>
      </c>
      <c r="C1779" t="s">
        <v>712</v>
      </c>
      <c r="D1779" t="s">
        <v>10</v>
      </c>
      <c r="E1779">
        <v>2</v>
      </c>
      <c r="F1779" t="s">
        <v>11</v>
      </c>
      <c r="G1779">
        <v>1</v>
      </c>
      <c r="H1779" t="s">
        <v>713</v>
      </c>
      <c r="I1779" t="s">
        <v>52</v>
      </c>
      <c r="J1779">
        <f>IF(Tabela2[[#This Row],[tipo]]="E",Tabela2[[#This Row],[quantidade]],0)</f>
        <v>0</v>
      </c>
      <c r="K1779">
        <f>IF(Tabela2[[#This Row],[tipo]]="S",Tabela2[[#This Row],[quantidade]],0)</f>
        <v>2</v>
      </c>
    </row>
    <row r="1780" spans="1:11" x14ac:dyDescent="0.25">
      <c r="A1780">
        <v>393857</v>
      </c>
      <c r="B1780">
        <v>50151</v>
      </c>
      <c r="C1780" t="s">
        <v>234</v>
      </c>
      <c r="D1780" t="s">
        <v>10</v>
      </c>
      <c r="E1780">
        <v>2</v>
      </c>
      <c r="F1780" t="s">
        <v>11</v>
      </c>
      <c r="G1780">
        <v>1</v>
      </c>
      <c r="H1780" t="s">
        <v>160</v>
      </c>
      <c r="I1780" t="s">
        <v>52</v>
      </c>
      <c r="J1780">
        <f>IF(Tabela2[[#This Row],[tipo]]="E",Tabela2[[#This Row],[quantidade]],0)</f>
        <v>0</v>
      </c>
      <c r="K1780">
        <f>IF(Tabela2[[#This Row],[tipo]]="S",Tabela2[[#This Row],[quantidade]],0)</f>
        <v>2</v>
      </c>
    </row>
    <row r="1781" spans="1:11" x14ac:dyDescent="0.25">
      <c r="A1781">
        <v>393858</v>
      </c>
      <c r="B1781">
        <v>60100</v>
      </c>
      <c r="C1781" t="s">
        <v>772</v>
      </c>
      <c r="D1781" t="s">
        <v>10</v>
      </c>
      <c r="E1781">
        <v>2</v>
      </c>
      <c r="F1781" t="s">
        <v>11</v>
      </c>
      <c r="G1781">
        <v>1</v>
      </c>
      <c r="H1781" t="s">
        <v>572</v>
      </c>
      <c r="I1781" t="s">
        <v>52</v>
      </c>
      <c r="J1781">
        <f>IF(Tabela2[[#This Row],[tipo]]="E",Tabela2[[#This Row],[quantidade]],0)</f>
        <v>0</v>
      </c>
      <c r="K1781">
        <f>IF(Tabela2[[#This Row],[tipo]]="S",Tabela2[[#This Row],[quantidade]],0)</f>
        <v>2</v>
      </c>
    </row>
    <row r="1782" spans="1:11" x14ac:dyDescent="0.25">
      <c r="A1782">
        <v>393859</v>
      </c>
      <c r="B1782">
        <v>61309</v>
      </c>
      <c r="C1782" t="s">
        <v>881</v>
      </c>
      <c r="D1782" t="s">
        <v>10</v>
      </c>
      <c r="E1782">
        <v>1</v>
      </c>
      <c r="F1782" t="s">
        <v>11</v>
      </c>
      <c r="G1782">
        <v>1</v>
      </c>
      <c r="H1782" t="s">
        <v>882</v>
      </c>
      <c r="I1782" t="s">
        <v>297</v>
      </c>
      <c r="J1782">
        <f>IF(Tabela2[[#This Row],[tipo]]="E",Tabela2[[#This Row],[quantidade]],0)</f>
        <v>0</v>
      </c>
      <c r="K1782">
        <f>IF(Tabela2[[#This Row],[tipo]]="S",Tabela2[[#This Row],[quantidade]],0)</f>
        <v>1</v>
      </c>
    </row>
    <row r="1783" spans="1:11" x14ac:dyDescent="0.25">
      <c r="A1783">
        <v>393860</v>
      </c>
      <c r="B1783">
        <v>60132</v>
      </c>
      <c r="C1783" t="s">
        <v>883</v>
      </c>
      <c r="D1783" t="s">
        <v>10</v>
      </c>
      <c r="E1783">
        <v>1</v>
      </c>
      <c r="F1783" t="s">
        <v>11</v>
      </c>
      <c r="G1783">
        <v>1</v>
      </c>
      <c r="I1783" t="s">
        <v>297</v>
      </c>
      <c r="J1783">
        <f>IF(Tabela2[[#This Row],[tipo]]="E",Tabela2[[#This Row],[quantidade]],0)</f>
        <v>0</v>
      </c>
      <c r="K1783">
        <f>IF(Tabela2[[#This Row],[tipo]]="S",Tabela2[[#This Row],[quantidade]],0)</f>
        <v>1</v>
      </c>
    </row>
    <row r="1784" spans="1:11" x14ac:dyDescent="0.25">
      <c r="A1784">
        <v>393873</v>
      </c>
      <c r="B1784">
        <v>55326</v>
      </c>
      <c r="C1784" t="s">
        <v>909</v>
      </c>
      <c r="D1784" t="s">
        <v>10</v>
      </c>
      <c r="E1784">
        <v>1</v>
      </c>
      <c r="F1784" t="s">
        <v>31</v>
      </c>
      <c r="G1784">
        <v>1</v>
      </c>
      <c r="H1784" t="s">
        <v>192</v>
      </c>
      <c r="I1784" t="s">
        <v>13</v>
      </c>
      <c r="J1784">
        <f>IF(Tabela2[[#This Row],[tipo]]="E",Tabela2[[#This Row],[quantidade]],0)</f>
        <v>1</v>
      </c>
      <c r="K1784">
        <f>IF(Tabela2[[#This Row],[tipo]]="S",Tabela2[[#This Row],[quantidade]],0)</f>
        <v>0</v>
      </c>
    </row>
    <row r="1785" spans="1:11" x14ac:dyDescent="0.25">
      <c r="A1785">
        <v>393887</v>
      </c>
      <c r="B1785" t="s">
        <v>910</v>
      </c>
      <c r="C1785" t="s">
        <v>911</v>
      </c>
      <c r="D1785" t="s">
        <v>10</v>
      </c>
      <c r="E1785">
        <v>1</v>
      </c>
      <c r="F1785" t="s">
        <v>31</v>
      </c>
      <c r="G1785">
        <v>2</v>
      </c>
      <c r="I1785" t="s">
        <v>52</v>
      </c>
      <c r="J1785">
        <f>IF(Tabela2[[#This Row],[tipo]]="E",Tabela2[[#This Row],[quantidade]],0)</f>
        <v>1</v>
      </c>
      <c r="K1785">
        <f>IF(Tabela2[[#This Row],[tipo]]="S",Tabela2[[#This Row],[quantidade]],0)</f>
        <v>0</v>
      </c>
    </row>
    <row r="1786" spans="1:11" x14ac:dyDescent="0.25">
      <c r="A1786">
        <v>393888</v>
      </c>
      <c r="B1786">
        <v>115040</v>
      </c>
      <c r="C1786" t="s">
        <v>162</v>
      </c>
      <c r="D1786" t="s">
        <v>10</v>
      </c>
      <c r="E1786">
        <v>3</v>
      </c>
      <c r="F1786" t="s">
        <v>11</v>
      </c>
      <c r="G1786">
        <v>1</v>
      </c>
      <c r="H1786" t="s">
        <v>163</v>
      </c>
      <c r="I1786" t="s">
        <v>52</v>
      </c>
      <c r="J1786">
        <f>IF(Tabela2[[#This Row],[tipo]]="E",Tabela2[[#This Row],[quantidade]],0)</f>
        <v>0</v>
      </c>
      <c r="K1786">
        <f>IF(Tabela2[[#This Row],[tipo]]="S",Tabela2[[#This Row],[quantidade]],0)</f>
        <v>3</v>
      </c>
    </row>
    <row r="1787" spans="1:11" x14ac:dyDescent="0.25">
      <c r="A1787">
        <v>393889</v>
      </c>
      <c r="B1787">
        <v>120030</v>
      </c>
      <c r="C1787" t="s">
        <v>164</v>
      </c>
      <c r="D1787" t="s">
        <v>10</v>
      </c>
      <c r="E1787">
        <v>1</v>
      </c>
      <c r="F1787" t="s">
        <v>11</v>
      </c>
      <c r="G1787">
        <v>1</v>
      </c>
      <c r="H1787" t="s">
        <v>163</v>
      </c>
      <c r="I1787" t="s">
        <v>52</v>
      </c>
      <c r="J1787">
        <f>IF(Tabela2[[#This Row],[tipo]]="E",Tabela2[[#This Row],[quantidade]],0)</f>
        <v>0</v>
      </c>
      <c r="K1787">
        <f>IF(Tabela2[[#This Row],[tipo]]="S",Tabela2[[#This Row],[quantidade]],0)</f>
        <v>1</v>
      </c>
    </row>
    <row r="1788" spans="1:11" x14ac:dyDescent="0.25">
      <c r="A1788">
        <v>393890</v>
      </c>
      <c r="B1788">
        <v>101318</v>
      </c>
      <c r="C1788" t="s">
        <v>340</v>
      </c>
      <c r="D1788" t="s">
        <v>10</v>
      </c>
      <c r="E1788">
        <v>1</v>
      </c>
      <c r="F1788" t="s">
        <v>11</v>
      </c>
      <c r="G1788">
        <v>1</v>
      </c>
      <c r="H1788" t="s">
        <v>303</v>
      </c>
      <c r="I1788" t="s">
        <v>52</v>
      </c>
      <c r="J1788">
        <f>IF(Tabela2[[#This Row],[tipo]]="E",Tabela2[[#This Row],[quantidade]],0)</f>
        <v>0</v>
      </c>
      <c r="K1788">
        <f>IF(Tabela2[[#This Row],[tipo]]="S",Tabela2[[#This Row],[quantidade]],0)</f>
        <v>1</v>
      </c>
    </row>
    <row r="1789" spans="1:11" x14ac:dyDescent="0.25">
      <c r="A1789">
        <v>393891</v>
      </c>
      <c r="B1789">
        <v>101334</v>
      </c>
      <c r="C1789" t="s">
        <v>190</v>
      </c>
      <c r="D1789" t="s">
        <v>10</v>
      </c>
      <c r="E1789">
        <v>1</v>
      </c>
      <c r="F1789" t="s">
        <v>11</v>
      </c>
      <c r="G1789">
        <v>1</v>
      </c>
      <c r="H1789" t="s">
        <v>307</v>
      </c>
      <c r="I1789" t="s">
        <v>52</v>
      </c>
      <c r="J1789">
        <f>IF(Tabela2[[#This Row],[tipo]]="E",Tabela2[[#This Row],[quantidade]],0)</f>
        <v>0</v>
      </c>
      <c r="K1789">
        <f>IF(Tabela2[[#This Row],[tipo]]="S",Tabela2[[#This Row],[quantidade]],0)</f>
        <v>1</v>
      </c>
    </row>
    <row r="1790" spans="1:11" x14ac:dyDescent="0.25">
      <c r="A1790">
        <v>393892</v>
      </c>
      <c r="B1790">
        <v>101266</v>
      </c>
      <c r="C1790" t="s">
        <v>912</v>
      </c>
      <c r="D1790" t="s">
        <v>10</v>
      </c>
      <c r="E1790">
        <v>1</v>
      </c>
      <c r="F1790" t="s">
        <v>11</v>
      </c>
      <c r="G1790">
        <v>1</v>
      </c>
      <c r="H1790" t="s">
        <v>303</v>
      </c>
      <c r="I1790" t="s">
        <v>52</v>
      </c>
      <c r="J1790">
        <f>IF(Tabela2[[#This Row],[tipo]]="E",Tabela2[[#This Row],[quantidade]],0)</f>
        <v>0</v>
      </c>
      <c r="K1790">
        <f>IF(Tabela2[[#This Row],[tipo]]="S",Tabela2[[#This Row],[quantidade]],0)</f>
        <v>1</v>
      </c>
    </row>
    <row r="1791" spans="1:11" x14ac:dyDescent="0.25">
      <c r="A1791">
        <v>393893</v>
      </c>
      <c r="B1791">
        <v>55326</v>
      </c>
      <c r="C1791" t="s">
        <v>909</v>
      </c>
      <c r="D1791" t="s">
        <v>10</v>
      </c>
      <c r="E1791">
        <v>1</v>
      </c>
      <c r="F1791" t="s">
        <v>11</v>
      </c>
      <c r="G1791">
        <v>1</v>
      </c>
      <c r="H1791" t="s">
        <v>192</v>
      </c>
      <c r="I1791" t="s">
        <v>52</v>
      </c>
      <c r="J1791">
        <f>IF(Tabela2[[#This Row],[tipo]]="E",Tabela2[[#This Row],[quantidade]],0)</f>
        <v>0</v>
      </c>
      <c r="K1791">
        <f>IF(Tabela2[[#This Row],[tipo]]="S",Tabela2[[#This Row],[quantidade]],0)</f>
        <v>1</v>
      </c>
    </row>
    <row r="1792" spans="1:11" x14ac:dyDescent="0.25">
      <c r="A1792">
        <v>393894</v>
      </c>
      <c r="B1792">
        <v>107410</v>
      </c>
      <c r="C1792" t="s">
        <v>815</v>
      </c>
      <c r="D1792" t="s">
        <v>10</v>
      </c>
      <c r="E1792">
        <v>1</v>
      </c>
      <c r="F1792" t="s">
        <v>11</v>
      </c>
      <c r="G1792">
        <v>1</v>
      </c>
      <c r="H1792" t="s">
        <v>163</v>
      </c>
      <c r="I1792" t="s">
        <v>52</v>
      </c>
      <c r="J1792">
        <f>IF(Tabela2[[#This Row],[tipo]]="E",Tabela2[[#This Row],[quantidade]],0)</f>
        <v>0</v>
      </c>
      <c r="K1792">
        <f>IF(Tabela2[[#This Row],[tipo]]="S",Tabela2[[#This Row],[quantidade]],0)</f>
        <v>1</v>
      </c>
    </row>
    <row r="1793" spans="1:11" x14ac:dyDescent="0.25">
      <c r="A1793">
        <v>393895</v>
      </c>
      <c r="B1793">
        <v>101434</v>
      </c>
      <c r="C1793" t="s">
        <v>491</v>
      </c>
      <c r="D1793" t="s">
        <v>10</v>
      </c>
      <c r="E1793">
        <v>1</v>
      </c>
      <c r="F1793" t="s">
        <v>11</v>
      </c>
      <c r="G1793">
        <v>1</v>
      </c>
      <c r="H1793" t="s">
        <v>303</v>
      </c>
      <c r="I1793" t="s">
        <v>52</v>
      </c>
      <c r="J1793">
        <f>IF(Tabela2[[#This Row],[tipo]]="E",Tabela2[[#This Row],[quantidade]],0)</f>
        <v>0</v>
      </c>
      <c r="K1793">
        <f>IF(Tabela2[[#This Row],[tipo]]="S",Tabela2[[#This Row],[quantidade]],0)</f>
        <v>1</v>
      </c>
    </row>
    <row r="1794" spans="1:11" x14ac:dyDescent="0.25">
      <c r="A1794">
        <v>393896</v>
      </c>
      <c r="B1794">
        <v>101543</v>
      </c>
      <c r="C1794" t="s">
        <v>306</v>
      </c>
      <c r="D1794" t="s">
        <v>10</v>
      </c>
      <c r="E1794">
        <v>1</v>
      </c>
      <c r="F1794" t="s">
        <v>11</v>
      </c>
      <c r="G1794">
        <v>1</v>
      </c>
      <c r="H1794" t="s">
        <v>307</v>
      </c>
      <c r="I1794" t="s">
        <v>52</v>
      </c>
      <c r="J1794">
        <f>IF(Tabela2[[#This Row],[tipo]]="E",Tabela2[[#This Row],[quantidade]],0)</f>
        <v>0</v>
      </c>
      <c r="K1794">
        <f>IF(Tabela2[[#This Row],[tipo]]="S",Tabela2[[#This Row],[quantidade]],0)</f>
        <v>1</v>
      </c>
    </row>
    <row r="1795" spans="1:11" x14ac:dyDescent="0.25">
      <c r="A1795">
        <v>393897</v>
      </c>
      <c r="B1795">
        <v>101534</v>
      </c>
      <c r="C1795" t="s">
        <v>886</v>
      </c>
      <c r="D1795" t="s">
        <v>10</v>
      </c>
      <c r="E1795">
        <v>1</v>
      </c>
      <c r="F1795" t="s">
        <v>11</v>
      </c>
      <c r="G1795">
        <v>1</v>
      </c>
      <c r="H1795" t="s">
        <v>303</v>
      </c>
      <c r="I1795" t="s">
        <v>52</v>
      </c>
      <c r="J1795">
        <f>IF(Tabela2[[#This Row],[tipo]]="E",Tabela2[[#This Row],[quantidade]],0)</f>
        <v>0</v>
      </c>
      <c r="K1795">
        <f>IF(Tabela2[[#This Row],[tipo]]="S",Tabela2[[#This Row],[quantidade]],0)</f>
        <v>1</v>
      </c>
    </row>
    <row r="1796" spans="1:11" x14ac:dyDescent="0.25">
      <c r="A1796">
        <v>393898</v>
      </c>
      <c r="B1796">
        <v>101409</v>
      </c>
      <c r="C1796" t="s">
        <v>382</v>
      </c>
      <c r="D1796" t="s">
        <v>10</v>
      </c>
      <c r="E1796">
        <v>1</v>
      </c>
      <c r="F1796" t="s">
        <v>11</v>
      </c>
      <c r="G1796">
        <v>1</v>
      </c>
      <c r="H1796" t="s">
        <v>303</v>
      </c>
      <c r="I1796" t="s">
        <v>52</v>
      </c>
      <c r="J1796">
        <f>IF(Tabela2[[#This Row],[tipo]]="E",Tabela2[[#This Row],[quantidade]],0)</f>
        <v>0</v>
      </c>
      <c r="K1796">
        <f>IF(Tabela2[[#This Row],[tipo]]="S",Tabela2[[#This Row],[quantidade]],0)</f>
        <v>1</v>
      </c>
    </row>
    <row r="1797" spans="1:11" x14ac:dyDescent="0.25">
      <c r="A1797">
        <v>393899</v>
      </c>
      <c r="B1797">
        <v>101301</v>
      </c>
      <c r="C1797" t="s">
        <v>342</v>
      </c>
      <c r="D1797" t="s">
        <v>10</v>
      </c>
      <c r="E1797">
        <v>1</v>
      </c>
      <c r="F1797" t="s">
        <v>11</v>
      </c>
      <c r="G1797">
        <v>1</v>
      </c>
      <c r="H1797" t="s">
        <v>303</v>
      </c>
      <c r="I1797" t="s">
        <v>52</v>
      </c>
      <c r="J1797">
        <f>IF(Tabela2[[#This Row],[tipo]]="E",Tabela2[[#This Row],[quantidade]],0)</f>
        <v>0</v>
      </c>
      <c r="K1797">
        <f>IF(Tabela2[[#This Row],[tipo]]="S",Tabela2[[#This Row],[quantidade]],0)</f>
        <v>1</v>
      </c>
    </row>
    <row r="1798" spans="1:11" x14ac:dyDescent="0.25">
      <c r="A1798">
        <v>393900</v>
      </c>
      <c r="B1798" t="s">
        <v>659</v>
      </c>
      <c r="C1798" t="s">
        <v>660</v>
      </c>
      <c r="D1798" t="s">
        <v>10</v>
      </c>
      <c r="E1798">
        <v>1</v>
      </c>
      <c r="F1798" t="s">
        <v>31</v>
      </c>
      <c r="G1798">
        <v>2</v>
      </c>
      <c r="I1798" t="s">
        <v>52</v>
      </c>
      <c r="J1798">
        <f>IF(Tabela2[[#This Row],[tipo]]="E",Tabela2[[#This Row],[quantidade]],0)</f>
        <v>1</v>
      </c>
      <c r="K1798">
        <f>IF(Tabela2[[#This Row],[tipo]]="S",Tabela2[[#This Row],[quantidade]],0)</f>
        <v>0</v>
      </c>
    </row>
    <row r="1799" spans="1:11" x14ac:dyDescent="0.25">
      <c r="A1799">
        <v>393901</v>
      </c>
      <c r="B1799" t="s">
        <v>657</v>
      </c>
      <c r="C1799" t="s">
        <v>658</v>
      </c>
      <c r="D1799" t="s">
        <v>10</v>
      </c>
      <c r="E1799">
        <v>1</v>
      </c>
      <c r="F1799" t="s">
        <v>11</v>
      </c>
      <c r="G1799">
        <v>2</v>
      </c>
      <c r="I1799" t="s">
        <v>52</v>
      </c>
      <c r="J1799">
        <f>IF(Tabela2[[#This Row],[tipo]]="E",Tabela2[[#This Row],[quantidade]],0)</f>
        <v>0</v>
      </c>
      <c r="K1799">
        <f>IF(Tabela2[[#This Row],[tipo]]="S",Tabela2[[#This Row],[quantidade]],0)</f>
        <v>1</v>
      </c>
    </row>
    <row r="1800" spans="1:11" x14ac:dyDescent="0.25">
      <c r="A1800">
        <v>393902</v>
      </c>
      <c r="B1800" t="s">
        <v>665</v>
      </c>
      <c r="C1800" t="s">
        <v>666</v>
      </c>
      <c r="D1800" t="s">
        <v>10</v>
      </c>
      <c r="E1800">
        <v>1</v>
      </c>
      <c r="F1800" t="s">
        <v>31</v>
      </c>
      <c r="G1800">
        <v>2</v>
      </c>
      <c r="I1800" t="s">
        <v>52</v>
      </c>
      <c r="J1800">
        <f>IF(Tabela2[[#This Row],[tipo]]="E",Tabela2[[#This Row],[quantidade]],0)</f>
        <v>1</v>
      </c>
      <c r="K1800">
        <f>IF(Tabela2[[#This Row],[tipo]]="S",Tabela2[[#This Row],[quantidade]],0)</f>
        <v>0</v>
      </c>
    </row>
    <row r="1801" spans="1:11" x14ac:dyDescent="0.25">
      <c r="A1801">
        <v>393903</v>
      </c>
      <c r="B1801" t="s">
        <v>910</v>
      </c>
      <c r="C1801" t="s">
        <v>911</v>
      </c>
      <c r="D1801" t="s">
        <v>10</v>
      </c>
      <c r="E1801">
        <v>1</v>
      </c>
      <c r="F1801" t="s">
        <v>11</v>
      </c>
      <c r="G1801">
        <v>2</v>
      </c>
      <c r="I1801" t="s">
        <v>52</v>
      </c>
      <c r="J1801">
        <f>IF(Tabela2[[#This Row],[tipo]]="E",Tabela2[[#This Row],[quantidade]],0)</f>
        <v>0</v>
      </c>
      <c r="K1801">
        <f>IF(Tabela2[[#This Row],[tipo]]="S",Tabela2[[#This Row],[quantidade]],0)</f>
        <v>1</v>
      </c>
    </row>
    <row r="1802" spans="1:11" x14ac:dyDescent="0.25">
      <c r="A1802">
        <v>393906</v>
      </c>
      <c r="B1802" t="s">
        <v>913</v>
      </c>
      <c r="C1802" t="s">
        <v>914</v>
      </c>
      <c r="D1802" t="s">
        <v>10</v>
      </c>
      <c r="E1802">
        <v>1</v>
      </c>
      <c r="F1802" t="s">
        <v>31</v>
      </c>
      <c r="G1802">
        <v>1</v>
      </c>
      <c r="I1802" t="s">
        <v>52</v>
      </c>
      <c r="J1802">
        <f>IF(Tabela2[[#This Row],[tipo]]="E",Tabela2[[#This Row],[quantidade]],0)</f>
        <v>1</v>
      </c>
      <c r="K1802">
        <f>IF(Tabela2[[#This Row],[tipo]]="S",Tabela2[[#This Row],[quantidade]],0)</f>
        <v>0</v>
      </c>
    </row>
    <row r="1803" spans="1:11" x14ac:dyDescent="0.25">
      <c r="A1803">
        <v>393907</v>
      </c>
      <c r="B1803">
        <v>40390</v>
      </c>
      <c r="C1803" t="s">
        <v>269</v>
      </c>
      <c r="D1803" t="s">
        <v>10</v>
      </c>
      <c r="E1803">
        <v>0</v>
      </c>
      <c r="F1803" t="s">
        <v>11</v>
      </c>
      <c r="G1803">
        <v>1</v>
      </c>
      <c r="H1803" t="s">
        <v>225</v>
      </c>
      <c r="I1803" t="s">
        <v>52</v>
      </c>
      <c r="J1803">
        <f>IF(Tabela2[[#This Row],[tipo]]="E",Tabela2[[#This Row],[quantidade]],0)</f>
        <v>0</v>
      </c>
      <c r="K1803">
        <f>IF(Tabela2[[#This Row],[tipo]]="S",Tabela2[[#This Row],[quantidade]],0)</f>
        <v>0</v>
      </c>
    </row>
    <row r="1804" spans="1:11" x14ac:dyDescent="0.25">
      <c r="A1804">
        <v>393908</v>
      </c>
      <c r="B1804" t="s">
        <v>915</v>
      </c>
      <c r="C1804" t="s">
        <v>916</v>
      </c>
      <c r="D1804" t="s">
        <v>10</v>
      </c>
      <c r="E1804">
        <v>1</v>
      </c>
      <c r="F1804" t="s">
        <v>31</v>
      </c>
      <c r="G1804">
        <v>1</v>
      </c>
      <c r="I1804" t="s">
        <v>52</v>
      </c>
      <c r="J1804">
        <f>IF(Tabela2[[#This Row],[tipo]]="E",Tabela2[[#This Row],[quantidade]],0)</f>
        <v>1</v>
      </c>
      <c r="K1804">
        <f>IF(Tabela2[[#This Row],[tipo]]="S",Tabela2[[#This Row],[quantidade]],0)</f>
        <v>0</v>
      </c>
    </row>
    <row r="1805" spans="1:11" x14ac:dyDescent="0.25">
      <c r="A1805">
        <v>393909</v>
      </c>
      <c r="B1805">
        <v>40390</v>
      </c>
      <c r="C1805" t="s">
        <v>269</v>
      </c>
      <c r="D1805" t="s">
        <v>10</v>
      </c>
      <c r="E1805">
        <v>0</v>
      </c>
      <c r="F1805" t="s">
        <v>11</v>
      </c>
      <c r="G1805">
        <v>1</v>
      </c>
      <c r="H1805" t="s">
        <v>225</v>
      </c>
      <c r="I1805" t="s">
        <v>52</v>
      </c>
      <c r="J1805">
        <f>IF(Tabela2[[#This Row],[tipo]]="E",Tabela2[[#This Row],[quantidade]],0)</f>
        <v>0</v>
      </c>
      <c r="K1805">
        <f>IF(Tabela2[[#This Row],[tipo]]="S",Tabela2[[#This Row],[quantidade]],0)</f>
        <v>0</v>
      </c>
    </row>
    <row r="1806" spans="1:11" x14ac:dyDescent="0.25">
      <c r="A1806">
        <v>393910</v>
      </c>
      <c r="B1806">
        <v>40440</v>
      </c>
      <c r="C1806" t="s">
        <v>270</v>
      </c>
      <c r="D1806" t="s">
        <v>10</v>
      </c>
      <c r="E1806">
        <v>0</v>
      </c>
      <c r="F1806" t="s">
        <v>11</v>
      </c>
      <c r="G1806">
        <v>1</v>
      </c>
      <c r="H1806" t="s">
        <v>225</v>
      </c>
      <c r="I1806" t="s">
        <v>52</v>
      </c>
      <c r="J1806">
        <f>IF(Tabela2[[#This Row],[tipo]]="E",Tabela2[[#This Row],[quantidade]],0)</f>
        <v>0</v>
      </c>
      <c r="K1806">
        <f>IF(Tabela2[[#This Row],[tipo]]="S",Tabela2[[#This Row],[quantidade]],0)</f>
        <v>0</v>
      </c>
    </row>
    <row r="1807" spans="1:11" x14ac:dyDescent="0.25">
      <c r="A1807">
        <v>393911</v>
      </c>
      <c r="B1807" t="s">
        <v>917</v>
      </c>
      <c r="C1807" t="s">
        <v>918</v>
      </c>
      <c r="D1807" t="s">
        <v>10</v>
      </c>
      <c r="E1807">
        <v>1</v>
      </c>
      <c r="F1807" t="s">
        <v>31</v>
      </c>
      <c r="G1807">
        <v>1</v>
      </c>
      <c r="I1807" t="s">
        <v>52</v>
      </c>
      <c r="J1807">
        <f>IF(Tabela2[[#This Row],[tipo]]="E",Tabela2[[#This Row],[quantidade]],0)</f>
        <v>1</v>
      </c>
      <c r="K1807">
        <f>IF(Tabela2[[#This Row],[tipo]]="S",Tabela2[[#This Row],[quantidade]],0)</f>
        <v>0</v>
      </c>
    </row>
    <row r="1808" spans="1:11" x14ac:dyDescent="0.25">
      <c r="A1808">
        <v>393912</v>
      </c>
      <c r="B1808">
        <v>40480</v>
      </c>
      <c r="C1808" t="s">
        <v>273</v>
      </c>
      <c r="D1808" t="s">
        <v>10</v>
      </c>
      <c r="E1808">
        <v>0</v>
      </c>
      <c r="F1808" t="s">
        <v>11</v>
      </c>
      <c r="G1808">
        <v>1</v>
      </c>
      <c r="I1808" t="s">
        <v>52</v>
      </c>
      <c r="J1808">
        <f>IF(Tabela2[[#This Row],[tipo]]="E",Tabela2[[#This Row],[quantidade]],0)</f>
        <v>0</v>
      </c>
      <c r="K1808">
        <f>IF(Tabela2[[#This Row],[tipo]]="S",Tabela2[[#This Row],[quantidade]],0)</f>
        <v>0</v>
      </c>
    </row>
    <row r="1809" spans="1:11" x14ac:dyDescent="0.25">
      <c r="A1809">
        <v>393917</v>
      </c>
      <c r="B1809" t="s">
        <v>919</v>
      </c>
      <c r="C1809" t="s">
        <v>920</v>
      </c>
      <c r="D1809" t="s">
        <v>10</v>
      </c>
      <c r="E1809">
        <v>1</v>
      </c>
      <c r="F1809" t="s">
        <v>31</v>
      </c>
      <c r="G1809">
        <v>1</v>
      </c>
      <c r="I1809" t="s">
        <v>52</v>
      </c>
      <c r="J1809">
        <f>IF(Tabela2[[#This Row],[tipo]]="E",Tabela2[[#This Row],[quantidade]],0)</f>
        <v>1</v>
      </c>
      <c r="K1809">
        <f>IF(Tabela2[[#This Row],[tipo]]="S",Tabela2[[#This Row],[quantidade]],0)</f>
        <v>0</v>
      </c>
    </row>
    <row r="1810" spans="1:11" x14ac:dyDescent="0.25">
      <c r="A1810">
        <v>393918</v>
      </c>
      <c r="B1810">
        <v>40012</v>
      </c>
      <c r="C1810" t="s">
        <v>921</v>
      </c>
      <c r="D1810" t="s">
        <v>10</v>
      </c>
      <c r="E1810">
        <v>0</v>
      </c>
      <c r="F1810" t="s">
        <v>11</v>
      </c>
      <c r="G1810">
        <v>1</v>
      </c>
      <c r="H1810" t="s">
        <v>225</v>
      </c>
      <c r="I1810" t="s">
        <v>52</v>
      </c>
      <c r="J1810">
        <f>IF(Tabela2[[#This Row],[tipo]]="E",Tabela2[[#This Row],[quantidade]],0)</f>
        <v>0</v>
      </c>
      <c r="K1810">
        <f>IF(Tabela2[[#This Row],[tipo]]="S",Tabela2[[#This Row],[quantidade]],0)</f>
        <v>0</v>
      </c>
    </row>
    <row r="1811" spans="1:11" x14ac:dyDescent="0.25">
      <c r="A1811">
        <v>393919</v>
      </c>
      <c r="B1811">
        <v>50410</v>
      </c>
      <c r="C1811" t="s">
        <v>464</v>
      </c>
      <c r="D1811" t="s">
        <v>10</v>
      </c>
      <c r="E1811">
        <v>0</v>
      </c>
      <c r="F1811" t="s">
        <v>11</v>
      </c>
      <c r="G1811">
        <v>1</v>
      </c>
      <c r="I1811" t="s">
        <v>52</v>
      </c>
      <c r="J1811">
        <f>IF(Tabela2[[#This Row],[tipo]]="E",Tabela2[[#This Row],[quantidade]],0)</f>
        <v>0</v>
      </c>
      <c r="K1811">
        <f>IF(Tabela2[[#This Row],[tipo]]="S",Tabela2[[#This Row],[quantidade]],0)</f>
        <v>0</v>
      </c>
    </row>
    <row r="1812" spans="1:11" x14ac:dyDescent="0.25">
      <c r="A1812">
        <v>393921</v>
      </c>
      <c r="B1812">
        <v>40542</v>
      </c>
      <c r="C1812" t="s">
        <v>352</v>
      </c>
      <c r="D1812" t="s">
        <v>10</v>
      </c>
      <c r="E1812">
        <v>3</v>
      </c>
      <c r="F1812" t="s">
        <v>31</v>
      </c>
      <c r="G1812">
        <v>1</v>
      </c>
      <c r="I1812" t="s">
        <v>52</v>
      </c>
      <c r="J1812">
        <f>IF(Tabela2[[#This Row],[tipo]]="E",Tabela2[[#This Row],[quantidade]],0)</f>
        <v>3</v>
      </c>
      <c r="K1812">
        <f>IF(Tabela2[[#This Row],[tipo]]="S",Tabela2[[#This Row],[quantidade]],0)</f>
        <v>0</v>
      </c>
    </row>
    <row r="1813" spans="1:11" x14ac:dyDescent="0.25">
      <c r="A1813">
        <v>393950</v>
      </c>
      <c r="B1813" t="s">
        <v>922</v>
      </c>
      <c r="C1813" t="s">
        <v>923</v>
      </c>
      <c r="D1813" t="s">
        <v>10</v>
      </c>
      <c r="E1813">
        <v>1</v>
      </c>
      <c r="F1813" t="s">
        <v>31</v>
      </c>
      <c r="G1813">
        <v>2</v>
      </c>
      <c r="I1813" t="s">
        <v>52</v>
      </c>
      <c r="J1813">
        <f>IF(Tabela2[[#This Row],[tipo]]="E",Tabela2[[#This Row],[quantidade]],0)</f>
        <v>1</v>
      </c>
      <c r="K1813">
        <f>IF(Tabela2[[#This Row],[tipo]]="S",Tabela2[[#This Row],[quantidade]],0)</f>
        <v>0</v>
      </c>
    </row>
    <row r="1814" spans="1:11" x14ac:dyDescent="0.25">
      <c r="A1814">
        <v>393951</v>
      </c>
      <c r="B1814">
        <v>7073</v>
      </c>
      <c r="C1814" t="s">
        <v>891</v>
      </c>
      <c r="D1814" t="s">
        <v>10</v>
      </c>
      <c r="E1814">
        <v>1</v>
      </c>
      <c r="F1814" t="s">
        <v>11</v>
      </c>
      <c r="G1814">
        <v>1</v>
      </c>
      <c r="H1814" t="s">
        <v>155</v>
      </c>
      <c r="I1814" t="s">
        <v>52</v>
      </c>
      <c r="J1814">
        <f>IF(Tabela2[[#This Row],[tipo]]="E",Tabela2[[#This Row],[quantidade]],0)</f>
        <v>0</v>
      </c>
      <c r="K1814">
        <f>IF(Tabela2[[#This Row],[tipo]]="S",Tabela2[[#This Row],[quantidade]],0)</f>
        <v>1</v>
      </c>
    </row>
    <row r="1815" spans="1:11" x14ac:dyDescent="0.25">
      <c r="A1815">
        <v>393952</v>
      </c>
      <c r="B1815">
        <v>15220</v>
      </c>
      <c r="C1815" t="s">
        <v>325</v>
      </c>
      <c r="D1815" t="s">
        <v>10</v>
      </c>
      <c r="E1815">
        <v>1</v>
      </c>
      <c r="F1815" t="s">
        <v>11</v>
      </c>
      <c r="G1815">
        <v>1</v>
      </c>
      <c r="H1815" t="s">
        <v>186</v>
      </c>
      <c r="I1815" t="s">
        <v>52</v>
      </c>
      <c r="J1815">
        <f>IF(Tabela2[[#This Row],[tipo]]="E",Tabela2[[#This Row],[quantidade]],0)</f>
        <v>0</v>
      </c>
      <c r="K1815">
        <f>IF(Tabela2[[#This Row],[tipo]]="S",Tabela2[[#This Row],[quantidade]],0)</f>
        <v>1</v>
      </c>
    </row>
    <row r="1816" spans="1:11" x14ac:dyDescent="0.25">
      <c r="A1816">
        <v>393953</v>
      </c>
      <c r="B1816">
        <v>25170</v>
      </c>
      <c r="C1816" t="s">
        <v>768</v>
      </c>
      <c r="D1816" t="s">
        <v>10</v>
      </c>
      <c r="E1816">
        <v>1</v>
      </c>
      <c r="F1816" t="s">
        <v>11</v>
      </c>
      <c r="G1816">
        <v>1</v>
      </c>
      <c r="H1816" t="s">
        <v>186</v>
      </c>
      <c r="I1816" t="s">
        <v>52</v>
      </c>
      <c r="J1816">
        <f>IF(Tabela2[[#This Row],[tipo]]="E",Tabela2[[#This Row],[quantidade]],0)</f>
        <v>0</v>
      </c>
      <c r="K1816">
        <f>IF(Tabela2[[#This Row],[tipo]]="S",Tabela2[[#This Row],[quantidade]],0)</f>
        <v>1</v>
      </c>
    </row>
    <row r="1817" spans="1:11" x14ac:dyDescent="0.25">
      <c r="A1817">
        <v>393954</v>
      </c>
      <c r="B1817">
        <v>237047</v>
      </c>
      <c r="C1817" t="s">
        <v>854</v>
      </c>
      <c r="D1817" t="s">
        <v>10</v>
      </c>
      <c r="E1817">
        <v>1</v>
      </c>
      <c r="F1817" t="s">
        <v>11</v>
      </c>
      <c r="G1817">
        <v>1</v>
      </c>
      <c r="H1817" t="s">
        <v>140</v>
      </c>
      <c r="I1817" t="s">
        <v>52</v>
      </c>
      <c r="J1817">
        <f>IF(Tabela2[[#This Row],[tipo]]="E",Tabela2[[#This Row],[quantidade]],0)</f>
        <v>0</v>
      </c>
      <c r="K1817">
        <f>IF(Tabela2[[#This Row],[tipo]]="S",Tabela2[[#This Row],[quantidade]],0)</f>
        <v>1</v>
      </c>
    </row>
    <row r="1818" spans="1:11" x14ac:dyDescent="0.25">
      <c r="A1818">
        <v>393955</v>
      </c>
      <c r="B1818">
        <v>2000</v>
      </c>
      <c r="C1818" t="s">
        <v>365</v>
      </c>
      <c r="D1818" t="s">
        <v>10</v>
      </c>
      <c r="E1818">
        <v>1</v>
      </c>
      <c r="F1818" t="s">
        <v>11</v>
      </c>
      <c r="G1818">
        <v>1</v>
      </c>
      <c r="H1818" t="s">
        <v>178</v>
      </c>
      <c r="I1818" t="s">
        <v>52</v>
      </c>
      <c r="J1818">
        <f>IF(Tabela2[[#This Row],[tipo]]="E",Tabela2[[#This Row],[quantidade]],0)</f>
        <v>0</v>
      </c>
      <c r="K1818">
        <f>IF(Tabela2[[#This Row],[tipo]]="S",Tabela2[[#This Row],[quantidade]],0)</f>
        <v>1</v>
      </c>
    </row>
    <row r="1819" spans="1:11" x14ac:dyDescent="0.25">
      <c r="A1819">
        <v>393956</v>
      </c>
      <c r="B1819">
        <v>3597</v>
      </c>
      <c r="C1819" t="s">
        <v>924</v>
      </c>
      <c r="D1819" t="s">
        <v>10</v>
      </c>
      <c r="E1819">
        <v>1</v>
      </c>
      <c r="F1819" t="s">
        <v>11</v>
      </c>
      <c r="G1819">
        <v>1</v>
      </c>
      <c r="H1819" t="s">
        <v>693</v>
      </c>
      <c r="I1819" t="s">
        <v>52</v>
      </c>
      <c r="J1819">
        <f>IF(Tabela2[[#This Row],[tipo]]="E",Tabela2[[#This Row],[quantidade]],0)</f>
        <v>0</v>
      </c>
      <c r="K1819">
        <f>IF(Tabela2[[#This Row],[tipo]]="S",Tabela2[[#This Row],[quantidade]],0)</f>
        <v>1</v>
      </c>
    </row>
    <row r="1820" spans="1:11" x14ac:dyDescent="0.25">
      <c r="A1820">
        <v>393957</v>
      </c>
      <c r="B1820">
        <v>40542</v>
      </c>
      <c r="C1820" t="s">
        <v>352</v>
      </c>
      <c r="D1820" t="s">
        <v>10</v>
      </c>
      <c r="E1820">
        <v>3</v>
      </c>
      <c r="F1820" t="s">
        <v>11</v>
      </c>
      <c r="G1820">
        <v>1</v>
      </c>
      <c r="I1820" t="s">
        <v>52</v>
      </c>
      <c r="J1820">
        <f>IF(Tabela2[[#This Row],[tipo]]="E",Tabela2[[#This Row],[quantidade]],0)</f>
        <v>0</v>
      </c>
      <c r="K1820">
        <f>IF(Tabela2[[#This Row],[tipo]]="S",Tabela2[[#This Row],[quantidade]],0)</f>
        <v>3</v>
      </c>
    </row>
    <row r="1821" spans="1:11" x14ac:dyDescent="0.25">
      <c r="A1821">
        <v>393958</v>
      </c>
      <c r="B1821">
        <v>5000</v>
      </c>
      <c r="C1821" t="s">
        <v>925</v>
      </c>
      <c r="D1821" t="s">
        <v>10</v>
      </c>
      <c r="E1821">
        <v>1</v>
      </c>
      <c r="F1821" t="s">
        <v>11</v>
      </c>
      <c r="G1821">
        <v>1</v>
      </c>
      <c r="H1821" t="s">
        <v>150</v>
      </c>
      <c r="I1821" t="s">
        <v>52</v>
      </c>
      <c r="J1821">
        <f>IF(Tabela2[[#This Row],[tipo]]="E",Tabela2[[#This Row],[quantidade]],0)</f>
        <v>0</v>
      </c>
      <c r="K1821">
        <f>IF(Tabela2[[#This Row],[tipo]]="S",Tabela2[[#This Row],[quantidade]],0)</f>
        <v>1</v>
      </c>
    </row>
    <row r="1822" spans="1:11" x14ac:dyDescent="0.25">
      <c r="A1822">
        <v>393959</v>
      </c>
      <c r="B1822" t="s">
        <v>919</v>
      </c>
      <c r="C1822" t="s">
        <v>920</v>
      </c>
      <c r="D1822" t="s">
        <v>10</v>
      </c>
      <c r="E1822">
        <v>1</v>
      </c>
      <c r="F1822" t="s">
        <v>11</v>
      </c>
      <c r="G1822">
        <v>1</v>
      </c>
      <c r="I1822" t="s">
        <v>52</v>
      </c>
      <c r="J1822">
        <f>IF(Tabela2[[#This Row],[tipo]]="E",Tabela2[[#This Row],[quantidade]],0)</f>
        <v>0</v>
      </c>
      <c r="K1822">
        <f>IF(Tabela2[[#This Row],[tipo]]="S",Tabela2[[#This Row],[quantidade]],0)</f>
        <v>1</v>
      </c>
    </row>
    <row r="1823" spans="1:11" x14ac:dyDescent="0.25">
      <c r="A1823">
        <v>393960</v>
      </c>
      <c r="B1823" t="s">
        <v>917</v>
      </c>
      <c r="C1823" t="s">
        <v>918</v>
      </c>
      <c r="D1823" t="s">
        <v>10</v>
      </c>
      <c r="E1823">
        <v>1</v>
      </c>
      <c r="F1823" t="s">
        <v>11</v>
      </c>
      <c r="G1823">
        <v>1</v>
      </c>
      <c r="I1823" t="s">
        <v>52</v>
      </c>
      <c r="J1823">
        <f>IF(Tabela2[[#This Row],[tipo]]="E",Tabela2[[#This Row],[quantidade]],0)</f>
        <v>0</v>
      </c>
      <c r="K1823">
        <f>IF(Tabela2[[#This Row],[tipo]]="S",Tabela2[[#This Row],[quantidade]],0)</f>
        <v>1</v>
      </c>
    </row>
    <row r="1824" spans="1:11" x14ac:dyDescent="0.25">
      <c r="A1824">
        <v>393961</v>
      </c>
      <c r="B1824" t="s">
        <v>915</v>
      </c>
      <c r="C1824" t="s">
        <v>916</v>
      </c>
      <c r="D1824" t="s">
        <v>10</v>
      </c>
      <c r="E1824">
        <v>1</v>
      </c>
      <c r="F1824" t="s">
        <v>11</v>
      </c>
      <c r="G1824">
        <v>1</v>
      </c>
      <c r="I1824" t="s">
        <v>52</v>
      </c>
      <c r="J1824">
        <f>IF(Tabela2[[#This Row],[tipo]]="E",Tabela2[[#This Row],[quantidade]],0)</f>
        <v>0</v>
      </c>
      <c r="K1824">
        <f>IF(Tabela2[[#This Row],[tipo]]="S",Tabela2[[#This Row],[quantidade]],0)</f>
        <v>1</v>
      </c>
    </row>
    <row r="1825" spans="1:11" x14ac:dyDescent="0.25">
      <c r="A1825">
        <v>393962</v>
      </c>
      <c r="B1825" t="s">
        <v>913</v>
      </c>
      <c r="C1825" t="s">
        <v>914</v>
      </c>
      <c r="D1825" t="s">
        <v>10</v>
      </c>
      <c r="E1825">
        <v>1</v>
      </c>
      <c r="F1825" t="s">
        <v>11</v>
      </c>
      <c r="G1825">
        <v>1</v>
      </c>
      <c r="I1825" t="s">
        <v>52</v>
      </c>
      <c r="J1825">
        <f>IF(Tabela2[[#This Row],[tipo]]="E",Tabela2[[#This Row],[quantidade]],0)</f>
        <v>0</v>
      </c>
      <c r="K1825">
        <f>IF(Tabela2[[#This Row],[tipo]]="S",Tabela2[[#This Row],[quantidade]],0)</f>
        <v>1</v>
      </c>
    </row>
    <row r="1826" spans="1:11" x14ac:dyDescent="0.25">
      <c r="A1826">
        <v>393963</v>
      </c>
      <c r="B1826">
        <v>5000</v>
      </c>
      <c r="C1826" t="s">
        <v>925</v>
      </c>
      <c r="D1826" t="s">
        <v>10</v>
      </c>
      <c r="E1826">
        <v>1</v>
      </c>
      <c r="F1826" t="s">
        <v>11</v>
      </c>
      <c r="G1826">
        <v>1</v>
      </c>
      <c r="H1826" t="s">
        <v>150</v>
      </c>
      <c r="I1826" t="s">
        <v>52</v>
      </c>
      <c r="J1826">
        <f>IF(Tabela2[[#This Row],[tipo]]="E",Tabela2[[#This Row],[quantidade]],0)</f>
        <v>0</v>
      </c>
      <c r="K1826">
        <f>IF(Tabela2[[#This Row],[tipo]]="S",Tabela2[[#This Row],[quantidade]],0)</f>
        <v>1</v>
      </c>
    </row>
    <row r="1827" spans="1:11" x14ac:dyDescent="0.25">
      <c r="A1827">
        <v>393964</v>
      </c>
      <c r="B1827">
        <v>2035</v>
      </c>
      <c r="C1827" t="s">
        <v>926</v>
      </c>
      <c r="D1827" t="s">
        <v>10</v>
      </c>
      <c r="E1827">
        <v>1</v>
      </c>
      <c r="F1827" t="s">
        <v>11</v>
      </c>
      <c r="G1827">
        <v>1</v>
      </c>
      <c r="H1827" t="s">
        <v>178</v>
      </c>
      <c r="I1827" t="s">
        <v>52</v>
      </c>
      <c r="J1827">
        <f>IF(Tabela2[[#This Row],[tipo]]="E",Tabela2[[#This Row],[quantidade]],0)</f>
        <v>0</v>
      </c>
      <c r="K1827">
        <f>IF(Tabela2[[#This Row],[tipo]]="S",Tabela2[[#This Row],[quantidade]],0)</f>
        <v>1</v>
      </c>
    </row>
    <row r="1828" spans="1:11" x14ac:dyDescent="0.25">
      <c r="A1828">
        <v>393965</v>
      </c>
      <c r="B1828">
        <v>15080</v>
      </c>
      <c r="C1828" t="s">
        <v>233</v>
      </c>
      <c r="D1828" t="s">
        <v>10</v>
      </c>
      <c r="E1828">
        <v>3</v>
      </c>
      <c r="F1828" t="s">
        <v>11</v>
      </c>
      <c r="G1828">
        <v>1</v>
      </c>
      <c r="H1828" t="s">
        <v>101</v>
      </c>
      <c r="I1828" t="s">
        <v>52</v>
      </c>
      <c r="J1828">
        <f>IF(Tabela2[[#This Row],[tipo]]="E",Tabela2[[#This Row],[quantidade]],0)</f>
        <v>0</v>
      </c>
      <c r="K1828">
        <f>IF(Tabela2[[#This Row],[tipo]]="S",Tabela2[[#This Row],[quantidade]],0)</f>
        <v>3</v>
      </c>
    </row>
    <row r="1829" spans="1:11" x14ac:dyDescent="0.25">
      <c r="A1829">
        <v>393966</v>
      </c>
      <c r="B1829">
        <v>3120</v>
      </c>
      <c r="C1829" t="s">
        <v>179</v>
      </c>
      <c r="D1829" t="s">
        <v>10</v>
      </c>
      <c r="E1829">
        <v>1</v>
      </c>
      <c r="F1829" t="s">
        <v>11</v>
      </c>
      <c r="G1829">
        <v>1</v>
      </c>
      <c r="H1829" t="s">
        <v>180</v>
      </c>
      <c r="I1829" t="s">
        <v>52</v>
      </c>
      <c r="J1829">
        <f>IF(Tabela2[[#This Row],[tipo]]="E",Tabela2[[#This Row],[quantidade]],0)</f>
        <v>0</v>
      </c>
      <c r="K1829">
        <f>IF(Tabela2[[#This Row],[tipo]]="S",Tabela2[[#This Row],[quantidade]],0)</f>
        <v>1</v>
      </c>
    </row>
    <row r="1830" spans="1:11" x14ac:dyDescent="0.25">
      <c r="A1830">
        <v>393967</v>
      </c>
      <c r="B1830">
        <v>2305</v>
      </c>
      <c r="C1830" t="s">
        <v>927</v>
      </c>
      <c r="D1830" t="s">
        <v>10</v>
      </c>
      <c r="E1830">
        <v>2</v>
      </c>
      <c r="F1830" t="s">
        <v>11</v>
      </c>
      <c r="G1830">
        <v>1</v>
      </c>
      <c r="H1830" t="s">
        <v>472</v>
      </c>
      <c r="I1830" t="s">
        <v>52</v>
      </c>
      <c r="J1830">
        <f>IF(Tabela2[[#This Row],[tipo]]="E",Tabela2[[#This Row],[quantidade]],0)</f>
        <v>0</v>
      </c>
      <c r="K1830">
        <f>IF(Tabela2[[#This Row],[tipo]]="S",Tabela2[[#This Row],[quantidade]],0)</f>
        <v>2</v>
      </c>
    </row>
    <row r="1831" spans="1:11" x14ac:dyDescent="0.25">
      <c r="A1831">
        <v>393968</v>
      </c>
      <c r="B1831">
        <v>15030</v>
      </c>
      <c r="C1831" t="s">
        <v>102</v>
      </c>
      <c r="D1831" t="s">
        <v>10</v>
      </c>
      <c r="E1831">
        <v>4</v>
      </c>
      <c r="F1831" t="s">
        <v>11</v>
      </c>
      <c r="G1831">
        <v>1</v>
      </c>
      <c r="H1831" t="s">
        <v>101</v>
      </c>
      <c r="I1831" t="s">
        <v>52</v>
      </c>
      <c r="J1831">
        <f>IF(Tabela2[[#This Row],[tipo]]="E",Tabela2[[#This Row],[quantidade]],0)</f>
        <v>0</v>
      </c>
      <c r="K1831">
        <f>IF(Tabela2[[#This Row],[tipo]]="S",Tabela2[[#This Row],[quantidade]],0)</f>
        <v>4</v>
      </c>
    </row>
    <row r="1832" spans="1:11" x14ac:dyDescent="0.25">
      <c r="A1832">
        <v>393969</v>
      </c>
      <c r="B1832">
        <v>15730</v>
      </c>
      <c r="C1832" t="s">
        <v>928</v>
      </c>
      <c r="D1832" t="s">
        <v>10</v>
      </c>
      <c r="E1832">
        <v>1</v>
      </c>
      <c r="F1832" t="s">
        <v>11</v>
      </c>
      <c r="G1832">
        <v>1</v>
      </c>
      <c r="H1832" t="s">
        <v>20</v>
      </c>
      <c r="I1832" t="s">
        <v>52</v>
      </c>
      <c r="J1832">
        <f>IF(Tabela2[[#This Row],[tipo]]="E",Tabela2[[#This Row],[quantidade]],0)</f>
        <v>0</v>
      </c>
      <c r="K1832">
        <f>IF(Tabela2[[#This Row],[tipo]]="S",Tabela2[[#This Row],[quantidade]],0)</f>
        <v>1</v>
      </c>
    </row>
    <row r="1833" spans="1:11" x14ac:dyDescent="0.25">
      <c r="A1833">
        <v>393970</v>
      </c>
      <c r="B1833">
        <v>15740</v>
      </c>
      <c r="C1833" t="s">
        <v>929</v>
      </c>
      <c r="D1833" t="s">
        <v>10</v>
      </c>
      <c r="E1833">
        <v>1</v>
      </c>
      <c r="F1833" t="s">
        <v>11</v>
      </c>
      <c r="G1833">
        <v>1</v>
      </c>
      <c r="H1833" t="s">
        <v>20</v>
      </c>
      <c r="I1833" t="s">
        <v>52</v>
      </c>
      <c r="J1833">
        <f>IF(Tabela2[[#This Row],[tipo]]="E",Tabela2[[#This Row],[quantidade]],0)</f>
        <v>0</v>
      </c>
      <c r="K1833">
        <f>IF(Tabela2[[#This Row],[tipo]]="S",Tabela2[[#This Row],[quantidade]],0)</f>
        <v>1</v>
      </c>
    </row>
    <row r="1834" spans="1:11" x14ac:dyDescent="0.25">
      <c r="A1834">
        <v>393971</v>
      </c>
      <c r="B1834">
        <v>20547</v>
      </c>
      <c r="C1834" t="s">
        <v>185</v>
      </c>
      <c r="D1834" t="s">
        <v>10</v>
      </c>
      <c r="E1834">
        <v>1</v>
      </c>
      <c r="F1834" t="s">
        <v>11</v>
      </c>
      <c r="G1834">
        <v>1</v>
      </c>
      <c r="H1834" t="s">
        <v>186</v>
      </c>
      <c r="I1834" t="s">
        <v>52</v>
      </c>
      <c r="J1834">
        <f>IF(Tabela2[[#This Row],[tipo]]="E",Tabela2[[#This Row],[quantidade]],0)</f>
        <v>0</v>
      </c>
      <c r="K1834">
        <f>IF(Tabela2[[#This Row],[tipo]]="S",Tabela2[[#This Row],[quantidade]],0)</f>
        <v>1</v>
      </c>
    </row>
    <row r="1835" spans="1:11" x14ac:dyDescent="0.25">
      <c r="A1835">
        <v>393972</v>
      </c>
      <c r="B1835">
        <v>7251</v>
      </c>
      <c r="C1835" t="s">
        <v>156</v>
      </c>
      <c r="D1835" t="s">
        <v>10</v>
      </c>
      <c r="E1835">
        <v>1</v>
      </c>
      <c r="F1835" t="s">
        <v>11</v>
      </c>
      <c r="G1835">
        <v>1</v>
      </c>
      <c r="H1835" t="s">
        <v>155</v>
      </c>
      <c r="I1835" t="s">
        <v>52</v>
      </c>
      <c r="J1835">
        <f>IF(Tabela2[[#This Row],[tipo]]="E",Tabela2[[#This Row],[quantidade]],0)</f>
        <v>0</v>
      </c>
      <c r="K1835">
        <f>IF(Tabela2[[#This Row],[tipo]]="S",Tabela2[[#This Row],[quantidade]],0)</f>
        <v>1</v>
      </c>
    </row>
    <row r="1836" spans="1:11" x14ac:dyDescent="0.25">
      <c r="A1836">
        <v>393973</v>
      </c>
      <c r="B1836">
        <v>2145</v>
      </c>
      <c r="C1836" t="s">
        <v>930</v>
      </c>
      <c r="D1836" t="s">
        <v>10</v>
      </c>
      <c r="E1836">
        <v>1</v>
      </c>
      <c r="F1836" t="s">
        <v>11</v>
      </c>
      <c r="G1836">
        <v>1</v>
      </c>
      <c r="H1836" t="s">
        <v>324</v>
      </c>
      <c r="I1836" t="s">
        <v>52</v>
      </c>
      <c r="J1836">
        <f>IF(Tabela2[[#This Row],[tipo]]="E",Tabela2[[#This Row],[quantidade]],0)</f>
        <v>0</v>
      </c>
      <c r="K1836">
        <f>IF(Tabela2[[#This Row],[tipo]]="S",Tabela2[[#This Row],[quantidade]],0)</f>
        <v>1</v>
      </c>
    </row>
    <row r="1837" spans="1:11" x14ac:dyDescent="0.25">
      <c r="A1837">
        <v>393974</v>
      </c>
      <c r="B1837">
        <v>3160</v>
      </c>
      <c r="C1837" t="s">
        <v>931</v>
      </c>
      <c r="D1837" t="s">
        <v>10</v>
      </c>
      <c r="E1837">
        <v>1</v>
      </c>
      <c r="F1837" t="s">
        <v>11</v>
      </c>
      <c r="G1837">
        <v>1</v>
      </c>
      <c r="H1837" t="s">
        <v>693</v>
      </c>
      <c r="I1837" t="s">
        <v>52</v>
      </c>
      <c r="J1837">
        <f>IF(Tabela2[[#This Row],[tipo]]="E",Tabela2[[#This Row],[quantidade]],0)</f>
        <v>0</v>
      </c>
      <c r="K1837">
        <f>IF(Tabela2[[#This Row],[tipo]]="S",Tabela2[[#This Row],[quantidade]],0)</f>
        <v>1</v>
      </c>
    </row>
    <row r="1838" spans="1:11" x14ac:dyDescent="0.25">
      <c r="A1838">
        <v>393975</v>
      </c>
      <c r="B1838">
        <v>25030</v>
      </c>
      <c r="C1838" t="s">
        <v>187</v>
      </c>
      <c r="D1838" t="s">
        <v>10</v>
      </c>
      <c r="E1838">
        <v>1</v>
      </c>
      <c r="F1838" t="s">
        <v>11</v>
      </c>
      <c r="G1838">
        <v>1</v>
      </c>
      <c r="H1838" t="s">
        <v>160</v>
      </c>
      <c r="I1838" t="s">
        <v>52</v>
      </c>
      <c r="J1838">
        <f>IF(Tabela2[[#This Row],[tipo]]="E",Tabela2[[#This Row],[quantidade]],0)</f>
        <v>0</v>
      </c>
      <c r="K1838">
        <f>IF(Tabela2[[#This Row],[tipo]]="S",Tabela2[[#This Row],[quantidade]],0)</f>
        <v>1</v>
      </c>
    </row>
    <row r="1839" spans="1:11" x14ac:dyDescent="0.25">
      <c r="A1839">
        <v>393976</v>
      </c>
      <c r="B1839">
        <v>45700</v>
      </c>
      <c r="C1839" t="s">
        <v>318</v>
      </c>
      <c r="D1839" t="s">
        <v>10</v>
      </c>
      <c r="E1839">
        <v>2</v>
      </c>
      <c r="F1839" t="s">
        <v>11</v>
      </c>
      <c r="G1839">
        <v>1</v>
      </c>
      <c r="I1839" t="s">
        <v>52</v>
      </c>
      <c r="J1839">
        <f>IF(Tabela2[[#This Row],[tipo]]="E",Tabela2[[#This Row],[quantidade]],0)</f>
        <v>0</v>
      </c>
      <c r="K1839">
        <f>IF(Tabela2[[#This Row],[tipo]]="S",Tabela2[[#This Row],[quantidade]],0)</f>
        <v>2</v>
      </c>
    </row>
    <row r="1840" spans="1:11" x14ac:dyDescent="0.25">
      <c r="A1840">
        <v>393977</v>
      </c>
      <c r="B1840">
        <v>20060</v>
      </c>
      <c r="C1840" t="s">
        <v>767</v>
      </c>
      <c r="D1840" t="s">
        <v>10</v>
      </c>
      <c r="E1840">
        <v>1</v>
      </c>
      <c r="F1840" t="s">
        <v>11</v>
      </c>
      <c r="G1840">
        <v>1</v>
      </c>
      <c r="H1840" t="s">
        <v>186</v>
      </c>
      <c r="I1840" t="s">
        <v>52</v>
      </c>
      <c r="J1840">
        <f>IF(Tabela2[[#This Row],[tipo]]="E",Tabela2[[#This Row],[quantidade]],0)</f>
        <v>0</v>
      </c>
      <c r="K1840">
        <f>IF(Tabela2[[#This Row],[tipo]]="S",Tabela2[[#This Row],[quantidade]],0)</f>
        <v>1</v>
      </c>
    </row>
    <row r="1841" spans="1:11" x14ac:dyDescent="0.25">
      <c r="A1841">
        <v>393978</v>
      </c>
      <c r="B1841">
        <v>40038</v>
      </c>
      <c r="C1841" t="s">
        <v>932</v>
      </c>
      <c r="D1841" t="s">
        <v>10</v>
      </c>
      <c r="E1841">
        <v>1</v>
      </c>
      <c r="F1841" t="s">
        <v>11</v>
      </c>
      <c r="G1841">
        <v>1</v>
      </c>
      <c r="H1841" t="s">
        <v>293</v>
      </c>
      <c r="I1841" t="s">
        <v>297</v>
      </c>
      <c r="J1841">
        <f>IF(Tabela2[[#This Row],[tipo]]="E",Tabela2[[#This Row],[quantidade]],0)</f>
        <v>0</v>
      </c>
      <c r="K1841">
        <f>IF(Tabela2[[#This Row],[tipo]]="S",Tabela2[[#This Row],[quantidade]],0)</f>
        <v>1</v>
      </c>
    </row>
    <row r="1842" spans="1:11" x14ac:dyDescent="0.25">
      <c r="A1842">
        <v>393980</v>
      </c>
      <c r="B1842" t="s">
        <v>663</v>
      </c>
      <c r="C1842" t="s">
        <v>664</v>
      </c>
      <c r="D1842" t="s">
        <v>10</v>
      </c>
      <c r="E1842">
        <v>1</v>
      </c>
      <c r="F1842" t="s">
        <v>31</v>
      </c>
      <c r="G1842">
        <v>2</v>
      </c>
      <c r="I1842" t="s">
        <v>52</v>
      </c>
      <c r="J1842">
        <f>IF(Tabela2[[#This Row],[tipo]]="E",Tabela2[[#This Row],[quantidade]],0)</f>
        <v>1</v>
      </c>
      <c r="K1842">
        <f>IF(Tabela2[[#This Row],[tipo]]="S",Tabela2[[#This Row],[quantidade]],0)</f>
        <v>0</v>
      </c>
    </row>
    <row r="1843" spans="1:11" x14ac:dyDescent="0.25">
      <c r="A1843">
        <v>393981</v>
      </c>
      <c r="B1843" t="s">
        <v>922</v>
      </c>
      <c r="C1843" t="s">
        <v>923</v>
      </c>
      <c r="D1843" t="s">
        <v>10</v>
      </c>
      <c r="E1843">
        <v>1</v>
      </c>
      <c r="F1843" t="s">
        <v>11</v>
      </c>
      <c r="G1843">
        <v>2</v>
      </c>
      <c r="I1843" t="s">
        <v>52</v>
      </c>
      <c r="J1843">
        <f>IF(Tabela2[[#This Row],[tipo]]="E",Tabela2[[#This Row],[quantidade]],0)</f>
        <v>0</v>
      </c>
      <c r="K1843">
        <f>IF(Tabela2[[#This Row],[tipo]]="S",Tabela2[[#This Row],[quantidade]],0)</f>
        <v>1</v>
      </c>
    </row>
    <row r="1844" spans="1:11" x14ac:dyDescent="0.25">
      <c r="A1844">
        <v>393982</v>
      </c>
      <c r="B1844" t="s">
        <v>661</v>
      </c>
      <c r="C1844" t="s">
        <v>662</v>
      </c>
      <c r="D1844" t="s">
        <v>10</v>
      </c>
      <c r="E1844">
        <v>1</v>
      </c>
      <c r="F1844" t="s">
        <v>31</v>
      </c>
      <c r="G1844">
        <v>3</v>
      </c>
      <c r="H1844" t="s">
        <v>62</v>
      </c>
      <c r="I1844" t="s">
        <v>52</v>
      </c>
      <c r="J1844">
        <f>IF(Tabela2[[#This Row],[tipo]]="E",Tabela2[[#This Row],[quantidade]],0)</f>
        <v>1</v>
      </c>
      <c r="K1844">
        <f>IF(Tabela2[[#This Row],[tipo]]="S",Tabela2[[#This Row],[quantidade]],0)</f>
        <v>0</v>
      </c>
    </row>
    <row r="1845" spans="1:11" x14ac:dyDescent="0.25">
      <c r="A1845">
        <v>393983</v>
      </c>
      <c r="B1845" t="s">
        <v>663</v>
      </c>
      <c r="C1845" t="s">
        <v>664</v>
      </c>
      <c r="D1845" t="s">
        <v>10</v>
      </c>
      <c r="E1845">
        <v>1</v>
      </c>
      <c r="F1845" t="s">
        <v>11</v>
      </c>
      <c r="G1845">
        <v>2</v>
      </c>
      <c r="I1845" t="s">
        <v>52</v>
      </c>
      <c r="J1845">
        <f>IF(Tabela2[[#This Row],[tipo]]="E",Tabela2[[#This Row],[quantidade]],0)</f>
        <v>0</v>
      </c>
      <c r="K1845">
        <f>IF(Tabela2[[#This Row],[tipo]]="S",Tabela2[[#This Row],[quantidade]],0)</f>
        <v>1</v>
      </c>
    </row>
    <row r="1846" spans="1:11" x14ac:dyDescent="0.25">
      <c r="A1846">
        <v>393984</v>
      </c>
      <c r="B1846" t="s">
        <v>665</v>
      </c>
      <c r="C1846" t="s">
        <v>666</v>
      </c>
      <c r="D1846" t="s">
        <v>10</v>
      </c>
      <c r="E1846">
        <v>1</v>
      </c>
      <c r="F1846" t="s">
        <v>11</v>
      </c>
      <c r="G1846">
        <v>2</v>
      </c>
      <c r="I1846" t="s">
        <v>52</v>
      </c>
      <c r="J1846">
        <f>IF(Tabela2[[#This Row],[tipo]]="E",Tabela2[[#This Row],[quantidade]],0)</f>
        <v>0</v>
      </c>
      <c r="K1846">
        <f>IF(Tabela2[[#This Row],[tipo]]="S",Tabela2[[#This Row],[quantidade]],0)</f>
        <v>1</v>
      </c>
    </row>
    <row r="1847" spans="1:11" x14ac:dyDescent="0.25">
      <c r="A1847">
        <v>393985</v>
      </c>
      <c r="B1847" t="s">
        <v>659</v>
      </c>
      <c r="C1847" t="s">
        <v>660</v>
      </c>
      <c r="D1847" t="s">
        <v>10</v>
      </c>
      <c r="E1847">
        <v>1</v>
      </c>
      <c r="F1847" t="s">
        <v>11</v>
      </c>
      <c r="G1847">
        <v>2</v>
      </c>
      <c r="I1847" t="s">
        <v>52</v>
      </c>
      <c r="J1847">
        <f>IF(Tabela2[[#This Row],[tipo]]="E",Tabela2[[#This Row],[quantidade]],0)</f>
        <v>0</v>
      </c>
      <c r="K1847">
        <f>IF(Tabela2[[#This Row],[tipo]]="S",Tabela2[[#This Row],[quantidade]],0)</f>
        <v>1</v>
      </c>
    </row>
    <row r="1848" spans="1:11" x14ac:dyDescent="0.25">
      <c r="A1848">
        <v>393986</v>
      </c>
      <c r="B1848" t="s">
        <v>661</v>
      </c>
      <c r="C1848" t="s">
        <v>662</v>
      </c>
      <c r="D1848" t="s">
        <v>10</v>
      </c>
      <c r="E1848">
        <v>1</v>
      </c>
      <c r="F1848" t="s">
        <v>11</v>
      </c>
      <c r="G1848">
        <v>3</v>
      </c>
      <c r="H1848" t="s">
        <v>62</v>
      </c>
      <c r="I1848" t="s">
        <v>13</v>
      </c>
      <c r="J1848">
        <f>IF(Tabela2[[#This Row],[tipo]]="E",Tabela2[[#This Row],[quantidade]],0)</f>
        <v>0</v>
      </c>
      <c r="K1848">
        <f>IF(Tabela2[[#This Row],[tipo]]="S",Tabela2[[#This Row],[quantidade]],0)</f>
        <v>1</v>
      </c>
    </row>
    <row r="1849" spans="1:11" x14ac:dyDescent="0.25">
      <c r="A1849">
        <v>393987</v>
      </c>
      <c r="B1849" t="s">
        <v>462</v>
      </c>
      <c r="C1849" t="s">
        <v>463</v>
      </c>
      <c r="D1849" t="s">
        <v>10</v>
      </c>
      <c r="E1849">
        <v>120</v>
      </c>
      <c r="F1849" t="s">
        <v>31</v>
      </c>
      <c r="G1849">
        <v>1</v>
      </c>
      <c r="H1849" t="s">
        <v>140</v>
      </c>
      <c r="I1849" t="s">
        <v>52</v>
      </c>
      <c r="J1849">
        <f>IF(Tabela2[[#This Row],[tipo]]="E",Tabela2[[#This Row],[quantidade]],0)</f>
        <v>120</v>
      </c>
      <c r="K1849">
        <f>IF(Tabela2[[#This Row],[tipo]]="S",Tabela2[[#This Row],[quantidade]],0)</f>
        <v>0</v>
      </c>
    </row>
    <row r="1850" spans="1:11" x14ac:dyDescent="0.25">
      <c r="A1850">
        <v>393988</v>
      </c>
      <c r="B1850">
        <v>40480</v>
      </c>
      <c r="C1850" t="s">
        <v>273</v>
      </c>
      <c r="D1850" t="s">
        <v>10</v>
      </c>
      <c r="E1850">
        <v>19</v>
      </c>
      <c r="F1850" t="s">
        <v>11</v>
      </c>
      <c r="G1850">
        <v>1</v>
      </c>
      <c r="I1850" t="s">
        <v>52</v>
      </c>
      <c r="J1850">
        <f>IF(Tabela2[[#This Row],[tipo]]="E",Tabela2[[#This Row],[quantidade]],0)</f>
        <v>0</v>
      </c>
      <c r="K1850">
        <f>IF(Tabela2[[#This Row],[tipo]]="S",Tabela2[[#This Row],[quantidade]],0)</f>
        <v>19</v>
      </c>
    </row>
    <row r="1851" spans="1:11" x14ac:dyDescent="0.25">
      <c r="A1851">
        <v>393989</v>
      </c>
      <c r="B1851">
        <v>40490</v>
      </c>
      <c r="C1851" t="s">
        <v>271</v>
      </c>
      <c r="D1851" t="s">
        <v>10</v>
      </c>
      <c r="E1851">
        <v>19</v>
      </c>
      <c r="F1851" t="s">
        <v>11</v>
      </c>
      <c r="G1851">
        <v>1</v>
      </c>
      <c r="H1851" t="s">
        <v>225</v>
      </c>
      <c r="I1851" t="s">
        <v>52</v>
      </c>
      <c r="J1851">
        <f>IF(Tabela2[[#This Row],[tipo]]="E",Tabela2[[#This Row],[quantidade]],0)</f>
        <v>0</v>
      </c>
      <c r="K1851">
        <f>IF(Tabela2[[#This Row],[tipo]]="S",Tabela2[[#This Row],[quantidade]],0)</f>
        <v>19</v>
      </c>
    </row>
    <row r="1852" spans="1:11" x14ac:dyDescent="0.25">
      <c r="A1852">
        <v>393990</v>
      </c>
      <c r="B1852">
        <v>50410</v>
      </c>
      <c r="C1852" t="s">
        <v>464</v>
      </c>
      <c r="D1852" t="s">
        <v>10</v>
      </c>
      <c r="E1852">
        <v>0</v>
      </c>
      <c r="F1852" t="s">
        <v>11</v>
      </c>
      <c r="G1852">
        <v>1</v>
      </c>
      <c r="I1852" t="s">
        <v>52</v>
      </c>
      <c r="J1852">
        <f>IF(Tabela2[[#This Row],[tipo]]="E",Tabela2[[#This Row],[quantidade]],0)</f>
        <v>0</v>
      </c>
      <c r="K1852">
        <f>IF(Tabela2[[#This Row],[tipo]]="S",Tabela2[[#This Row],[quantidade]],0)</f>
        <v>0</v>
      </c>
    </row>
    <row r="1853" spans="1:11" x14ac:dyDescent="0.25">
      <c r="A1853">
        <v>393991</v>
      </c>
      <c r="B1853">
        <v>16030</v>
      </c>
      <c r="C1853" t="s">
        <v>276</v>
      </c>
      <c r="D1853" t="s">
        <v>10</v>
      </c>
      <c r="E1853">
        <v>120</v>
      </c>
      <c r="F1853" t="s">
        <v>11</v>
      </c>
      <c r="G1853">
        <v>1</v>
      </c>
      <c r="H1853" t="s">
        <v>18</v>
      </c>
      <c r="I1853" t="s">
        <v>52</v>
      </c>
      <c r="J1853">
        <f>IF(Tabela2[[#This Row],[tipo]]="E",Tabela2[[#This Row],[quantidade]],0)</f>
        <v>0</v>
      </c>
      <c r="K1853">
        <f>IF(Tabela2[[#This Row],[tipo]]="S",Tabela2[[#This Row],[quantidade]],0)</f>
        <v>120</v>
      </c>
    </row>
    <row r="1854" spans="1:11" x14ac:dyDescent="0.25">
      <c r="A1854">
        <v>393992</v>
      </c>
      <c r="B1854">
        <v>50395</v>
      </c>
      <c r="C1854" t="s">
        <v>933</v>
      </c>
      <c r="D1854" t="s">
        <v>10</v>
      </c>
      <c r="E1854">
        <v>119</v>
      </c>
      <c r="F1854" t="s">
        <v>11</v>
      </c>
      <c r="G1854">
        <v>1</v>
      </c>
      <c r="H1854" t="s">
        <v>141</v>
      </c>
      <c r="I1854" t="s">
        <v>13</v>
      </c>
      <c r="J1854">
        <f>IF(Tabela2[[#This Row],[tipo]]="E",Tabela2[[#This Row],[quantidade]],0)</f>
        <v>0</v>
      </c>
      <c r="K1854">
        <f>IF(Tabela2[[#This Row],[tipo]]="S",Tabela2[[#This Row],[quantidade]],0)</f>
        <v>119</v>
      </c>
    </row>
    <row r="1855" spans="1:11" x14ac:dyDescent="0.25">
      <c r="A1855">
        <v>393993</v>
      </c>
      <c r="B1855">
        <v>50395</v>
      </c>
      <c r="C1855" t="s">
        <v>933</v>
      </c>
      <c r="D1855" t="s">
        <v>10</v>
      </c>
      <c r="E1855">
        <v>200</v>
      </c>
      <c r="F1855" t="s">
        <v>11</v>
      </c>
      <c r="G1855">
        <v>1</v>
      </c>
      <c r="H1855" t="s">
        <v>141</v>
      </c>
      <c r="I1855" t="s">
        <v>13</v>
      </c>
      <c r="J1855">
        <f>IF(Tabela2[[#This Row],[tipo]]="E",Tabela2[[#This Row],[quantidade]],0)</f>
        <v>0</v>
      </c>
      <c r="K1855">
        <f>IF(Tabela2[[#This Row],[tipo]]="S",Tabela2[[#This Row],[quantidade]],0)</f>
        <v>200</v>
      </c>
    </row>
    <row r="1856" spans="1:11" x14ac:dyDescent="0.25">
      <c r="A1856">
        <v>393994</v>
      </c>
      <c r="B1856" t="s">
        <v>465</v>
      </c>
      <c r="C1856" t="s">
        <v>466</v>
      </c>
      <c r="D1856" t="s">
        <v>10</v>
      </c>
      <c r="E1856">
        <v>120</v>
      </c>
      <c r="F1856" t="s">
        <v>31</v>
      </c>
      <c r="G1856">
        <v>1</v>
      </c>
      <c r="H1856" t="s">
        <v>140</v>
      </c>
      <c r="I1856" t="s">
        <v>52</v>
      </c>
      <c r="J1856">
        <f>IF(Tabela2[[#This Row],[tipo]]="E",Tabela2[[#This Row],[quantidade]],0)</f>
        <v>120</v>
      </c>
      <c r="K1856">
        <f>IF(Tabela2[[#This Row],[tipo]]="S",Tabela2[[#This Row],[quantidade]],0)</f>
        <v>0</v>
      </c>
    </row>
    <row r="1857" spans="1:11" x14ac:dyDescent="0.25">
      <c r="A1857">
        <v>393995</v>
      </c>
      <c r="B1857">
        <v>40390</v>
      </c>
      <c r="C1857" t="s">
        <v>269</v>
      </c>
      <c r="D1857" t="s">
        <v>10</v>
      </c>
      <c r="E1857">
        <v>25</v>
      </c>
      <c r="F1857" t="s">
        <v>11</v>
      </c>
      <c r="G1857">
        <v>1</v>
      </c>
      <c r="H1857" t="s">
        <v>225</v>
      </c>
      <c r="I1857" t="s">
        <v>52</v>
      </c>
      <c r="J1857">
        <f>IF(Tabela2[[#This Row],[tipo]]="E",Tabela2[[#This Row],[quantidade]],0)</f>
        <v>0</v>
      </c>
      <c r="K1857">
        <f>IF(Tabela2[[#This Row],[tipo]]="S",Tabela2[[#This Row],[quantidade]],0)</f>
        <v>25</v>
      </c>
    </row>
    <row r="1858" spans="1:11" x14ac:dyDescent="0.25">
      <c r="A1858">
        <v>393996</v>
      </c>
      <c r="B1858">
        <v>40440</v>
      </c>
      <c r="C1858" t="s">
        <v>270</v>
      </c>
      <c r="D1858" t="s">
        <v>10</v>
      </c>
      <c r="E1858">
        <v>25</v>
      </c>
      <c r="F1858" t="s">
        <v>11</v>
      </c>
      <c r="G1858">
        <v>1</v>
      </c>
      <c r="H1858" t="s">
        <v>225</v>
      </c>
      <c r="I1858" t="s">
        <v>52</v>
      </c>
      <c r="J1858">
        <f>IF(Tabela2[[#This Row],[tipo]]="E",Tabela2[[#This Row],[quantidade]],0)</f>
        <v>0</v>
      </c>
      <c r="K1858">
        <f>IF(Tabela2[[#This Row],[tipo]]="S",Tabela2[[#This Row],[quantidade]],0)</f>
        <v>25</v>
      </c>
    </row>
    <row r="1859" spans="1:11" x14ac:dyDescent="0.25">
      <c r="A1859">
        <v>393997</v>
      </c>
      <c r="B1859" t="s">
        <v>138</v>
      </c>
      <c r="C1859" t="s">
        <v>139</v>
      </c>
      <c r="D1859" t="s">
        <v>10</v>
      </c>
      <c r="E1859">
        <v>120</v>
      </c>
      <c r="F1859" t="s">
        <v>31</v>
      </c>
      <c r="G1859">
        <v>1</v>
      </c>
      <c r="H1859" t="s">
        <v>140</v>
      </c>
      <c r="I1859" t="s">
        <v>52</v>
      </c>
      <c r="J1859">
        <f>IF(Tabela2[[#This Row],[tipo]]="E",Tabela2[[#This Row],[quantidade]],0)</f>
        <v>120</v>
      </c>
      <c r="K1859">
        <f>IF(Tabela2[[#This Row],[tipo]]="S",Tabela2[[#This Row],[quantidade]],0)</f>
        <v>0</v>
      </c>
    </row>
    <row r="1860" spans="1:11" x14ac:dyDescent="0.25">
      <c r="A1860">
        <v>393998</v>
      </c>
      <c r="B1860">
        <v>40510</v>
      </c>
      <c r="C1860" t="s">
        <v>272</v>
      </c>
      <c r="D1860" t="s">
        <v>10</v>
      </c>
      <c r="E1860">
        <v>37</v>
      </c>
      <c r="F1860" t="s">
        <v>11</v>
      </c>
      <c r="G1860">
        <v>1</v>
      </c>
      <c r="H1860" t="s">
        <v>225</v>
      </c>
      <c r="I1860" t="s">
        <v>52</v>
      </c>
      <c r="J1860">
        <f>IF(Tabela2[[#This Row],[tipo]]="E",Tabela2[[#This Row],[quantidade]],0)</f>
        <v>0</v>
      </c>
      <c r="K1860">
        <f>IF(Tabela2[[#This Row],[tipo]]="S",Tabela2[[#This Row],[quantidade]],0)</f>
        <v>37</v>
      </c>
    </row>
    <row r="1861" spans="1:11" x14ac:dyDescent="0.25">
      <c r="A1861">
        <v>393999</v>
      </c>
      <c r="B1861">
        <v>36440</v>
      </c>
      <c r="C1861" t="s">
        <v>136</v>
      </c>
      <c r="D1861" t="s">
        <v>10</v>
      </c>
      <c r="E1861">
        <v>90</v>
      </c>
      <c r="F1861" t="s">
        <v>11</v>
      </c>
      <c r="G1861">
        <v>1</v>
      </c>
      <c r="H1861" t="s">
        <v>141</v>
      </c>
      <c r="I1861" t="s">
        <v>52</v>
      </c>
      <c r="J1861">
        <f>IF(Tabela2[[#This Row],[tipo]]="E",Tabela2[[#This Row],[quantidade]],0)</f>
        <v>0</v>
      </c>
      <c r="K1861">
        <f>IF(Tabela2[[#This Row],[tipo]]="S",Tabela2[[#This Row],[quantidade]],0)</f>
        <v>90</v>
      </c>
    </row>
    <row r="1862" spans="1:11" x14ac:dyDescent="0.25">
      <c r="A1862">
        <v>394000</v>
      </c>
      <c r="B1862">
        <v>36440</v>
      </c>
      <c r="C1862" t="s">
        <v>136</v>
      </c>
      <c r="D1862" t="s">
        <v>10</v>
      </c>
      <c r="E1862">
        <v>30</v>
      </c>
      <c r="F1862" t="s">
        <v>11</v>
      </c>
      <c r="G1862">
        <v>1</v>
      </c>
      <c r="H1862" t="s">
        <v>225</v>
      </c>
      <c r="I1862" t="s">
        <v>52</v>
      </c>
      <c r="J1862">
        <f>IF(Tabela2[[#This Row],[tipo]]="E",Tabela2[[#This Row],[quantidade]],0)</f>
        <v>0</v>
      </c>
      <c r="K1862">
        <f>IF(Tabela2[[#This Row],[tipo]]="S",Tabela2[[#This Row],[quantidade]],0)</f>
        <v>30</v>
      </c>
    </row>
    <row r="1863" spans="1:11" x14ac:dyDescent="0.25">
      <c r="A1863">
        <v>394005</v>
      </c>
      <c r="B1863" t="s">
        <v>144</v>
      </c>
      <c r="C1863" t="s">
        <v>145</v>
      </c>
      <c r="D1863" t="s">
        <v>10</v>
      </c>
      <c r="E1863">
        <v>120</v>
      </c>
      <c r="F1863" t="s">
        <v>31</v>
      </c>
      <c r="G1863">
        <v>1</v>
      </c>
      <c r="H1863" t="s">
        <v>140</v>
      </c>
      <c r="I1863" t="s">
        <v>52</v>
      </c>
      <c r="J1863">
        <f>IF(Tabela2[[#This Row],[tipo]]="E",Tabela2[[#This Row],[quantidade]],0)</f>
        <v>120</v>
      </c>
      <c r="K1863">
        <f>IF(Tabela2[[#This Row],[tipo]]="S",Tabela2[[#This Row],[quantidade]],0)</f>
        <v>0</v>
      </c>
    </row>
    <row r="1864" spans="1:11" x14ac:dyDescent="0.25">
      <c r="A1864">
        <v>394006</v>
      </c>
      <c r="B1864" t="s">
        <v>146</v>
      </c>
      <c r="C1864" t="s">
        <v>147</v>
      </c>
      <c r="D1864" t="s">
        <v>10</v>
      </c>
      <c r="E1864">
        <v>120</v>
      </c>
      <c r="F1864" t="s">
        <v>11</v>
      </c>
      <c r="G1864">
        <v>1</v>
      </c>
      <c r="H1864" t="s">
        <v>141</v>
      </c>
      <c r="I1864" t="s">
        <v>52</v>
      </c>
      <c r="J1864">
        <f>IF(Tabela2[[#This Row],[tipo]]="E",Tabela2[[#This Row],[quantidade]],0)</f>
        <v>0</v>
      </c>
      <c r="K1864">
        <f>IF(Tabela2[[#This Row],[tipo]]="S",Tabela2[[#This Row],[quantidade]],0)</f>
        <v>120</v>
      </c>
    </row>
    <row r="1865" spans="1:11" x14ac:dyDescent="0.25">
      <c r="A1865">
        <v>394007</v>
      </c>
      <c r="B1865" t="s">
        <v>475</v>
      </c>
      <c r="C1865" t="s">
        <v>476</v>
      </c>
      <c r="D1865" t="s">
        <v>10</v>
      </c>
      <c r="E1865">
        <v>120</v>
      </c>
      <c r="F1865" t="s">
        <v>31</v>
      </c>
      <c r="G1865">
        <v>1</v>
      </c>
      <c r="H1865" t="s">
        <v>140</v>
      </c>
      <c r="I1865" t="s">
        <v>52</v>
      </c>
      <c r="J1865">
        <f>IF(Tabela2[[#This Row],[tipo]]="E",Tabela2[[#This Row],[quantidade]],0)</f>
        <v>120</v>
      </c>
      <c r="K1865">
        <f>IF(Tabela2[[#This Row],[tipo]]="S",Tabela2[[#This Row],[quantidade]],0)</f>
        <v>0</v>
      </c>
    </row>
    <row r="1866" spans="1:11" x14ac:dyDescent="0.25">
      <c r="A1866">
        <v>394008</v>
      </c>
      <c r="B1866">
        <v>115030</v>
      </c>
      <c r="C1866" t="s">
        <v>308</v>
      </c>
      <c r="D1866" t="s">
        <v>10</v>
      </c>
      <c r="E1866">
        <v>600</v>
      </c>
      <c r="F1866" t="s">
        <v>11</v>
      </c>
      <c r="G1866">
        <v>1</v>
      </c>
      <c r="H1866" t="s">
        <v>24</v>
      </c>
      <c r="I1866" t="s">
        <v>52</v>
      </c>
      <c r="J1866">
        <f>IF(Tabela2[[#This Row],[tipo]]="E",Tabela2[[#This Row],[quantidade]],0)</f>
        <v>0</v>
      </c>
      <c r="K1866">
        <f>IF(Tabela2[[#This Row],[tipo]]="S",Tabela2[[#This Row],[quantidade]],0)</f>
        <v>600</v>
      </c>
    </row>
    <row r="1867" spans="1:11" x14ac:dyDescent="0.25">
      <c r="A1867">
        <v>394009</v>
      </c>
      <c r="B1867" t="s">
        <v>197</v>
      </c>
      <c r="C1867" t="s">
        <v>198</v>
      </c>
      <c r="D1867" t="s">
        <v>10</v>
      </c>
      <c r="E1867">
        <v>120</v>
      </c>
      <c r="F1867" t="s">
        <v>11</v>
      </c>
      <c r="G1867">
        <v>1</v>
      </c>
      <c r="H1867" t="s">
        <v>192</v>
      </c>
      <c r="I1867" t="s">
        <v>52</v>
      </c>
      <c r="J1867">
        <f>IF(Tabela2[[#This Row],[tipo]]="E",Tabela2[[#This Row],[quantidade]],0)</f>
        <v>0</v>
      </c>
      <c r="K1867">
        <f>IF(Tabela2[[#This Row],[tipo]]="S",Tabela2[[#This Row],[quantidade]],0)</f>
        <v>120</v>
      </c>
    </row>
    <row r="1868" spans="1:11" x14ac:dyDescent="0.25">
      <c r="A1868">
        <v>394010</v>
      </c>
      <c r="B1868" t="s">
        <v>934</v>
      </c>
      <c r="C1868" t="s">
        <v>935</v>
      </c>
      <c r="D1868" t="s">
        <v>10</v>
      </c>
      <c r="E1868">
        <v>120</v>
      </c>
      <c r="F1868" t="s">
        <v>31</v>
      </c>
      <c r="G1868">
        <v>1</v>
      </c>
      <c r="I1868" t="s">
        <v>52</v>
      </c>
      <c r="J1868">
        <f>IF(Tabela2[[#This Row],[tipo]]="E",Tabela2[[#This Row],[quantidade]],0)</f>
        <v>120</v>
      </c>
      <c r="K1868">
        <f>IF(Tabela2[[#This Row],[tipo]]="S",Tabela2[[#This Row],[quantidade]],0)</f>
        <v>0</v>
      </c>
    </row>
    <row r="1869" spans="1:11" x14ac:dyDescent="0.25">
      <c r="A1869">
        <v>394011</v>
      </c>
      <c r="B1869" t="s">
        <v>144</v>
      </c>
      <c r="C1869" t="s">
        <v>145</v>
      </c>
      <c r="D1869" t="s">
        <v>10</v>
      </c>
      <c r="E1869">
        <v>120</v>
      </c>
      <c r="F1869" t="s">
        <v>11</v>
      </c>
      <c r="G1869">
        <v>1</v>
      </c>
      <c r="H1869" t="s">
        <v>140</v>
      </c>
      <c r="I1869" t="s">
        <v>52</v>
      </c>
      <c r="J1869">
        <f>IF(Tabela2[[#This Row],[tipo]]="E",Tabela2[[#This Row],[quantidade]],0)</f>
        <v>0</v>
      </c>
      <c r="K1869">
        <f>IF(Tabela2[[#This Row],[tipo]]="S",Tabela2[[#This Row],[quantidade]],0)</f>
        <v>120</v>
      </c>
    </row>
    <row r="1870" spans="1:11" x14ac:dyDescent="0.25">
      <c r="A1870">
        <v>394012</v>
      </c>
      <c r="B1870" t="s">
        <v>462</v>
      </c>
      <c r="C1870" t="s">
        <v>463</v>
      </c>
      <c r="D1870" t="s">
        <v>10</v>
      </c>
      <c r="E1870">
        <v>120</v>
      </c>
      <c r="F1870" t="s">
        <v>11</v>
      </c>
      <c r="G1870">
        <v>1</v>
      </c>
      <c r="H1870" t="s">
        <v>140</v>
      </c>
      <c r="I1870" t="s">
        <v>52</v>
      </c>
      <c r="J1870">
        <f>IF(Tabela2[[#This Row],[tipo]]="E",Tabela2[[#This Row],[quantidade]],0)</f>
        <v>0</v>
      </c>
      <c r="K1870">
        <f>IF(Tabela2[[#This Row],[tipo]]="S",Tabela2[[#This Row],[quantidade]],0)</f>
        <v>120</v>
      </c>
    </row>
    <row r="1871" spans="1:11" x14ac:dyDescent="0.25">
      <c r="A1871">
        <v>394013</v>
      </c>
      <c r="B1871" t="s">
        <v>465</v>
      </c>
      <c r="C1871" t="s">
        <v>466</v>
      </c>
      <c r="D1871" t="s">
        <v>10</v>
      </c>
      <c r="E1871">
        <v>120</v>
      </c>
      <c r="F1871" t="s">
        <v>11</v>
      </c>
      <c r="G1871">
        <v>1</v>
      </c>
      <c r="H1871" t="s">
        <v>140</v>
      </c>
      <c r="I1871" t="s">
        <v>52</v>
      </c>
      <c r="J1871">
        <f>IF(Tabela2[[#This Row],[tipo]]="E",Tabela2[[#This Row],[quantidade]],0)</f>
        <v>0</v>
      </c>
      <c r="K1871">
        <f>IF(Tabela2[[#This Row],[tipo]]="S",Tabela2[[#This Row],[quantidade]],0)</f>
        <v>120</v>
      </c>
    </row>
    <row r="1872" spans="1:11" x14ac:dyDescent="0.25">
      <c r="A1872">
        <v>394014</v>
      </c>
      <c r="B1872" t="s">
        <v>467</v>
      </c>
      <c r="C1872" t="s">
        <v>468</v>
      </c>
      <c r="D1872" t="s">
        <v>10</v>
      </c>
      <c r="E1872">
        <v>120</v>
      </c>
      <c r="F1872" t="s">
        <v>11</v>
      </c>
      <c r="G1872">
        <v>1</v>
      </c>
      <c r="H1872" t="s">
        <v>140</v>
      </c>
      <c r="I1872" t="s">
        <v>52</v>
      </c>
      <c r="J1872">
        <f>IF(Tabela2[[#This Row],[tipo]]="E",Tabela2[[#This Row],[quantidade]],0)</f>
        <v>0</v>
      </c>
      <c r="K1872">
        <f>IF(Tabela2[[#This Row],[tipo]]="S",Tabela2[[#This Row],[quantidade]],0)</f>
        <v>120</v>
      </c>
    </row>
    <row r="1873" spans="1:11" x14ac:dyDescent="0.25">
      <c r="A1873">
        <v>394015</v>
      </c>
      <c r="B1873" t="s">
        <v>138</v>
      </c>
      <c r="C1873" t="s">
        <v>139</v>
      </c>
      <c r="D1873" t="s">
        <v>10</v>
      </c>
      <c r="E1873">
        <v>120</v>
      </c>
      <c r="F1873" t="s">
        <v>11</v>
      </c>
      <c r="G1873">
        <v>1</v>
      </c>
      <c r="H1873" t="s">
        <v>140</v>
      </c>
      <c r="I1873" t="s">
        <v>52</v>
      </c>
      <c r="J1873">
        <f>IF(Tabela2[[#This Row],[tipo]]="E",Tabela2[[#This Row],[quantidade]],0)</f>
        <v>0</v>
      </c>
      <c r="K1873">
        <f>IF(Tabela2[[#This Row],[tipo]]="S",Tabela2[[#This Row],[quantidade]],0)</f>
        <v>120</v>
      </c>
    </row>
    <row r="1874" spans="1:11" x14ac:dyDescent="0.25">
      <c r="A1874">
        <v>394016</v>
      </c>
      <c r="B1874">
        <v>15493</v>
      </c>
      <c r="C1874" t="s">
        <v>170</v>
      </c>
      <c r="D1874" t="s">
        <v>10</v>
      </c>
      <c r="E1874">
        <v>2</v>
      </c>
      <c r="F1874" t="s">
        <v>11</v>
      </c>
      <c r="G1874">
        <v>1</v>
      </c>
      <c r="H1874" t="s">
        <v>204</v>
      </c>
      <c r="I1874" t="s">
        <v>52</v>
      </c>
      <c r="J1874">
        <f>IF(Tabela2[[#This Row],[tipo]]="E",Tabela2[[#This Row],[quantidade]],0)</f>
        <v>0</v>
      </c>
      <c r="K1874">
        <f>IF(Tabela2[[#This Row],[tipo]]="S",Tabela2[[#This Row],[quantidade]],0)</f>
        <v>2</v>
      </c>
    </row>
    <row r="1875" spans="1:11" x14ac:dyDescent="0.25">
      <c r="A1875">
        <v>394017</v>
      </c>
      <c r="B1875">
        <v>15493</v>
      </c>
      <c r="C1875" t="s">
        <v>170</v>
      </c>
      <c r="D1875" t="s">
        <v>10</v>
      </c>
      <c r="E1875">
        <v>118</v>
      </c>
      <c r="F1875" t="s">
        <v>11</v>
      </c>
      <c r="G1875">
        <v>1</v>
      </c>
      <c r="H1875" t="s">
        <v>633</v>
      </c>
      <c r="I1875" t="s">
        <v>52</v>
      </c>
      <c r="J1875">
        <f>IF(Tabela2[[#This Row],[tipo]]="E",Tabela2[[#This Row],[quantidade]],0)</f>
        <v>0</v>
      </c>
      <c r="K1875">
        <f>IF(Tabela2[[#This Row],[tipo]]="S",Tabela2[[#This Row],[quantidade]],0)</f>
        <v>118</v>
      </c>
    </row>
    <row r="1876" spans="1:11" x14ac:dyDescent="0.25">
      <c r="A1876">
        <v>394018</v>
      </c>
      <c r="B1876">
        <v>6798</v>
      </c>
      <c r="C1876" t="s">
        <v>168</v>
      </c>
      <c r="D1876" t="s">
        <v>10</v>
      </c>
      <c r="E1876">
        <v>240</v>
      </c>
      <c r="F1876" t="s">
        <v>11</v>
      </c>
      <c r="G1876">
        <v>1</v>
      </c>
      <c r="H1876" t="s">
        <v>155</v>
      </c>
      <c r="I1876" t="s">
        <v>52</v>
      </c>
      <c r="J1876">
        <f>IF(Tabela2[[#This Row],[tipo]]="E",Tabela2[[#This Row],[quantidade]],0)</f>
        <v>0</v>
      </c>
      <c r="K1876">
        <f>IF(Tabela2[[#This Row],[tipo]]="S",Tabela2[[#This Row],[quantidade]],0)</f>
        <v>240</v>
      </c>
    </row>
    <row r="1877" spans="1:11" x14ac:dyDescent="0.25">
      <c r="A1877">
        <v>394019</v>
      </c>
      <c r="B1877">
        <v>6710</v>
      </c>
      <c r="C1877" t="s">
        <v>167</v>
      </c>
      <c r="D1877" t="s">
        <v>10</v>
      </c>
      <c r="E1877">
        <v>120</v>
      </c>
      <c r="F1877" t="s">
        <v>11</v>
      </c>
      <c r="G1877">
        <v>1</v>
      </c>
      <c r="H1877" t="s">
        <v>155</v>
      </c>
      <c r="I1877" t="s">
        <v>52</v>
      </c>
      <c r="J1877">
        <f>IF(Tabela2[[#This Row],[tipo]]="E",Tabela2[[#This Row],[quantidade]],0)</f>
        <v>0</v>
      </c>
      <c r="K1877">
        <f>IF(Tabela2[[#This Row],[tipo]]="S",Tabela2[[#This Row],[quantidade]],0)</f>
        <v>120</v>
      </c>
    </row>
    <row r="1878" spans="1:11" x14ac:dyDescent="0.25">
      <c r="A1878">
        <v>394020</v>
      </c>
      <c r="B1878">
        <v>2305</v>
      </c>
      <c r="C1878" t="s">
        <v>927</v>
      </c>
      <c r="D1878" t="s">
        <v>10</v>
      </c>
      <c r="E1878">
        <v>120</v>
      </c>
      <c r="F1878" t="s">
        <v>11</v>
      </c>
      <c r="G1878">
        <v>1</v>
      </c>
      <c r="H1878" t="s">
        <v>472</v>
      </c>
      <c r="I1878" t="s">
        <v>52</v>
      </c>
      <c r="J1878">
        <f>IF(Tabela2[[#This Row],[tipo]]="E",Tabela2[[#This Row],[quantidade]],0)</f>
        <v>0</v>
      </c>
      <c r="K1878">
        <f>IF(Tabela2[[#This Row],[tipo]]="S",Tabela2[[#This Row],[quantidade]],0)</f>
        <v>120</v>
      </c>
    </row>
    <row r="1879" spans="1:11" x14ac:dyDescent="0.25">
      <c r="A1879">
        <v>394021</v>
      </c>
      <c r="B1879">
        <v>2260</v>
      </c>
      <c r="C1879" t="s">
        <v>473</v>
      </c>
      <c r="D1879" t="s">
        <v>10</v>
      </c>
      <c r="E1879">
        <v>120</v>
      </c>
      <c r="F1879" t="s">
        <v>11</v>
      </c>
      <c r="G1879">
        <v>1</v>
      </c>
      <c r="H1879" t="s">
        <v>474</v>
      </c>
      <c r="I1879" t="s">
        <v>52</v>
      </c>
      <c r="J1879">
        <f>IF(Tabela2[[#This Row],[tipo]]="E",Tabela2[[#This Row],[quantidade]],0)</f>
        <v>0</v>
      </c>
      <c r="K1879">
        <f>IF(Tabela2[[#This Row],[tipo]]="S",Tabela2[[#This Row],[quantidade]],0)</f>
        <v>120</v>
      </c>
    </row>
    <row r="1880" spans="1:11" x14ac:dyDescent="0.25">
      <c r="A1880">
        <v>394022</v>
      </c>
      <c r="B1880">
        <v>15501</v>
      </c>
      <c r="C1880" t="s">
        <v>171</v>
      </c>
      <c r="D1880" t="s">
        <v>10</v>
      </c>
      <c r="E1880">
        <v>120</v>
      </c>
      <c r="F1880" t="s">
        <v>11</v>
      </c>
      <c r="G1880">
        <v>1</v>
      </c>
      <c r="H1880" t="s">
        <v>186</v>
      </c>
      <c r="I1880" t="s">
        <v>52</v>
      </c>
      <c r="J1880">
        <f>IF(Tabela2[[#This Row],[tipo]]="E",Tabela2[[#This Row],[quantidade]],0)</f>
        <v>0</v>
      </c>
      <c r="K1880">
        <f>IF(Tabela2[[#This Row],[tipo]]="S",Tabela2[[#This Row],[quantidade]],0)</f>
        <v>120</v>
      </c>
    </row>
    <row r="1881" spans="1:11" x14ac:dyDescent="0.25">
      <c r="A1881">
        <v>394024</v>
      </c>
      <c r="B1881" t="s">
        <v>729</v>
      </c>
      <c r="C1881" t="s">
        <v>730</v>
      </c>
      <c r="D1881" t="s">
        <v>10</v>
      </c>
      <c r="E1881">
        <v>119</v>
      </c>
      <c r="F1881" t="s">
        <v>31</v>
      </c>
      <c r="G1881">
        <v>3</v>
      </c>
      <c r="I1881" t="s">
        <v>52</v>
      </c>
      <c r="J1881">
        <f>IF(Tabela2[[#This Row],[tipo]]="E",Tabela2[[#This Row],[quantidade]],0)</f>
        <v>119</v>
      </c>
      <c r="K1881">
        <f>IF(Tabela2[[#This Row],[tipo]]="S",Tabela2[[#This Row],[quantidade]],0)</f>
        <v>0</v>
      </c>
    </row>
    <row r="1882" spans="1:11" x14ac:dyDescent="0.25">
      <c r="A1882">
        <v>394025</v>
      </c>
      <c r="B1882" t="s">
        <v>934</v>
      </c>
      <c r="C1882" t="s">
        <v>935</v>
      </c>
      <c r="D1882" t="s">
        <v>10</v>
      </c>
      <c r="E1882">
        <v>119</v>
      </c>
      <c r="F1882" t="s">
        <v>11</v>
      </c>
      <c r="G1882">
        <v>1</v>
      </c>
      <c r="I1882" t="s">
        <v>52</v>
      </c>
      <c r="J1882">
        <f>IF(Tabela2[[#This Row],[tipo]]="E",Tabela2[[#This Row],[quantidade]],0)</f>
        <v>0</v>
      </c>
      <c r="K1882">
        <f>IF(Tabela2[[#This Row],[tipo]]="S",Tabela2[[#This Row],[quantidade]],0)</f>
        <v>119</v>
      </c>
    </row>
    <row r="1883" spans="1:11" x14ac:dyDescent="0.25">
      <c r="A1883">
        <v>394026</v>
      </c>
      <c r="B1883" t="s">
        <v>475</v>
      </c>
      <c r="C1883" t="s">
        <v>476</v>
      </c>
      <c r="D1883" t="s">
        <v>10</v>
      </c>
      <c r="E1883">
        <v>119</v>
      </c>
      <c r="F1883" t="s">
        <v>11</v>
      </c>
      <c r="G1883">
        <v>1</v>
      </c>
      <c r="H1883" t="s">
        <v>140</v>
      </c>
      <c r="I1883" t="s">
        <v>52</v>
      </c>
      <c r="J1883">
        <f>IF(Tabela2[[#This Row],[tipo]]="E",Tabela2[[#This Row],[quantidade]],0)</f>
        <v>0</v>
      </c>
      <c r="K1883">
        <f>IF(Tabela2[[#This Row],[tipo]]="S",Tabela2[[#This Row],[quantidade]],0)</f>
        <v>119</v>
      </c>
    </row>
    <row r="1884" spans="1:11" x14ac:dyDescent="0.25">
      <c r="A1884">
        <v>394046</v>
      </c>
      <c r="B1884" t="s">
        <v>936</v>
      </c>
      <c r="C1884" t="s">
        <v>937</v>
      </c>
      <c r="D1884" t="s">
        <v>10</v>
      </c>
      <c r="E1884">
        <v>50</v>
      </c>
      <c r="F1884" t="s">
        <v>31</v>
      </c>
      <c r="G1884">
        <v>1</v>
      </c>
      <c r="H1884" t="s">
        <v>140</v>
      </c>
      <c r="I1884" t="s">
        <v>52</v>
      </c>
      <c r="J1884">
        <f>IF(Tabela2[[#This Row],[tipo]]="E",Tabela2[[#This Row],[quantidade]],0)</f>
        <v>50</v>
      </c>
      <c r="K1884">
        <f>IF(Tabela2[[#This Row],[tipo]]="S",Tabela2[[#This Row],[quantidade]],0)</f>
        <v>0</v>
      </c>
    </row>
    <row r="1885" spans="1:11" x14ac:dyDescent="0.25">
      <c r="A1885">
        <v>394047</v>
      </c>
      <c r="B1885">
        <v>115672</v>
      </c>
      <c r="C1885" t="s">
        <v>827</v>
      </c>
      <c r="D1885" t="s">
        <v>10</v>
      </c>
      <c r="E1885">
        <v>50</v>
      </c>
      <c r="F1885" t="s">
        <v>11</v>
      </c>
      <c r="G1885">
        <v>1</v>
      </c>
      <c r="H1885" t="s">
        <v>24</v>
      </c>
      <c r="I1885" t="s">
        <v>52</v>
      </c>
      <c r="J1885">
        <f>IF(Tabela2[[#This Row],[tipo]]="E",Tabela2[[#This Row],[quantidade]],0)</f>
        <v>0</v>
      </c>
      <c r="K1885">
        <f>IF(Tabela2[[#This Row],[tipo]]="S",Tabela2[[#This Row],[quantidade]],0)</f>
        <v>50</v>
      </c>
    </row>
    <row r="1886" spans="1:11" x14ac:dyDescent="0.25">
      <c r="A1886">
        <v>394048</v>
      </c>
      <c r="B1886">
        <v>115630</v>
      </c>
      <c r="C1886" t="s">
        <v>938</v>
      </c>
      <c r="D1886" t="s">
        <v>10</v>
      </c>
      <c r="E1886">
        <v>50</v>
      </c>
      <c r="F1886" t="s">
        <v>11</v>
      </c>
      <c r="G1886">
        <v>1</v>
      </c>
      <c r="H1886" t="s">
        <v>163</v>
      </c>
      <c r="I1886" t="s">
        <v>52</v>
      </c>
      <c r="J1886">
        <f>IF(Tabela2[[#This Row],[tipo]]="E",Tabela2[[#This Row],[quantidade]],0)</f>
        <v>0</v>
      </c>
      <c r="K1886">
        <f>IF(Tabela2[[#This Row],[tipo]]="S",Tabela2[[#This Row],[quantidade]],0)</f>
        <v>50</v>
      </c>
    </row>
    <row r="1887" spans="1:11" x14ac:dyDescent="0.25">
      <c r="A1887">
        <v>394049</v>
      </c>
      <c r="B1887">
        <v>101601</v>
      </c>
      <c r="C1887" t="s">
        <v>939</v>
      </c>
      <c r="D1887" t="s">
        <v>10</v>
      </c>
      <c r="E1887">
        <v>50</v>
      </c>
      <c r="F1887" t="s">
        <v>11</v>
      </c>
      <c r="G1887">
        <v>1</v>
      </c>
      <c r="H1887" t="s">
        <v>303</v>
      </c>
      <c r="I1887" t="s">
        <v>52</v>
      </c>
      <c r="J1887">
        <f>IF(Tabela2[[#This Row],[tipo]]="E",Tabela2[[#This Row],[quantidade]],0)</f>
        <v>0</v>
      </c>
      <c r="K1887">
        <f>IF(Tabela2[[#This Row],[tipo]]="S",Tabela2[[#This Row],[quantidade]],0)</f>
        <v>50</v>
      </c>
    </row>
    <row r="1888" spans="1:11" x14ac:dyDescent="0.25">
      <c r="A1888">
        <v>394050</v>
      </c>
      <c r="B1888">
        <v>101543</v>
      </c>
      <c r="C1888" t="s">
        <v>306</v>
      </c>
      <c r="D1888" t="s">
        <v>10</v>
      </c>
      <c r="E1888">
        <v>50</v>
      </c>
      <c r="F1888" t="s">
        <v>11</v>
      </c>
      <c r="G1888">
        <v>1</v>
      </c>
      <c r="H1888" t="s">
        <v>307</v>
      </c>
      <c r="I1888" t="s">
        <v>52</v>
      </c>
      <c r="J1888">
        <f>IF(Tabela2[[#This Row],[tipo]]="E",Tabela2[[#This Row],[quantidade]],0)</f>
        <v>0</v>
      </c>
      <c r="K1888">
        <f>IF(Tabela2[[#This Row],[tipo]]="S",Tabela2[[#This Row],[quantidade]],0)</f>
        <v>50</v>
      </c>
    </row>
    <row r="1889" spans="1:11" x14ac:dyDescent="0.25">
      <c r="A1889">
        <v>394051</v>
      </c>
      <c r="B1889">
        <v>101526</v>
      </c>
      <c r="C1889" t="s">
        <v>490</v>
      </c>
      <c r="D1889" t="s">
        <v>10</v>
      </c>
      <c r="E1889">
        <v>50</v>
      </c>
      <c r="F1889" t="s">
        <v>11</v>
      </c>
      <c r="G1889">
        <v>1</v>
      </c>
      <c r="H1889" t="s">
        <v>303</v>
      </c>
      <c r="I1889" t="s">
        <v>52</v>
      </c>
      <c r="J1889">
        <f>IF(Tabela2[[#This Row],[tipo]]="E",Tabela2[[#This Row],[quantidade]],0)</f>
        <v>0</v>
      </c>
      <c r="K1889">
        <f>IF(Tabela2[[#This Row],[tipo]]="S",Tabela2[[#This Row],[quantidade]],0)</f>
        <v>50</v>
      </c>
    </row>
    <row r="1890" spans="1:11" x14ac:dyDescent="0.25">
      <c r="A1890">
        <v>394052</v>
      </c>
      <c r="B1890">
        <v>101358</v>
      </c>
      <c r="C1890" t="s">
        <v>341</v>
      </c>
      <c r="D1890" t="s">
        <v>10</v>
      </c>
      <c r="E1890">
        <v>86</v>
      </c>
      <c r="F1890" t="s">
        <v>11</v>
      </c>
      <c r="G1890">
        <v>1</v>
      </c>
      <c r="H1890" t="s">
        <v>303</v>
      </c>
      <c r="I1890" t="s">
        <v>52</v>
      </c>
      <c r="J1890">
        <f>IF(Tabela2[[#This Row],[tipo]]="E",Tabela2[[#This Row],[quantidade]],0)</f>
        <v>0</v>
      </c>
      <c r="K1890">
        <f>IF(Tabela2[[#This Row],[tipo]]="S",Tabela2[[#This Row],[quantidade]],0)</f>
        <v>86</v>
      </c>
    </row>
    <row r="1891" spans="1:11" x14ac:dyDescent="0.25">
      <c r="A1891">
        <v>394053</v>
      </c>
      <c r="B1891">
        <v>125180</v>
      </c>
      <c r="C1891" t="s">
        <v>165</v>
      </c>
      <c r="D1891" t="s">
        <v>10</v>
      </c>
      <c r="E1891">
        <v>100</v>
      </c>
      <c r="F1891" t="s">
        <v>11</v>
      </c>
      <c r="G1891">
        <v>1</v>
      </c>
      <c r="H1891" t="s">
        <v>24</v>
      </c>
      <c r="I1891" t="s">
        <v>52</v>
      </c>
      <c r="J1891">
        <f>IF(Tabela2[[#This Row],[tipo]]="E",Tabela2[[#This Row],[quantidade]],0)</f>
        <v>0</v>
      </c>
      <c r="K1891">
        <f>IF(Tabela2[[#This Row],[tipo]]="S",Tabela2[[#This Row],[quantidade]],0)</f>
        <v>100</v>
      </c>
    </row>
    <row r="1892" spans="1:11" x14ac:dyDescent="0.25">
      <c r="A1892">
        <v>394054</v>
      </c>
      <c r="B1892">
        <v>120570</v>
      </c>
      <c r="C1892" t="s">
        <v>826</v>
      </c>
      <c r="D1892" t="s">
        <v>10</v>
      </c>
      <c r="E1892">
        <v>100</v>
      </c>
      <c r="F1892" t="s">
        <v>11</v>
      </c>
      <c r="G1892">
        <v>1</v>
      </c>
      <c r="H1892" t="s">
        <v>24</v>
      </c>
      <c r="I1892" t="s">
        <v>52</v>
      </c>
      <c r="J1892">
        <f>IF(Tabela2[[#This Row],[tipo]]="E",Tabela2[[#This Row],[quantidade]],0)</f>
        <v>0</v>
      </c>
      <c r="K1892">
        <f>IF(Tabela2[[#This Row],[tipo]]="S",Tabela2[[#This Row],[quantidade]],0)</f>
        <v>100</v>
      </c>
    </row>
    <row r="1893" spans="1:11" x14ac:dyDescent="0.25">
      <c r="A1893">
        <v>394055</v>
      </c>
      <c r="B1893">
        <v>120020</v>
      </c>
      <c r="C1893" t="s">
        <v>418</v>
      </c>
      <c r="D1893" t="s">
        <v>10</v>
      </c>
      <c r="E1893">
        <v>100</v>
      </c>
      <c r="F1893" t="s">
        <v>11</v>
      </c>
      <c r="G1893">
        <v>1</v>
      </c>
      <c r="H1893" t="s">
        <v>163</v>
      </c>
      <c r="I1893" t="s">
        <v>52</v>
      </c>
      <c r="J1893">
        <f>IF(Tabela2[[#This Row],[tipo]]="E",Tabela2[[#This Row],[quantidade]],0)</f>
        <v>0</v>
      </c>
      <c r="K1893">
        <f>IF(Tabela2[[#This Row],[tipo]]="S",Tabela2[[#This Row],[quantidade]],0)</f>
        <v>100</v>
      </c>
    </row>
    <row r="1894" spans="1:11" x14ac:dyDescent="0.25">
      <c r="A1894">
        <v>394056</v>
      </c>
      <c r="B1894">
        <v>101201</v>
      </c>
      <c r="C1894" t="s">
        <v>940</v>
      </c>
      <c r="D1894" t="s">
        <v>10</v>
      </c>
      <c r="E1894">
        <v>100</v>
      </c>
      <c r="F1894" t="s">
        <v>11</v>
      </c>
      <c r="G1894">
        <v>1</v>
      </c>
      <c r="H1894" t="s">
        <v>303</v>
      </c>
      <c r="I1894" t="s">
        <v>52</v>
      </c>
      <c r="J1894">
        <f>IF(Tabela2[[#This Row],[tipo]]="E",Tabela2[[#This Row],[quantidade]],0)</f>
        <v>0</v>
      </c>
      <c r="K1894">
        <f>IF(Tabela2[[#This Row],[tipo]]="S",Tabela2[[#This Row],[quantidade]],0)</f>
        <v>100</v>
      </c>
    </row>
    <row r="1895" spans="1:11" x14ac:dyDescent="0.25">
      <c r="A1895">
        <v>394057</v>
      </c>
      <c r="B1895">
        <v>115040</v>
      </c>
      <c r="C1895" t="s">
        <v>162</v>
      </c>
      <c r="D1895" t="s">
        <v>10</v>
      </c>
      <c r="E1895">
        <v>200</v>
      </c>
      <c r="F1895" t="s">
        <v>11</v>
      </c>
      <c r="G1895">
        <v>1</v>
      </c>
      <c r="H1895" t="s">
        <v>163</v>
      </c>
      <c r="I1895" t="s">
        <v>52</v>
      </c>
      <c r="J1895">
        <f>IF(Tabela2[[#This Row],[tipo]]="E",Tabela2[[#This Row],[quantidade]],0)</f>
        <v>0</v>
      </c>
      <c r="K1895">
        <f>IF(Tabela2[[#This Row],[tipo]]="S",Tabela2[[#This Row],[quantidade]],0)</f>
        <v>200</v>
      </c>
    </row>
    <row r="1896" spans="1:11" x14ac:dyDescent="0.25">
      <c r="A1896">
        <v>394058</v>
      </c>
      <c r="B1896" t="s">
        <v>216</v>
      </c>
      <c r="C1896" t="s">
        <v>217</v>
      </c>
      <c r="D1896" t="s">
        <v>10</v>
      </c>
      <c r="E1896">
        <v>50</v>
      </c>
      <c r="F1896" t="s">
        <v>11</v>
      </c>
      <c r="G1896">
        <v>1</v>
      </c>
      <c r="H1896" t="s">
        <v>24</v>
      </c>
      <c r="I1896" t="s">
        <v>52</v>
      </c>
      <c r="J1896">
        <f>IF(Tabela2[[#This Row],[tipo]]="E",Tabela2[[#This Row],[quantidade]],0)</f>
        <v>0</v>
      </c>
      <c r="K1896">
        <f>IF(Tabela2[[#This Row],[tipo]]="S",Tabela2[[#This Row],[quantidade]],0)</f>
        <v>50</v>
      </c>
    </row>
    <row r="1897" spans="1:11" x14ac:dyDescent="0.25">
      <c r="A1897">
        <v>394059</v>
      </c>
      <c r="B1897">
        <v>107410</v>
      </c>
      <c r="C1897" t="s">
        <v>815</v>
      </c>
      <c r="D1897" t="s">
        <v>10</v>
      </c>
      <c r="E1897">
        <v>200</v>
      </c>
      <c r="F1897" t="s">
        <v>11</v>
      </c>
      <c r="G1897">
        <v>1</v>
      </c>
      <c r="H1897" t="s">
        <v>163</v>
      </c>
      <c r="I1897" t="s">
        <v>52</v>
      </c>
      <c r="J1897">
        <f>IF(Tabela2[[#This Row],[tipo]]="E",Tabela2[[#This Row],[quantidade]],0)</f>
        <v>0</v>
      </c>
      <c r="K1897">
        <f>IF(Tabela2[[#This Row],[tipo]]="S",Tabela2[[#This Row],[quantidade]],0)</f>
        <v>200</v>
      </c>
    </row>
    <row r="1898" spans="1:11" x14ac:dyDescent="0.25">
      <c r="A1898">
        <v>394060</v>
      </c>
      <c r="B1898">
        <v>107300</v>
      </c>
      <c r="C1898" t="s">
        <v>941</v>
      </c>
      <c r="D1898" t="s">
        <v>10</v>
      </c>
      <c r="E1898">
        <v>50</v>
      </c>
      <c r="F1898" t="s">
        <v>11</v>
      </c>
      <c r="G1898">
        <v>1</v>
      </c>
      <c r="H1898" t="s">
        <v>307</v>
      </c>
      <c r="I1898" t="s">
        <v>52</v>
      </c>
      <c r="J1898">
        <f>IF(Tabela2[[#This Row],[tipo]]="E",Tabela2[[#This Row],[quantidade]],0)</f>
        <v>0</v>
      </c>
      <c r="K1898">
        <f>IF(Tabela2[[#This Row],[tipo]]="S",Tabela2[[#This Row],[quantidade]],0)</f>
        <v>50</v>
      </c>
    </row>
    <row r="1899" spans="1:11" x14ac:dyDescent="0.25">
      <c r="A1899">
        <v>394061</v>
      </c>
      <c r="B1899">
        <v>103101</v>
      </c>
      <c r="C1899" t="s">
        <v>942</v>
      </c>
      <c r="D1899" t="s">
        <v>10</v>
      </c>
      <c r="E1899">
        <v>50</v>
      </c>
      <c r="F1899" t="s">
        <v>11</v>
      </c>
      <c r="G1899">
        <v>1</v>
      </c>
      <c r="H1899" t="s">
        <v>24</v>
      </c>
      <c r="I1899" t="s">
        <v>52</v>
      </c>
      <c r="J1899">
        <f>IF(Tabela2[[#This Row],[tipo]]="E",Tabela2[[#This Row],[quantidade]],0)</f>
        <v>0</v>
      </c>
      <c r="K1899">
        <f>IF(Tabela2[[#This Row],[tipo]]="S",Tabela2[[#This Row],[quantidade]],0)</f>
        <v>50</v>
      </c>
    </row>
    <row r="1900" spans="1:11" x14ac:dyDescent="0.25">
      <c r="A1900">
        <v>394062</v>
      </c>
      <c r="B1900">
        <v>101573</v>
      </c>
      <c r="C1900" t="s">
        <v>943</v>
      </c>
      <c r="D1900" t="s">
        <v>10</v>
      </c>
      <c r="E1900">
        <v>50</v>
      </c>
      <c r="F1900" t="s">
        <v>11</v>
      </c>
      <c r="G1900">
        <v>1</v>
      </c>
      <c r="H1900" t="s">
        <v>303</v>
      </c>
      <c r="I1900" t="s">
        <v>52</v>
      </c>
      <c r="J1900">
        <f>IF(Tabela2[[#This Row],[tipo]]="E",Tabela2[[#This Row],[quantidade]],0)</f>
        <v>0</v>
      </c>
      <c r="K1900">
        <f>IF(Tabela2[[#This Row],[tipo]]="S",Tabela2[[#This Row],[quantidade]],0)</f>
        <v>50</v>
      </c>
    </row>
    <row r="1901" spans="1:11" x14ac:dyDescent="0.25">
      <c r="A1901">
        <v>394063</v>
      </c>
      <c r="B1901">
        <v>101366</v>
      </c>
      <c r="C1901" t="s">
        <v>343</v>
      </c>
      <c r="D1901" t="s">
        <v>10</v>
      </c>
      <c r="E1901">
        <v>64</v>
      </c>
      <c r="F1901" t="s">
        <v>11</v>
      </c>
      <c r="G1901">
        <v>1</v>
      </c>
      <c r="H1901" t="s">
        <v>303</v>
      </c>
      <c r="I1901" t="s">
        <v>52</v>
      </c>
      <c r="J1901">
        <f>IF(Tabela2[[#This Row],[tipo]]="E",Tabela2[[#This Row],[quantidade]],0)</f>
        <v>0</v>
      </c>
      <c r="K1901">
        <f>IF(Tabela2[[#This Row],[tipo]]="S",Tabela2[[#This Row],[quantidade]],0)</f>
        <v>64</v>
      </c>
    </row>
    <row r="1902" spans="1:11" x14ac:dyDescent="0.25">
      <c r="A1902">
        <v>394064</v>
      </c>
      <c r="B1902">
        <v>101334</v>
      </c>
      <c r="C1902" t="s">
        <v>190</v>
      </c>
      <c r="D1902" t="s">
        <v>10</v>
      </c>
      <c r="E1902">
        <v>100</v>
      </c>
      <c r="F1902" t="s">
        <v>11</v>
      </c>
      <c r="G1902">
        <v>1</v>
      </c>
      <c r="H1902" t="s">
        <v>307</v>
      </c>
      <c r="I1902" t="s">
        <v>52</v>
      </c>
      <c r="J1902">
        <f>IF(Tabela2[[#This Row],[tipo]]="E",Tabela2[[#This Row],[quantidade]],0)</f>
        <v>0</v>
      </c>
      <c r="K1902">
        <f>IF(Tabela2[[#This Row],[tipo]]="S",Tabela2[[#This Row],[quantidade]],0)</f>
        <v>100</v>
      </c>
    </row>
    <row r="1903" spans="1:11" x14ac:dyDescent="0.25">
      <c r="A1903">
        <v>394068</v>
      </c>
      <c r="B1903" t="s">
        <v>944</v>
      </c>
      <c r="C1903" t="s">
        <v>945</v>
      </c>
      <c r="D1903" t="s">
        <v>10</v>
      </c>
      <c r="E1903">
        <v>50</v>
      </c>
      <c r="F1903" t="s">
        <v>31</v>
      </c>
      <c r="G1903">
        <v>1</v>
      </c>
      <c r="I1903" t="s">
        <v>52</v>
      </c>
      <c r="J1903">
        <f>IF(Tabela2[[#This Row],[tipo]]="E",Tabela2[[#This Row],[quantidade]],0)</f>
        <v>50</v>
      </c>
      <c r="K1903">
        <f>IF(Tabela2[[#This Row],[tipo]]="S",Tabela2[[#This Row],[quantidade]],0)</f>
        <v>0</v>
      </c>
    </row>
    <row r="1904" spans="1:11" x14ac:dyDescent="0.25">
      <c r="A1904">
        <v>394069</v>
      </c>
      <c r="B1904">
        <v>55892</v>
      </c>
      <c r="C1904" t="s">
        <v>946</v>
      </c>
      <c r="D1904" t="s">
        <v>10</v>
      </c>
      <c r="E1904">
        <v>49</v>
      </c>
      <c r="F1904" t="s">
        <v>11</v>
      </c>
      <c r="G1904">
        <v>1</v>
      </c>
      <c r="H1904" t="s">
        <v>222</v>
      </c>
      <c r="I1904" t="s">
        <v>52</v>
      </c>
      <c r="J1904">
        <f>IF(Tabela2[[#This Row],[tipo]]="E",Tabela2[[#This Row],[quantidade]],0)</f>
        <v>0</v>
      </c>
      <c r="K1904">
        <f>IF(Tabela2[[#This Row],[tipo]]="S",Tabela2[[#This Row],[quantidade]],0)</f>
        <v>49</v>
      </c>
    </row>
    <row r="1905" spans="1:11" x14ac:dyDescent="0.25">
      <c r="A1905">
        <v>394070</v>
      </c>
      <c r="B1905" t="s">
        <v>936</v>
      </c>
      <c r="C1905" t="s">
        <v>937</v>
      </c>
      <c r="D1905" t="s">
        <v>10</v>
      </c>
      <c r="E1905">
        <v>50</v>
      </c>
      <c r="F1905" t="s">
        <v>11</v>
      </c>
      <c r="G1905">
        <v>1</v>
      </c>
      <c r="H1905" t="s">
        <v>140</v>
      </c>
      <c r="I1905" t="s">
        <v>52</v>
      </c>
      <c r="J1905">
        <f>IF(Tabela2[[#This Row],[tipo]]="E",Tabela2[[#This Row],[quantidade]],0)</f>
        <v>0</v>
      </c>
      <c r="K1905">
        <f>IF(Tabela2[[#This Row],[tipo]]="S",Tabela2[[#This Row],[quantidade]],0)</f>
        <v>50</v>
      </c>
    </row>
    <row r="1906" spans="1:11" x14ac:dyDescent="0.25">
      <c r="A1906">
        <v>394091</v>
      </c>
      <c r="B1906" t="s">
        <v>947</v>
      </c>
      <c r="C1906" t="s">
        <v>948</v>
      </c>
      <c r="D1906" t="s">
        <v>10</v>
      </c>
      <c r="E1906">
        <v>50</v>
      </c>
      <c r="F1906" t="s">
        <v>31</v>
      </c>
      <c r="G1906">
        <v>1</v>
      </c>
      <c r="H1906" t="s">
        <v>140</v>
      </c>
      <c r="I1906" t="s">
        <v>52</v>
      </c>
      <c r="J1906">
        <f>IF(Tabela2[[#This Row],[tipo]]="E",Tabela2[[#This Row],[quantidade]],0)</f>
        <v>50</v>
      </c>
      <c r="K1906">
        <f>IF(Tabela2[[#This Row],[tipo]]="S",Tabela2[[#This Row],[quantidade]],0)</f>
        <v>0</v>
      </c>
    </row>
    <row r="1907" spans="1:11" x14ac:dyDescent="0.25">
      <c r="A1907">
        <v>394092</v>
      </c>
      <c r="B1907">
        <v>15130</v>
      </c>
      <c r="C1907" t="s">
        <v>260</v>
      </c>
      <c r="D1907" t="s">
        <v>10</v>
      </c>
      <c r="E1907">
        <v>100</v>
      </c>
      <c r="F1907" t="s">
        <v>11</v>
      </c>
      <c r="G1907">
        <v>1</v>
      </c>
      <c r="H1907" t="s">
        <v>101</v>
      </c>
      <c r="I1907" t="s">
        <v>52</v>
      </c>
      <c r="J1907">
        <f>IF(Tabela2[[#This Row],[tipo]]="E",Tabela2[[#This Row],[quantidade]],0)</f>
        <v>0</v>
      </c>
      <c r="K1907">
        <f>IF(Tabela2[[#This Row],[tipo]]="S",Tabela2[[#This Row],[quantidade]],0)</f>
        <v>100</v>
      </c>
    </row>
    <row r="1908" spans="1:11" x14ac:dyDescent="0.25">
      <c r="A1908">
        <v>394093</v>
      </c>
      <c r="B1908">
        <v>1995</v>
      </c>
      <c r="C1908" t="s">
        <v>697</v>
      </c>
      <c r="D1908" t="s">
        <v>10</v>
      </c>
      <c r="E1908">
        <v>350</v>
      </c>
      <c r="F1908" t="s">
        <v>11</v>
      </c>
      <c r="G1908">
        <v>1</v>
      </c>
      <c r="H1908" t="s">
        <v>178</v>
      </c>
      <c r="I1908" t="s">
        <v>52</v>
      </c>
      <c r="J1908">
        <f>IF(Tabela2[[#This Row],[tipo]]="E",Tabela2[[#This Row],[quantidade]],0)</f>
        <v>0</v>
      </c>
      <c r="K1908">
        <f>IF(Tabela2[[#This Row],[tipo]]="S",Tabela2[[#This Row],[quantidade]],0)</f>
        <v>350</v>
      </c>
    </row>
    <row r="1909" spans="1:11" x14ac:dyDescent="0.25">
      <c r="A1909">
        <v>394094</v>
      </c>
      <c r="B1909">
        <v>2000</v>
      </c>
      <c r="C1909" t="s">
        <v>365</v>
      </c>
      <c r="D1909" t="s">
        <v>10</v>
      </c>
      <c r="E1909">
        <v>50</v>
      </c>
      <c r="F1909" t="s">
        <v>11</v>
      </c>
      <c r="G1909">
        <v>1</v>
      </c>
      <c r="H1909" t="s">
        <v>178</v>
      </c>
      <c r="I1909" t="s">
        <v>52</v>
      </c>
      <c r="J1909">
        <f>IF(Tabela2[[#This Row],[tipo]]="E",Tabela2[[#This Row],[quantidade]],0)</f>
        <v>0</v>
      </c>
      <c r="K1909">
        <f>IF(Tabela2[[#This Row],[tipo]]="S",Tabela2[[#This Row],[quantidade]],0)</f>
        <v>50</v>
      </c>
    </row>
    <row r="1910" spans="1:11" x14ac:dyDescent="0.25">
      <c r="A1910">
        <v>394095</v>
      </c>
      <c r="B1910">
        <v>213091</v>
      </c>
      <c r="C1910" t="s">
        <v>852</v>
      </c>
      <c r="D1910" t="s">
        <v>10</v>
      </c>
      <c r="E1910">
        <v>50</v>
      </c>
      <c r="F1910" t="s">
        <v>11</v>
      </c>
      <c r="G1910">
        <v>1</v>
      </c>
      <c r="H1910" t="s">
        <v>140</v>
      </c>
      <c r="I1910" t="s">
        <v>52</v>
      </c>
      <c r="J1910">
        <f>IF(Tabela2[[#This Row],[tipo]]="E",Tabela2[[#This Row],[quantidade]],0)</f>
        <v>0</v>
      </c>
      <c r="K1910">
        <f>IF(Tabela2[[#This Row],[tipo]]="S",Tabela2[[#This Row],[quantidade]],0)</f>
        <v>50</v>
      </c>
    </row>
    <row r="1911" spans="1:11" x14ac:dyDescent="0.25">
      <c r="A1911">
        <v>394096</v>
      </c>
      <c r="B1911">
        <v>213093</v>
      </c>
      <c r="C1911" t="s">
        <v>853</v>
      </c>
      <c r="D1911" t="s">
        <v>10</v>
      </c>
      <c r="E1911">
        <v>50</v>
      </c>
      <c r="F1911" t="s">
        <v>11</v>
      </c>
      <c r="G1911">
        <v>1</v>
      </c>
      <c r="H1911" t="s">
        <v>140</v>
      </c>
      <c r="I1911" t="s">
        <v>52</v>
      </c>
      <c r="J1911">
        <f>IF(Tabela2[[#This Row],[tipo]]="E",Tabela2[[#This Row],[quantidade]],0)</f>
        <v>0</v>
      </c>
      <c r="K1911">
        <f>IF(Tabela2[[#This Row],[tipo]]="S",Tabela2[[#This Row],[quantidade]],0)</f>
        <v>50</v>
      </c>
    </row>
    <row r="1912" spans="1:11" x14ac:dyDescent="0.25">
      <c r="A1912">
        <v>394097</v>
      </c>
      <c r="B1912">
        <v>2305</v>
      </c>
      <c r="C1912" t="s">
        <v>927</v>
      </c>
      <c r="D1912" t="s">
        <v>10</v>
      </c>
      <c r="E1912">
        <v>100</v>
      </c>
      <c r="F1912" t="s">
        <v>11</v>
      </c>
      <c r="G1912">
        <v>1</v>
      </c>
      <c r="H1912" t="s">
        <v>472</v>
      </c>
      <c r="I1912" t="s">
        <v>52</v>
      </c>
      <c r="J1912">
        <f>IF(Tabela2[[#This Row],[tipo]]="E",Tabela2[[#This Row],[quantidade]],0)</f>
        <v>0</v>
      </c>
      <c r="K1912">
        <f>IF(Tabela2[[#This Row],[tipo]]="S",Tabela2[[#This Row],[quantidade]],0)</f>
        <v>100</v>
      </c>
    </row>
    <row r="1913" spans="1:11" x14ac:dyDescent="0.25">
      <c r="A1913">
        <v>394098</v>
      </c>
      <c r="B1913">
        <v>5501</v>
      </c>
      <c r="C1913" t="s">
        <v>151</v>
      </c>
      <c r="D1913" t="s">
        <v>10</v>
      </c>
      <c r="E1913">
        <v>100</v>
      </c>
      <c r="F1913" t="s">
        <v>11</v>
      </c>
      <c r="G1913">
        <v>1</v>
      </c>
      <c r="H1913" t="s">
        <v>152</v>
      </c>
      <c r="I1913" t="s">
        <v>52</v>
      </c>
      <c r="J1913">
        <f>IF(Tabela2[[#This Row],[tipo]]="E",Tabela2[[#This Row],[quantidade]],0)</f>
        <v>0</v>
      </c>
      <c r="K1913">
        <f>IF(Tabela2[[#This Row],[tipo]]="S",Tabela2[[#This Row],[quantidade]],0)</f>
        <v>100</v>
      </c>
    </row>
    <row r="1914" spans="1:11" x14ac:dyDescent="0.25">
      <c r="A1914">
        <v>394099</v>
      </c>
      <c r="B1914">
        <v>5648</v>
      </c>
      <c r="C1914" t="s">
        <v>822</v>
      </c>
      <c r="D1914" t="s">
        <v>10</v>
      </c>
      <c r="E1914">
        <v>100</v>
      </c>
      <c r="F1914" t="s">
        <v>11</v>
      </c>
      <c r="G1914">
        <v>1</v>
      </c>
      <c r="H1914" t="s">
        <v>152</v>
      </c>
      <c r="I1914" t="s">
        <v>52</v>
      </c>
      <c r="J1914">
        <f>IF(Tabela2[[#This Row],[tipo]]="E",Tabela2[[#This Row],[quantidade]],0)</f>
        <v>0</v>
      </c>
      <c r="K1914">
        <f>IF(Tabela2[[#This Row],[tipo]]="S",Tabela2[[#This Row],[quantidade]],0)</f>
        <v>100</v>
      </c>
    </row>
    <row r="1915" spans="1:11" x14ac:dyDescent="0.25">
      <c r="A1915">
        <v>394100</v>
      </c>
      <c r="B1915">
        <v>6545</v>
      </c>
      <c r="C1915" t="s">
        <v>824</v>
      </c>
      <c r="D1915" t="s">
        <v>10</v>
      </c>
      <c r="E1915">
        <v>50</v>
      </c>
      <c r="F1915" t="s">
        <v>11</v>
      </c>
      <c r="G1915">
        <v>1</v>
      </c>
      <c r="H1915" t="s">
        <v>155</v>
      </c>
      <c r="I1915" t="s">
        <v>52</v>
      </c>
      <c r="J1915">
        <f>IF(Tabela2[[#This Row],[tipo]]="E",Tabela2[[#This Row],[quantidade]],0)</f>
        <v>0</v>
      </c>
      <c r="K1915">
        <f>IF(Tabela2[[#This Row],[tipo]]="S",Tabela2[[#This Row],[quantidade]],0)</f>
        <v>50</v>
      </c>
    </row>
    <row r="1916" spans="1:11" x14ac:dyDescent="0.25">
      <c r="A1916">
        <v>394101</v>
      </c>
      <c r="B1916" t="s">
        <v>808</v>
      </c>
      <c r="C1916" t="s">
        <v>809</v>
      </c>
      <c r="D1916" t="s">
        <v>10</v>
      </c>
      <c r="E1916">
        <v>50</v>
      </c>
      <c r="F1916" t="s">
        <v>11</v>
      </c>
      <c r="G1916">
        <v>1</v>
      </c>
      <c r="H1916" t="s">
        <v>22</v>
      </c>
      <c r="I1916" t="s">
        <v>297</v>
      </c>
      <c r="J1916">
        <f>IF(Tabela2[[#This Row],[tipo]]="E",Tabela2[[#This Row],[quantidade]],0)</f>
        <v>0</v>
      </c>
      <c r="K1916">
        <f>IF(Tabela2[[#This Row],[tipo]]="S",Tabela2[[#This Row],[quantidade]],0)</f>
        <v>50</v>
      </c>
    </row>
    <row r="1917" spans="1:11" x14ac:dyDescent="0.25">
      <c r="A1917">
        <v>394102</v>
      </c>
      <c r="B1917" t="s">
        <v>172</v>
      </c>
      <c r="C1917" t="s">
        <v>173</v>
      </c>
      <c r="D1917" t="s">
        <v>10</v>
      </c>
      <c r="E1917">
        <v>300</v>
      </c>
      <c r="F1917" t="s">
        <v>11</v>
      </c>
      <c r="G1917">
        <v>1</v>
      </c>
      <c r="H1917" t="s">
        <v>22</v>
      </c>
      <c r="I1917" t="s">
        <v>297</v>
      </c>
      <c r="J1917">
        <f>IF(Tabela2[[#This Row],[tipo]]="E",Tabela2[[#This Row],[quantidade]],0)</f>
        <v>0</v>
      </c>
      <c r="K1917">
        <f>IF(Tabela2[[#This Row],[tipo]]="S",Tabela2[[#This Row],[quantidade]],0)</f>
        <v>300</v>
      </c>
    </row>
    <row r="1918" spans="1:11" x14ac:dyDescent="0.25">
      <c r="A1918">
        <v>394103</v>
      </c>
      <c r="B1918">
        <v>5680</v>
      </c>
      <c r="C1918" t="s">
        <v>864</v>
      </c>
      <c r="D1918" t="s">
        <v>10</v>
      </c>
      <c r="E1918">
        <v>104</v>
      </c>
      <c r="F1918" t="s">
        <v>11</v>
      </c>
      <c r="G1918">
        <v>1</v>
      </c>
      <c r="I1918" t="s">
        <v>297</v>
      </c>
      <c r="J1918">
        <f>IF(Tabela2[[#This Row],[tipo]]="E",Tabela2[[#This Row],[quantidade]],0)</f>
        <v>0</v>
      </c>
      <c r="K1918">
        <f>IF(Tabela2[[#This Row],[tipo]]="S",Tabela2[[#This Row],[quantidade]],0)</f>
        <v>104</v>
      </c>
    </row>
    <row r="1919" spans="1:11" x14ac:dyDescent="0.25">
      <c r="A1919">
        <v>394104</v>
      </c>
      <c r="B1919">
        <v>7410</v>
      </c>
      <c r="C1919" t="s">
        <v>96</v>
      </c>
      <c r="D1919" t="s">
        <v>10</v>
      </c>
      <c r="E1919">
        <v>50</v>
      </c>
      <c r="F1919" t="s">
        <v>11</v>
      </c>
      <c r="G1919">
        <v>1</v>
      </c>
      <c r="H1919" t="s">
        <v>152</v>
      </c>
      <c r="I1919" t="s">
        <v>297</v>
      </c>
      <c r="J1919">
        <f>IF(Tabela2[[#This Row],[tipo]]="E",Tabela2[[#This Row],[quantidade]],0)</f>
        <v>0</v>
      </c>
      <c r="K1919">
        <f>IF(Tabela2[[#This Row],[tipo]]="S",Tabela2[[#This Row],[quantidade]],0)</f>
        <v>50</v>
      </c>
    </row>
    <row r="1920" spans="1:11" x14ac:dyDescent="0.25">
      <c r="A1920">
        <v>394105</v>
      </c>
      <c r="B1920">
        <v>108350</v>
      </c>
      <c r="C1920" t="s">
        <v>949</v>
      </c>
      <c r="D1920" t="s">
        <v>10</v>
      </c>
      <c r="E1920">
        <v>50</v>
      </c>
      <c r="F1920" t="s">
        <v>11</v>
      </c>
      <c r="G1920">
        <v>1</v>
      </c>
      <c r="H1920" t="s">
        <v>307</v>
      </c>
      <c r="I1920" t="s">
        <v>297</v>
      </c>
      <c r="J1920">
        <f>IF(Tabela2[[#This Row],[tipo]]="E",Tabela2[[#This Row],[quantidade]],0)</f>
        <v>0</v>
      </c>
      <c r="K1920">
        <f>IF(Tabela2[[#This Row],[tipo]]="S",Tabela2[[#This Row],[quantidade]],0)</f>
        <v>50</v>
      </c>
    </row>
    <row r="1921" spans="1:11" x14ac:dyDescent="0.25">
      <c r="A1921">
        <v>394106</v>
      </c>
      <c r="B1921" t="s">
        <v>654</v>
      </c>
      <c r="C1921" t="s">
        <v>655</v>
      </c>
      <c r="D1921" t="s">
        <v>10</v>
      </c>
      <c r="E1921">
        <v>50</v>
      </c>
      <c r="F1921" t="s">
        <v>31</v>
      </c>
      <c r="G1921">
        <v>1</v>
      </c>
      <c r="H1921" t="s">
        <v>140</v>
      </c>
      <c r="I1921" t="s">
        <v>52</v>
      </c>
      <c r="J1921">
        <f>IF(Tabela2[[#This Row],[tipo]]="E",Tabela2[[#This Row],[quantidade]],0)</f>
        <v>50</v>
      </c>
      <c r="K1921">
        <f>IF(Tabela2[[#This Row],[tipo]]="S",Tabela2[[#This Row],[quantidade]],0)</f>
        <v>0</v>
      </c>
    </row>
    <row r="1922" spans="1:11" x14ac:dyDescent="0.25">
      <c r="A1922">
        <v>394107</v>
      </c>
      <c r="B1922">
        <v>50151</v>
      </c>
      <c r="C1922" t="s">
        <v>234</v>
      </c>
      <c r="D1922" t="s">
        <v>10</v>
      </c>
      <c r="E1922">
        <v>50</v>
      </c>
      <c r="F1922" t="s">
        <v>11</v>
      </c>
      <c r="G1922">
        <v>1</v>
      </c>
      <c r="H1922" t="s">
        <v>160</v>
      </c>
      <c r="I1922" t="s">
        <v>52</v>
      </c>
      <c r="J1922">
        <f>IF(Tabela2[[#This Row],[tipo]]="E",Tabela2[[#This Row],[quantidade]],0)</f>
        <v>0</v>
      </c>
      <c r="K1922">
        <f>IF(Tabela2[[#This Row],[tipo]]="S",Tabela2[[#This Row],[quantidade]],0)</f>
        <v>50</v>
      </c>
    </row>
    <row r="1923" spans="1:11" x14ac:dyDescent="0.25">
      <c r="A1923">
        <v>394108</v>
      </c>
      <c r="B1923">
        <v>70020</v>
      </c>
      <c r="C1923" t="s">
        <v>405</v>
      </c>
      <c r="D1923" t="s">
        <v>10</v>
      </c>
      <c r="E1923">
        <v>5</v>
      </c>
      <c r="F1923" t="s">
        <v>11</v>
      </c>
      <c r="G1923">
        <v>1</v>
      </c>
      <c r="H1923" t="s">
        <v>225</v>
      </c>
      <c r="I1923" t="s">
        <v>52</v>
      </c>
      <c r="J1923">
        <f>IF(Tabela2[[#This Row],[tipo]]="E",Tabela2[[#This Row],[quantidade]],0)</f>
        <v>0</v>
      </c>
      <c r="K1923">
        <f>IF(Tabela2[[#This Row],[tipo]]="S",Tabela2[[#This Row],[quantidade]],0)</f>
        <v>5</v>
      </c>
    </row>
    <row r="1924" spans="1:11" x14ac:dyDescent="0.25">
      <c r="A1924">
        <v>394109</v>
      </c>
      <c r="B1924">
        <v>70030</v>
      </c>
      <c r="C1924" t="s">
        <v>387</v>
      </c>
      <c r="D1924" t="s">
        <v>10</v>
      </c>
      <c r="E1924">
        <v>1</v>
      </c>
      <c r="F1924" t="s">
        <v>11</v>
      </c>
      <c r="G1924">
        <v>1</v>
      </c>
      <c r="H1924" t="s">
        <v>225</v>
      </c>
      <c r="I1924" t="s">
        <v>52</v>
      </c>
      <c r="J1924">
        <f>IF(Tabela2[[#This Row],[tipo]]="E",Tabela2[[#This Row],[quantidade]],0)</f>
        <v>0</v>
      </c>
      <c r="K1924">
        <f>IF(Tabela2[[#This Row],[tipo]]="S",Tabela2[[#This Row],[quantidade]],0)</f>
        <v>1</v>
      </c>
    </row>
    <row r="1925" spans="1:11" x14ac:dyDescent="0.25">
      <c r="A1925">
        <v>394110</v>
      </c>
      <c r="B1925">
        <v>61317</v>
      </c>
      <c r="C1925" t="s">
        <v>950</v>
      </c>
      <c r="D1925" t="s">
        <v>10</v>
      </c>
      <c r="E1925">
        <v>50</v>
      </c>
      <c r="F1925" t="s">
        <v>11</v>
      </c>
      <c r="G1925">
        <v>1</v>
      </c>
      <c r="I1925" t="s">
        <v>52</v>
      </c>
      <c r="J1925">
        <f>IF(Tabela2[[#This Row],[tipo]]="E",Tabela2[[#This Row],[quantidade]],0)</f>
        <v>0</v>
      </c>
      <c r="K1925">
        <f>IF(Tabela2[[#This Row],[tipo]]="S",Tabela2[[#This Row],[quantidade]],0)</f>
        <v>50</v>
      </c>
    </row>
    <row r="1926" spans="1:11" x14ac:dyDescent="0.25">
      <c r="A1926">
        <v>394111</v>
      </c>
      <c r="B1926">
        <v>60132</v>
      </c>
      <c r="C1926" t="s">
        <v>883</v>
      </c>
      <c r="D1926" t="s">
        <v>10</v>
      </c>
      <c r="E1926">
        <v>50</v>
      </c>
      <c r="F1926" t="s">
        <v>11</v>
      </c>
      <c r="G1926">
        <v>1</v>
      </c>
      <c r="I1926" t="s">
        <v>52</v>
      </c>
      <c r="J1926">
        <f>IF(Tabela2[[#This Row],[tipo]]="E",Tabela2[[#This Row],[quantidade]],0)</f>
        <v>0</v>
      </c>
      <c r="K1926">
        <f>IF(Tabela2[[#This Row],[tipo]]="S",Tabela2[[#This Row],[quantidade]],0)</f>
        <v>50</v>
      </c>
    </row>
    <row r="1927" spans="1:11" x14ac:dyDescent="0.25">
      <c r="A1927">
        <v>394117</v>
      </c>
      <c r="B1927" t="s">
        <v>951</v>
      </c>
      <c r="C1927" t="s">
        <v>952</v>
      </c>
      <c r="D1927" t="s">
        <v>10</v>
      </c>
      <c r="E1927">
        <v>40</v>
      </c>
      <c r="F1927" t="s">
        <v>31</v>
      </c>
      <c r="G1927">
        <v>1</v>
      </c>
      <c r="H1927" t="s">
        <v>62</v>
      </c>
      <c r="I1927" t="s">
        <v>52</v>
      </c>
      <c r="J1927">
        <f>IF(Tabela2[[#This Row],[tipo]]="E",Tabela2[[#This Row],[quantidade]],0)</f>
        <v>40</v>
      </c>
      <c r="K1927">
        <f>IF(Tabela2[[#This Row],[tipo]]="S",Tabela2[[#This Row],[quantidade]],0)</f>
        <v>0</v>
      </c>
    </row>
    <row r="1928" spans="1:11" x14ac:dyDescent="0.25">
      <c r="A1928">
        <v>394118</v>
      </c>
      <c r="B1928" t="s">
        <v>654</v>
      </c>
      <c r="C1928" t="s">
        <v>655</v>
      </c>
      <c r="D1928" t="s">
        <v>10</v>
      </c>
      <c r="E1928">
        <v>40</v>
      </c>
      <c r="F1928" t="s">
        <v>11</v>
      </c>
      <c r="G1928">
        <v>1</v>
      </c>
      <c r="H1928" t="s">
        <v>140</v>
      </c>
      <c r="I1928" t="s">
        <v>52</v>
      </c>
      <c r="J1928">
        <f>IF(Tabela2[[#This Row],[tipo]]="E",Tabela2[[#This Row],[quantidade]],0)</f>
        <v>0</v>
      </c>
      <c r="K1928">
        <f>IF(Tabela2[[#This Row],[tipo]]="S",Tabela2[[#This Row],[quantidade]],0)</f>
        <v>40</v>
      </c>
    </row>
    <row r="1929" spans="1:11" x14ac:dyDescent="0.25">
      <c r="A1929">
        <v>394119</v>
      </c>
      <c r="B1929" t="s">
        <v>947</v>
      </c>
      <c r="C1929" t="s">
        <v>948</v>
      </c>
      <c r="D1929" t="s">
        <v>10</v>
      </c>
      <c r="E1929">
        <v>40</v>
      </c>
      <c r="F1929" t="s">
        <v>11</v>
      </c>
      <c r="G1929">
        <v>1</v>
      </c>
      <c r="H1929" t="s">
        <v>140</v>
      </c>
      <c r="I1929" t="s">
        <v>52</v>
      </c>
      <c r="J1929">
        <f>IF(Tabela2[[#This Row],[tipo]]="E",Tabela2[[#This Row],[quantidade]],0)</f>
        <v>0</v>
      </c>
      <c r="K1929">
        <f>IF(Tabela2[[#This Row],[tipo]]="S",Tabela2[[#This Row],[quantidade]],0)</f>
        <v>40</v>
      </c>
    </row>
    <row r="1930" spans="1:11" x14ac:dyDescent="0.25">
      <c r="A1930">
        <v>394120</v>
      </c>
      <c r="B1930" t="s">
        <v>944</v>
      </c>
      <c r="C1930" t="s">
        <v>945</v>
      </c>
      <c r="D1930" t="s">
        <v>10</v>
      </c>
      <c r="E1930">
        <v>40</v>
      </c>
      <c r="F1930" t="s">
        <v>11</v>
      </c>
      <c r="G1930">
        <v>1</v>
      </c>
      <c r="I1930" t="s">
        <v>52</v>
      </c>
      <c r="J1930">
        <f>IF(Tabela2[[#This Row],[tipo]]="E",Tabela2[[#This Row],[quantidade]],0)</f>
        <v>0</v>
      </c>
      <c r="K1930">
        <f>IF(Tabela2[[#This Row],[tipo]]="S",Tabela2[[#This Row],[quantidade]],0)</f>
        <v>40</v>
      </c>
    </row>
    <row r="1931" spans="1:11" x14ac:dyDescent="0.25">
      <c r="A1931">
        <v>394121</v>
      </c>
      <c r="B1931">
        <v>21000</v>
      </c>
      <c r="C1931" t="s">
        <v>953</v>
      </c>
      <c r="D1931" t="s">
        <v>10</v>
      </c>
      <c r="E1931">
        <v>50</v>
      </c>
      <c r="F1931" t="s">
        <v>31</v>
      </c>
      <c r="G1931">
        <v>1</v>
      </c>
      <c r="I1931" t="s">
        <v>13</v>
      </c>
      <c r="J1931">
        <f>IF(Tabela2[[#This Row],[tipo]]="E",Tabela2[[#This Row],[quantidade]],0)</f>
        <v>50</v>
      </c>
      <c r="K1931">
        <f>IF(Tabela2[[#This Row],[tipo]]="S",Tabela2[[#This Row],[quantidade]],0)</f>
        <v>0</v>
      </c>
    </row>
    <row r="1932" spans="1:11" x14ac:dyDescent="0.25">
      <c r="A1932">
        <v>394122</v>
      </c>
      <c r="B1932" t="s">
        <v>654</v>
      </c>
      <c r="C1932" t="s">
        <v>655</v>
      </c>
      <c r="D1932" t="s">
        <v>10</v>
      </c>
      <c r="E1932">
        <v>40</v>
      </c>
      <c r="F1932" t="s">
        <v>31</v>
      </c>
      <c r="G1932">
        <v>1</v>
      </c>
      <c r="H1932" t="s">
        <v>140</v>
      </c>
      <c r="I1932" t="s">
        <v>656</v>
      </c>
      <c r="J1932">
        <f>IF(Tabela2[[#This Row],[tipo]]="E",Tabela2[[#This Row],[quantidade]],0)</f>
        <v>40</v>
      </c>
      <c r="K1932">
        <f>IF(Tabela2[[#This Row],[tipo]]="S",Tabela2[[#This Row],[quantidade]],0)</f>
        <v>0</v>
      </c>
    </row>
    <row r="1933" spans="1:11" x14ac:dyDescent="0.25">
      <c r="A1933">
        <v>394123</v>
      </c>
      <c r="B1933" t="s">
        <v>951</v>
      </c>
      <c r="C1933" t="s">
        <v>952</v>
      </c>
      <c r="D1933" t="s">
        <v>10</v>
      </c>
      <c r="E1933">
        <v>40</v>
      </c>
      <c r="F1933" t="s">
        <v>11</v>
      </c>
      <c r="G1933">
        <v>1</v>
      </c>
      <c r="H1933" t="s">
        <v>62</v>
      </c>
      <c r="I1933" t="s">
        <v>656</v>
      </c>
      <c r="J1933">
        <f>IF(Tabela2[[#This Row],[tipo]]="E",Tabela2[[#This Row],[quantidade]],0)</f>
        <v>0</v>
      </c>
      <c r="K1933">
        <f>IF(Tabela2[[#This Row],[tipo]]="S",Tabela2[[#This Row],[quantidade]],0)</f>
        <v>40</v>
      </c>
    </row>
    <row r="1934" spans="1:11" x14ac:dyDescent="0.25">
      <c r="A1934">
        <v>394124</v>
      </c>
      <c r="B1934" t="s">
        <v>947</v>
      </c>
      <c r="C1934" t="s">
        <v>948</v>
      </c>
      <c r="D1934" t="s">
        <v>10</v>
      </c>
      <c r="E1934">
        <v>40</v>
      </c>
      <c r="F1934" t="s">
        <v>31</v>
      </c>
      <c r="G1934">
        <v>1</v>
      </c>
      <c r="H1934" t="s">
        <v>140</v>
      </c>
      <c r="I1934" t="s">
        <v>656</v>
      </c>
      <c r="J1934">
        <f>IF(Tabela2[[#This Row],[tipo]]="E",Tabela2[[#This Row],[quantidade]],0)</f>
        <v>40</v>
      </c>
      <c r="K1934">
        <f>IF(Tabela2[[#This Row],[tipo]]="S",Tabela2[[#This Row],[quantidade]],0)</f>
        <v>0</v>
      </c>
    </row>
    <row r="1935" spans="1:11" x14ac:dyDescent="0.25">
      <c r="A1935">
        <v>394125</v>
      </c>
      <c r="B1935" t="s">
        <v>944</v>
      </c>
      <c r="C1935" t="s">
        <v>945</v>
      </c>
      <c r="D1935" t="s">
        <v>10</v>
      </c>
      <c r="E1935">
        <v>40</v>
      </c>
      <c r="F1935" t="s">
        <v>31</v>
      </c>
      <c r="G1935">
        <v>1</v>
      </c>
      <c r="I1935" t="s">
        <v>656</v>
      </c>
      <c r="J1935">
        <f>IF(Tabela2[[#This Row],[tipo]]="E",Tabela2[[#This Row],[quantidade]],0)</f>
        <v>40</v>
      </c>
      <c r="K1935">
        <f>IF(Tabela2[[#This Row],[tipo]]="S",Tabela2[[#This Row],[quantidade]],0)</f>
        <v>0</v>
      </c>
    </row>
    <row r="1936" spans="1:11" x14ac:dyDescent="0.25">
      <c r="A1936">
        <v>394126</v>
      </c>
      <c r="B1936" t="s">
        <v>951</v>
      </c>
      <c r="C1936" t="s">
        <v>952</v>
      </c>
      <c r="D1936" t="s">
        <v>10</v>
      </c>
      <c r="E1936">
        <v>40</v>
      </c>
      <c r="F1936" t="s">
        <v>31</v>
      </c>
      <c r="G1936">
        <v>1</v>
      </c>
      <c r="H1936" t="s">
        <v>62</v>
      </c>
      <c r="I1936" t="s">
        <v>52</v>
      </c>
      <c r="J1936">
        <f>IF(Tabela2[[#This Row],[tipo]]="E",Tabela2[[#This Row],[quantidade]],0)</f>
        <v>40</v>
      </c>
      <c r="K1936">
        <f>IF(Tabela2[[#This Row],[tipo]]="S",Tabela2[[#This Row],[quantidade]],0)</f>
        <v>0</v>
      </c>
    </row>
    <row r="1937" spans="1:11" x14ac:dyDescent="0.25">
      <c r="A1937">
        <v>394127</v>
      </c>
      <c r="B1937">
        <v>21000</v>
      </c>
      <c r="C1937" t="s">
        <v>953</v>
      </c>
      <c r="D1937" t="s">
        <v>10</v>
      </c>
      <c r="E1937">
        <v>40</v>
      </c>
      <c r="F1937" t="s">
        <v>11</v>
      </c>
      <c r="G1937">
        <v>1</v>
      </c>
      <c r="I1937" t="s">
        <v>52</v>
      </c>
      <c r="J1937">
        <f>IF(Tabela2[[#This Row],[tipo]]="E",Tabela2[[#This Row],[quantidade]],0)</f>
        <v>0</v>
      </c>
      <c r="K1937">
        <f>IF(Tabela2[[#This Row],[tipo]]="S",Tabela2[[#This Row],[quantidade]],0)</f>
        <v>40</v>
      </c>
    </row>
    <row r="1938" spans="1:11" x14ac:dyDescent="0.25">
      <c r="A1938">
        <v>394128</v>
      </c>
      <c r="B1938" t="s">
        <v>654</v>
      </c>
      <c r="C1938" t="s">
        <v>655</v>
      </c>
      <c r="D1938" t="s">
        <v>10</v>
      </c>
      <c r="E1938">
        <v>40</v>
      </c>
      <c r="F1938" t="s">
        <v>11</v>
      </c>
      <c r="G1938">
        <v>1</v>
      </c>
      <c r="H1938" t="s">
        <v>140</v>
      </c>
      <c r="I1938" t="s">
        <v>52</v>
      </c>
      <c r="J1938">
        <f>IF(Tabela2[[#This Row],[tipo]]="E",Tabela2[[#This Row],[quantidade]],0)</f>
        <v>0</v>
      </c>
      <c r="K1938">
        <f>IF(Tabela2[[#This Row],[tipo]]="S",Tabela2[[#This Row],[quantidade]],0)</f>
        <v>40</v>
      </c>
    </row>
    <row r="1939" spans="1:11" x14ac:dyDescent="0.25">
      <c r="A1939">
        <v>394129</v>
      </c>
      <c r="B1939" t="s">
        <v>947</v>
      </c>
      <c r="C1939" t="s">
        <v>948</v>
      </c>
      <c r="D1939" t="s">
        <v>10</v>
      </c>
      <c r="E1939">
        <v>40</v>
      </c>
      <c r="F1939" t="s">
        <v>11</v>
      </c>
      <c r="G1939">
        <v>1</v>
      </c>
      <c r="H1939" t="s">
        <v>140</v>
      </c>
      <c r="I1939" t="s">
        <v>52</v>
      </c>
      <c r="J1939">
        <f>IF(Tabela2[[#This Row],[tipo]]="E",Tabela2[[#This Row],[quantidade]],0)</f>
        <v>0</v>
      </c>
      <c r="K1939">
        <f>IF(Tabela2[[#This Row],[tipo]]="S",Tabela2[[#This Row],[quantidade]],0)</f>
        <v>40</v>
      </c>
    </row>
    <row r="1940" spans="1:11" x14ac:dyDescent="0.25">
      <c r="A1940">
        <v>394130</v>
      </c>
      <c r="B1940" t="s">
        <v>944</v>
      </c>
      <c r="C1940" t="s">
        <v>945</v>
      </c>
      <c r="D1940" t="s">
        <v>10</v>
      </c>
      <c r="E1940">
        <v>40</v>
      </c>
      <c r="F1940" t="s">
        <v>11</v>
      </c>
      <c r="G1940">
        <v>1</v>
      </c>
      <c r="I1940" t="s">
        <v>52</v>
      </c>
      <c r="J1940">
        <f>IF(Tabela2[[#This Row],[tipo]]="E",Tabela2[[#This Row],[quantidade]],0)</f>
        <v>0</v>
      </c>
      <c r="K1940">
        <f>IF(Tabela2[[#This Row],[tipo]]="S",Tabela2[[#This Row],[quantidade]],0)</f>
        <v>40</v>
      </c>
    </row>
    <row r="1941" spans="1:11" x14ac:dyDescent="0.25">
      <c r="A1941">
        <v>394131</v>
      </c>
      <c r="B1941" t="s">
        <v>951</v>
      </c>
      <c r="C1941" t="s">
        <v>952</v>
      </c>
      <c r="D1941" t="s">
        <v>10</v>
      </c>
      <c r="E1941">
        <v>40</v>
      </c>
      <c r="F1941" t="s">
        <v>11</v>
      </c>
      <c r="G1941">
        <v>1</v>
      </c>
      <c r="H1941" t="s">
        <v>62</v>
      </c>
      <c r="I1941" t="s">
        <v>13</v>
      </c>
      <c r="J1941">
        <f>IF(Tabela2[[#This Row],[tipo]]="E",Tabela2[[#This Row],[quantidade]],0)</f>
        <v>0</v>
      </c>
      <c r="K1941">
        <f>IF(Tabela2[[#This Row],[tipo]]="S",Tabela2[[#This Row],[quantidade]],0)</f>
        <v>40</v>
      </c>
    </row>
    <row r="1942" spans="1:11" x14ac:dyDescent="0.25">
      <c r="A1942">
        <v>394132</v>
      </c>
      <c r="B1942" t="s">
        <v>857</v>
      </c>
      <c r="C1942" t="s">
        <v>858</v>
      </c>
      <c r="D1942" t="s">
        <v>10</v>
      </c>
      <c r="E1942">
        <v>50</v>
      </c>
      <c r="F1942" t="s">
        <v>31</v>
      </c>
      <c r="G1942">
        <v>1</v>
      </c>
      <c r="H1942" t="s">
        <v>140</v>
      </c>
      <c r="I1942" t="s">
        <v>52</v>
      </c>
      <c r="J1942">
        <f>IF(Tabela2[[#This Row],[tipo]]="E",Tabela2[[#This Row],[quantidade]],0)</f>
        <v>50</v>
      </c>
      <c r="K1942">
        <f>IF(Tabela2[[#This Row],[tipo]]="S",Tabela2[[#This Row],[quantidade]],0)</f>
        <v>0</v>
      </c>
    </row>
    <row r="1943" spans="1:11" x14ac:dyDescent="0.25">
      <c r="A1943">
        <v>394133</v>
      </c>
      <c r="B1943">
        <v>40490</v>
      </c>
      <c r="C1943" t="s">
        <v>271</v>
      </c>
      <c r="D1943" t="s">
        <v>10</v>
      </c>
      <c r="E1943">
        <v>5</v>
      </c>
      <c r="F1943" t="s">
        <v>11</v>
      </c>
      <c r="G1943">
        <v>1</v>
      </c>
      <c r="H1943" t="s">
        <v>225</v>
      </c>
      <c r="I1943" t="s">
        <v>52</v>
      </c>
      <c r="J1943">
        <f>IF(Tabela2[[#This Row],[tipo]]="E",Tabela2[[#This Row],[quantidade]],0)</f>
        <v>0</v>
      </c>
      <c r="K1943">
        <f>IF(Tabela2[[#This Row],[tipo]]="S",Tabela2[[#This Row],[quantidade]],0)</f>
        <v>5</v>
      </c>
    </row>
    <row r="1944" spans="1:11" x14ac:dyDescent="0.25">
      <c r="A1944">
        <v>394134</v>
      </c>
      <c r="B1944">
        <v>40480</v>
      </c>
      <c r="C1944" t="s">
        <v>273</v>
      </c>
      <c r="D1944" t="s">
        <v>10</v>
      </c>
      <c r="E1944">
        <v>2</v>
      </c>
      <c r="F1944" t="s">
        <v>11</v>
      </c>
      <c r="G1944">
        <v>1</v>
      </c>
      <c r="I1944" t="s">
        <v>52</v>
      </c>
      <c r="J1944">
        <f>IF(Tabela2[[#This Row],[tipo]]="E",Tabela2[[#This Row],[quantidade]],0)</f>
        <v>0</v>
      </c>
      <c r="K1944">
        <f>IF(Tabela2[[#This Row],[tipo]]="S",Tabela2[[#This Row],[quantidade]],0)</f>
        <v>2</v>
      </c>
    </row>
    <row r="1945" spans="1:11" x14ac:dyDescent="0.25">
      <c r="A1945">
        <v>394135</v>
      </c>
      <c r="B1945">
        <v>40480</v>
      </c>
      <c r="C1945" t="s">
        <v>273</v>
      </c>
      <c r="D1945" t="s">
        <v>10</v>
      </c>
      <c r="E1945">
        <v>2</v>
      </c>
      <c r="F1945" t="s">
        <v>11</v>
      </c>
      <c r="G1945">
        <v>1</v>
      </c>
      <c r="H1945" t="s">
        <v>225</v>
      </c>
      <c r="I1945" t="s">
        <v>52</v>
      </c>
      <c r="J1945">
        <f>IF(Tabela2[[#This Row],[tipo]]="E",Tabela2[[#This Row],[quantidade]],0)</f>
        <v>0</v>
      </c>
      <c r="K1945">
        <f>IF(Tabela2[[#This Row],[tipo]]="S",Tabela2[[#This Row],[quantidade]],0)</f>
        <v>2</v>
      </c>
    </row>
    <row r="1946" spans="1:11" x14ac:dyDescent="0.25">
      <c r="A1946">
        <v>394136</v>
      </c>
      <c r="B1946">
        <v>40500</v>
      </c>
      <c r="C1946" t="s">
        <v>29</v>
      </c>
      <c r="D1946" t="s">
        <v>10</v>
      </c>
      <c r="E1946">
        <v>5</v>
      </c>
      <c r="F1946" t="s">
        <v>11</v>
      </c>
      <c r="G1946">
        <v>1</v>
      </c>
      <c r="H1946" t="s">
        <v>225</v>
      </c>
      <c r="I1946" t="s">
        <v>52</v>
      </c>
      <c r="J1946">
        <f>IF(Tabela2[[#This Row],[tipo]]="E",Tabela2[[#This Row],[quantidade]],0)</f>
        <v>0</v>
      </c>
      <c r="K1946">
        <f>IF(Tabela2[[#This Row],[tipo]]="S",Tabela2[[#This Row],[quantidade]],0)</f>
        <v>5</v>
      </c>
    </row>
    <row r="1947" spans="1:11" x14ac:dyDescent="0.25">
      <c r="A1947">
        <v>394137</v>
      </c>
      <c r="B1947" t="s">
        <v>865</v>
      </c>
      <c r="C1947" t="s">
        <v>866</v>
      </c>
      <c r="D1947" t="s">
        <v>10</v>
      </c>
      <c r="E1947">
        <v>150</v>
      </c>
      <c r="F1947" t="s">
        <v>31</v>
      </c>
      <c r="G1947">
        <v>1</v>
      </c>
      <c r="H1947" t="s">
        <v>140</v>
      </c>
      <c r="I1947" t="s">
        <v>52</v>
      </c>
      <c r="J1947">
        <f>IF(Tabela2[[#This Row],[tipo]]="E",Tabela2[[#This Row],[quantidade]],0)</f>
        <v>150</v>
      </c>
      <c r="K1947">
        <f>IF(Tabela2[[#This Row],[tipo]]="S",Tabela2[[#This Row],[quantidade]],0)</f>
        <v>0</v>
      </c>
    </row>
    <row r="1948" spans="1:11" x14ac:dyDescent="0.25">
      <c r="A1948">
        <v>394138</v>
      </c>
      <c r="B1948">
        <v>40490</v>
      </c>
      <c r="C1948" t="s">
        <v>271</v>
      </c>
      <c r="D1948" t="s">
        <v>10</v>
      </c>
      <c r="E1948">
        <v>13</v>
      </c>
      <c r="F1948" t="s">
        <v>11</v>
      </c>
      <c r="G1948">
        <v>1</v>
      </c>
      <c r="H1948" t="s">
        <v>225</v>
      </c>
      <c r="I1948" t="s">
        <v>52</v>
      </c>
      <c r="J1948">
        <f>IF(Tabela2[[#This Row],[tipo]]="E",Tabela2[[#This Row],[quantidade]],0)</f>
        <v>0</v>
      </c>
      <c r="K1948">
        <f>IF(Tabela2[[#This Row],[tipo]]="S",Tabela2[[#This Row],[quantidade]],0)</f>
        <v>13</v>
      </c>
    </row>
    <row r="1949" spans="1:11" x14ac:dyDescent="0.25">
      <c r="A1949">
        <v>394139</v>
      </c>
      <c r="B1949">
        <v>40480</v>
      </c>
      <c r="C1949" t="s">
        <v>273</v>
      </c>
      <c r="D1949" t="s">
        <v>10</v>
      </c>
      <c r="E1949">
        <v>13</v>
      </c>
      <c r="F1949" t="s">
        <v>11</v>
      </c>
      <c r="G1949">
        <v>1</v>
      </c>
      <c r="H1949" t="s">
        <v>225</v>
      </c>
      <c r="I1949" t="s">
        <v>52</v>
      </c>
      <c r="J1949">
        <f>IF(Tabela2[[#This Row],[tipo]]="E",Tabela2[[#This Row],[quantidade]],0)</f>
        <v>0</v>
      </c>
      <c r="K1949">
        <f>IF(Tabela2[[#This Row],[tipo]]="S",Tabela2[[#This Row],[quantidade]],0)</f>
        <v>13</v>
      </c>
    </row>
    <row r="1950" spans="1:11" x14ac:dyDescent="0.25">
      <c r="A1950">
        <v>394140</v>
      </c>
      <c r="B1950">
        <v>40500</v>
      </c>
      <c r="C1950" t="s">
        <v>29</v>
      </c>
      <c r="D1950" t="s">
        <v>10</v>
      </c>
      <c r="E1950">
        <v>13</v>
      </c>
      <c r="F1950" t="s">
        <v>11</v>
      </c>
      <c r="G1950">
        <v>1</v>
      </c>
      <c r="H1950" t="s">
        <v>225</v>
      </c>
      <c r="I1950" t="s">
        <v>52</v>
      </c>
      <c r="J1950">
        <f>IF(Tabela2[[#This Row],[tipo]]="E",Tabela2[[#This Row],[quantidade]],0)</f>
        <v>0</v>
      </c>
      <c r="K1950">
        <f>IF(Tabela2[[#This Row],[tipo]]="S",Tabela2[[#This Row],[quantidade]],0)</f>
        <v>13</v>
      </c>
    </row>
    <row r="1951" spans="1:11" x14ac:dyDescent="0.25">
      <c r="A1951">
        <v>394141</v>
      </c>
      <c r="B1951" t="s">
        <v>865</v>
      </c>
      <c r="C1951" t="s">
        <v>866</v>
      </c>
      <c r="D1951" t="s">
        <v>10</v>
      </c>
      <c r="E1951">
        <v>50</v>
      </c>
      <c r="F1951" t="s">
        <v>31</v>
      </c>
      <c r="G1951">
        <v>1</v>
      </c>
      <c r="H1951" t="s">
        <v>140</v>
      </c>
      <c r="I1951" t="s">
        <v>52</v>
      </c>
      <c r="J1951">
        <f>IF(Tabela2[[#This Row],[tipo]]="E",Tabela2[[#This Row],[quantidade]],0)</f>
        <v>50</v>
      </c>
      <c r="K1951">
        <f>IF(Tabela2[[#This Row],[tipo]]="S",Tabela2[[#This Row],[quantidade]],0)</f>
        <v>0</v>
      </c>
    </row>
    <row r="1952" spans="1:11" x14ac:dyDescent="0.25">
      <c r="A1952">
        <v>394142</v>
      </c>
      <c r="B1952">
        <v>40490</v>
      </c>
      <c r="C1952" t="s">
        <v>271</v>
      </c>
      <c r="D1952" t="s">
        <v>10</v>
      </c>
      <c r="E1952">
        <v>4</v>
      </c>
      <c r="F1952" t="s">
        <v>11</v>
      </c>
      <c r="G1952">
        <v>1</v>
      </c>
      <c r="H1952" t="s">
        <v>225</v>
      </c>
      <c r="I1952" t="s">
        <v>52</v>
      </c>
      <c r="J1952">
        <f>IF(Tabela2[[#This Row],[tipo]]="E",Tabela2[[#This Row],[quantidade]],0)</f>
        <v>0</v>
      </c>
      <c r="K1952">
        <f>IF(Tabela2[[#This Row],[tipo]]="S",Tabela2[[#This Row],[quantidade]],0)</f>
        <v>4</v>
      </c>
    </row>
    <row r="1953" spans="1:11" x14ac:dyDescent="0.25">
      <c r="A1953">
        <v>394143</v>
      </c>
      <c r="B1953">
        <v>40480</v>
      </c>
      <c r="C1953" t="s">
        <v>273</v>
      </c>
      <c r="D1953" t="s">
        <v>10</v>
      </c>
      <c r="E1953">
        <v>4</v>
      </c>
      <c r="F1953" t="s">
        <v>11</v>
      </c>
      <c r="G1953">
        <v>1</v>
      </c>
      <c r="H1953" t="s">
        <v>225</v>
      </c>
      <c r="I1953" t="s">
        <v>52</v>
      </c>
      <c r="J1953">
        <f>IF(Tabela2[[#This Row],[tipo]]="E",Tabela2[[#This Row],[quantidade]],0)</f>
        <v>0</v>
      </c>
      <c r="K1953">
        <f>IF(Tabela2[[#This Row],[tipo]]="S",Tabela2[[#This Row],[quantidade]],0)</f>
        <v>4</v>
      </c>
    </row>
    <row r="1954" spans="1:11" x14ac:dyDescent="0.25">
      <c r="A1954">
        <v>394144</v>
      </c>
      <c r="B1954">
        <v>40500</v>
      </c>
      <c r="C1954" t="s">
        <v>29</v>
      </c>
      <c r="D1954" t="s">
        <v>10</v>
      </c>
      <c r="E1954">
        <v>4</v>
      </c>
      <c r="F1954" t="s">
        <v>11</v>
      </c>
      <c r="G1954">
        <v>1</v>
      </c>
      <c r="H1954" t="s">
        <v>225</v>
      </c>
      <c r="I1954" t="s">
        <v>52</v>
      </c>
      <c r="J1954">
        <f>IF(Tabela2[[#This Row],[tipo]]="E",Tabela2[[#This Row],[quantidade]],0)</f>
        <v>0</v>
      </c>
      <c r="K1954">
        <f>IF(Tabela2[[#This Row],[tipo]]="S",Tabela2[[#This Row],[quantidade]],0)</f>
        <v>4</v>
      </c>
    </row>
    <row r="1955" spans="1:11" x14ac:dyDescent="0.25">
      <c r="A1955">
        <v>394145</v>
      </c>
      <c r="B1955" t="s">
        <v>859</v>
      </c>
      <c r="C1955" t="s">
        <v>860</v>
      </c>
      <c r="D1955" t="s">
        <v>10</v>
      </c>
      <c r="E1955">
        <v>50</v>
      </c>
      <c r="F1955" t="s">
        <v>31</v>
      </c>
      <c r="G1955">
        <v>1</v>
      </c>
      <c r="H1955" t="s">
        <v>140</v>
      </c>
      <c r="I1955" t="s">
        <v>52</v>
      </c>
      <c r="J1955">
        <f>IF(Tabela2[[#This Row],[tipo]]="E",Tabela2[[#This Row],[quantidade]],0)</f>
        <v>50</v>
      </c>
      <c r="K1955">
        <f>IF(Tabela2[[#This Row],[tipo]]="S",Tabela2[[#This Row],[quantidade]],0)</f>
        <v>0</v>
      </c>
    </row>
    <row r="1956" spans="1:11" x14ac:dyDescent="0.25">
      <c r="A1956">
        <v>394146</v>
      </c>
      <c r="B1956">
        <v>40490</v>
      </c>
      <c r="C1956" t="s">
        <v>271</v>
      </c>
      <c r="D1956" t="s">
        <v>10</v>
      </c>
      <c r="E1956">
        <v>6</v>
      </c>
      <c r="F1956" t="s">
        <v>11</v>
      </c>
      <c r="G1956">
        <v>1</v>
      </c>
      <c r="H1956" t="s">
        <v>225</v>
      </c>
      <c r="I1956" t="s">
        <v>52</v>
      </c>
      <c r="J1956">
        <f>IF(Tabela2[[#This Row],[tipo]]="E",Tabela2[[#This Row],[quantidade]],0)</f>
        <v>0</v>
      </c>
      <c r="K1956">
        <f>IF(Tabela2[[#This Row],[tipo]]="S",Tabela2[[#This Row],[quantidade]],0)</f>
        <v>6</v>
      </c>
    </row>
    <row r="1957" spans="1:11" x14ac:dyDescent="0.25">
      <c r="A1957">
        <v>394147</v>
      </c>
      <c r="B1957">
        <v>40480</v>
      </c>
      <c r="C1957" t="s">
        <v>273</v>
      </c>
      <c r="D1957" t="s">
        <v>10</v>
      </c>
      <c r="E1957">
        <v>6</v>
      </c>
      <c r="F1957" t="s">
        <v>11</v>
      </c>
      <c r="G1957">
        <v>1</v>
      </c>
      <c r="H1957" t="s">
        <v>225</v>
      </c>
      <c r="I1957" t="s">
        <v>52</v>
      </c>
      <c r="J1957">
        <f>IF(Tabela2[[#This Row],[tipo]]="E",Tabela2[[#This Row],[quantidade]],0)</f>
        <v>0</v>
      </c>
      <c r="K1957">
        <f>IF(Tabela2[[#This Row],[tipo]]="S",Tabela2[[#This Row],[quantidade]],0)</f>
        <v>6</v>
      </c>
    </row>
    <row r="1958" spans="1:11" x14ac:dyDescent="0.25">
      <c r="A1958">
        <v>394148</v>
      </c>
      <c r="B1958">
        <v>40500</v>
      </c>
      <c r="C1958" t="s">
        <v>29</v>
      </c>
      <c r="D1958" t="s">
        <v>10</v>
      </c>
      <c r="E1958">
        <v>6</v>
      </c>
      <c r="F1958" t="s">
        <v>11</v>
      </c>
      <c r="G1958">
        <v>1</v>
      </c>
      <c r="H1958" t="s">
        <v>225</v>
      </c>
      <c r="I1958" t="s">
        <v>52</v>
      </c>
      <c r="J1958">
        <f>IF(Tabela2[[#This Row],[tipo]]="E",Tabela2[[#This Row],[quantidade]],0)</f>
        <v>0</v>
      </c>
      <c r="K1958">
        <f>IF(Tabela2[[#This Row],[tipo]]="S",Tabela2[[#This Row],[quantidade]],0)</f>
        <v>6</v>
      </c>
    </row>
    <row r="1959" spans="1:11" x14ac:dyDescent="0.25">
      <c r="A1959">
        <v>394149</v>
      </c>
      <c r="B1959" t="s">
        <v>877</v>
      </c>
      <c r="C1959" t="s">
        <v>878</v>
      </c>
      <c r="D1959" t="s">
        <v>10</v>
      </c>
      <c r="E1959">
        <v>50</v>
      </c>
      <c r="F1959" t="s">
        <v>31</v>
      </c>
      <c r="G1959">
        <v>2</v>
      </c>
      <c r="I1959" t="s">
        <v>52</v>
      </c>
      <c r="J1959">
        <f>IF(Tabela2[[#This Row],[tipo]]="E",Tabela2[[#This Row],[quantidade]],0)</f>
        <v>50</v>
      </c>
      <c r="K1959">
        <f>IF(Tabela2[[#This Row],[tipo]]="S",Tabela2[[#This Row],[quantidade]],0)</f>
        <v>0</v>
      </c>
    </row>
    <row r="1960" spans="1:11" x14ac:dyDescent="0.25">
      <c r="A1960">
        <v>394150</v>
      </c>
      <c r="B1960" t="s">
        <v>857</v>
      </c>
      <c r="C1960" t="s">
        <v>858</v>
      </c>
      <c r="D1960" t="s">
        <v>10</v>
      </c>
      <c r="E1960">
        <v>50</v>
      </c>
      <c r="F1960" t="s">
        <v>11</v>
      </c>
      <c r="G1960">
        <v>1</v>
      </c>
      <c r="H1960" t="s">
        <v>140</v>
      </c>
      <c r="I1960" t="s">
        <v>52</v>
      </c>
      <c r="J1960">
        <f>IF(Tabela2[[#This Row],[tipo]]="E",Tabela2[[#This Row],[quantidade]],0)</f>
        <v>0</v>
      </c>
      <c r="K1960">
        <f>IF(Tabela2[[#This Row],[tipo]]="S",Tabela2[[#This Row],[quantidade]],0)</f>
        <v>50</v>
      </c>
    </row>
    <row r="1961" spans="1:11" x14ac:dyDescent="0.25">
      <c r="A1961">
        <v>394151</v>
      </c>
      <c r="B1961">
        <v>36302</v>
      </c>
      <c r="C1961" t="s">
        <v>28</v>
      </c>
      <c r="D1961" t="s">
        <v>10</v>
      </c>
      <c r="E1961">
        <v>50</v>
      </c>
      <c r="F1961" t="s">
        <v>11</v>
      </c>
      <c r="G1961">
        <v>1</v>
      </c>
      <c r="I1961" t="s">
        <v>52</v>
      </c>
      <c r="J1961">
        <f>IF(Tabela2[[#This Row],[tipo]]="E",Tabela2[[#This Row],[quantidade]],0)</f>
        <v>0</v>
      </c>
      <c r="K1961">
        <f>IF(Tabela2[[#This Row],[tipo]]="S",Tabela2[[#This Row],[quantidade]],0)</f>
        <v>50</v>
      </c>
    </row>
    <row r="1962" spans="1:11" x14ac:dyDescent="0.25">
      <c r="A1962">
        <v>394152</v>
      </c>
      <c r="B1962">
        <v>50404</v>
      </c>
      <c r="C1962" t="s">
        <v>874</v>
      </c>
      <c r="D1962" t="s">
        <v>10</v>
      </c>
      <c r="E1962">
        <v>3</v>
      </c>
      <c r="F1962" t="s">
        <v>11</v>
      </c>
      <c r="G1962">
        <v>1</v>
      </c>
      <c r="H1962" t="s">
        <v>225</v>
      </c>
      <c r="I1962" t="s">
        <v>52</v>
      </c>
      <c r="J1962">
        <f>IF(Tabela2[[#This Row],[tipo]]="E",Tabela2[[#This Row],[quantidade]],0)</f>
        <v>0</v>
      </c>
      <c r="K1962">
        <f>IF(Tabela2[[#This Row],[tipo]]="S",Tabela2[[#This Row],[quantidade]],0)</f>
        <v>3</v>
      </c>
    </row>
    <row r="1963" spans="1:11" x14ac:dyDescent="0.25">
      <c r="A1963">
        <v>394159</v>
      </c>
      <c r="B1963" t="s">
        <v>954</v>
      </c>
      <c r="C1963" t="s">
        <v>955</v>
      </c>
      <c r="D1963" t="s">
        <v>10</v>
      </c>
      <c r="E1963">
        <v>50</v>
      </c>
      <c r="F1963" t="s">
        <v>31</v>
      </c>
      <c r="G1963">
        <v>2</v>
      </c>
      <c r="I1963" t="s">
        <v>52</v>
      </c>
      <c r="J1963">
        <f>IF(Tabela2[[#This Row],[tipo]]="E",Tabela2[[#This Row],[quantidade]],0)</f>
        <v>50</v>
      </c>
      <c r="K1963">
        <f>IF(Tabela2[[#This Row],[tipo]]="S",Tabela2[[#This Row],[quantidade]],0)</f>
        <v>0</v>
      </c>
    </row>
    <row r="1964" spans="1:11" x14ac:dyDescent="0.25">
      <c r="A1964">
        <v>394160</v>
      </c>
      <c r="B1964" t="s">
        <v>865</v>
      </c>
      <c r="C1964" t="s">
        <v>866</v>
      </c>
      <c r="D1964" t="s">
        <v>10</v>
      </c>
      <c r="E1964">
        <v>150</v>
      </c>
      <c r="F1964" t="s">
        <v>11</v>
      </c>
      <c r="G1964">
        <v>1</v>
      </c>
      <c r="H1964" t="s">
        <v>140</v>
      </c>
      <c r="I1964" t="s">
        <v>52</v>
      </c>
      <c r="J1964">
        <f>IF(Tabela2[[#This Row],[tipo]]="E",Tabela2[[#This Row],[quantidade]],0)</f>
        <v>0</v>
      </c>
      <c r="K1964">
        <f>IF(Tabela2[[#This Row],[tipo]]="S",Tabela2[[#This Row],[quantidade]],0)</f>
        <v>150</v>
      </c>
    </row>
    <row r="1965" spans="1:11" x14ac:dyDescent="0.25">
      <c r="A1965">
        <v>394161</v>
      </c>
      <c r="B1965" t="s">
        <v>837</v>
      </c>
      <c r="C1965" t="s">
        <v>838</v>
      </c>
      <c r="D1965" t="s">
        <v>10</v>
      </c>
      <c r="E1965">
        <v>50</v>
      </c>
      <c r="F1965" t="s">
        <v>11</v>
      </c>
      <c r="G1965">
        <v>1</v>
      </c>
      <c r="I1965" t="s">
        <v>52</v>
      </c>
      <c r="J1965">
        <f>IF(Tabela2[[#This Row],[tipo]]="E",Tabela2[[#This Row],[quantidade]],0)</f>
        <v>0</v>
      </c>
      <c r="K1965">
        <f>IF(Tabela2[[#This Row],[tipo]]="S",Tabela2[[#This Row],[quantidade]],0)</f>
        <v>50</v>
      </c>
    </row>
    <row r="1966" spans="1:11" x14ac:dyDescent="0.25">
      <c r="A1966">
        <v>394162</v>
      </c>
      <c r="B1966">
        <v>36525</v>
      </c>
      <c r="C1966" t="s">
        <v>821</v>
      </c>
      <c r="D1966" t="s">
        <v>10</v>
      </c>
      <c r="E1966">
        <v>50</v>
      </c>
      <c r="F1966" t="s">
        <v>11</v>
      </c>
      <c r="G1966">
        <v>1</v>
      </c>
      <c r="H1966" t="s">
        <v>206</v>
      </c>
      <c r="I1966" t="s">
        <v>52</v>
      </c>
      <c r="J1966">
        <f>IF(Tabela2[[#This Row],[tipo]]="E",Tabela2[[#This Row],[quantidade]],0)</f>
        <v>0</v>
      </c>
      <c r="K1966">
        <f>IF(Tabela2[[#This Row],[tipo]]="S",Tabela2[[#This Row],[quantidade]],0)</f>
        <v>50</v>
      </c>
    </row>
    <row r="1967" spans="1:11" x14ac:dyDescent="0.25">
      <c r="A1967">
        <v>394163</v>
      </c>
      <c r="B1967">
        <v>50404</v>
      </c>
      <c r="C1967" t="s">
        <v>874</v>
      </c>
      <c r="D1967" t="s">
        <v>10</v>
      </c>
      <c r="E1967">
        <v>4</v>
      </c>
      <c r="F1967" t="s">
        <v>11</v>
      </c>
      <c r="G1967">
        <v>1</v>
      </c>
      <c r="H1967" t="s">
        <v>225</v>
      </c>
      <c r="I1967" t="s">
        <v>52</v>
      </c>
      <c r="J1967">
        <f>IF(Tabela2[[#This Row],[tipo]]="E",Tabela2[[#This Row],[quantidade]],0)</f>
        <v>0</v>
      </c>
      <c r="K1967">
        <f>IF(Tabela2[[#This Row],[tipo]]="S",Tabela2[[#This Row],[quantidade]],0)</f>
        <v>4</v>
      </c>
    </row>
    <row r="1968" spans="1:11" x14ac:dyDescent="0.25">
      <c r="A1968">
        <v>394164</v>
      </c>
      <c r="B1968" t="s">
        <v>803</v>
      </c>
      <c r="C1968" t="s">
        <v>804</v>
      </c>
      <c r="D1968" t="s">
        <v>10</v>
      </c>
      <c r="E1968">
        <v>11</v>
      </c>
      <c r="F1968" t="s">
        <v>11</v>
      </c>
      <c r="G1968">
        <v>1</v>
      </c>
      <c r="H1968" t="s">
        <v>148</v>
      </c>
      <c r="I1968" t="s">
        <v>52</v>
      </c>
      <c r="J1968">
        <f>IF(Tabela2[[#This Row],[tipo]]="E",Tabela2[[#This Row],[quantidade]],0)</f>
        <v>0</v>
      </c>
      <c r="K1968">
        <f>IF(Tabela2[[#This Row],[tipo]]="S",Tabela2[[#This Row],[quantidade]],0)</f>
        <v>11</v>
      </c>
    </row>
    <row r="1969" spans="1:11" x14ac:dyDescent="0.25">
      <c r="A1969">
        <v>394165</v>
      </c>
      <c r="B1969" t="s">
        <v>956</v>
      </c>
      <c r="C1969" t="s">
        <v>957</v>
      </c>
      <c r="D1969" t="s">
        <v>10</v>
      </c>
      <c r="E1969">
        <v>50</v>
      </c>
      <c r="F1969" t="s">
        <v>31</v>
      </c>
      <c r="G1969">
        <v>2</v>
      </c>
      <c r="I1969" t="s">
        <v>52</v>
      </c>
      <c r="J1969">
        <f>IF(Tabela2[[#This Row],[tipo]]="E",Tabela2[[#This Row],[quantidade]],0)</f>
        <v>50</v>
      </c>
      <c r="K1969">
        <f>IF(Tabela2[[#This Row],[tipo]]="S",Tabela2[[#This Row],[quantidade]],0)</f>
        <v>0</v>
      </c>
    </row>
    <row r="1970" spans="1:11" x14ac:dyDescent="0.25">
      <c r="A1970">
        <v>394166</v>
      </c>
      <c r="B1970">
        <v>85436</v>
      </c>
      <c r="C1970" t="s">
        <v>835</v>
      </c>
      <c r="D1970" t="s">
        <v>10</v>
      </c>
      <c r="E1970">
        <v>50</v>
      </c>
      <c r="F1970" t="s">
        <v>11</v>
      </c>
      <c r="G1970">
        <v>1</v>
      </c>
      <c r="H1970" t="s">
        <v>148</v>
      </c>
      <c r="I1970" t="s">
        <v>52</v>
      </c>
      <c r="J1970">
        <f>IF(Tabela2[[#This Row],[tipo]]="E",Tabela2[[#This Row],[quantidade]],0)</f>
        <v>0</v>
      </c>
      <c r="K1970">
        <f>IF(Tabela2[[#This Row],[tipo]]="S",Tabela2[[#This Row],[quantidade]],0)</f>
        <v>50</v>
      </c>
    </row>
    <row r="1971" spans="1:11" x14ac:dyDescent="0.25">
      <c r="A1971">
        <v>394167</v>
      </c>
      <c r="B1971" t="s">
        <v>855</v>
      </c>
      <c r="C1971" t="s">
        <v>856</v>
      </c>
      <c r="D1971" t="s">
        <v>10</v>
      </c>
      <c r="E1971">
        <v>50</v>
      </c>
      <c r="F1971" t="s">
        <v>11</v>
      </c>
      <c r="G1971">
        <v>1</v>
      </c>
      <c r="H1971" t="s">
        <v>140</v>
      </c>
      <c r="I1971" t="s">
        <v>52</v>
      </c>
      <c r="J1971">
        <f>IF(Tabela2[[#This Row],[tipo]]="E",Tabela2[[#This Row],[quantidade]],0)</f>
        <v>0</v>
      </c>
      <c r="K1971">
        <f>IF(Tabela2[[#This Row],[tipo]]="S",Tabela2[[#This Row],[quantidade]],0)</f>
        <v>50</v>
      </c>
    </row>
    <row r="1972" spans="1:11" x14ac:dyDescent="0.25">
      <c r="A1972">
        <v>394168</v>
      </c>
      <c r="B1972" t="s">
        <v>958</v>
      </c>
      <c r="C1972" t="s">
        <v>959</v>
      </c>
      <c r="D1972" t="s">
        <v>10</v>
      </c>
      <c r="E1972">
        <v>50</v>
      </c>
      <c r="F1972" t="s">
        <v>31</v>
      </c>
      <c r="G1972">
        <v>2</v>
      </c>
      <c r="I1972" t="s">
        <v>52</v>
      </c>
      <c r="J1972">
        <f>IF(Tabela2[[#This Row],[tipo]]="E",Tabela2[[#This Row],[quantidade]],0)</f>
        <v>50</v>
      </c>
      <c r="K1972">
        <f>IF(Tabela2[[#This Row],[tipo]]="S",Tabela2[[#This Row],[quantidade]],0)</f>
        <v>0</v>
      </c>
    </row>
    <row r="1973" spans="1:11" x14ac:dyDescent="0.25">
      <c r="A1973">
        <v>394169</v>
      </c>
      <c r="B1973">
        <v>36312</v>
      </c>
      <c r="C1973" t="s">
        <v>836</v>
      </c>
      <c r="D1973" t="s">
        <v>10</v>
      </c>
      <c r="E1973">
        <v>50</v>
      </c>
      <c r="F1973" t="s">
        <v>11</v>
      </c>
      <c r="G1973">
        <v>1</v>
      </c>
      <c r="I1973" t="s">
        <v>52</v>
      </c>
      <c r="J1973">
        <f>IF(Tabela2[[#This Row],[tipo]]="E",Tabela2[[#This Row],[quantidade]],0)</f>
        <v>0</v>
      </c>
      <c r="K1973">
        <f>IF(Tabela2[[#This Row],[tipo]]="S",Tabela2[[#This Row],[quantidade]],0)</f>
        <v>50</v>
      </c>
    </row>
    <row r="1974" spans="1:11" x14ac:dyDescent="0.25">
      <c r="A1974">
        <v>394170</v>
      </c>
      <c r="B1974">
        <v>50404</v>
      </c>
      <c r="C1974" t="s">
        <v>874</v>
      </c>
      <c r="D1974" t="s">
        <v>10</v>
      </c>
      <c r="E1974">
        <v>2</v>
      </c>
      <c r="F1974" t="s">
        <v>11</v>
      </c>
      <c r="G1974">
        <v>1</v>
      </c>
      <c r="H1974" t="s">
        <v>225</v>
      </c>
      <c r="I1974" t="s">
        <v>52</v>
      </c>
      <c r="J1974">
        <f>IF(Tabela2[[#This Row],[tipo]]="E",Tabela2[[#This Row],[quantidade]],0)</f>
        <v>0</v>
      </c>
      <c r="K1974">
        <f>IF(Tabela2[[#This Row],[tipo]]="S",Tabela2[[#This Row],[quantidade]],0)</f>
        <v>2</v>
      </c>
    </row>
    <row r="1975" spans="1:11" x14ac:dyDescent="0.25">
      <c r="A1975">
        <v>394171</v>
      </c>
      <c r="B1975" t="s">
        <v>865</v>
      </c>
      <c r="C1975" t="s">
        <v>866</v>
      </c>
      <c r="D1975" t="s">
        <v>10</v>
      </c>
      <c r="E1975">
        <v>50</v>
      </c>
      <c r="F1975" t="s">
        <v>11</v>
      </c>
      <c r="G1975">
        <v>1</v>
      </c>
      <c r="H1975" t="s">
        <v>140</v>
      </c>
      <c r="I1975" t="s">
        <v>52</v>
      </c>
      <c r="J1975">
        <f>IF(Tabela2[[#This Row],[tipo]]="E",Tabela2[[#This Row],[quantidade]],0)</f>
        <v>0</v>
      </c>
      <c r="K1975">
        <f>IF(Tabela2[[#This Row],[tipo]]="S",Tabela2[[#This Row],[quantidade]],0)</f>
        <v>50</v>
      </c>
    </row>
    <row r="1976" spans="1:11" x14ac:dyDescent="0.25">
      <c r="A1976">
        <v>394172</v>
      </c>
      <c r="B1976" t="s">
        <v>872</v>
      </c>
      <c r="C1976" t="s">
        <v>873</v>
      </c>
      <c r="D1976" t="s">
        <v>10</v>
      </c>
      <c r="E1976">
        <v>50</v>
      </c>
      <c r="F1976" t="s">
        <v>31</v>
      </c>
      <c r="G1976">
        <v>2</v>
      </c>
      <c r="I1976" t="s">
        <v>52</v>
      </c>
      <c r="J1976">
        <f>IF(Tabela2[[#This Row],[tipo]]="E",Tabela2[[#This Row],[quantidade]],0)</f>
        <v>50</v>
      </c>
      <c r="K1976">
        <f>IF(Tabela2[[#This Row],[tipo]]="S",Tabela2[[#This Row],[quantidade]],0)</f>
        <v>0</v>
      </c>
    </row>
    <row r="1977" spans="1:11" x14ac:dyDescent="0.25">
      <c r="A1977">
        <v>394173</v>
      </c>
      <c r="B1977" t="s">
        <v>859</v>
      </c>
      <c r="C1977" t="s">
        <v>860</v>
      </c>
      <c r="D1977" t="s">
        <v>10</v>
      </c>
      <c r="E1977">
        <v>50</v>
      </c>
      <c r="F1977" t="s">
        <v>11</v>
      </c>
      <c r="G1977">
        <v>1</v>
      </c>
      <c r="H1977" t="s">
        <v>140</v>
      </c>
      <c r="I1977" t="s">
        <v>52</v>
      </c>
      <c r="J1977">
        <f>IF(Tabela2[[#This Row],[tipo]]="E",Tabela2[[#This Row],[quantidade]],0)</f>
        <v>0</v>
      </c>
      <c r="K1977">
        <f>IF(Tabela2[[#This Row],[tipo]]="S",Tabela2[[#This Row],[quantidade]],0)</f>
        <v>50</v>
      </c>
    </row>
    <row r="1978" spans="1:11" x14ac:dyDescent="0.25">
      <c r="A1978">
        <v>394174</v>
      </c>
      <c r="B1978">
        <v>35224</v>
      </c>
      <c r="C1978" t="s">
        <v>842</v>
      </c>
      <c r="D1978" t="s">
        <v>10</v>
      </c>
      <c r="E1978">
        <v>50</v>
      </c>
      <c r="F1978" t="s">
        <v>11</v>
      </c>
      <c r="G1978">
        <v>1</v>
      </c>
      <c r="H1978" t="s">
        <v>186</v>
      </c>
      <c r="I1978" t="s">
        <v>52</v>
      </c>
      <c r="J1978">
        <f>IF(Tabela2[[#This Row],[tipo]]="E",Tabela2[[#This Row],[quantidade]],0)</f>
        <v>0</v>
      </c>
      <c r="K1978">
        <f>IF(Tabela2[[#This Row],[tipo]]="S",Tabela2[[#This Row],[quantidade]],0)</f>
        <v>50</v>
      </c>
    </row>
    <row r="1979" spans="1:11" x14ac:dyDescent="0.25">
      <c r="A1979">
        <v>394175</v>
      </c>
      <c r="B1979">
        <v>50404</v>
      </c>
      <c r="C1979" t="s">
        <v>874</v>
      </c>
      <c r="D1979" t="s">
        <v>10</v>
      </c>
      <c r="E1979">
        <v>2</v>
      </c>
      <c r="F1979" t="s">
        <v>11</v>
      </c>
      <c r="G1979">
        <v>1</v>
      </c>
      <c r="H1979" t="s">
        <v>225</v>
      </c>
      <c r="I1979" t="s">
        <v>52</v>
      </c>
      <c r="J1979">
        <f>IF(Tabela2[[#This Row],[tipo]]="E",Tabela2[[#This Row],[quantidade]],0)</f>
        <v>0</v>
      </c>
      <c r="K1979">
        <f>IF(Tabela2[[#This Row],[tipo]]="S",Tabela2[[#This Row],[quantidade]],0)</f>
        <v>2</v>
      </c>
    </row>
    <row r="1980" spans="1:11" x14ac:dyDescent="0.25">
      <c r="A1980">
        <v>394179</v>
      </c>
      <c r="B1980" t="s">
        <v>867</v>
      </c>
      <c r="C1980" t="s">
        <v>868</v>
      </c>
      <c r="D1980" t="s">
        <v>10</v>
      </c>
      <c r="E1980">
        <v>50</v>
      </c>
      <c r="F1980" t="s">
        <v>31</v>
      </c>
      <c r="G1980">
        <v>2</v>
      </c>
      <c r="I1980" t="s">
        <v>52</v>
      </c>
      <c r="J1980">
        <f>IF(Tabela2[[#This Row],[tipo]]="E",Tabela2[[#This Row],[quantidade]],0)</f>
        <v>50</v>
      </c>
      <c r="K1980">
        <f>IF(Tabela2[[#This Row],[tipo]]="S",Tabela2[[#This Row],[quantidade]],0)</f>
        <v>0</v>
      </c>
    </row>
    <row r="1981" spans="1:11" x14ac:dyDescent="0.25">
      <c r="A1981">
        <v>394180</v>
      </c>
      <c r="B1981">
        <v>60180</v>
      </c>
      <c r="C1981" t="s">
        <v>869</v>
      </c>
      <c r="D1981" t="s">
        <v>10</v>
      </c>
      <c r="E1981">
        <v>100</v>
      </c>
      <c r="F1981" t="s">
        <v>11</v>
      </c>
      <c r="G1981">
        <v>1</v>
      </c>
      <c r="H1981" t="s">
        <v>45</v>
      </c>
      <c r="I1981" t="s">
        <v>52</v>
      </c>
      <c r="J1981">
        <f>IF(Tabela2[[#This Row],[tipo]]="E",Tabela2[[#This Row],[quantidade]],0)</f>
        <v>0</v>
      </c>
      <c r="K1981">
        <f>IF(Tabela2[[#This Row],[tipo]]="S",Tabela2[[#This Row],[quantidade]],0)</f>
        <v>100</v>
      </c>
    </row>
    <row r="1982" spans="1:11" x14ac:dyDescent="0.25">
      <c r="A1982">
        <v>394181</v>
      </c>
      <c r="B1982" t="s">
        <v>25</v>
      </c>
      <c r="C1982" t="s">
        <v>224</v>
      </c>
      <c r="D1982" t="s">
        <v>10</v>
      </c>
      <c r="E1982">
        <v>50</v>
      </c>
      <c r="F1982" t="s">
        <v>11</v>
      </c>
      <c r="G1982">
        <v>1</v>
      </c>
      <c r="H1982" t="s">
        <v>206</v>
      </c>
      <c r="I1982" t="s">
        <v>52</v>
      </c>
      <c r="J1982">
        <f>IF(Tabela2[[#This Row],[tipo]]="E",Tabela2[[#This Row],[quantidade]],0)</f>
        <v>0</v>
      </c>
      <c r="K1982">
        <f>IF(Tabela2[[#This Row],[tipo]]="S",Tabela2[[#This Row],[quantidade]],0)</f>
        <v>50</v>
      </c>
    </row>
    <row r="1983" spans="1:11" x14ac:dyDescent="0.25">
      <c r="A1983">
        <v>394182</v>
      </c>
      <c r="B1983" t="s">
        <v>870</v>
      </c>
      <c r="C1983" t="s">
        <v>871</v>
      </c>
      <c r="D1983" t="s">
        <v>10</v>
      </c>
      <c r="E1983">
        <v>50</v>
      </c>
      <c r="F1983" t="s">
        <v>31</v>
      </c>
      <c r="G1983">
        <v>2</v>
      </c>
      <c r="I1983" t="s">
        <v>52</v>
      </c>
      <c r="J1983">
        <f>IF(Tabela2[[#This Row],[tipo]]="E",Tabela2[[#This Row],[quantidade]],0)</f>
        <v>50</v>
      </c>
      <c r="K1983">
        <f>IF(Tabela2[[#This Row],[tipo]]="S",Tabela2[[#This Row],[quantidade]],0)</f>
        <v>0</v>
      </c>
    </row>
    <row r="1984" spans="1:11" x14ac:dyDescent="0.25">
      <c r="A1984">
        <v>394183</v>
      </c>
      <c r="B1984" t="s">
        <v>867</v>
      </c>
      <c r="C1984" t="s">
        <v>868</v>
      </c>
      <c r="D1984" t="s">
        <v>10</v>
      </c>
      <c r="E1984">
        <v>50</v>
      </c>
      <c r="F1984" t="s">
        <v>11</v>
      </c>
      <c r="G1984">
        <v>2</v>
      </c>
      <c r="I1984" t="s">
        <v>52</v>
      </c>
      <c r="J1984">
        <f>IF(Tabela2[[#This Row],[tipo]]="E",Tabela2[[#This Row],[quantidade]],0)</f>
        <v>0</v>
      </c>
      <c r="K1984">
        <f>IF(Tabela2[[#This Row],[tipo]]="S",Tabela2[[#This Row],[quantidade]],0)</f>
        <v>50</v>
      </c>
    </row>
    <row r="1985" spans="1:11" x14ac:dyDescent="0.25">
      <c r="A1985">
        <v>394204</v>
      </c>
      <c r="B1985" t="s">
        <v>960</v>
      </c>
      <c r="C1985" t="s">
        <v>961</v>
      </c>
      <c r="D1985" t="s">
        <v>10</v>
      </c>
      <c r="E1985">
        <v>50</v>
      </c>
      <c r="F1985" t="s">
        <v>31</v>
      </c>
      <c r="G1985">
        <v>2</v>
      </c>
      <c r="I1985" t="s">
        <v>52</v>
      </c>
      <c r="J1985">
        <f>IF(Tabela2[[#This Row],[tipo]]="E",Tabela2[[#This Row],[quantidade]],0)</f>
        <v>50</v>
      </c>
      <c r="K1985">
        <f>IF(Tabela2[[#This Row],[tipo]]="S",Tabela2[[#This Row],[quantidade]],0)</f>
        <v>0</v>
      </c>
    </row>
    <row r="1986" spans="1:11" x14ac:dyDescent="0.25">
      <c r="A1986">
        <v>394205</v>
      </c>
      <c r="B1986">
        <v>115638</v>
      </c>
      <c r="C1986" t="s">
        <v>962</v>
      </c>
      <c r="D1986" t="s">
        <v>10</v>
      </c>
      <c r="E1986">
        <v>50</v>
      </c>
      <c r="F1986" t="s">
        <v>11</v>
      </c>
      <c r="G1986">
        <v>1</v>
      </c>
      <c r="H1986" t="s">
        <v>963</v>
      </c>
      <c r="I1986" t="s">
        <v>52</v>
      </c>
      <c r="J1986">
        <f>IF(Tabela2[[#This Row],[tipo]]="E",Tabela2[[#This Row],[quantidade]],0)</f>
        <v>0</v>
      </c>
      <c r="K1986">
        <f>IF(Tabela2[[#This Row],[tipo]]="S",Tabela2[[#This Row],[quantidade]],0)</f>
        <v>50</v>
      </c>
    </row>
    <row r="1987" spans="1:11" x14ac:dyDescent="0.25">
      <c r="A1987">
        <v>394206</v>
      </c>
      <c r="B1987">
        <v>103601</v>
      </c>
      <c r="C1987" t="s">
        <v>964</v>
      </c>
      <c r="D1987" t="s">
        <v>10</v>
      </c>
      <c r="E1987">
        <v>50</v>
      </c>
      <c r="F1987" t="s">
        <v>11</v>
      </c>
      <c r="G1987">
        <v>1</v>
      </c>
      <c r="H1987" t="s">
        <v>24</v>
      </c>
      <c r="I1987" t="s">
        <v>52</v>
      </c>
      <c r="J1987">
        <f>IF(Tabela2[[#This Row],[tipo]]="E",Tabela2[[#This Row],[quantidade]],0)</f>
        <v>0</v>
      </c>
      <c r="K1987">
        <f>IF(Tabela2[[#This Row],[tipo]]="S",Tabela2[[#This Row],[quantidade]],0)</f>
        <v>50</v>
      </c>
    </row>
    <row r="1988" spans="1:11" x14ac:dyDescent="0.25">
      <c r="A1988">
        <v>394207</v>
      </c>
      <c r="B1988">
        <v>103000</v>
      </c>
      <c r="C1988" t="s">
        <v>215</v>
      </c>
      <c r="D1988" t="s">
        <v>10</v>
      </c>
      <c r="E1988">
        <v>50</v>
      </c>
      <c r="F1988" t="s">
        <v>11</v>
      </c>
      <c r="G1988">
        <v>1</v>
      </c>
      <c r="H1988" t="s">
        <v>24</v>
      </c>
      <c r="I1988" t="s">
        <v>52</v>
      </c>
      <c r="J1988">
        <f>IF(Tabela2[[#This Row],[tipo]]="E",Tabela2[[#This Row],[quantidade]],0)</f>
        <v>0</v>
      </c>
      <c r="K1988">
        <f>IF(Tabela2[[#This Row],[tipo]]="S",Tabela2[[#This Row],[quantidade]],0)</f>
        <v>50</v>
      </c>
    </row>
    <row r="1989" spans="1:11" x14ac:dyDescent="0.25">
      <c r="A1989">
        <v>394208</v>
      </c>
      <c r="B1989">
        <v>103543</v>
      </c>
      <c r="C1989" t="s">
        <v>421</v>
      </c>
      <c r="D1989" t="s">
        <v>10</v>
      </c>
      <c r="E1989">
        <v>50</v>
      </c>
      <c r="F1989" t="s">
        <v>11</v>
      </c>
      <c r="G1989">
        <v>1</v>
      </c>
      <c r="H1989" t="s">
        <v>24</v>
      </c>
      <c r="I1989" t="s">
        <v>52</v>
      </c>
      <c r="J1989">
        <f>IF(Tabela2[[#This Row],[tipo]]="E",Tabela2[[#This Row],[quantidade]],0)</f>
        <v>0</v>
      </c>
      <c r="K1989">
        <f>IF(Tabela2[[#This Row],[tipo]]="S",Tabela2[[#This Row],[quantidade]],0)</f>
        <v>50</v>
      </c>
    </row>
    <row r="1990" spans="1:11" x14ac:dyDescent="0.25">
      <c r="A1990">
        <v>394209</v>
      </c>
      <c r="B1990">
        <v>103501</v>
      </c>
      <c r="C1990" t="s">
        <v>23</v>
      </c>
      <c r="D1990" t="s">
        <v>10</v>
      </c>
      <c r="E1990">
        <v>350</v>
      </c>
      <c r="F1990" t="s">
        <v>11</v>
      </c>
      <c r="G1990">
        <v>1</v>
      </c>
      <c r="H1990" t="s">
        <v>24</v>
      </c>
      <c r="I1990" t="s">
        <v>52</v>
      </c>
      <c r="J1990">
        <f>IF(Tabela2[[#This Row],[tipo]]="E",Tabela2[[#This Row],[quantidade]],0)</f>
        <v>0</v>
      </c>
      <c r="K1990">
        <f>IF(Tabela2[[#This Row],[tipo]]="S",Tabela2[[#This Row],[quantidade]],0)</f>
        <v>350</v>
      </c>
    </row>
    <row r="1991" spans="1:11" x14ac:dyDescent="0.25">
      <c r="A1991">
        <v>394210</v>
      </c>
      <c r="B1991">
        <v>185832</v>
      </c>
      <c r="C1991" t="s">
        <v>863</v>
      </c>
      <c r="D1991" t="s">
        <v>10</v>
      </c>
      <c r="E1991">
        <v>50</v>
      </c>
      <c r="F1991" t="s">
        <v>11</v>
      </c>
      <c r="G1991">
        <v>1</v>
      </c>
      <c r="H1991" t="s">
        <v>24</v>
      </c>
      <c r="I1991" t="s">
        <v>52</v>
      </c>
      <c r="J1991">
        <f>IF(Tabela2[[#This Row],[tipo]]="E",Tabela2[[#This Row],[quantidade]],0)</f>
        <v>0</v>
      </c>
      <c r="K1991">
        <f>IF(Tabela2[[#This Row],[tipo]]="S",Tabela2[[#This Row],[quantidade]],0)</f>
        <v>50</v>
      </c>
    </row>
    <row r="1992" spans="1:11" x14ac:dyDescent="0.25">
      <c r="A1992">
        <v>394211</v>
      </c>
      <c r="B1992">
        <v>127035</v>
      </c>
      <c r="C1992" t="s">
        <v>259</v>
      </c>
      <c r="D1992" t="s">
        <v>10</v>
      </c>
      <c r="E1992">
        <v>50</v>
      </c>
      <c r="F1992" t="s">
        <v>11</v>
      </c>
      <c r="G1992">
        <v>1</v>
      </c>
      <c r="H1992" t="s">
        <v>160</v>
      </c>
      <c r="I1992" t="s">
        <v>52</v>
      </c>
      <c r="J1992">
        <f>IF(Tabela2[[#This Row],[tipo]]="E",Tabela2[[#This Row],[quantidade]],0)</f>
        <v>0</v>
      </c>
      <c r="K1992">
        <f>IF(Tabela2[[#This Row],[tipo]]="S",Tabela2[[#This Row],[quantidade]],0)</f>
        <v>50</v>
      </c>
    </row>
    <row r="1993" spans="1:11" x14ac:dyDescent="0.25">
      <c r="A1993">
        <v>394212</v>
      </c>
      <c r="B1993">
        <v>103618</v>
      </c>
      <c r="C1993" t="s">
        <v>841</v>
      </c>
      <c r="D1993" t="s">
        <v>10</v>
      </c>
      <c r="E1993">
        <v>50</v>
      </c>
      <c r="F1993" t="s">
        <v>11</v>
      </c>
      <c r="G1993">
        <v>1</v>
      </c>
      <c r="H1993" t="s">
        <v>24</v>
      </c>
      <c r="I1993" t="s">
        <v>52</v>
      </c>
      <c r="J1993">
        <f>IF(Tabela2[[#This Row],[tipo]]="E",Tabela2[[#This Row],[quantidade]],0)</f>
        <v>0</v>
      </c>
      <c r="K1993">
        <f>IF(Tabela2[[#This Row],[tipo]]="S",Tabela2[[#This Row],[quantidade]],0)</f>
        <v>50</v>
      </c>
    </row>
    <row r="1994" spans="1:11" x14ac:dyDescent="0.25">
      <c r="A1994">
        <v>394213</v>
      </c>
      <c r="B1994">
        <v>103466</v>
      </c>
      <c r="C1994" t="s">
        <v>840</v>
      </c>
      <c r="D1994" t="s">
        <v>10</v>
      </c>
      <c r="E1994">
        <v>50</v>
      </c>
      <c r="F1994" t="s">
        <v>11</v>
      </c>
      <c r="G1994">
        <v>1</v>
      </c>
      <c r="H1994" t="s">
        <v>24</v>
      </c>
      <c r="I1994" t="s">
        <v>52</v>
      </c>
      <c r="J1994">
        <f>IF(Tabela2[[#This Row],[tipo]]="E",Tabela2[[#This Row],[quantidade]],0)</f>
        <v>0</v>
      </c>
      <c r="K1994">
        <f>IF(Tabela2[[#This Row],[tipo]]="S",Tabela2[[#This Row],[quantidade]],0)</f>
        <v>50</v>
      </c>
    </row>
    <row r="1995" spans="1:11" x14ac:dyDescent="0.25">
      <c r="A1995">
        <v>394214</v>
      </c>
      <c r="B1995" t="s">
        <v>829</v>
      </c>
      <c r="C1995" t="s">
        <v>830</v>
      </c>
      <c r="D1995" t="s">
        <v>10</v>
      </c>
      <c r="E1995">
        <v>50</v>
      </c>
      <c r="F1995" t="s">
        <v>11</v>
      </c>
      <c r="G1995">
        <v>1</v>
      </c>
      <c r="H1995" t="s">
        <v>24</v>
      </c>
      <c r="I1995" t="s">
        <v>52</v>
      </c>
      <c r="J1995">
        <f>IF(Tabela2[[#This Row],[tipo]]="E",Tabela2[[#This Row],[quantidade]],0)</f>
        <v>0</v>
      </c>
      <c r="K1995">
        <f>IF(Tabela2[[#This Row],[tipo]]="S",Tabela2[[#This Row],[quantidade]],0)</f>
        <v>50</v>
      </c>
    </row>
    <row r="1996" spans="1:11" x14ac:dyDescent="0.25">
      <c r="A1996">
        <v>394215</v>
      </c>
      <c r="B1996">
        <v>125155</v>
      </c>
      <c r="C1996" t="s">
        <v>833</v>
      </c>
      <c r="D1996" t="s">
        <v>10</v>
      </c>
      <c r="E1996">
        <v>50</v>
      </c>
      <c r="F1996" t="s">
        <v>11</v>
      </c>
      <c r="G1996">
        <v>1</v>
      </c>
      <c r="H1996" t="s">
        <v>24</v>
      </c>
      <c r="I1996" t="s">
        <v>52</v>
      </c>
      <c r="J1996">
        <f>IF(Tabela2[[#This Row],[tipo]]="E",Tabela2[[#This Row],[quantidade]],0)</f>
        <v>0</v>
      </c>
      <c r="K1996">
        <f>IF(Tabela2[[#This Row],[tipo]]="S",Tabela2[[#This Row],[quantidade]],0)</f>
        <v>50</v>
      </c>
    </row>
    <row r="1997" spans="1:11" x14ac:dyDescent="0.25">
      <c r="A1997">
        <v>394216</v>
      </c>
      <c r="B1997">
        <v>103434</v>
      </c>
      <c r="C1997" t="s">
        <v>839</v>
      </c>
      <c r="D1997" t="s">
        <v>10</v>
      </c>
      <c r="E1997">
        <v>50</v>
      </c>
      <c r="F1997" t="s">
        <v>11</v>
      </c>
      <c r="G1997">
        <v>1</v>
      </c>
      <c r="H1997" t="s">
        <v>24</v>
      </c>
      <c r="I1997" t="s">
        <v>52</v>
      </c>
      <c r="J1997">
        <f>IF(Tabela2[[#This Row],[tipo]]="E",Tabela2[[#This Row],[quantidade]],0)</f>
        <v>0</v>
      </c>
      <c r="K1997">
        <f>IF(Tabela2[[#This Row],[tipo]]="S",Tabela2[[#This Row],[quantidade]],0)</f>
        <v>50</v>
      </c>
    </row>
    <row r="1998" spans="1:11" x14ac:dyDescent="0.25">
      <c r="A1998">
        <v>394217</v>
      </c>
      <c r="B1998">
        <v>103351</v>
      </c>
      <c r="C1998" t="s">
        <v>344</v>
      </c>
      <c r="D1998" t="s">
        <v>10</v>
      </c>
      <c r="E1998">
        <v>350</v>
      </c>
      <c r="F1998" t="s">
        <v>11</v>
      </c>
      <c r="G1998">
        <v>1</v>
      </c>
      <c r="H1998" t="s">
        <v>163</v>
      </c>
      <c r="I1998" t="s">
        <v>52</v>
      </c>
      <c r="J1998">
        <f>IF(Tabela2[[#This Row],[tipo]]="E",Tabela2[[#This Row],[quantidade]],0)</f>
        <v>0</v>
      </c>
      <c r="K1998">
        <f>IF(Tabela2[[#This Row],[tipo]]="S",Tabela2[[#This Row],[quantidade]],0)</f>
        <v>350</v>
      </c>
    </row>
    <row r="1999" spans="1:11" x14ac:dyDescent="0.25">
      <c r="A1999">
        <v>394218</v>
      </c>
      <c r="B1999">
        <v>103401</v>
      </c>
      <c r="C1999" t="s">
        <v>814</v>
      </c>
      <c r="D1999" t="s">
        <v>10</v>
      </c>
      <c r="E1999">
        <v>150</v>
      </c>
      <c r="F1999" t="s">
        <v>11</v>
      </c>
      <c r="G1999">
        <v>1</v>
      </c>
      <c r="H1999" t="s">
        <v>24</v>
      </c>
      <c r="I1999" t="s">
        <v>52</v>
      </c>
      <c r="J1999">
        <f>IF(Tabela2[[#This Row],[tipo]]="E",Tabela2[[#This Row],[quantidade]],0)</f>
        <v>0</v>
      </c>
      <c r="K1999">
        <f>IF(Tabela2[[#This Row],[tipo]]="S",Tabela2[[#This Row],[quantidade]],0)</f>
        <v>150</v>
      </c>
    </row>
    <row r="2000" spans="1:11" x14ac:dyDescent="0.25">
      <c r="A2000">
        <v>394219</v>
      </c>
      <c r="B2000">
        <v>120030</v>
      </c>
      <c r="C2000" t="s">
        <v>164</v>
      </c>
      <c r="D2000" t="s">
        <v>10</v>
      </c>
      <c r="E2000">
        <v>250</v>
      </c>
      <c r="F2000" t="s">
        <v>11</v>
      </c>
      <c r="G2000">
        <v>1</v>
      </c>
      <c r="H2000" t="s">
        <v>163</v>
      </c>
      <c r="I2000" t="s">
        <v>52</v>
      </c>
      <c r="J2000">
        <f>IF(Tabela2[[#This Row],[tipo]]="E",Tabela2[[#This Row],[quantidade]],0)</f>
        <v>0</v>
      </c>
      <c r="K2000">
        <f>IF(Tabela2[[#This Row],[tipo]]="S",Tabela2[[#This Row],[quantidade]],0)</f>
        <v>250</v>
      </c>
    </row>
    <row r="2001" spans="1:11" x14ac:dyDescent="0.25">
      <c r="A2001">
        <v>394220</v>
      </c>
      <c r="B2001">
        <v>120020</v>
      </c>
      <c r="C2001" t="s">
        <v>418</v>
      </c>
      <c r="D2001" t="s">
        <v>10</v>
      </c>
      <c r="E2001">
        <v>50</v>
      </c>
      <c r="F2001" t="s">
        <v>11</v>
      </c>
      <c r="G2001">
        <v>1</v>
      </c>
      <c r="H2001" t="s">
        <v>163</v>
      </c>
      <c r="I2001" t="s">
        <v>52</v>
      </c>
      <c r="J2001">
        <f>IF(Tabela2[[#This Row],[tipo]]="E",Tabela2[[#This Row],[quantidade]],0)</f>
        <v>0</v>
      </c>
      <c r="K2001">
        <f>IF(Tabela2[[#This Row],[tipo]]="S",Tabela2[[#This Row],[quantidade]],0)</f>
        <v>50</v>
      </c>
    </row>
    <row r="2002" spans="1:11" x14ac:dyDescent="0.25">
      <c r="A2002">
        <v>394221</v>
      </c>
      <c r="B2002">
        <v>115040</v>
      </c>
      <c r="C2002" t="s">
        <v>162</v>
      </c>
      <c r="D2002" t="s">
        <v>10</v>
      </c>
      <c r="E2002">
        <v>100</v>
      </c>
      <c r="F2002" t="s">
        <v>11</v>
      </c>
      <c r="G2002">
        <v>1</v>
      </c>
      <c r="H2002" t="s">
        <v>163</v>
      </c>
      <c r="I2002" t="s">
        <v>52</v>
      </c>
      <c r="J2002">
        <f>IF(Tabela2[[#This Row],[tipo]]="E",Tabela2[[#This Row],[quantidade]],0)</f>
        <v>0</v>
      </c>
      <c r="K2002">
        <f>IF(Tabela2[[#This Row],[tipo]]="S",Tabela2[[#This Row],[quantidade]],0)</f>
        <v>100</v>
      </c>
    </row>
    <row r="2003" spans="1:11" x14ac:dyDescent="0.25">
      <c r="A2003">
        <v>394222</v>
      </c>
      <c r="B2003">
        <v>107020</v>
      </c>
      <c r="C2003" t="s">
        <v>828</v>
      </c>
      <c r="D2003" t="s">
        <v>10</v>
      </c>
      <c r="E2003">
        <v>100</v>
      </c>
      <c r="F2003" t="s">
        <v>11</v>
      </c>
      <c r="G2003">
        <v>1</v>
      </c>
      <c r="H2003" t="s">
        <v>24</v>
      </c>
      <c r="I2003" t="s">
        <v>52</v>
      </c>
      <c r="J2003">
        <f>IF(Tabela2[[#This Row],[tipo]]="E",Tabela2[[#This Row],[quantidade]],0)</f>
        <v>0</v>
      </c>
      <c r="K2003">
        <f>IF(Tabela2[[#This Row],[tipo]]="S",Tabela2[[#This Row],[quantidade]],0)</f>
        <v>100</v>
      </c>
    </row>
    <row r="2004" spans="1:11" x14ac:dyDescent="0.25">
      <c r="A2004">
        <v>394223</v>
      </c>
      <c r="B2004">
        <v>107300</v>
      </c>
      <c r="C2004" t="s">
        <v>941</v>
      </c>
      <c r="D2004" t="s">
        <v>10</v>
      </c>
      <c r="E2004">
        <v>50</v>
      </c>
      <c r="F2004" t="s">
        <v>11</v>
      </c>
      <c r="G2004">
        <v>1</v>
      </c>
      <c r="H2004" t="s">
        <v>307</v>
      </c>
      <c r="I2004" t="s">
        <v>52</v>
      </c>
      <c r="J2004">
        <f>IF(Tabela2[[#This Row],[tipo]]="E",Tabela2[[#This Row],[quantidade]],0)</f>
        <v>0</v>
      </c>
      <c r="K2004">
        <f>IF(Tabela2[[#This Row],[tipo]]="S",Tabela2[[#This Row],[quantidade]],0)</f>
        <v>50</v>
      </c>
    </row>
    <row r="2005" spans="1:11" x14ac:dyDescent="0.25">
      <c r="A2005">
        <v>394226</v>
      </c>
      <c r="B2005">
        <v>56035</v>
      </c>
      <c r="C2005" t="s">
        <v>30</v>
      </c>
      <c r="D2005" t="s">
        <v>10</v>
      </c>
      <c r="E2005">
        <v>50</v>
      </c>
      <c r="F2005" t="s">
        <v>31</v>
      </c>
      <c r="G2005">
        <v>2</v>
      </c>
      <c r="I2005" t="s">
        <v>37</v>
      </c>
      <c r="J2005">
        <f>IF(Tabela2[[#This Row],[tipo]]="E",Tabela2[[#This Row],[quantidade]],0)</f>
        <v>50</v>
      </c>
      <c r="K2005">
        <f>IF(Tabela2[[#This Row],[tipo]]="S",Tabela2[[#This Row],[quantidade]],0)</f>
        <v>0</v>
      </c>
    </row>
    <row r="2006" spans="1:11" x14ac:dyDescent="0.25">
      <c r="A2006">
        <v>394227</v>
      </c>
      <c r="B2006">
        <v>56035</v>
      </c>
      <c r="C2006" t="s">
        <v>30</v>
      </c>
      <c r="D2006" t="s">
        <v>10</v>
      </c>
      <c r="E2006">
        <v>50</v>
      </c>
      <c r="F2006" t="s">
        <v>11</v>
      </c>
      <c r="G2006">
        <v>1</v>
      </c>
      <c r="H2006" t="s">
        <v>32</v>
      </c>
      <c r="I2006" t="s">
        <v>37</v>
      </c>
      <c r="J2006">
        <f>IF(Tabela2[[#This Row],[tipo]]="E",Tabela2[[#This Row],[quantidade]],0)</f>
        <v>0</v>
      </c>
      <c r="K2006">
        <f>IF(Tabela2[[#This Row],[tipo]]="S",Tabela2[[#This Row],[quantidade]],0)</f>
        <v>50</v>
      </c>
    </row>
    <row r="2007" spans="1:11" x14ac:dyDescent="0.25">
      <c r="A2007">
        <v>394228</v>
      </c>
      <c r="B2007" t="s">
        <v>965</v>
      </c>
      <c r="C2007" t="s">
        <v>966</v>
      </c>
      <c r="D2007" t="s">
        <v>10</v>
      </c>
      <c r="E2007">
        <v>50</v>
      </c>
      <c r="F2007" t="s">
        <v>31</v>
      </c>
      <c r="G2007">
        <v>2</v>
      </c>
      <c r="I2007" t="s">
        <v>52</v>
      </c>
      <c r="J2007">
        <f>IF(Tabela2[[#This Row],[tipo]]="E",Tabela2[[#This Row],[quantidade]],0)</f>
        <v>50</v>
      </c>
      <c r="K2007">
        <f>IF(Tabela2[[#This Row],[tipo]]="S",Tabela2[[#This Row],[quantidade]],0)</f>
        <v>0</v>
      </c>
    </row>
    <row r="2008" spans="1:11" x14ac:dyDescent="0.25">
      <c r="A2008">
        <v>394229</v>
      </c>
      <c r="B2008" t="s">
        <v>960</v>
      </c>
      <c r="C2008" t="s">
        <v>961</v>
      </c>
      <c r="D2008" t="s">
        <v>10</v>
      </c>
      <c r="E2008">
        <v>50</v>
      </c>
      <c r="F2008" t="s">
        <v>11</v>
      </c>
      <c r="G2008">
        <v>2</v>
      </c>
      <c r="I2008" t="s">
        <v>52</v>
      </c>
      <c r="J2008">
        <f>IF(Tabela2[[#This Row],[tipo]]="E",Tabela2[[#This Row],[quantidade]],0)</f>
        <v>0</v>
      </c>
      <c r="K2008">
        <f>IF(Tabela2[[#This Row],[tipo]]="S",Tabela2[[#This Row],[quantidade]],0)</f>
        <v>50</v>
      </c>
    </row>
    <row r="2009" spans="1:11" x14ac:dyDescent="0.25">
      <c r="A2009">
        <v>394230</v>
      </c>
      <c r="B2009">
        <v>56035</v>
      </c>
      <c r="C2009" t="s">
        <v>30</v>
      </c>
      <c r="D2009" t="s">
        <v>10</v>
      </c>
      <c r="E2009">
        <v>50</v>
      </c>
      <c r="F2009" t="s">
        <v>11</v>
      </c>
      <c r="G2009">
        <v>2</v>
      </c>
      <c r="I2009" t="s">
        <v>52</v>
      </c>
      <c r="J2009">
        <f>IF(Tabela2[[#This Row],[tipo]]="E",Tabela2[[#This Row],[quantidade]],0)</f>
        <v>0</v>
      </c>
      <c r="K2009">
        <f>IF(Tabela2[[#This Row],[tipo]]="S",Tabela2[[#This Row],[quantidade]],0)</f>
        <v>50</v>
      </c>
    </row>
    <row r="2010" spans="1:11" x14ac:dyDescent="0.25">
      <c r="A2010">
        <v>394246</v>
      </c>
      <c r="B2010" t="s">
        <v>958</v>
      </c>
      <c r="C2010" t="s">
        <v>959</v>
      </c>
      <c r="D2010" t="s">
        <v>10</v>
      </c>
      <c r="E2010">
        <v>50</v>
      </c>
      <c r="F2010" t="s">
        <v>31</v>
      </c>
      <c r="G2010">
        <v>1</v>
      </c>
      <c r="I2010" t="s">
        <v>37</v>
      </c>
      <c r="J2010">
        <f>IF(Tabela2[[#This Row],[tipo]]="E",Tabela2[[#This Row],[quantidade]],0)</f>
        <v>50</v>
      </c>
      <c r="K2010">
        <f>IF(Tabela2[[#This Row],[tipo]]="S",Tabela2[[#This Row],[quantidade]],0)</f>
        <v>0</v>
      </c>
    </row>
    <row r="2011" spans="1:11" x14ac:dyDescent="0.25">
      <c r="A2011">
        <v>394247</v>
      </c>
      <c r="B2011" t="s">
        <v>958</v>
      </c>
      <c r="C2011" t="s">
        <v>959</v>
      </c>
      <c r="D2011" t="s">
        <v>10</v>
      </c>
      <c r="E2011">
        <v>50</v>
      </c>
      <c r="F2011" t="s">
        <v>11</v>
      </c>
      <c r="G2011">
        <v>2</v>
      </c>
      <c r="I2011" t="s">
        <v>37</v>
      </c>
      <c r="J2011">
        <f>IF(Tabela2[[#This Row],[tipo]]="E",Tabela2[[#This Row],[quantidade]],0)</f>
        <v>0</v>
      </c>
      <c r="K2011">
        <f>IF(Tabela2[[#This Row],[tipo]]="S",Tabela2[[#This Row],[quantidade]],0)</f>
        <v>50</v>
      </c>
    </row>
    <row r="2012" spans="1:11" x14ac:dyDescent="0.25">
      <c r="A2012">
        <v>394248</v>
      </c>
      <c r="B2012" t="s">
        <v>872</v>
      </c>
      <c r="C2012" t="s">
        <v>873</v>
      </c>
      <c r="D2012" t="s">
        <v>10</v>
      </c>
      <c r="E2012">
        <v>100</v>
      </c>
      <c r="F2012" t="s">
        <v>31</v>
      </c>
      <c r="G2012">
        <v>1</v>
      </c>
      <c r="I2012" t="s">
        <v>37</v>
      </c>
      <c r="J2012">
        <f>IF(Tabela2[[#This Row],[tipo]]="E",Tabela2[[#This Row],[quantidade]],0)</f>
        <v>100</v>
      </c>
      <c r="K2012">
        <f>IF(Tabela2[[#This Row],[tipo]]="S",Tabela2[[#This Row],[quantidade]],0)</f>
        <v>0</v>
      </c>
    </row>
    <row r="2013" spans="1:11" x14ac:dyDescent="0.25">
      <c r="A2013">
        <v>394249</v>
      </c>
      <c r="B2013" t="s">
        <v>872</v>
      </c>
      <c r="C2013" t="s">
        <v>873</v>
      </c>
      <c r="D2013" t="s">
        <v>10</v>
      </c>
      <c r="E2013">
        <v>100</v>
      </c>
      <c r="F2013" t="s">
        <v>11</v>
      </c>
      <c r="G2013">
        <v>2</v>
      </c>
      <c r="I2013" t="s">
        <v>37</v>
      </c>
      <c r="J2013">
        <f>IF(Tabela2[[#This Row],[tipo]]="E",Tabela2[[#This Row],[quantidade]],0)</f>
        <v>0</v>
      </c>
      <c r="K2013">
        <f>IF(Tabela2[[#This Row],[tipo]]="S",Tabela2[[#This Row],[quantidade]],0)</f>
        <v>100</v>
      </c>
    </row>
    <row r="2014" spans="1:11" x14ac:dyDescent="0.25">
      <c r="A2014">
        <v>394250</v>
      </c>
      <c r="B2014" t="s">
        <v>956</v>
      </c>
      <c r="C2014" t="s">
        <v>957</v>
      </c>
      <c r="D2014" t="s">
        <v>10</v>
      </c>
      <c r="E2014">
        <v>50</v>
      </c>
      <c r="F2014" t="s">
        <v>31</v>
      </c>
      <c r="G2014">
        <v>1</v>
      </c>
      <c r="I2014" t="s">
        <v>37</v>
      </c>
      <c r="J2014">
        <f>IF(Tabela2[[#This Row],[tipo]]="E",Tabela2[[#This Row],[quantidade]],0)</f>
        <v>50</v>
      </c>
      <c r="K2014">
        <f>IF(Tabela2[[#This Row],[tipo]]="S",Tabela2[[#This Row],[quantidade]],0)</f>
        <v>0</v>
      </c>
    </row>
    <row r="2015" spans="1:11" x14ac:dyDescent="0.25">
      <c r="A2015">
        <v>394251</v>
      </c>
      <c r="B2015" t="s">
        <v>956</v>
      </c>
      <c r="C2015" t="s">
        <v>957</v>
      </c>
      <c r="D2015" t="s">
        <v>10</v>
      </c>
      <c r="E2015">
        <v>50</v>
      </c>
      <c r="F2015" t="s">
        <v>11</v>
      </c>
      <c r="G2015">
        <v>2</v>
      </c>
      <c r="I2015" t="s">
        <v>37</v>
      </c>
      <c r="J2015">
        <f>IF(Tabela2[[#This Row],[tipo]]="E",Tabela2[[#This Row],[quantidade]],0)</f>
        <v>0</v>
      </c>
      <c r="K2015">
        <f>IF(Tabela2[[#This Row],[tipo]]="S",Tabela2[[#This Row],[quantidade]],0)</f>
        <v>50</v>
      </c>
    </row>
    <row r="2016" spans="1:11" x14ac:dyDescent="0.25">
      <c r="A2016">
        <v>394252</v>
      </c>
      <c r="B2016" t="s">
        <v>954</v>
      </c>
      <c r="C2016" t="s">
        <v>955</v>
      </c>
      <c r="D2016" t="s">
        <v>10</v>
      </c>
      <c r="E2016">
        <v>50</v>
      </c>
      <c r="F2016" t="s">
        <v>31</v>
      </c>
      <c r="G2016">
        <v>1</v>
      </c>
      <c r="I2016" t="s">
        <v>37</v>
      </c>
      <c r="J2016">
        <f>IF(Tabela2[[#This Row],[tipo]]="E",Tabela2[[#This Row],[quantidade]],0)</f>
        <v>50</v>
      </c>
      <c r="K2016">
        <f>IF(Tabela2[[#This Row],[tipo]]="S",Tabela2[[#This Row],[quantidade]],0)</f>
        <v>0</v>
      </c>
    </row>
    <row r="2017" spans="1:11" x14ac:dyDescent="0.25">
      <c r="A2017">
        <v>394253</v>
      </c>
      <c r="B2017" t="s">
        <v>954</v>
      </c>
      <c r="C2017" t="s">
        <v>955</v>
      </c>
      <c r="D2017" t="s">
        <v>10</v>
      </c>
      <c r="E2017">
        <v>50</v>
      </c>
      <c r="F2017" t="s">
        <v>11</v>
      </c>
      <c r="G2017">
        <v>2</v>
      </c>
      <c r="I2017" t="s">
        <v>37</v>
      </c>
      <c r="J2017">
        <f>IF(Tabela2[[#This Row],[tipo]]="E",Tabela2[[#This Row],[quantidade]],0)</f>
        <v>0</v>
      </c>
      <c r="K2017">
        <f>IF(Tabela2[[#This Row],[tipo]]="S",Tabela2[[#This Row],[quantidade]],0)</f>
        <v>50</v>
      </c>
    </row>
    <row r="2018" spans="1:11" x14ac:dyDescent="0.25">
      <c r="A2018">
        <v>394254</v>
      </c>
      <c r="B2018" t="s">
        <v>877</v>
      </c>
      <c r="C2018" t="s">
        <v>878</v>
      </c>
      <c r="D2018" t="s">
        <v>10</v>
      </c>
      <c r="E2018">
        <v>100</v>
      </c>
      <c r="F2018" t="s">
        <v>31</v>
      </c>
      <c r="G2018">
        <v>1</v>
      </c>
      <c r="I2018" t="s">
        <v>37</v>
      </c>
      <c r="J2018">
        <f>IF(Tabela2[[#This Row],[tipo]]="E",Tabela2[[#This Row],[quantidade]],0)</f>
        <v>100</v>
      </c>
      <c r="K2018">
        <f>IF(Tabela2[[#This Row],[tipo]]="S",Tabela2[[#This Row],[quantidade]],0)</f>
        <v>0</v>
      </c>
    </row>
    <row r="2019" spans="1:11" x14ac:dyDescent="0.25">
      <c r="A2019">
        <v>394255</v>
      </c>
      <c r="B2019" t="s">
        <v>877</v>
      </c>
      <c r="C2019" t="s">
        <v>878</v>
      </c>
      <c r="D2019" t="s">
        <v>10</v>
      </c>
      <c r="E2019">
        <v>100</v>
      </c>
      <c r="F2019" t="s">
        <v>11</v>
      </c>
      <c r="G2019">
        <v>2</v>
      </c>
      <c r="I2019" t="s">
        <v>37</v>
      </c>
      <c r="J2019">
        <f>IF(Tabela2[[#This Row],[tipo]]="E",Tabela2[[#This Row],[quantidade]],0)</f>
        <v>0</v>
      </c>
      <c r="K2019">
        <f>IF(Tabela2[[#This Row],[tipo]]="S",Tabela2[[#This Row],[quantidade]],0)</f>
        <v>100</v>
      </c>
    </row>
    <row r="2020" spans="1:11" x14ac:dyDescent="0.25">
      <c r="A2020">
        <v>394276</v>
      </c>
      <c r="B2020" t="s">
        <v>967</v>
      </c>
      <c r="C2020" t="s">
        <v>968</v>
      </c>
      <c r="D2020" t="s">
        <v>10</v>
      </c>
      <c r="E2020">
        <v>50</v>
      </c>
      <c r="F2020" t="s">
        <v>31</v>
      </c>
      <c r="G2020">
        <v>2</v>
      </c>
      <c r="I2020" t="s">
        <v>52</v>
      </c>
      <c r="J2020">
        <f>IF(Tabela2[[#This Row],[tipo]]="E",Tabela2[[#This Row],[quantidade]],0)</f>
        <v>50</v>
      </c>
      <c r="K2020">
        <f>IF(Tabela2[[#This Row],[tipo]]="S",Tabela2[[#This Row],[quantidade]],0)</f>
        <v>0</v>
      </c>
    </row>
    <row r="2021" spans="1:11" x14ac:dyDescent="0.25">
      <c r="A2021">
        <v>394277</v>
      </c>
      <c r="B2021">
        <v>25470</v>
      </c>
      <c r="C2021" t="s">
        <v>104</v>
      </c>
      <c r="D2021" t="s">
        <v>10</v>
      </c>
      <c r="E2021">
        <v>50</v>
      </c>
      <c r="F2021" t="s">
        <v>11</v>
      </c>
      <c r="G2021">
        <v>1</v>
      </c>
      <c r="H2021" t="s">
        <v>186</v>
      </c>
      <c r="I2021" t="s">
        <v>52</v>
      </c>
      <c r="J2021">
        <f>IF(Tabela2[[#This Row],[tipo]]="E",Tabela2[[#This Row],[quantidade]],0)</f>
        <v>0</v>
      </c>
      <c r="K2021">
        <f>IF(Tabela2[[#This Row],[tipo]]="S",Tabela2[[#This Row],[quantidade]],0)</f>
        <v>50</v>
      </c>
    </row>
    <row r="2022" spans="1:11" x14ac:dyDescent="0.25">
      <c r="A2022">
        <v>394278</v>
      </c>
      <c r="B2022">
        <v>5330</v>
      </c>
      <c r="C2022" t="s">
        <v>684</v>
      </c>
      <c r="D2022" t="s">
        <v>10</v>
      </c>
      <c r="E2022">
        <v>50</v>
      </c>
      <c r="F2022" t="s">
        <v>11</v>
      </c>
      <c r="G2022">
        <v>1</v>
      </c>
      <c r="H2022" t="s">
        <v>150</v>
      </c>
      <c r="I2022" t="s">
        <v>52</v>
      </c>
      <c r="J2022">
        <f>IF(Tabela2[[#This Row],[tipo]]="E",Tabela2[[#This Row],[quantidade]],0)</f>
        <v>0</v>
      </c>
      <c r="K2022">
        <f>IF(Tabela2[[#This Row],[tipo]]="S",Tabela2[[#This Row],[quantidade]],0)</f>
        <v>50</v>
      </c>
    </row>
    <row r="2023" spans="1:11" x14ac:dyDescent="0.25">
      <c r="A2023">
        <v>394279</v>
      </c>
      <c r="B2023" t="s">
        <v>877</v>
      </c>
      <c r="C2023" t="s">
        <v>878</v>
      </c>
      <c r="D2023" t="s">
        <v>10</v>
      </c>
      <c r="E2023">
        <v>50</v>
      </c>
      <c r="F2023" t="s">
        <v>11</v>
      </c>
      <c r="G2023">
        <v>1</v>
      </c>
      <c r="I2023" t="s">
        <v>52</v>
      </c>
      <c r="J2023">
        <f>IF(Tabela2[[#This Row],[tipo]]="E",Tabela2[[#This Row],[quantidade]],0)</f>
        <v>0</v>
      </c>
      <c r="K2023">
        <f>IF(Tabela2[[#This Row],[tipo]]="S",Tabela2[[#This Row],[quantidade]],0)</f>
        <v>50</v>
      </c>
    </row>
    <row r="2024" spans="1:11" x14ac:dyDescent="0.25">
      <c r="A2024">
        <v>394280</v>
      </c>
      <c r="B2024" t="s">
        <v>954</v>
      </c>
      <c r="C2024" t="s">
        <v>955</v>
      </c>
      <c r="D2024" t="s">
        <v>10</v>
      </c>
      <c r="E2024">
        <v>50</v>
      </c>
      <c r="F2024" t="s">
        <v>11</v>
      </c>
      <c r="G2024">
        <v>1</v>
      </c>
      <c r="I2024" t="s">
        <v>52</v>
      </c>
      <c r="J2024">
        <f>IF(Tabela2[[#This Row],[tipo]]="E",Tabela2[[#This Row],[quantidade]],0)</f>
        <v>0</v>
      </c>
      <c r="K2024">
        <f>IF(Tabela2[[#This Row],[tipo]]="S",Tabela2[[#This Row],[quantidade]],0)</f>
        <v>50</v>
      </c>
    </row>
    <row r="2025" spans="1:11" x14ac:dyDescent="0.25">
      <c r="A2025">
        <v>394281</v>
      </c>
      <c r="B2025" t="s">
        <v>956</v>
      </c>
      <c r="C2025" t="s">
        <v>957</v>
      </c>
      <c r="D2025" t="s">
        <v>10</v>
      </c>
      <c r="E2025">
        <v>50</v>
      </c>
      <c r="F2025" t="s">
        <v>11</v>
      </c>
      <c r="G2025">
        <v>1</v>
      </c>
      <c r="I2025" t="s">
        <v>52</v>
      </c>
      <c r="J2025">
        <f>IF(Tabela2[[#This Row],[tipo]]="E",Tabela2[[#This Row],[quantidade]],0)</f>
        <v>0</v>
      </c>
      <c r="K2025">
        <f>IF(Tabela2[[#This Row],[tipo]]="S",Tabela2[[#This Row],[quantidade]],0)</f>
        <v>50</v>
      </c>
    </row>
    <row r="2026" spans="1:11" x14ac:dyDescent="0.25">
      <c r="A2026">
        <v>394282</v>
      </c>
      <c r="B2026" t="s">
        <v>958</v>
      </c>
      <c r="C2026" t="s">
        <v>959</v>
      </c>
      <c r="D2026" t="s">
        <v>10</v>
      </c>
      <c r="E2026">
        <v>50</v>
      </c>
      <c r="F2026" t="s">
        <v>11</v>
      </c>
      <c r="G2026">
        <v>1</v>
      </c>
      <c r="I2026" t="s">
        <v>52</v>
      </c>
      <c r="J2026">
        <f>IF(Tabela2[[#This Row],[tipo]]="E",Tabela2[[#This Row],[quantidade]],0)</f>
        <v>0</v>
      </c>
      <c r="K2026">
        <f>IF(Tabela2[[#This Row],[tipo]]="S",Tabela2[[#This Row],[quantidade]],0)</f>
        <v>50</v>
      </c>
    </row>
    <row r="2027" spans="1:11" x14ac:dyDescent="0.25">
      <c r="A2027">
        <v>394283</v>
      </c>
      <c r="B2027" t="s">
        <v>872</v>
      </c>
      <c r="C2027" t="s">
        <v>873</v>
      </c>
      <c r="D2027" t="s">
        <v>10</v>
      </c>
      <c r="E2027">
        <v>50</v>
      </c>
      <c r="F2027" t="s">
        <v>11</v>
      </c>
      <c r="G2027">
        <v>1</v>
      </c>
      <c r="I2027" t="s">
        <v>52</v>
      </c>
      <c r="J2027">
        <f>IF(Tabela2[[#This Row],[tipo]]="E",Tabela2[[#This Row],[quantidade]],0)</f>
        <v>0</v>
      </c>
      <c r="K2027">
        <f>IF(Tabela2[[#This Row],[tipo]]="S",Tabela2[[#This Row],[quantidade]],0)</f>
        <v>50</v>
      </c>
    </row>
    <row r="2028" spans="1:11" x14ac:dyDescent="0.25">
      <c r="A2028">
        <v>394284</v>
      </c>
      <c r="B2028">
        <v>35652</v>
      </c>
      <c r="C2028" t="s">
        <v>223</v>
      </c>
      <c r="D2028" t="s">
        <v>10</v>
      </c>
      <c r="E2028">
        <v>250</v>
      </c>
      <c r="F2028" t="s">
        <v>11</v>
      </c>
      <c r="G2028">
        <v>1</v>
      </c>
      <c r="H2028" t="s">
        <v>22</v>
      </c>
      <c r="I2028" t="s">
        <v>52</v>
      </c>
      <c r="J2028">
        <f>IF(Tabela2[[#This Row],[tipo]]="E",Tabela2[[#This Row],[quantidade]],0)</f>
        <v>0</v>
      </c>
      <c r="K2028">
        <f>IF(Tabela2[[#This Row],[tipo]]="S",Tabela2[[#This Row],[quantidade]],0)</f>
        <v>250</v>
      </c>
    </row>
    <row r="2029" spans="1:11" x14ac:dyDescent="0.25">
      <c r="A2029">
        <v>394285</v>
      </c>
      <c r="B2029">
        <v>16056</v>
      </c>
      <c r="C2029" t="s">
        <v>710</v>
      </c>
      <c r="D2029" t="s">
        <v>10</v>
      </c>
      <c r="E2029">
        <v>30</v>
      </c>
      <c r="F2029" t="s">
        <v>11</v>
      </c>
      <c r="G2029">
        <v>1</v>
      </c>
      <c r="I2029" t="s">
        <v>52</v>
      </c>
      <c r="J2029">
        <f>IF(Tabela2[[#This Row],[tipo]]="E",Tabela2[[#This Row],[quantidade]],0)</f>
        <v>0</v>
      </c>
      <c r="K2029">
        <f>IF(Tabela2[[#This Row],[tipo]]="S",Tabela2[[#This Row],[quantidade]],0)</f>
        <v>30</v>
      </c>
    </row>
    <row r="2030" spans="1:11" x14ac:dyDescent="0.25">
      <c r="A2030">
        <v>394286</v>
      </c>
      <c r="B2030">
        <v>16056</v>
      </c>
      <c r="C2030" t="s">
        <v>710</v>
      </c>
      <c r="D2030" t="s">
        <v>10</v>
      </c>
      <c r="E2030">
        <v>70</v>
      </c>
      <c r="F2030" t="s">
        <v>11</v>
      </c>
      <c r="G2030">
        <v>1</v>
      </c>
      <c r="H2030" t="s">
        <v>225</v>
      </c>
      <c r="I2030" t="s">
        <v>52</v>
      </c>
      <c r="J2030">
        <f>IF(Tabela2[[#This Row],[tipo]]="E",Tabela2[[#This Row],[quantidade]],0)</f>
        <v>0</v>
      </c>
      <c r="K2030">
        <f>IF(Tabela2[[#This Row],[tipo]]="S",Tabela2[[#This Row],[quantidade]],0)</f>
        <v>70</v>
      </c>
    </row>
    <row r="2031" spans="1:11" x14ac:dyDescent="0.25">
      <c r="A2031">
        <v>394287</v>
      </c>
      <c r="B2031">
        <v>25580</v>
      </c>
      <c r="C2031" t="s">
        <v>247</v>
      </c>
      <c r="D2031" t="s">
        <v>10</v>
      </c>
      <c r="E2031">
        <v>50</v>
      </c>
      <c r="F2031" t="s">
        <v>11</v>
      </c>
      <c r="G2031">
        <v>1</v>
      </c>
      <c r="H2031" t="s">
        <v>160</v>
      </c>
      <c r="I2031" t="s">
        <v>52</v>
      </c>
      <c r="J2031">
        <f>IF(Tabela2[[#This Row],[tipo]]="E",Tabela2[[#This Row],[quantidade]],0)</f>
        <v>0</v>
      </c>
      <c r="K2031">
        <f>IF(Tabela2[[#This Row],[tipo]]="S",Tabela2[[#This Row],[quantidade]],0)</f>
        <v>50</v>
      </c>
    </row>
    <row r="2032" spans="1:11" x14ac:dyDescent="0.25">
      <c r="A2032">
        <v>394288</v>
      </c>
      <c r="B2032">
        <v>25485</v>
      </c>
      <c r="C2032" t="s">
        <v>834</v>
      </c>
      <c r="D2032" t="s">
        <v>10</v>
      </c>
      <c r="E2032">
        <v>50</v>
      </c>
      <c r="F2032" t="s">
        <v>11</v>
      </c>
      <c r="G2032">
        <v>1</v>
      </c>
      <c r="H2032" t="s">
        <v>186</v>
      </c>
      <c r="I2032" t="s">
        <v>52</v>
      </c>
      <c r="J2032">
        <f>IF(Tabela2[[#This Row],[tipo]]="E",Tabela2[[#This Row],[quantidade]],0)</f>
        <v>0</v>
      </c>
      <c r="K2032">
        <f>IF(Tabela2[[#This Row],[tipo]]="S",Tabela2[[#This Row],[quantidade]],0)</f>
        <v>50</v>
      </c>
    </row>
    <row r="2033" spans="1:11" x14ac:dyDescent="0.25">
      <c r="A2033">
        <v>394289</v>
      </c>
      <c r="B2033">
        <v>20570</v>
      </c>
      <c r="C2033" t="s">
        <v>19</v>
      </c>
      <c r="D2033" t="s">
        <v>10</v>
      </c>
      <c r="E2033">
        <v>50</v>
      </c>
      <c r="F2033" t="s">
        <v>11</v>
      </c>
      <c r="G2033">
        <v>1</v>
      </c>
      <c r="H2033" t="s">
        <v>186</v>
      </c>
      <c r="I2033" t="s">
        <v>52</v>
      </c>
      <c r="J2033">
        <f>IF(Tabela2[[#This Row],[tipo]]="E",Tabela2[[#This Row],[quantidade]],0)</f>
        <v>0</v>
      </c>
      <c r="K2033">
        <f>IF(Tabela2[[#This Row],[tipo]]="S",Tabela2[[#This Row],[quantidade]],0)</f>
        <v>50</v>
      </c>
    </row>
    <row r="2034" spans="1:11" x14ac:dyDescent="0.25">
      <c r="A2034">
        <v>394290</v>
      </c>
      <c r="B2034">
        <v>16010</v>
      </c>
      <c r="C2034" t="s">
        <v>17</v>
      </c>
      <c r="D2034" t="s">
        <v>10</v>
      </c>
      <c r="E2034">
        <v>300</v>
      </c>
      <c r="F2034" t="s">
        <v>11</v>
      </c>
      <c r="G2034">
        <v>1</v>
      </c>
      <c r="H2034" t="s">
        <v>18</v>
      </c>
      <c r="I2034" t="s">
        <v>52</v>
      </c>
      <c r="J2034">
        <f>IF(Tabela2[[#This Row],[tipo]]="E",Tabela2[[#This Row],[quantidade]],0)</f>
        <v>0</v>
      </c>
      <c r="K2034">
        <f>IF(Tabela2[[#This Row],[tipo]]="S",Tabela2[[#This Row],[quantidade]],0)</f>
        <v>300</v>
      </c>
    </row>
    <row r="2035" spans="1:11" x14ac:dyDescent="0.25">
      <c r="A2035">
        <v>394291</v>
      </c>
      <c r="B2035">
        <v>16014</v>
      </c>
      <c r="C2035" t="s">
        <v>16</v>
      </c>
      <c r="D2035" t="s">
        <v>10</v>
      </c>
      <c r="E2035">
        <v>400</v>
      </c>
      <c r="F2035" t="s">
        <v>11</v>
      </c>
      <c r="G2035">
        <v>1</v>
      </c>
      <c r="H2035" t="s">
        <v>18</v>
      </c>
      <c r="I2035" t="s">
        <v>52</v>
      </c>
      <c r="J2035">
        <f>IF(Tabela2[[#This Row],[tipo]]="E",Tabela2[[#This Row],[quantidade]],0)</f>
        <v>0</v>
      </c>
      <c r="K2035">
        <f>IF(Tabela2[[#This Row],[tipo]]="S",Tabela2[[#This Row],[quantidade]],0)</f>
        <v>400</v>
      </c>
    </row>
    <row r="2036" spans="1:11" x14ac:dyDescent="0.25">
      <c r="A2036">
        <v>394292</v>
      </c>
      <c r="B2036">
        <v>16012</v>
      </c>
      <c r="C2036" t="s">
        <v>15</v>
      </c>
      <c r="D2036" t="s">
        <v>10</v>
      </c>
      <c r="E2036">
        <v>300</v>
      </c>
      <c r="F2036" t="s">
        <v>11</v>
      </c>
      <c r="G2036">
        <v>1</v>
      </c>
      <c r="H2036" t="s">
        <v>18</v>
      </c>
      <c r="I2036" t="s">
        <v>52</v>
      </c>
      <c r="J2036">
        <f>IF(Tabela2[[#This Row],[tipo]]="E",Tabela2[[#This Row],[quantidade]],0)</f>
        <v>0</v>
      </c>
      <c r="K2036">
        <f>IF(Tabela2[[#This Row],[tipo]]="S",Tabela2[[#This Row],[quantidade]],0)</f>
        <v>300</v>
      </c>
    </row>
    <row r="2037" spans="1:11" x14ac:dyDescent="0.25">
      <c r="A2037">
        <v>394293</v>
      </c>
      <c r="B2037">
        <v>5000</v>
      </c>
      <c r="C2037" t="s">
        <v>925</v>
      </c>
      <c r="D2037" t="s">
        <v>10</v>
      </c>
      <c r="E2037">
        <v>100</v>
      </c>
      <c r="F2037" t="s">
        <v>11</v>
      </c>
      <c r="G2037">
        <v>1</v>
      </c>
      <c r="H2037" t="s">
        <v>150</v>
      </c>
      <c r="I2037" t="s">
        <v>52</v>
      </c>
      <c r="J2037">
        <f>IF(Tabela2[[#This Row],[tipo]]="E",Tabela2[[#This Row],[quantidade]],0)</f>
        <v>0</v>
      </c>
      <c r="K2037">
        <f>IF(Tabela2[[#This Row],[tipo]]="S",Tabela2[[#This Row],[quantidade]],0)</f>
        <v>100</v>
      </c>
    </row>
    <row r="2038" spans="1:11" x14ac:dyDescent="0.25">
      <c r="A2038">
        <v>394294</v>
      </c>
      <c r="B2038">
        <v>6555</v>
      </c>
      <c r="C2038" t="s">
        <v>832</v>
      </c>
      <c r="D2038" t="s">
        <v>10</v>
      </c>
      <c r="E2038">
        <v>100</v>
      </c>
      <c r="F2038" t="s">
        <v>11</v>
      </c>
      <c r="G2038">
        <v>1</v>
      </c>
      <c r="H2038" t="s">
        <v>155</v>
      </c>
      <c r="I2038" t="s">
        <v>52</v>
      </c>
      <c r="J2038">
        <f>IF(Tabela2[[#This Row],[tipo]]="E",Tabela2[[#This Row],[quantidade]],0)</f>
        <v>0</v>
      </c>
      <c r="K2038">
        <f>IF(Tabela2[[#This Row],[tipo]]="S",Tabela2[[#This Row],[quantidade]],0)</f>
        <v>100</v>
      </c>
    </row>
    <row r="2039" spans="1:11" x14ac:dyDescent="0.25">
      <c r="A2039">
        <v>394295</v>
      </c>
      <c r="B2039">
        <v>5070</v>
      </c>
      <c r="C2039" t="s">
        <v>831</v>
      </c>
      <c r="D2039" t="s">
        <v>10</v>
      </c>
      <c r="E2039">
        <v>250</v>
      </c>
      <c r="F2039" t="s">
        <v>11</v>
      </c>
      <c r="G2039">
        <v>1</v>
      </c>
      <c r="H2039" t="s">
        <v>150</v>
      </c>
      <c r="I2039" t="s">
        <v>52</v>
      </c>
      <c r="J2039">
        <f>IF(Tabela2[[#This Row],[tipo]]="E",Tabela2[[#This Row],[quantidade]],0)</f>
        <v>0</v>
      </c>
      <c r="K2039">
        <f>IF(Tabela2[[#This Row],[tipo]]="S",Tabela2[[#This Row],[quantidade]],0)</f>
        <v>250</v>
      </c>
    </row>
    <row r="2040" spans="1:11" x14ac:dyDescent="0.25">
      <c r="A2040">
        <v>394296</v>
      </c>
      <c r="B2040" t="s">
        <v>969</v>
      </c>
      <c r="C2040" t="s">
        <v>970</v>
      </c>
      <c r="D2040" t="s">
        <v>10</v>
      </c>
      <c r="E2040">
        <v>50</v>
      </c>
      <c r="F2040" t="s">
        <v>31</v>
      </c>
      <c r="G2040">
        <v>2</v>
      </c>
      <c r="I2040" t="s">
        <v>52</v>
      </c>
      <c r="J2040">
        <f>IF(Tabela2[[#This Row],[tipo]]="E",Tabela2[[#This Row],[quantidade]],0)</f>
        <v>50</v>
      </c>
      <c r="K2040">
        <f>IF(Tabela2[[#This Row],[tipo]]="S",Tabela2[[#This Row],[quantidade]],0)</f>
        <v>0</v>
      </c>
    </row>
    <row r="2041" spans="1:11" x14ac:dyDescent="0.25">
      <c r="A2041">
        <v>394297</v>
      </c>
      <c r="B2041" t="s">
        <v>967</v>
      </c>
      <c r="C2041" t="s">
        <v>968</v>
      </c>
      <c r="D2041" t="s">
        <v>10</v>
      </c>
      <c r="E2041">
        <v>50</v>
      </c>
      <c r="F2041" t="s">
        <v>11</v>
      </c>
      <c r="G2041">
        <v>2</v>
      </c>
      <c r="I2041" t="s">
        <v>52</v>
      </c>
      <c r="J2041">
        <f>IF(Tabela2[[#This Row],[tipo]]="E",Tabela2[[#This Row],[quantidade]],0)</f>
        <v>0</v>
      </c>
      <c r="K2041">
        <f>IF(Tabela2[[#This Row],[tipo]]="S",Tabela2[[#This Row],[quantidade]],0)</f>
        <v>50</v>
      </c>
    </row>
    <row r="2042" spans="1:11" x14ac:dyDescent="0.25">
      <c r="A2042">
        <v>394298</v>
      </c>
      <c r="B2042" t="s">
        <v>678</v>
      </c>
      <c r="C2042" t="s">
        <v>679</v>
      </c>
      <c r="D2042" t="s">
        <v>10</v>
      </c>
      <c r="E2042">
        <v>50</v>
      </c>
      <c r="F2042" t="s">
        <v>31</v>
      </c>
      <c r="G2042">
        <v>3</v>
      </c>
      <c r="H2042" t="s">
        <v>62</v>
      </c>
      <c r="I2042" t="s">
        <v>52</v>
      </c>
      <c r="J2042">
        <f>IF(Tabela2[[#This Row],[tipo]]="E",Tabela2[[#This Row],[quantidade]],0)</f>
        <v>50</v>
      </c>
      <c r="K2042">
        <f>IF(Tabela2[[#This Row],[tipo]]="S",Tabela2[[#This Row],[quantidade]],0)</f>
        <v>0</v>
      </c>
    </row>
    <row r="2043" spans="1:11" x14ac:dyDescent="0.25">
      <c r="A2043">
        <v>394299</v>
      </c>
      <c r="B2043" t="s">
        <v>969</v>
      </c>
      <c r="C2043" t="s">
        <v>970</v>
      </c>
      <c r="D2043" t="s">
        <v>10</v>
      </c>
      <c r="E2043">
        <v>50</v>
      </c>
      <c r="F2043" t="s">
        <v>11</v>
      </c>
      <c r="G2043">
        <v>2</v>
      </c>
      <c r="I2043" t="s">
        <v>52</v>
      </c>
      <c r="J2043">
        <f>IF(Tabela2[[#This Row],[tipo]]="E",Tabela2[[#This Row],[quantidade]],0)</f>
        <v>0</v>
      </c>
      <c r="K2043">
        <f>IF(Tabela2[[#This Row],[tipo]]="S",Tabela2[[#This Row],[quantidade]],0)</f>
        <v>50</v>
      </c>
    </row>
    <row r="2044" spans="1:11" x14ac:dyDescent="0.25">
      <c r="A2044">
        <v>394300</v>
      </c>
      <c r="B2044" t="s">
        <v>965</v>
      </c>
      <c r="C2044" t="s">
        <v>966</v>
      </c>
      <c r="D2044" t="s">
        <v>10</v>
      </c>
      <c r="E2044">
        <v>50</v>
      </c>
      <c r="F2044" t="s">
        <v>11</v>
      </c>
      <c r="G2044">
        <v>2</v>
      </c>
      <c r="I2044" t="s">
        <v>52</v>
      </c>
      <c r="J2044">
        <f>IF(Tabela2[[#This Row],[tipo]]="E",Tabela2[[#This Row],[quantidade]],0)</f>
        <v>0</v>
      </c>
      <c r="K2044">
        <f>IF(Tabela2[[#This Row],[tipo]]="S",Tabela2[[#This Row],[quantidade]],0)</f>
        <v>50</v>
      </c>
    </row>
    <row r="2045" spans="1:11" x14ac:dyDescent="0.25">
      <c r="A2045">
        <v>394301</v>
      </c>
      <c r="B2045" t="s">
        <v>870</v>
      </c>
      <c r="C2045" t="s">
        <v>871</v>
      </c>
      <c r="D2045" t="s">
        <v>10</v>
      </c>
      <c r="E2045">
        <v>50</v>
      </c>
      <c r="F2045" t="s">
        <v>11</v>
      </c>
      <c r="G2045">
        <v>2</v>
      </c>
      <c r="I2045" t="s">
        <v>52</v>
      </c>
      <c r="J2045">
        <f>IF(Tabela2[[#This Row],[tipo]]="E",Tabela2[[#This Row],[quantidade]],0)</f>
        <v>0</v>
      </c>
      <c r="K2045">
        <f>IF(Tabela2[[#This Row],[tipo]]="S",Tabela2[[#This Row],[quantidade]],0)</f>
        <v>50</v>
      </c>
    </row>
    <row r="2046" spans="1:11" x14ac:dyDescent="0.25">
      <c r="A2046">
        <v>394325</v>
      </c>
      <c r="B2046" t="s">
        <v>960</v>
      </c>
      <c r="C2046" t="s">
        <v>961</v>
      </c>
      <c r="D2046" t="s">
        <v>10</v>
      </c>
      <c r="E2046">
        <v>50</v>
      </c>
      <c r="F2046" t="s">
        <v>31</v>
      </c>
      <c r="G2046">
        <v>2</v>
      </c>
      <c r="I2046" t="s">
        <v>52</v>
      </c>
      <c r="J2046">
        <f>IF(Tabela2[[#This Row],[tipo]]="E",Tabela2[[#This Row],[quantidade]],0)</f>
        <v>50</v>
      </c>
      <c r="K2046">
        <f>IF(Tabela2[[#This Row],[tipo]]="S",Tabela2[[#This Row],[quantidade]],0)</f>
        <v>0</v>
      </c>
    </row>
    <row r="2047" spans="1:11" x14ac:dyDescent="0.25">
      <c r="A2047">
        <v>394326</v>
      </c>
      <c r="B2047">
        <v>115638</v>
      </c>
      <c r="C2047" t="s">
        <v>962</v>
      </c>
      <c r="D2047" t="s">
        <v>10</v>
      </c>
      <c r="E2047">
        <v>50</v>
      </c>
      <c r="F2047" t="s">
        <v>11</v>
      </c>
      <c r="G2047">
        <v>1</v>
      </c>
      <c r="H2047" t="s">
        <v>963</v>
      </c>
      <c r="I2047" t="s">
        <v>52</v>
      </c>
      <c r="J2047">
        <f>IF(Tabela2[[#This Row],[tipo]]="E",Tabela2[[#This Row],[quantidade]],0)</f>
        <v>0</v>
      </c>
      <c r="K2047">
        <f>IF(Tabela2[[#This Row],[tipo]]="S",Tabela2[[#This Row],[quantidade]],0)</f>
        <v>50</v>
      </c>
    </row>
    <row r="2048" spans="1:11" x14ac:dyDescent="0.25">
      <c r="A2048">
        <v>394327</v>
      </c>
      <c r="B2048">
        <v>103601</v>
      </c>
      <c r="C2048" t="s">
        <v>964</v>
      </c>
      <c r="D2048" t="s">
        <v>10</v>
      </c>
      <c r="E2048">
        <v>50</v>
      </c>
      <c r="F2048" t="s">
        <v>11</v>
      </c>
      <c r="G2048">
        <v>1</v>
      </c>
      <c r="H2048" t="s">
        <v>24</v>
      </c>
      <c r="I2048" t="s">
        <v>52</v>
      </c>
      <c r="J2048">
        <f>IF(Tabela2[[#This Row],[tipo]]="E",Tabela2[[#This Row],[quantidade]],0)</f>
        <v>0</v>
      </c>
      <c r="K2048">
        <f>IF(Tabela2[[#This Row],[tipo]]="S",Tabela2[[#This Row],[quantidade]],0)</f>
        <v>50</v>
      </c>
    </row>
    <row r="2049" spans="1:11" x14ac:dyDescent="0.25">
      <c r="A2049">
        <v>394328</v>
      </c>
      <c r="B2049">
        <v>103000</v>
      </c>
      <c r="C2049" t="s">
        <v>215</v>
      </c>
      <c r="D2049" t="s">
        <v>10</v>
      </c>
      <c r="E2049">
        <v>50</v>
      </c>
      <c r="F2049" t="s">
        <v>11</v>
      </c>
      <c r="G2049">
        <v>1</v>
      </c>
      <c r="H2049" t="s">
        <v>24</v>
      </c>
      <c r="I2049" t="s">
        <v>52</v>
      </c>
      <c r="J2049">
        <f>IF(Tabela2[[#This Row],[tipo]]="E",Tabela2[[#This Row],[quantidade]],0)</f>
        <v>0</v>
      </c>
      <c r="K2049">
        <f>IF(Tabela2[[#This Row],[tipo]]="S",Tabela2[[#This Row],[quantidade]],0)</f>
        <v>50</v>
      </c>
    </row>
    <row r="2050" spans="1:11" x14ac:dyDescent="0.25">
      <c r="A2050">
        <v>394329</v>
      </c>
      <c r="B2050">
        <v>103543</v>
      </c>
      <c r="C2050" t="s">
        <v>421</v>
      </c>
      <c r="D2050" t="s">
        <v>10</v>
      </c>
      <c r="E2050">
        <v>50</v>
      </c>
      <c r="F2050" t="s">
        <v>11</v>
      </c>
      <c r="G2050">
        <v>1</v>
      </c>
      <c r="H2050" t="s">
        <v>24</v>
      </c>
      <c r="I2050" t="s">
        <v>52</v>
      </c>
      <c r="J2050">
        <f>IF(Tabela2[[#This Row],[tipo]]="E",Tabela2[[#This Row],[quantidade]],0)</f>
        <v>0</v>
      </c>
      <c r="K2050">
        <f>IF(Tabela2[[#This Row],[tipo]]="S",Tabela2[[#This Row],[quantidade]],0)</f>
        <v>50</v>
      </c>
    </row>
    <row r="2051" spans="1:11" x14ac:dyDescent="0.25">
      <c r="A2051">
        <v>394330</v>
      </c>
      <c r="B2051">
        <v>103501</v>
      </c>
      <c r="C2051" t="s">
        <v>23</v>
      </c>
      <c r="D2051" t="s">
        <v>10</v>
      </c>
      <c r="E2051">
        <v>350</v>
      </c>
      <c r="F2051" t="s">
        <v>11</v>
      </c>
      <c r="G2051">
        <v>1</v>
      </c>
      <c r="H2051" t="s">
        <v>24</v>
      </c>
      <c r="I2051" t="s">
        <v>52</v>
      </c>
      <c r="J2051">
        <f>IF(Tabela2[[#This Row],[tipo]]="E",Tabela2[[#This Row],[quantidade]],0)</f>
        <v>0</v>
      </c>
      <c r="K2051">
        <f>IF(Tabela2[[#This Row],[tipo]]="S",Tabela2[[#This Row],[quantidade]],0)</f>
        <v>350</v>
      </c>
    </row>
    <row r="2052" spans="1:11" x14ac:dyDescent="0.25">
      <c r="A2052">
        <v>394331</v>
      </c>
      <c r="B2052">
        <v>185832</v>
      </c>
      <c r="C2052" t="s">
        <v>863</v>
      </c>
      <c r="D2052" t="s">
        <v>10</v>
      </c>
      <c r="E2052">
        <v>29</v>
      </c>
      <c r="F2052" t="s">
        <v>11</v>
      </c>
      <c r="G2052">
        <v>1</v>
      </c>
      <c r="H2052" t="s">
        <v>24</v>
      </c>
      <c r="I2052" t="s">
        <v>52</v>
      </c>
      <c r="J2052">
        <f>IF(Tabela2[[#This Row],[tipo]]="E",Tabela2[[#This Row],[quantidade]],0)</f>
        <v>0</v>
      </c>
      <c r="K2052">
        <f>IF(Tabela2[[#This Row],[tipo]]="S",Tabela2[[#This Row],[quantidade]],0)</f>
        <v>29</v>
      </c>
    </row>
    <row r="2053" spans="1:11" x14ac:dyDescent="0.25">
      <c r="A2053">
        <v>394332</v>
      </c>
      <c r="B2053">
        <v>185832</v>
      </c>
      <c r="C2053" t="s">
        <v>863</v>
      </c>
      <c r="D2053" t="s">
        <v>10</v>
      </c>
      <c r="E2053">
        <v>21</v>
      </c>
      <c r="F2053" t="s">
        <v>11</v>
      </c>
      <c r="G2053">
        <v>1</v>
      </c>
      <c r="I2053" t="s">
        <v>52</v>
      </c>
      <c r="J2053">
        <f>IF(Tabela2[[#This Row],[tipo]]="E",Tabela2[[#This Row],[quantidade]],0)</f>
        <v>0</v>
      </c>
      <c r="K2053">
        <f>IF(Tabela2[[#This Row],[tipo]]="S",Tabela2[[#This Row],[quantidade]],0)</f>
        <v>21</v>
      </c>
    </row>
    <row r="2054" spans="1:11" x14ac:dyDescent="0.25">
      <c r="A2054">
        <v>394333</v>
      </c>
      <c r="B2054">
        <v>127035</v>
      </c>
      <c r="C2054" t="s">
        <v>259</v>
      </c>
      <c r="D2054" t="s">
        <v>10</v>
      </c>
      <c r="E2054">
        <v>34</v>
      </c>
      <c r="F2054" t="s">
        <v>11</v>
      </c>
      <c r="G2054">
        <v>1</v>
      </c>
      <c r="H2054" t="s">
        <v>160</v>
      </c>
      <c r="I2054" t="s">
        <v>52</v>
      </c>
      <c r="J2054">
        <f>IF(Tabela2[[#This Row],[tipo]]="E",Tabela2[[#This Row],[quantidade]],0)</f>
        <v>0</v>
      </c>
      <c r="K2054">
        <f>IF(Tabela2[[#This Row],[tipo]]="S",Tabela2[[#This Row],[quantidade]],0)</f>
        <v>34</v>
      </c>
    </row>
    <row r="2055" spans="1:11" x14ac:dyDescent="0.25">
      <c r="A2055">
        <v>394334</v>
      </c>
      <c r="B2055">
        <v>127035</v>
      </c>
      <c r="C2055" t="s">
        <v>259</v>
      </c>
      <c r="D2055" t="s">
        <v>10</v>
      </c>
      <c r="E2055">
        <v>16</v>
      </c>
      <c r="F2055" t="s">
        <v>11</v>
      </c>
      <c r="G2055">
        <v>1</v>
      </c>
      <c r="H2055" t="s">
        <v>24</v>
      </c>
      <c r="I2055" t="s">
        <v>52</v>
      </c>
      <c r="J2055">
        <f>IF(Tabela2[[#This Row],[tipo]]="E",Tabela2[[#This Row],[quantidade]],0)</f>
        <v>0</v>
      </c>
      <c r="K2055">
        <f>IF(Tabela2[[#This Row],[tipo]]="S",Tabela2[[#This Row],[quantidade]],0)</f>
        <v>16</v>
      </c>
    </row>
    <row r="2056" spans="1:11" x14ac:dyDescent="0.25">
      <c r="A2056">
        <v>394335</v>
      </c>
      <c r="B2056">
        <v>103618</v>
      </c>
      <c r="C2056" t="s">
        <v>841</v>
      </c>
      <c r="D2056" t="s">
        <v>10</v>
      </c>
      <c r="E2056">
        <v>50</v>
      </c>
      <c r="F2056" t="s">
        <v>11</v>
      </c>
      <c r="G2056">
        <v>1</v>
      </c>
      <c r="H2056" t="s">
        <v>24</v>
      </c>
      <c r="I2056" t="s">
        <v>52</v>
      </c>
      <c r="J2056">
        <f>IF(Tabela2[[#This Row],[tipo]]="E",Tabela2[[#This Row],[quantidade]],0)</f>
        <v>0</v>
      </c>
      <c r="K2056">
        <f>IF(Tabela2[[#This Row],[tipo]]="S",Tabela2[[#This Row],[quantidade]],0)</f>
        <v>50</v>
      </c>
    </row>
    <row r="2057" spans="1:11" x14ac:dyDescent="0.25">
      <c r="A2057">
        <v>394336</v>
      </c>
      <c r="B2057">
        <v>103466</v>
      </c>
      <c r="C2057" t="s">
        <v>840</v>
      </c>
      <c r="D2057" t="s">
        <v>10</v>
      </c>
      <c r="E2057">
        <v>50</v>
      </c>
      <c r="F2057" t="s">
        <v>11</v>
      </c>
      <c r="G2057">
        <v>1</v>
      </c>
      <c r="H2057" t="s">
        <v>24</v>
      </c>
      <c r="I2057" t="s">
        <v>52</v>
      </c>
      <c r="J2057">
        <f>IF(Tabela2[[#This Row],[tipo]]="E",Tabela2[[#This Row],[quantidade]],0)</f>
        <v>0</v>
      </c>
      <c r="K2057">
        <f>IF(Tabela2[[#This Row],[tipo]]="S",Tabela2[[#This Row],[quantidade]],0)</f>
        <v>50</v>
      </c>
    </row>
    <row r="2058" spans="1:11" x14ac:dyDescent="0.25">
      <c r="A2058">
        <v>394337</v>
      </c>
      <c r="B2058" t="s">
        <v>829</v>
      </c>
      <c r="C2058" t="s">
        <v>830</v>
      </c>
      <c r="D2058" t="s">
        <v>10</v>
      </c>
      <c r="E2058">
        <v>50</v>
      </c>
      <c r="F2058" t="s">
        <v>11</v>
      </c>
      <c r="G2058">
        <v>1</v>
      </c>
      <c r="H2058" t="s">
        <v>24</v>
      </c>
      <c r="I2058" t="s">
        <v>52</v>
      </c>
      <c r="J2058">
        <f>IF(Tabela2[[#This Row],[tipo]]="E",Tabela2[[#This Row],[quantidade]],0)</f>
        <v>0</v>
      </c>
      <c r="K2058">
        <f>IF(Tabela2[[#This Row],[tipo]]="S",Tabela2[[#This Row],[quantidade]],0)</f>
        <v>50</v>
      </c>
    </row>
    <row r="2059" spans="1:11" x14ac:dyDescent="0.25">
      <c r="A2059">
        <v>394338</v>
      </c>
      <c r="B2059">
        <v>125155</v>
      </c>
      <c r="C2059" t="s">
        <v>833</v>
      </c>
      <c r="D2059" t="s">
        <v>10</v>
      </c>
      <c r="E2059">
        <v>50</v>
      </c>
      <c r="F2059" t="s">
        <v>11</v>
      </c>
      <c r="G2059">
        <v>1</v>
      </c>
      <c r="H2059" t="s">
        <v>24</v>
      </c>
      <c r="I2059" t="s">
        <v>52</v>
      </c>
      <c r="J2059">
        <f>IF(Tabela2[[#This Row],[tipo]]="E",Tabela2[[#This Row],[quantidade]],0)</f>
        <v>0</v>
      </c>
      <c r="K2059">
        <f>IF(Tabela2[[#This Row],[tipo]]="S",Tabela2[[#This Row],[quantidade]],0)</f>
        <v>50</v>
      </c>
    </row>
    <row r="2060" spans="1:11" x14ac:dyDescent="0.25">
      <c r="A2060">
        <v>394339</v>
      </c>
      <c r="B2060">
        <v>103434</v>
      </c>
      <c r="C2060" t="s">
        <v>839</v>
      </c>
      <c r="D2060" t="s">
        <v>10</v>
      </c>
      <c r="E2060">
        <v>50</v>
      </c>
      <c r="F2060" t="s">
        <v>11</v>
      </c>
      <c r="G2060">
        <v>1</v>
      </c>
      <c r="H2060" t="s">
        <v>24</v>
      </c>
      <c r="I2060" t="s">
        <v>52</v>
      </c>
      <c r="J2060">
        <f>IF(Tabela2[[#This Row],[tipo]]="E",Tabela2[[#This Row],[quantidade]],0)</f>
        <v>0</v>
      </c>
      <c r="K2060">
        <f>IF(Tabela2[[#This Row],[tipo]]="S",Tabela2[[#This Row],[quantidade]],0)</f>
        <v>50</v>
      </c>
    </row>
    <row r="2061" spans="1:11" x14ac:dyDescent="0.25">
      <c r="A2061">
        <v>394340</v>
      </c>
      <c r="B2061">
        <v>103351</v>
      </c>
      <c r="C2061" t="s">
        <v>344</v>
      </c>
      <c r="D2061" t="s">
        <v>10</v>
      </c>
      <c r="E2061">
        <v>350</v>
      </c>
      <c r="F2061" t="s">
        <v>11</v>
      </c>
      <c r="G2061">
        <v>1</v>
      </c>
      <c r="H2061" t="s">
        <v>163</v>
      </c>
      <c r="I2061" t="s">
        <v>52</v>
      </c>
      <c r="J2061">
        <f>IF(Tabela2[[#This Row],[tipo]]="E",Tabela2[[#This Row],[quantidade]],0)</f>
        <v>0</v>
      </c>
      <c r="K2061">
        <f>IF(Tabela2[[#This Row],[tipo]]="S",Tabela2[[#This Row],[quantidade]],0)</f>
        <v>350</v>
      </c>
    </row>
    <row r="2062" spans="1:11" x14ac:dyDescent="0.25">
      <c r="A2062">
        <v>394341</v>
      </c>
      <c r="B2062">
        <v>103401</v>
      </c>
      <c r="C2062" t="s">
        <v>814</v>
      </c>
      <c r="D2062" t="s">
        <v>10</v>
      </c>
      <c r="E2062">
        <v>150</v>
      </c>
      <c r="F2062" t="s">
        <v>11</v>
      </c>
      <c r="G2062">
        <v>1</v>
      </c>
      <c r="H2062" t="s">
        <v>24</v>
      </c>
      <c r="I2062" t="s">
        <v>52</v>
      </c>
      <c r="J2062">
        <f>IF(Tabela2[[#This Row],[tipo]]="E",Tabela2[[#This Row],[quantidade]],0)</f>
        <v>0</v>
      </c>
      <c r="K2062">
        <f>IF(Tabela2[[#This Row],[tipo]]="S",Tabela2[[#This Row],[quantidade]],0)</f>
        <v>150</v>
      </c>
    </row>
    <row r="2063" spans="1:11" x14ac:dyDescent="0.25">
      <c r="A2063">
        <v>394342</v>
      </c>
      <c r="B2063">
        <v>120030</v>
      </c>
      <c r="C2063" t="s">
        <v>164</v>
      </c>
      <c r="D2063" t="s">
        <v>10</v>
      </c>
      <c r="E2063">
        <v>250</v>
      </c>
      <c r="F2063" t="s">
        <v>11</v>
      </c>
      <c r="G2063">
        <v>1</v>
      </c>
      <c r="H2063" t="s">
        <v>163</v>
      </c>
      <c r="I2063" t="s">
        <v>52</v>
      </c>
      <c r="J2063">
        <f>IF(Tabela2[[#This Row],[tipo]]="E",Tabela2[[#This Row],[quantidade]],0)</f>
        <v>0</v>
      </c>
      <c r="K2063">
        <f>IF(Tabela2[[#This Row],[tipo]]="S",Tabela2[[#This Row],[quantidade]],0)</f>
        <v>250</v>
      </c>
    </row>
    <row r="2064" spans="1:11" x14ac:dyDescent="0.25">
      <c r="A2064">
        <v>394343</v>
      </c>
      <c r="B2064">
        <v>120020</v>
      </c>
      <c r="C2064" t="s">
        <v>418</v>
      </c>
      <c r="D2064" t="s">
        <v>10</v>
      </c>
      <c r="E2064">
        <v>10</v>
      </c>
      <c r="F2064" t="s">
        <v>11</v>
      </c>
      <c r="G2064">
        <v>1</v>
      </c>
      <c r="H2064" t="s">
        <v>163</v>
      </c>
      <c r="I2064" t="s">
        <v>52</v>
      </c>
      <c r="J2064">
        <f>IF(Tabela2[[#This Row],[tipo]]="E",Tabela2[[#This Row],[quantidade]],0)</f>
        <v>0</v>
      </c>
      <c r="K2064">
        <f>IF(Tabela2[[#This Row],[tipo]]="S",Tabela2[[#This Row],[quantidade]],0)</f>
        <v>10</v>
      </c>
    </row>
    <row r="2065" spans="1:11" x14ac:dyDescent="0.25">
      <c r="A2065">
        <v>394344</v>
      </c>
      <c r="B2065">
        <v>120020</v>
      </c>
      <c r="C2065" t="s">
        <v>418</v>
      </c>
      <c r="D2065" t="s">
        <v>10</v>
      </c>
      <c r="E2065">
        <v>7</v>
      </c>
      <c r="F2065" t="s">
        <v>11</v>
      </c>
      <c r="G2065">
        <v>1</v>
      </c>
      <c r="H2065" t="s">
        <v>307</v>
      </c>
      <c r="I2065" t="s">
        <v>52</v>
      </c>
      <c r="J2065">
        <f>IF(Tabela2[[#This Row],[tipo]]="E",Tabela2[[#This Row],[quantidade]],0)</f>
        <v>0</v>
      </c>
      <c r="K2065">
        <f>IF(Tabela2[[#This Row],[tipo]]="S",Tabela2[[#This Row],[quantidade]],0)</f>
        <v>7</v>
      </c>
    </row>
    <row r="2066" spans="1:11" x14ac:dyDescent="0.25">
      <c r="A2066">
        <v>394345</v>
      </c>
      <c r="B2066">
        <v>115040</v>
      </c>
      <c r="C2066" t="s">
        <v>162</v>
      </c>
      <c r="D2066" t="s">
        <v>10</v>
      </c>
      <c r="E2066">
        <v>100</v>
      </c>
      <c r="F2066" t="s">
        <v>11</v>
      </c>
      <c r="G2066">
        <v>1</v>
      </c>
      <c r="H2066" t="s">
        <v>163</v>
      </c>
      <c r="I2066" t="s">
        <v>52</v>
      </c>
      <c r="J2066">
        <f>IF(Tabela2[[#This Row],[tipo]]="E",Tabela2[[#This Row],[quantidade]],0)</f>
        <v>0</v>
      </c>
      <c r="K2066">
        <f>IF(Tabela2[[#This Row],[tipo]]="S",Tabela2[[#This Row],[quantidade]],0)</f>
        <v>100</v>
      </c>
    </row>
    <row r="2067" spans="1:11" x14ac:dyDescent="0.25">
      <c r="A2067">
        <v>394346</v>
      </c>
      <c r="B2067">
        <v>107020</v>
      </c>
      <c r="C2067" t="s">
        <v>828</v>
      </c>
      <c r="D2067" t="s">
        <v>10</v>
      </c>
      <c r="E2067">
        <v>100</v>
      </c>
      <c r="F2067" t="s">
        <v>11</v>
      </c>
      <c r="G2067">
        <v>1</v>
      </c>
      <c r="H2067" t="s">
        <v>24</v>
      </c>
      <c r="I2067" t="s">
        <v>52</v>
      </c>
      <c r="J2067">
        <f>IF(Tabela2[[#This Row],[tipo]]="E",Tabela2[[#This Row],[quantidade]],0)</f>
        <v>0</v>
      </c>
      <c r="K2067">
        <f>IF(Tabela2[[#This Row],[tipo]]="S",Tabela2[[#This Row],[quantidade]],0)</f>
        <v>100</v>
      </c>
    </row>
    <row r="2068" spans="1:11" x14ac:dyDescent="0.25">
      <c r="A2068">
        <v>394347</v>
      </c>
      <c r="B2068">
        <v>107300</v>
      </c>
      <c r="C2068" t="s">
        <v>941</v>
      </c>
      <c r="D2068" t="s">
        <v>10</v>
      </c>
      <c r="E2068">
        <v>50</v>
      </c>
      <c r="F2068" t="s">
        <v>11</v>
      </c>
      <c r="G2068">
        <v>1</v>
      </c>
      <c r="H2068" t="s">
        <v>307</v>
      </c>
      <c r="I2068" t="s">
        <v>52</v>
      </c>
      <c r="J2068">
        <f>IF(Tabela2[[#This Row],[tipo]]="E",Tabela2[[#This Row],[quantidade]],0)</f>
        <v>0</v>
      </c>
      <c r="K2068">
        <f>IF(Tabela2[[#This Row],[tipo]]="S",Tabela2[[#This Row],[quantidade]],0)</f>
        <v>50</v>
      </c>
    </row>
    <row r="2069" spans="1:11" x14ac:dyDescent="0.25">
      <c r="A2069">
        <v>394351</v>
      </c>
      <c r="B2069" t="s">
        <v>960</v>
      </c>
      <c r="C2069" t="s">
        <v>961</v>
      </c>
      <c r="D2069" t="s">
        <v>10</v>
      </c>
      <c r="E2069">
        <v>50</v>
      </c>
      <c r="F2069" t="s">
        <v>31</v>
      </c>
      <c r="G2069">
        <v>1</v>
      </c>
      <c r="I2069" t="s">
        <v>37</v>
      </c>
      <c r="J2069">
        <f>IF(Tabela2[[#This Row],[tipo]]="E",Tabela2[[#This Row],[quantidade]],0)</f>
        <v>50</v>
      </c>
      <c r="K2069">
        <f>IF(Tabela2[[#This Row],[tipo]]="S",Tabela2[[#This Row],[quantidade]],0)</f>
        <v>0</v>
      </c>
    </row>
    <row r="2070" spans="1:11" x14ac:dyDescent="0.25">
      <c r="A2070">
        <v>394352</v>
      </c>
      <c r="B2070" t="s">
        <v>960</v>
      </c>
      <c r="C2070" t="s">
        <v>961</v>
      </c>
      <c r="D2070" t="s">
        <v>10</v>
      </c>
      <c r="E2070">
        <v>50</v>
      </c>
      <c r="F2070" t="s">
        <v>11</v>
      </c>
      <c r="G2070">
        <v>2</v>
      </c>
      <c r="I2070" t="s">
        <v>37</v>
      </c>
      <c r="J2070">
        <f>IF(Tabela2[[#This Row],[tipo]]="E",Tabela2[[#This Row],[quantidade]],0)</f>
        <v>0</v>
      </c>
      <c r="K2070">
        <f>IF(Tabela2[[#This Row],[tipo]]="S",Tabela2[[#This Row],[quantidade]],0)</f>
        <v>50</v>
      </c>
    </row>
    <row r="2071" spans="1:11" x14ac:dyDescent="0.25">
      <c r="A2071">
        <v>394353</v>
      </c>
      <c r="B2071" t="s">
        <v>960</v>
      </c>
      <c r="C2071" t="s">
        <v>961</v>
      </c>
      <c r="D2071" t="s">
        <v>10</v>
      </c>
      <c r="E2071">
        <v>100</v>
      </c>
      <c r="F2071" t="s">
        <v>11</v>
      </c>
      <c r="G2071">
        <v>2</v>
      </c>
      <c r="I2071" t="s">
        <v>13</v>
      </c>
      <c r="J2071">
        <f>IF(Tabela2[[#This Row],[tipo]]="E",Tabela2[[#This Row],[quantidade]],0)</f>
        <v>0</v>
      </c>
      <c r="K2071">
        <f>IF(Tabela2[[#This Row],[tipo]]="S",Tabela2[[#This Row],[quantidade]],0)</f>
        <v>100</v>
      </c>
    </row>
    <row r="2072" spans="1:11" x14ac:dyDescent="0.25">
      <c r="A2072">
        <v>394354</v>
      </c>
      <c r="B2072" t="s">
        <v>965</v>
      </c>
      <c r="C2072" t="s">
        <v>966</v>
      </c>
      <c r="D2072" t="s">
        <v>10</v>
      </c>
      <c r="E2072">
        <v>50</v>
      </c>
      <c r="F2072" t="s">
        <v>31</v>
      </c>
      <c r="G2072">
        <v>2</v>
      </c>
      <c r="I2072" t="s">
        <v>52</v>
      </c>
      <c r="J2072">
        <f>IF(Tabela2[[#This Row],[tipo]]="E",Tabela2[[#This Row],[quantidade]],0)</f>
        <v>50</v>
      </c>
      <c r="K2072">
        <f>IF(Tabela2[[#This Row],[tipo]]="S",Tabela2[[#This Row],[quantidade]],0)</f>
        <v>0</v>
      </c>
    </row>
    <row r="2073" spans="1:11" x14ac:dyDescent="0.25">
      <c r="A2073">
        <v>394355</v>
      </c>
      <c r="B2073" t="s">
        <v>960</v>
      </c>
      <c r="C2073" t="s">
        <v>961</v>
      </c>
      <c r="D2073" t="s">
        <v>10</v>
      </c>
      <c r="E2073">
        <v>50</v>
      </c>
      <c r="F2073" t="s">
        <v>11</v>
      </c>
      <c r="G2073">
        <v>1</v>
      </c>
      <c r="I2073" t="s">
        <v>52</v>
      </c>
      <c r="J2073">
        <f>IF(Tabela2[[#This Row],[tipo]]="E",Tabela2[[#This Row],[quantidade]],0)</f>
        <v>0</v>
      </c>
      <c r="K2073">
        <f>IF(Tabela2[[#This Row],[tipo]]="S",Tabela2[[#This Row],[quantidade]],0)</f>
        <v>50</v>
      </c>
    </row>
    <row r="2074" spans="1:11" x14ac:dyDescent="0.25">
      <c r="A2074">
        <v>394356</v>
      </c>
      <c r="B2074">
        <v>56035</v>
      </c>
      <c r="C2074" t="s">
        <v>30</v>
      </c>
      <c r="D2074" t="s">
        <v>10</v>
      </c>
      <c r="E2074">
        <v>14</v>
      </c>
      <c r="F2074" t="s">
        <v>11</v>
      </c>
      <c r="G2074">
        <v>1</v>
      </c>
      <c r="H2074" t="s">
        <v>32</v>
      </c>
      <c r="I2074" t="s">
        <v>52</v>
      </c>
      <c r="J2074">
        <f>IF(Tabela2[[#This Row],[tipo]]="E",Tabela2[[#This Row],[quantidade]],0)</f>
        <v>0</v>
      </c>
      <c r="K2074">
        <f>IF(Tabela2[[#This Row],[tipo]]="S",Tabela2[[#This Row],[quantidade]],0)</f>
        <v>14</v>
      </c>
    </row>
    <row r="2075" spans="1:11" x14ac:dyDescent="0.25">
      <c r="A2075">
        <v>394357</v>
      </c>
      <c r="B2075">
        <v>56035</v>
      </c>
      <c r="C2075" t="s">
        <v>30</v>
      </c>
      <c r="D2075" t="s">
        <v>10</v>
      </c>
      <c r="E2075">
        <v>36</v>
      </c>
      <c r="F2075" t="s">
        <v>11</v>
      </c>
      <c r="G2075">
        <v>1</v>
      </c>
      <c r="H2075" t="s">
        <v>604</v>
      </c>
      <c r="I2075" t="s">
        <v>52</v>
      </c>
      <c r="J2075">
        <f>IF(Tabela2[[#This Row],[tipo]]="E",Tabela2[[#This Row],[quantidade]],0)</f>
        <v>0</v>
      </c>
      <c r="K2075">
        <f>IF(Tabela2[[#This Row],[tipo]]="S",Tabela2[[#This Row],[quantidade]],0)</f>
        <v>36</v>
      </c>
    </row>
    <row r="2076" spans="1:11" x14ac:dyDescent="0.25">
      <c r="A2076">
        <v>394358</v>
      </c>
      <c r="B2076" t="s">
        <v>956</v>
      </c>
      <c r="C2076" t="s">
        <v>957</v>
      </c>
      <c r="D2076" t="s">
        <v>10</v>
      </c>
      <c r="E2076">
        <v>50</v>
      </c>
      <c r="F2076" t="s">
        <v>31</v>
      </c>
      <c r="G2076">
        <v>2</v>
      </c>
      <c r="I2076" t="s">
        <v>52</v>
      </c>
      <c r="J2076">
        <f>IF(Tabela2[[#This Row],[tipo]]="E",Tabela2[[#This Row],[quantidade]],0)</f>
        <v>50</v>
      </c>
      <c r="K2076">
        <f>IF(Tabela2[[#This Row],[tipo]]="S",Tabela2[[#This Row],[quantidade]],0)</f>
        <v>0</v>
      </c>
    </row>
    <row r="2077" spans="1:11" x14ac:dyDescent="0.25">
      <c r="A2077">
        <v>394359</v>
      </c>
      <c r="B2077">
        <v>85436</v>
      </c>
      <c r="C2077" t="s">
        <v>835</v>
      </c>
      <c r="D2077" t="s">
        <v>10</v>
      </c>
      <c r="E2077">
        <v>50</v>
      </c>
      <c r="F2077" t="s">
        <v>11</v>
      </c>
      <c r="G2077">
        <v>1</v>
      </c>
      <c r="H2077" t="s">
        <v>148</v>
      </c>
      <c r="I2077" t="s">
        <v>52</v>
      </c>
      <c r="J2077">
        <f>IF(Tabela2[[#This Row],[tipo]]="E",Tabela2[[#This Row],[quantidade]],0)</f>
        <v>0</v>
      </c>
      <c r="K2077">
        <f>IF(Tabela2[[#This Row],[tipo]]="S",Tabela2[[#This Row],[quantidade]],0)</f>
        <v>50</v>
      </c>
    </row>
    <row r="2078" spans="1:11" x14ac:dyDescent="0.25">
      <c r="A2078">
        <v>394360</v>
      </c>
      <c r="B2078" t="s">
        <v>855</v>
      </c>
      <c r="C2078" t="s">
        <v>856</v>
      </c>
      <c r="D2078" t="s">
        <v>10</v>
      </c>
      <c r="E2078">
        <v>50</v>
      </c>
      <c r="F2078" t="s">
        <v>11</v>
      </c>
      <c r="G2078">
        <v>1</v>
      </c>
      <c r="H2078" t="s">
        <v>140</v>
      </c>
      <c r="I2078" t="s">
        <v>52</v>
      </c>
      <c r="J2078">
        <f>IF(Tabela2[[#This Row],[tipo]]="E",Tabela2[[#This Row],[quantidade]],0)</f>
        <v>0</v>
      </c>
      <c r="K2078">
        <f>IF(Tabela2[[#This Row],[tipo]]="S",Tabela2[[#This Row],[quantidade]],0)</f>
        <v>50</v>
      </c>
    </row>
    <row r="2079" spans="1:11" x14ac:dyDescent="0.25">
      <c r="A2079">
        <v>394361</v>
      </c>
      <c r="B2079" t="s">
        <v>958</v>
      </c>
      <c r="C2079" t="s">
        <v>959</v>
      </c>
      <c r="D2079" t="s">
        <v>10</v>
      </c>
      <c r="E2079">
        <v>50</v>
      </c>
      <c r="F2079" t="s">
        <v>31</v>
      </c>
      <c r="G2079">
        <v>2</v>
      </c>
      <c r="I2079" t="s">
        <v>52</v>
      </c>
      <c r="J2079">
        <f>IF(Tabela2[[#This Row],[tipo]]="E",Tabela2[[#This Row],[quantidade]],0)</f>
        <v>50</v>
      </c>
      <c r="K2079">
        <f>IF(Tabela2[[#This Row],[tipo]]="S",Tabela2[[#This Row],[quantidade]],0)</f>
        <v>0</v>
      </c>
    </row>
    <row r="2080" spans="1:11" x14ac:dyDescent="0.25">
      <c r="A2080">
        <v>394362</v>
      </c>
      <c r="B2080">
        <v>36312</v>
      </c>
      <c r="C2080" t="s">
        <v>836</v>
      </c>
      <c r="D2080" t="s">
        <v>10</v>
      </c>
      <c r="E2080">
        <v>50</v>
      </c>
      <c r="F2080" t="s">
        <v>11</v>
      </c>
      <c r="G2080">
        <v>1</v>
      </c>
      <c r="H2080" t="s">
        <v>225</v>
      </c>
      <c r="I2080" t="s">
        <v>52</v>
      </c>
      <c r="J2080">
        <f>IF(Tabela2[[#This Row],[tipo]]="E",Tabela2[[#This Row],[quantidade]],0)</f>
        <v>0</v>
      </c>
      <c r="K2080">
        <f>IF(Tabela2[[#This Row],[tipo]]="S",Tabela2[[#This Row],[quantidade]],0)</f>
        <v>50</v>
      </c>
    </row>
    <row r="2081" spans="1:11" x14ac:dyDescent="0.25">
      <c r="A2081">
        <v>394363</v>
      </c>
      <c r="B2081">
        <v>50404</v>
      </c>
      <c r="C2081" t="s">
        <v>874</v>
      </c>
      <c r="D2081" t="s">
        <v>10</v>
      </c>
      <c r="E2081">
        <v>2</v>
      </c>
      <c r="F2081" t="s">
        <v>11</v>
      </c>
      <c r="G2081">
        <v>1</v>
      </c>
      <c r="H2081" t="s">
        <v>225</v>
      </c>
      <c r="I2081" t="s">
        <v>52</v>
      </c>
      <c r="J2081">
        <f>IF(Tabela2[[#This Row],[tipo]]="E",Tabela2[[#This Row],[quantidade]],0)</f>
        <v>0</v>
      </c>
      <c r="K2081">
        <f>IF(Tabela2[[#This Row],[tipo]]="S",Tabela2[[#This Row],[quantidade]],0)</f>
        <v>2</v>
      </c>
    </row>
    <row r="2082" spans="1:11" x14ac:dyDescent="0.25">
      <c r="A2082">
        <v>394364</v>
      </c>
      <c r="B2082" t="s">
        <v>865</v>
      </c>
      <c r="C2082" t="s">
        <v>866</v>
      </c>
      <c r="D2082" t="s">
        <v>10</v>
      </c>
      <c r="E2082">
        <v>50</v>
      </c>
      <c r="F2082" t="s">
        <v>11</v>
      </c>
      <c r="G2082">
        <v>1</v>
      </c>
      <c r="H2082" t="s">
        <v>140</v>
      </c>
      <c r="I2082" t="s">
        <v>52</v>
      </c>
      <c r="J2082">
        <f>IF(Tabela2[[#This Row],[tipo]]="E",Tabela2[[#This Row],[quantidade]],0)</f>
        <v>0</v>
      </c>
      <c r="K2082">
        <f>IF(Tabela2[[#This Row],[tipo]]="S",Tabela2[[#This Row],[quantidade]],0)</f>
        <v>50</v>
      </c>
    </row>
    <row r="2083" spans="1:11" x14ac:dyDescent="0.25">
      <c r="A2083">
        <v>394382</v>
      </c>
      <c r="B2083" t="s">
        <v>958</v>
      </c>
      <c r="C2083" t="s">
        <v>959</v>
      </c>
      <c r="D2083" t="s">
        <v>10</v>
      </c>
      <c r="E2083">
        <v>50</v>
      </c>
      <c r="F2083" t="s">
        <v>31</v>
      </c>
      <c r="G2083">
        <v>1</v>
      </c>
      <c r="I2083" t="s">
        <v>37</v>
      </c>
      <c r="J2083">
        <f>IF(Tabela2[[#This Row],[tipo]]="E",Tabela2[[#This Row],[quantidade]],0)</f>
        <v>50</v>
      </c>
      <c r="K2083">
        <f>IF(Tabela2[[#This Row],[tipo]]="S",Tabela2[[#This Row],[quantidade]],0)</f>
        <v>0</v>
      </c>
    </row>
    <row r="2084" spans="1:11" x14ac:dyDescent="0.25">
      <c r="A2084">
        <v>394383</v>
      </c>
      <c r="B2084" t="s">
        <v>958</v>
      </c>
      <c r="C2084" t="s">
        <v>959</v>
      </c>
      <c r="D2084" t="s">
        <v>10</v>
      </c>
      <c r="E2084">
        <v>50</v>
      </c>
      <c r="F2084" t="s">
        <v>11</v>
      </c>
      <c r="G2084">
        <v>2</v>
      </c>
      <c r="I2084" t="s">
        <v>37</v>
      </c>
      <c r="J2084">
        <f>IF(Tabela2[[#This Row],[tipo]]="E",Tabela2[[#This Row],[quantidade]],0)</f>
        <v>0</v>
      </c>
      <c r="K2084">
        <f>IF(Tabela2[[#This Row],[tipo]]="S",Tabela2[[#This Row],[quantidade]],0)</f>
        <v>50</v>
      </c>
    </row>
    <row r="2085" spans="1:11" x14ac:dyDescent="0.25">
      <c r="A2085">
        <v>394384</v>
      </c>
      <c r="B2085" t="s">
        <v>956</v>
      </c>
      <c r="C2085" t="s">
        <v>957</v>
      </c>
      <c r="D2085" t="s">
        <v>10</v>
      </c>
      <c r="E2085">
        <v>50</v>
      </c>
      <c r="F2085" t="s">
        <v>31</v>
      </c>
      <c r="G2085">
        <v>1</v>
      </c>
      <c r="I2085" t="s">
        <v>37</v>
      </c>
      <c r="J2085">
        <f>IF(Tabela2[[#This Row],[tipo]]="E",Tabela2[[#This Row],[quantidade]],0)</f>
        <v>50</v>
      </c>
      <c r="K2085">
        <f>IF(Tabela2[[#This Row],[tipo]]="S",Tabela2[[#This Row],[quantidade]],0)</f>
        <v>0</v>
      </c>
    </row>
    <row r="2086" spans="1:11" x14ac:dyDescent="0.25">
      <c r="A2086">
        <v>394385</v>
      </c>
      <c r="B2086" t="s">
        <v>956</v>
      </c>
      <c r="C2086" t="s">
        <v>957</v>
      </c>
      <c r="D2086" t="s">
        <v>10</v>
      </c>
      <c r="E2086">
        <v>50</v>
      </c>
      <c r="F2086" t="s">
        <v>11</v>
      </c>
      <c r="G2086">
        <v>2</v>
      </c>
      <c r="I2086" t="s">
        <v>37</v>
      </c>
      <c r="J2086">
        <f>IF(Tabela2[[#This Row],[tipo]]="E",Tabela2[[#This Row],[quantidade]],0)</f>
        <v>0</v>
      </c>
      <c r="K2086">
        <f>IF(Tabela2[[#This Row],[tipo]]="S",Tabela2[[#This Row],[quantidade]],0)</f>
        <v>50</v>
      </c>
    </row>
    <row r="2087" spans="1:11" x14ac:dyDescent="0.25">
      <c r="A2087">
        <v>394391</v>
      </c>
      <c r="B2087" t="s">
        <v>954</v>
      </c>
      <c r="C2087" t="s">
        <v>955</v>
      </c>
      <c r="D2087" t="s">
        <v>10</v>
      </c>
      <c r="E2087">
        <v>50</v>
      </c>
      <c r="F2087" t="s">
        <v>31</v>
      </c>
      <c r="G2087">
        <v>2</v>
      </c>
      <c r="I2087" t="s">
        <v>52</v>
      </c>
      <c r="J2087">
        <f>IF(Tabela2[[#This Row],[tipo]]="E",Tabela2[[#This Row],[quantidade]],0)</f>
        <v>50</v>
      </c>
      <c r="K2087">
        <f>IF(Tabela2[[#This Row],[tipo]]="S",Tabela2[[#This Row],[quantidade]],0)</f>
        <v>0</v>
      </c>
    </row>
    <row r="2088" spans="1:11" x14ac:dyDescent="0.25">
      <c r="A2088">
        <v>394392</v>
      </c>
      <c r="B2088" t="s">
        <v>865</v>
      </c>
      <c r="C2088" t="s">
        <v>866</v>
      </c>
      <c r="D2088" t="s">
        <v>10</v>
      </c>
      <c r="E2088">
        <v>150</v>
      </c>
      <c r="F2088" t="s">
        <v>11</v>
      </c>
      <c r="G2088">
        <v>1</v>
      </c>
      <c r="H2088" t="s">
        <v>140</v>
      </c>
      <c r="I2088" t="s">
        <v>52</v>
      </c>
      <c r="J2088">
        <f>IF(Tabela2[[#This Row],[tipo]]="E",Tabela2[[#This Row],[quantidade]],0)</f>
        <v>0</v>
      </c>
      <c r="K2088">
        <f>IF(Tabela2[[#This Row],[tipo]]="S",Tabela2[[#This Row],[quantidade]],0)</f>
        <v>150</v>
      </c>
    </row>
    <row r="2089" spans="1:11" x14ac:dyDescent="0.25">
      <c r="A2089">
        <v>394393</v>
      </c>
      <c r="B2089" t="s">
        <v>837</v>
      </c>
      <c r="C2089" t="s">
        <v>838</v>
      </c>
      <c r="D2089" t="s">
        <v>10</v>
      </c>
      <c r="E2089">
        <v>50</v>
      </c>
      <c r="F2089" t="s">
        <v>11</v>
      </c>
      <c r="G2089">
        <v>1</v>
      </c>
      <c r="I2089" t="s">
        <v>52</v>
      </c>
      <c r="J2089">
        <f>IF(Tabela2[[#This Row],[tipo]]="E",Tabela2[[#This Row],[quantidade]],0)</f>
        <v>0</v>
      </c>
      <c r="K2089">
        <f>IF(Tabela2[[#This Row],[tipo]]="S",Tabela2[[#This Row],[quantidade]],0)</f>
        <v>50</v>
      </c>
    </row>
    <row r="2090" spans="1:11" x14ac:dyDescent="0.25">
      <c r="A2090">
        <v>394394</v>
      </c>
      <c r="B2090">
        <v>36525</v>
      </c>
      <c r="C2090" t="s">
        <v>821</v>
      </c>
      <c r="D2090" t="s">
        <v>10</v>
      </c>
      <c r="E2090">
        <v>50</v>
      </c>
      <c r="F2090" t="s">
        <v>11</v>
      </c>
      <c r="G2090">
        <v>1</v>
      </c>
      <c r="H2090" t="s">
        <v>206</v>
      </c>
      <c r="I2090" t="s">
        <v>52</v>
      </c>
      <c r="J2090">
        <f>IF(Tabela2[[#This Row],[tipo]]="E",Tabela2[[#This Row],[quantidade]],0)</f>
        <v>0</v>
      </c>
      <c r="K2090">
        <f>IF(Tabela2[[#This Row],[tipo]]="S",Tabela2[[#This Row],[quantidade]],0)</f>
        <v>50</v>
      </c>
    </row>
    <row r="2091" spans="1:11" x14ac:dyDescent="0.25">
      <c r="A2091">
        <v>394395</v>
      </c>
      <c r="B2091">
        <v>50404</v>
      </c>
      <c r="C2091" t="s">
        <v>874</v>
      </c>
      <c r="D2091" t="s">
        <v>10</v>
      </c>
      <c r="E2091">
        <v>4</v>
      </c>
      <c r="F2091" t="s">
        <v>11</v>
      </c>
      <c r="G2091">
        <v>1</v>
      </c>
      <c r="H2091" t="s">
        <v>225</v>
      </c>
      <c r="I2091" t="s">
        <v>52</v>
      </c>
      <c r="J2091">
        <f>IF(Tabela2[[#This Row],[tipo]]="E",Tabela2[[#This Row],[quantidade]],0)</f>
        <v>0</v>
      </c>
      <c r="K2091">
        <f>IF(Tabela2[[#This Row],[tipo]]="S",Tabela2[[#This Row],[quantidade]],0)</f>
        <v>4</v>
      </c>
    </row>
    <row r="2092" spans="1:11" x14ac:dyDescent="0.25">
      <c r="A2092">
        <v>394415</v>
      </c>
      <c r="B2092" t="s">
        <v>954</v>
      </c>
      <c r="C2092" t="s">
        <v>955</v>
      </c>
      <c r="D2092" t="s">
        <v>10</v>
      </c>
      <c r="E2092">
        <v>50</v>
      </c>
      <c r="F2092" t="s">
        <v>31</v>
      </c>
      <c r="G2092">
        <v>1</v>
      </c>
      <c r="I2092" t="s">
        <v>37</v>
      </c>
      <c r="J2092">
        <f>IF(Tabela2[[#This Row],[tipo]]="E",Tabela2[[#This Row],[quantidade]],0)</f>
        <v>50</v>
      </c>
      <c r="K2092">
        <f>IF(Tabela2[[#This Row],[tipo]]="S",Tabela2[[#This Row],[quantidade]],0)</f>
        <v>0</v>
      </c>
    </row>
    <row r="2093" spans="1:11" x14ac:dyDescent="0.25">
      <c r="A2093">
        <v>394416</v>
      </c>
      <c r="B2093" t="s">
        <v>954</v>
      </c>
      <c r="C2093" t="s">
        <v>955</v>
      </c>
      <c r="D2093" t="s">
        <v>10</v>
      </c>
      <c r="E2093">
        <v>50</v>
      </c>
      <c r="F2093" t="s">
        <v>11</v>
      </c>
      <c r="G2093">
        <v>2</v>
      </c>
      <c r="I2093" t="s">
        <v>37</v>
      </c>
      <c r="J2093">
        <f>IF(Tabela2[[#This Row],[tipo]]="E",Tabela2[[#This Row],[quantidade]],0)</f>
        <v>0</v>
      </c>
      <c r="K2093">
        <f>IF(Tabela2[[#This Row],[tipo]]="S",Tabela2[[#This Row],[quantidade]],0)</f>
        <v>50</v>
      </c>
    </row>
    <row r="2094" spans="1:11" x14ac:dyDescent="0.25">
      <c r="A2094">
        <v>394437</v>
      </c>
      <c r="B2094" t="s">
        <v>967</v>
      </c>
      <c r="C2094" t="s">
        <v>968</v>
      </c>
      <c r="D2094" t="s">
        <v>10</v>
      </c>
      <c r="E2094">
        <v>50</v>
      </c>
      <c r="F2094" t="s">
        <v>31</v>
      </c>
      <c r="G2094">
        <v>2</v>
      </c>
      <c r="I2094" t="s">
        <v>52</v>
      </c>
      <c r="J2094">
        <f>IF(Tabela2[[#This Row],[tipo]]="E",Tabela2[[#This Row],[quantidade]],0)</f>
        <v>50</v>
      </c>
      <c r="K2094">
        <f>IF(Tabela2[[#This Row],[tipo]]="S",Tabela2[[#This Row],[quantidade]],0)</f>
        <v>0</v>
      </c>
    </row>
    <row r="2095" spans="1:11" x14ac:dyDescent="0.25">
      <c r="A2095">
        <v>394438</v>
      </c>
      <c r="B2095">
        <v>25470</v>
      </c>
      <c r="C2095" t="s">
        <v>104</v>
      </c>
      <c r="D2095" t="s">
        <v>10</v>
      </c>
      <c r="E2095">
        <v>50</v>
      </c>
      <c r="F2095" t="s">
        <v>11</v>
      </c>
      <c r="G2095">
        <v>1</v>
      </c>
      <c r="H2095" t="s">
        <v>186</v>
      </c>
      <c r="I2095" t="s">
        <v>52</v>
      </c>
      <c r="J2095">
        <f>IF(Tabela2[[#This Row],[tipo]]="E",Tabela2[[#This Row],[quantidade]],0)</f>
        <v>0</v>
      </c>
      <c r="K2095">
        <f>IF(Tabela2[[#This Row],[tipo]]="S",Tabela2[[#This Row],[quantidade]],0)</f>
        <v>50</v>
      </c>
    </row>
    <row r="2096" spans="1:11" x14ac:dyDescent="0.25">
      <c r="A2096">
        <v>394439</v>
      </c>
      <c r="B2096">
        <v>5330</v>
      </c>
      <c r="C2096" t="s">
        <v>684</v>
      </c>
      <c r="D2096" t="s">
        <v>10</v>
      </c>
      <c r="E2096">
        <v>50</v>
      </c>
      <c r="F2096" t="s">
        <v>11</v>
      </c>
      <c r="G2096">
        <v>1</v>
      </c>
      <c r="H2096" t="s">
        <v>150</v>
      </c>
      <c r="I2096" t="s">
        <v>52</v>
      </c>
      <c r="J2096">
        <f>IF(Tabela2[[#This Row],[tipo]]="E",Tabela2[[#This Row],[quantidade]],0)</f>
        <v>0</v>
      </c>
      <c r="K2096">
        <f>IF(Tabela2[[#This Row],[tipo]]="S",Tabela2[[#This Row],[quantidade]],0)</f>
        <v>50</v>
      </c>
    </row>
    <row r="2097" spans="1:11" x14ac:dyDescent="0.25">
      <c r="A2097">
        <v>394440</v>
      </c>
      <c r="B2097" t="s">
        <v>877</v>
      </c>
      <c r="C2097" t="s">
        <v>878</v>
      </c>
      <c r="D2097" t="s">
        <v>10</v>
      </c>
      <c r="E2097">
        <v>50</v>
      </c>
      <c r="F2097" t="s">
        <v>11</v>
      </c>
      <c r="G2097">
        <v>1</v>
      </c>
      <c r="I2097" t="s">
        <v>52</v>
      </c>
      <c r="J2097">
        <f>IF(Tabela2[[#This Row],[tipo]]="E",Tabela2[[#This Row],[quantidade]],0)</f>
        <v>0</v>
      </c>
      <c r="K2097">
        <f>IF(Tabela2[[#This Row],[tipo]]="S",Tabela2[[#This Row],[quantidade]],0)</f>
        <v>50</v>
      </c>
    </row>
    <row r="2098" spans="1:11" x14ac:dyDescent="0.25">
      <c r="A2098">
        <v>394441</v>
      </c>
      <c r="B2098" t="s">
        <v>954</v>
      </c>
      <c r="C2098" t="s">
        <v>955</v>
      </c>
      <c r="D2098" t="s">
        <v>10</v>
      </c>
      <c r="E2098">
        <v>50</v>
      </c>
      <c r="F2098" t="s">
        <v>11</v>
      </c>
      <c r="G2098">
        <v>1</v>
      </c>
      <c r="I2098" t="s">
        <v>52</v>
      </c>
      <c r="J2098">
        <f>IF(Tabela2[[#This Row],[tipo]]="E",Tabela2[[#This Row],[quantidade]],0)</f>
        <v>0</v>
      </c>
      <c r="K2098">
        <f>IF(Tabela2[[#This Row],[tipo]]="S",Tabela2[[#This Row],[quantidade]],0)</f>
        <v>50</v>
      </c>
    </row>
    <row r="2099" spans="1:11" x14ac:dyDescent="0.25">
      <c r="A2099">
        <v>394442</v>
      </c>
      <c r="B2099" t="s">
        <v>956</v>
      </c>
      <c r="C2099" t="s">
        <v>957</v>
      </c>
      <c r="D2099" t="s">
        <v>10</v>
      </c>
      <c r="E2099">
        <v>50</v>
      </c>
      <c r="F2099" t="s">
        <v>11</v>
      </c>
      <c r="G2099">
        <v>1</v>
      </c>
      <c r="I2099" t="s">
        <v>52</v>
      </c>
      <c r="J2099">
        <f>IF(Tabela2[[#This Row],[tipo]]="E",Tabela2[[#This Row],[quantidade]],0)</f>
        <v>0</v>
      </c>
      <c r="K2099">
        <f>IF(Tabela2[[#This Row],[tipo]]="S",Tabela2[[#This Row],[quantidade]],0)</f>
        <v>50</v>
      </c>
    </row>
    <row r="2100" spans="1:11" x14ac:dyDescent="0.25">
      <c r="A2100">
        <v>394443</v>
      </c>
      <c r="B2100" t="s">
        <v>958</v>
      </c>
      <c r="C2100" t="s">
        <v>959</v>
      </c>
      <c r="D2100" t="s">
        <v>10</v>
      </c>
      <c r="E2100">
        <v>50</v>
      </c>
      <c r="F2100" t="s">
        <v>11</v>
      </c>
      <c r="G2100">
        <v>1</v>
      </c>
      <c r="I2100" t="s">
        <v>52</v>
      </c>
      <c r="J2100">
        <f>IF(Tabela2[[#This Row],[tipo]]="E",Tabela2[[#This Row],[quantidade]],0)</f>
        <v>0</v>
      </c>
      <c r="K2100">
        <f>IF(Tabela2[[#This Row],[tipo]]="S",Tabela2[[#This Row],[quantidade]],0)</f>
        <v>50</v>
      </c>
    </row>
    <row r="2101" spans="1:11" x14ac:dyDescent="0.25">
      <c r="A2101">
        <v>394444</v>
      </c>
      <c r="B2101" t="s">
        <v>872</v>
      </c>
      <c r="C2101" t="s">
        <v>873</v>
      </c>
      <c r="D2101" t="s">
        <v>10</v>
      </c>
      <c r="E2101">
        <v>50</v>
      </c>
      <c r="F2101" t="s">
        <v>11</v>
      </c>
      <c r="G2101">
        <v>1</v>
      </c>
      <c r="I2101" t="s">
        <v>52</v>
      </c>
      <c r="J2101">
        <f>IF(Tabela2[[#This Row],[tipo]]="E",Tabela2[[#This Row],[quantidade]],0)</f>
        <v>0</v>
      </c>
      <c r="K2101">
        <f>IF(Tabela2[[#This Row],[tipo]]="S",Tabela2[[#This Row],[quantidade]],0)</f>
        <v>50</v>
      </c>
    </row>
    <row r="2102" spans="1:11" x14ac:dyDescent="0.25">
      <c r="A2102">
        <v>394445</v>
      </c>
      <c r="B2102">
        <v>35652</v>
      </c>
      <c r="C2102" t="s">
        <v>223</v>
      </c>
      <c r="D2102" t="s">
        <v>10</v>
      </c>
      <c r="E2102">
        <v>250</v>
      </c>
      <c r="F2102" t="s">
        <v>11</v>
      </c>
      <c r="G2102">
        <v>1</v>
      </c>
      <c r="H2102" t="s">
        <v>22</v>
      </c>
      <c r="I2102" t="s">
        <v>52</v>
      </c>
      <c r="J2102">
        <f>IF(Tabela2[[#This Row],[tipo]]="E",Tabela2[[#This Row],[quantidade]],0)</f>
        <v>0</v>
      </c>
      <c r="K2102">
        <f>IF(Tabela2[[#This Row],[tipo]]="S",Tabela2[[#This Row],[quantidade]],0)</f>
        <v>250</v>
      </c>
    </row>
    <row r="2103" spans="1:11" x14ac:dyDescent="0.25">
      <c r="A2103">
        <v>394446</v>
      </c>
      <c r="B2103">
        <v>16056</v>
      </c>
      <c r="C2103" t="s">
        <v>710</v>
      </c>
      <c r="D2103" t="s">
        <v>10</v>
      </c>
      <c r="E2103">
        <v>100</v>
      </c>
      <c r="F2103" t="s">
        <v>11</v>
      </c>
      <c r="G2103">
        <v>1</v>
      </c>
      <c r="H2103" t="s">
        <v>225</v>
      </c>
      <c r="I2103" t="s">
        <v>52</v>
      </c>
      <c r="J2103">
        <f>IF(Tabela2[[#This Row],[tipo]]="E",Tabela2[[#This Row],[quantidade]],0)</f>
        <v>0</v>
      </c>
      <c r="K2103">
        <f>IF(Tabela2[[#This Row],[tipo]]="S",Tabela2[[#This Row],[quantidade]],0)</f>
        <v>100</v>
      </c>
    </row>
    <row r="2104" spans="1:11" x14ac:dyDescent="0.25">
      <c r="A2104">
        <v>394447</v>
      </c>
      <c r="B2104">
        <v>25580</v>
      </c>
      <c r="C2104" t="s">
        <v>247</v>
      </c>
      <c r="D2104" t="s">
        <v>10</v>
      </c>
      <c r="E2104">
        <v>10</v>
      </c>
      <c r="F2104" t="s">
        <v>11</v>
      </c>
      <c r="G2104">
        <v>1</v>
      </c>
      <c r="H2104" t="s">
        <v>160</v>
      </c>
      <c r="I2104" t="s">
        <v>52</v>
      </c>
      <c r="J2104">
        <f>IF(Tabela2[[#This Row],[tipo]]="E",Tabela2[[#This Row],[quantidade]],0)</f>
        <v>0</v>
      </c>
      <c r="K2104">
        <f>IF(Tabela2[[#This Row],[tipo]]="S",Tabela2[[#This Row],[quantidade]],0)</f>
        <v>10</v>
      </c>
    </row>
    <row r="2105" spans="1:11" x14ac:dyDescent="0.25">
      <c r="A2105">
        <v>394448</v>
      </c>
      <c r="B2105">
        <v>25580</v>
      </c>
      <c r="C2105" t="s">
        <v>247</v>
      </c>
      <c r="D2105" t="s">
        <v>10</v>
      </c>
      <c r="E2105">
        <v>40</v>
      </c>
      <c r="F2105" t="s">
        <v>11</v>
      </c>
      <c r="G2105">
        <v>1</v>
      </c>
      <c r="H2105" t="s">
        <v>225</v>
      </c>
      <c r="I2105" t="s">
        <v>52</v>
      </c>
      <c r="J2105">
        <f>IF(Tabela2[[#This Row],[tipo]]="E",Tabela2[[#This Row],[quantidade]],0)</f>
        <v>0</v>
      </c>
      <c r="K2105">
        <f>IF(Tabela2[[#This Row],[tipo]]="S",Tabela2[[#This Row],[quantidade]],0)</f>
        <v>40</v>
      </c>
    </row>
    <row r="2106" spans="1:11" x14ac:dyDescent="0.25">
      <c r="A2106">
        <v>394449</v>
      </c>
      <c r="B2106">
        <v>25485</v>
      </c>
      <c r="C2106" t="s">
        <v>834</v>
      </c>
      <c r="D2106" t="s">
        <v>10</v>
      </c>
      <c r="E2106">
        <v>50</v>
      </c>
      <c r="F2106" t="s">
        <v>11</v>
      </c>
      <c r="G2106">
        <v>1</v>
      </c>
      <c r="H2106" t="s">
        <v>186</v>
      </c>
      <c r="I2106" t="s">
        <v>52</v>
      </c>
      <c r="J2106">
        <f>IF(Tabela2[[#This Row],[tipo]]="E",Tabela2[[#This Row],[quantidade]],0)</f>
        <v>0</v>
      </c>
      <c r="K2106">
        <f>IF(Tabela2[[#This Row],[tipo]]="S",Tabela2[[#This Row],[quantidade]],0)</f>
        <v>50</v>
      </c>
    </row>
    <row r="2107" spans="1:11" x14ac:dyDescent="0.25">
      <c r="A2107">
        <v>394450</v>
      </c>
      <c r="B2107">
        <v>20570</v>
      </c>
      <c r="C2107" t="s">
        <v>19</v>
      </c>
      <c r="D2107" t="s">
        <v>10</v>
      </c>
      <c r="E2107">
        <v>50</v>
      </c>
      <c r="F2107" t="s">
        <v>11</v>
      </c>
      <c r="G2107">
        <v>1</v>
      </c>
      <c r="H2107" t="s">
        <v>186</v>
      </c>
      <c r="I2107" t="s">
        <v>52</v>
      </c>
      <c r="J2107">
        <f>IF(Tabela2[[#This Row],[tipo]]="E",Tabela2[[#This Row],[quantidade]],0)</f>
        <v>0</v>
      </c>
      <c r="K2107">
        <f>IF(Tabela2[[#This Row],[tipo]]="S",Tabela2[[#This Row],[quantidade]],0)</f>
        <v>50</v>
      </c>
    </row>
    <row r="2108" spans="1:11" x14ac:dyDescent="0.25">
      <c r="A2108">
        <v>394451</v>
      </c>
      <c r="B2108">
        <v>16010</v>
      </c>
      <c r="C2108" t="s">
        <v>17</v>
      </c>
      <c r="D2108" t="s">
        <v>10</v>
      </c>
      <c r="E2108">
        <v>300</v>
      </c>
      <c r="F2108" t="s">
        <v>11</v>
      </c>
      <c r="G2108">
        <v>1</v>
      </c>
      <c r="H2108" t="s">
        <v>18</v>
      </c>
      <c r="I2108" t="s">
        <v>52</v>
      </c>
      <c r="J2108">
        <f>IF(Tabela2[[#This Row],[tipo]]="E",Tabela2[[#This Row],[quantidade]],0)</f>
        <v>0</v>
      </c>
      <c r="K2108">
        <f>IF(Tabela2[[#This Row],[tipo]]="S",Tabela2[[#This Row],[quantidade]],0)</f>
        <v>300</v>
      </c>
    </row>
    <row r="2109" spans="1:11" x14ac:dyDescent="0.25">
      <c r="A2109">
        <v>394452</v>
      </c>
      <c r="B2109">
        <v>16014</v>
      </c>
      <c r="C2109" t="s">
        <v>16</v>
      </c>
      <c r="D2109" t="s">
        <v>10</v>
      </c>
      <c r="E2109">
        <v>400</v>
      </c>
      <c r="F2109" t="s">
        <v>11</v>
      </c>
      <c r="G2109">
        <v>1</v>
      </c>
      <c r="H2109" t="s">
        <v>18</v>
      </c>
      <c r="I2109" t="s">
        <v>52</v>
      </c>
      <c r="J2109">
        <f>IF(Tabela2[[#This Row],[tipo]]="E",Tabela2[[#This Row],[quantidade]],0)</f>
        <v>0</v>
      </c>
      <c r="K2109">
        <f>IF(Tabela2[[#This Row],[tipo]]="S",Tabela2[[#This Row],[quantidade]],0)</f>
        <v>400</v>
      </c>
    </row>
    <row r="2110" spans="1:11" x14ac:dyDescent="0.25">
      <c r="A2110">
        <v>394453</v>
      </c>
      <c r="B2110">
        <v>16012</v>
      </c>
      <c r="C2110" t="s">
        <v>15</v>
      </c>
      <c r="D2110" t="s">
        <v>10</v>
      </c>
      <c r="E2110">
        <v>300</v>
      </c>
      <c r="F2110" t="s">
        <v>11</v>
      </c>
      <c r="G2110">
        <v>1</v>
      </c>
      <c r="H2110" t="s">
        <v>18</v>
      </c>
      <c r="I2110" t="s">
        <v>52</v>
      </c>
      <c r="J2110">
        <f>IF(Tabela2[[#This Row],[tipo]]="E",Tabela2[[#This Row],[quantidade]],0)</f>
        <v>0</v>
      </c>
      <c r="K2110">
        <f>IF(Tabela2[[#This Row],[tipo]]="S",Tabela2[[#This Row],[quantidade]],0)</f>
        <v>300</v>
      </c>
    </row>
    <row r="2111" spans="1:11" x14ac:dyDescent="0.25">
      <c r="A2111">
        <v>394454</v>
      </c>
      <c r="B2111">
        <v>5000</v>
      </c>
      <c r="C2111" t="s">
        <v>925</v>
      </c>
      <c r="D2111" t="s">
        <v>10</v>
      </c>
      <c r="E2111">
        <v>100</v>
      </c>
      <c r="F2111" t="s">
        <v>11</v>
      </c>
      <c r="G2111">
        <v>1</v>
      </c>
      <c r="H2111" t="s">
        <v>150</v>
      </c>
      <c r="I2111" t="s">
        <v>52</v>
      </c>
      <c r="J2111">
        <f>IF(Tabela2[[#This Row],[tipo]]="E",Tabela2[[#This Row],[quantidade]],0)</f>
        <v>0</v>
      </c>
      <c r="K2111">
        <f>IF(Tabela2[[#This Row],[tipo]]="S",Tabela2[[#This Row],[quantidade]],0)</f>
        <v>100</v>
      </c>
    </row>
    <row r="2112" spans="1:11" x14ac:dyDescent="0.25">
      <c r="A2112">
        <v>394455</v>
      </c>
      <c r="B2112">
        <v>6555</v>
      </c>
      <c r="C2112" t="s">
        <v>832</v>
      </c>
      <c r="D2112" t="s">
        <v>10</v>
      </c>
      <c r="E2112">
        <v>100</v>
      </c>
      <c r="F2112" t="s">
        <v>11</v>
      </c>
      <c r="G2112">
        <v>1</v>
      </c>
      <c r="H2112" t="s">
        <v>155</v>
      </c>
      <c r="I2112" t="s">
        <v>52</v>
      </c>
      <c r="J2112">
        <f>IF(Tabela2[[#This Row],[tipo]]="E",Tabela2[[#This Row],[quantidade]],0)</f>
        <v>0</v>
      </c>
      <c r="K2112">
        <f>IF(Tabela2[[#This Row],[tipo]]="S",Tabela2[[#This Row],[quantidade]],0)</f>
        <v>100</v>
      </c>
    </row>
    <row r="2113" spans="1:11" x14ac:dyDescent="0.25">
      <c r="A2113">
        <v>394456</v>
      </c>
      <c r="B2113">
        <v>5070</v>
      </c>
      <c r="C2113" t="s">
        <v>831</v>
      </c>
      <c r="D2113" t="s">
        <v>10</v>
      </c>
      <c r="E2113">
        <v>250</v>
      </c>
      <c r="F2113" t="s">
        <v>11</v>
      </c>
      <c r="G2113">
        <v>1</v>
      </c>
      <c r="H2113" t="s">
        <v>150</v>
      </c>
      <c r="I2113" t="s">
        <v>52</v>
      </c>
      <c r="J2113">
        <f>IF(Tabela2[[#This Row],[tipo]]="E",Tabela2[[#This Row],[quantidade]],0)</f>
        <v>0</v>
      </c>
      <c r="K2113">
        <f>IF(Tabela2[[#This Row],[tipo]]="S",Tabela2[[#This Row],[quantidade]],0)</f>
        <v>250</v>
      </c>
    </row>
    <row r="2114" spans="1:11" x14ac:dyDescent="0.25">
      <c r="A2114">
        <v>394458</v>
      </c>
      <c r="B2114" t="s">
        <v>969</v>
      </c>
      <c r="C2114" t="s">
        <v>970</v>
      </c>
      <c r="D2114" t="s">
        <v>10</v>
      </c>
      <c r="E2114">
        <v>50</v>
      </c>
      <c r="F2114" t="s">
        <v>31</v>
      </c>
      <c r="G2114">
        <v>2</v>
      </c>
      <c r="I2114" t="s">
        <v>52</v>
      </c>
      <c r="J2114">
        <f>IF(Tabela2[[#This Row],[tipo]]="E",Tabela2[[#This Row],[quantidade]],0)</f>
        <v>50</v>
      </c>
      <c r="K2114">
        <f>IF(Tabela2[[#This Row],[tipo]]="S",Tabela2[[#This Row],[quantidade]],0)</f>
        <v>0</v>
      </c>
    </row>
    <row r="2115" spans="1:11" x14ac:dyDescent="0.25">
      <c r="A2115">
        <v>394459</v>
      </c>
      <c r="B2115" t="s">
        <v>967</v>
      </c>
      <c r="C2115" t="s">
        <v>968</v>
      </c>
      <c r="D2115" t="s">
        <v>10</v>
      </c>
      <c r="E2115">
        <v>50</v>
      </c>
      <c r="F2115" t="s">
        <v>11</v>
      </c>
      <c r="G2115">
        <v>2</v>
      </c>
      <c r="I2115" t="s">
        <v>52</v>
      </c>
      <c r="J2115">
        <f>IF(Tabela2[[#This Row],[tipo]]="E",Tabela2[[#This Row],[quantidade]],0)</f>
        <v>0</v>
      </c>
      <c r="K2115">
        <f>IF(Tabela2[[#This Row],[tipo]]="S",Tabela2[[#This Row],[quantidade]],0)</f>
        <v>50</v>
      </c>
    </row>
    <row r="2116" spans="1:11" x14ac:dyDescent="0.25">
      <c r="A2116">
        <v>394460</v>
      </c>
      <c r="B2116" t="s">
        <v>678</v>
      </c>
      <c r="C2116" t="s">
        <v>679</v>
      </c>
      <c r="D2116" t="s">
        <v>10</v>
      </c>
      <c r="E2116">
        <v>50</v>
      </c>
      <c r="F2116" t="s">
        <v>31</v>
      </c>
      <c r="G2116">
        <v>3</v>
      </c>
      <c r="H2116" t="s">
        <v>62</v>
      </c>
      <c r="I2116" t="s">
        <v>52</v>
      </c>
      <c r="J2116">
        <f>IF(Tabela2[[#This Row],[tipo]]="E",Tabela2[[#This Row],[quantidade]],0)</f>
        <v>50</v>
      </c>
      <c r="K2116">
        <f>IF(Tabela2[[#This Row],[tipo]]="S",Tabela2[[#This Row],[quantidade]],0)</f>
        <v>0</v>
      </c>
    </row>
    <row r="2117" spans="1:11" x14ac:dyDescent="0.25">
      <c r="A2117">
        <v>394461</v>
      </c>
      <c r="B2117" t="s">
        <v>969</v>
      </c>
      <c r="C2117" t="s">
        <v>970</v>
      </c>
      <c r="D2117" t="s">
        <v>10</v>
      </c>
      <c r="E2117">
        <v>50</v>
      </c>
      <c r="F2117" t="s">
        <v>11</v>
      </c>
      <c r="G2117">
        <v>2</v>
      </c>
      <c r="I2117" t="s">
        <v>52</v>
      </c>
      <c r="J2117">
        <f>IF(Tabela2[[#This Row],[tipo]]="E",Tabela2[[#This Row],[quantidade]],0)</f>
        <v>0</v>
      </c>
      <c r="K2117">
        <f>IF(Tabela2[[#This Row],[tipo]]="S",Tabela2[[#This Row],[quantidade]],0)</f>
        <v>50</v>
      </c>
    </row>
    <row r="2118" spans="1:11" x14ac:dyDescent="0.25">
      <c r="A2118">
        <v>394462</v>
      </c>
      <c r="B2118" t="s">
        <v>965</v>
      </c>
      <c r="C2118" t="s">
        <v>966</v>
      </c>
      <c r="D2118" t="s">
        <v>10</v>
      </c>
      <c r="E2118">
        <v>50</v>
      </c>
      <c r="F2118" t="s">
        <v>11</v>
      </c>
      <c r="G2118">
        <v>2</v>
      </c>
      <c r="I2118" t="s">
        <v>52</v>
      </c>
      <c r="J2118">
        <f>IF(Tabela2[[#This Row],[tipo]]="E",Tabela2[[#This Row],[quantidade]],0)</f>
        <v>0</v>
      </c>
      <c r="K2118">
        <f>IF(Tabela2[[#This Row],[tipo]]="S",Tabela2[[#This Row],[quantidade]],0)</f>
        <v>50</v>
      </c>
    </row>
    <row r="2119" spans="1:11" x14ac:dyDescent="0.25">
      <c r="A2119">
        <v>394463</v>
      </c>
      <c r="B2119" t="s">
        <v>870</v>
      </c>
      <c r="C2119" t="s">
        <v>871</v>
      </c>
      <c r="D2119" t="s">
        <v>10</v>
      </c>
      <c r="E2119">
        <v>50</v>
      </c>
      <c r="F2119" t="s">
        <v>11</v>
      </c>
      <c r="G2119">
        <v>2</v>
      </c>
      <c r="I2119" t="s">
        <v>52</v>
      </c>
      <c r="J2119">
        <f>IF(Tabela2[[#This Row],[tipo]]="E",Tabela2[[#This Row],[quantidade]],0)</f>
        <v>0</v>
      </c>
      <c r="K2119">
        <f>IF(Tabela2[[#This Row],[tipo]]="S",Tabela2[[#This Row],[quantidade]],0)</f>
        <v>50</v>
      </c>
    </row>
    <row r="2120" spans="1:11" x14ac:dyDescent="0.25">
      <c r="A2120">
        <v>394477</v>
      </c>
      <c r="B2120" t="s">
        <v>287</v>
      </c>
      <c r="C2120" t="s">
        <v>288</v>
      </c>
      <c r="D2120" t="s">
        <v>10</v>
      </c>
      <c r="E2120">
        <v>50</v>
      </c>
      <c r="F2120" t="s">
        <v>31</v>
      </c>
      <c r="G2120">
        <v>1</v>
      </c>
      <c r="H2120" t="s">
        <v>140</v>
      </c>
      <c r="I2120" t="s">
        <v>52</v>
      </c>
      <c r="J2120">
        <f>IF(Tabela2[[#This Row],[tipo]]="E",Tabela2[[#This Row],[quantidade]],0)</f>
        <v>50</v>
      </c>
      <c r="K2120">
        <f>IF(Tabela2[[#This Row],[tipo]]="S",Tabela2[[#This Row],[quantidade]],0)</f>
        <v>0</v>
      </c>
    </row>
    <row r="2121" spans="1:11" x14ac:dyDescent="0.25">
      <c r="A2121">
        <v>394478</v>
      </c>
      <c r="B2121">
        <v>60268</v>
      </c>
      <c r="C2121" t="s">
        <v>44</v>
      </c>
      <c r="D2121" t="s">
        <v>10</v>
      </c>
      <c r="E2121">
        <v>150</v>
      </c>
      <c r="F2121" t="s">
        <v>11</v>
      </c>
      <c r="G2121">
        <v>1</v>
      </c>
      <c r="H2121" t="s">
        <v>45</v>
      </c>
      <c r="I2121" t="s">
        <v>52</v>
      </c>
      <c r="J2121">
        <f>IF(Tabela2[[#This Row],[tipo]]="E",Tabela2[[#This Row],[quantidade]],0)</f>
        <v>0</v>
      </c>
      <c r="K2121">
        <f>IF(Tabela2[[#This Row],[tipo]]="S",Tabela2[[#This Row],[quantidade]],0)</f>
        <v>150</v>
      </c>
    </row>
    <row r="2122" spans="1:11" x14ac:dyDescent="0.25">
      <c r="A2122">
        <v>394479</v>
      </c>
      <c r="B2122">
        <v>60757</v>
      </c>
      <c r="C2122" t="s">
        <v>289</v>
      </c>
      <c r="D2122" t="s">
        <v>10</v>
      </c>
      <c r="E2122">
        <v>14</v>
      </c>
      <c r="F2122" t="s">
        <v>11</v>
      </c>
      <c r="G2122">
        <v>1</v>
      </c>
      <c r="H2122" t="s">
        <v>290</v>
      </c>
      <c r="I2122" t="s">
        <v>52</v>
      </c>
      <c r="J2122">
        <f>IF(Tabela2[[#This Row],[tipo]]="E",Tabela2[[#This Row],[quantidade]],0)</f>
        <v>0</v>
      </c>
      <c r="K2122">
        <f>IF(Tabela2[[#This Row],[tipo]]="S",Tabela2[[#This Row],[quantidade]],0)</f>
        <v>14</v>
      </c>
    </row>
    <row r="2123" spans="1:11" x14ac:dyDescent="0.25">
      <c r="A2123">
        <v>394480</v>
      </c>
      <c r="B2123">
        <v>60432</v>
      </c>
      <c r="C2123" t="s">
        <v>193</v>
      </c>
      <c r="D2123" t="s">
        <v>10</v>
      </c>
      <c r="E2123">
        <v>50</v>
      </c>
      <c r="F2123" t="s">
        <v>11</v>
      </c>
      <c r="G2123">
        <v>1</v>
      </c>
      <c r="H2123" t="s">
        <v>194</v>
      </c>
      <c r="I2123" t="s">
        <v>52</v>
      </c>
      <c r="J2123">
        <f>IF(Tabela2[[#This Row],[tipo]]="E",Tabela2[[#This Row],[quantidade]],0)</f>
        <v>0</v>
      </c>
      <c r="K2123">
        <f>IF(Tabela2[[#This Row],[tipo]]="S",Tabela2[[#This Row],[quantidade]],0)</f>
        <v>50</v>
      </c>
    </row>
    <row r="2124" spans="1:11" x14ac:dyDescent="0.25">
      <c r="A2124">
        <v>394481</v>
      </c>
      <c r="B2124">
        <v>60433</v>
      </c>
      <c r="C2124" t="s">
        <v>195</v>
      </c>
      <c r="D2124" t="s">
        <v>10</v>
      </c>
      <c r="E2124">
        <v>50</v>
      </c>
      <c r="F2124" t="s">
        <v>11</v>
      </c>
      <c r="G2124">
        <v>1</v>
      </c>
      <c r="H2124" t="s">
        <v>194</v>
      </c>
      <c r="I2124" t="s">
        <v>52</v>
      </c>
      <c r="J2124">
        <f>IF(Tabela2[[#This Row],[tipo]]="E",Tabela2[[#This Row],[quantidade]],0)</f>
        <v>0</v>
      </c>
      <c r="K2124">
        <f>IF(Tabela2[[#This Row],[tipo]]="S",Tabela2[[#This Row],[quantidade]],0)</f>
        <v>50</v>
      </c>
    </row>
    <row r="2125" spans="1:11" x14ac:dyDescent="0.25">
      <c r="A2125">
        <v>394482</v>
      </c>
      <c r="B2125">
        <v>40124</v>
      </c>
      <c r="C2125" t="s">
        <v>235</v>
      </c>
      <c r="D2125" t="s">
        <v>10</v>
      </c>
      <c r="E2125">
        <v>50</v>
      </c>
      <c r="F2125" t="s">
        <v>11</v>
      </c>
      <c r="G2125">
        <v>1</v>
      </c>
      <c r="H2125" t="s">
        <v>291</v>
      </c>
      <c r="I2125" t="s">
        <v>52</v>
      </c>
      <c r="J2125">
        <f>IF(Tabela2[[#This Row],[tipo]]="E",Tabela2[[#This Row],[quantidade]],0)</f>
        <v>0</v>
      </c>
      <c r="K2125">
        <f>IF(Tabela2[[#This Row],[tipo]]="S",Tabela2[[#This Row],[quantidade]],0)</f>
        <v>50</v>
      </c>
    </row>
    <row r="2126" spans="1:11" x14ac:dyDescent="0.25">
      <c r="A2126">
        <v>394483</v>
      </c>
      <c r="B2126">
        <v>60100</v>
      </c>
      <c r="C2126" t="s">
        <v>772</v>
      </c>
      <c r="D2126" t="s">
        <v>10</v>
      </c>
      <c r="E2126">
        <v>100</v>
      </c>
      <c r="F2126" t="s">
        <v>11</v>
      </c>
      <c r="G2126">
        <v>1</v>
      </c>
      <c r="H2126" t="s">
        <v>572</v>
      </c>
      <c r="I2126" t="s">
        <v>52</v>
      </c>
      <c r="J2126">
        <f>IF(Tabela2[[#This Row],[tipo]]="E",Tabela2[[#This Row],[quantidade]],0)</f>
        <v>0</v>
      </c>
      <c r="K2126">
        <f>IF(Tabela2[[#This Row],[tipo]]="S",Tabela2[[#This Row],[quantidade]],0)</f>
        <v>100</v>
      </c>
    </row>
    <row r="2127" spans="1:11" x14ac:dyDescent="0.25">
      <c r="A2127">
        <v>394484</v>
      </c>
      <c r="B2127">
        <v>60375</v>
      </c>
      <c r="C2127" t="s">
        <v>712</v>
      </c>
      <c r="D2127" t="s">
        <v>10</v>
      </c>
      <c r="E2127">
        <v>50</v>
      </c>
      <c r="F2127" t="s">
        <v>11</v>
      </c>
      <c r="G2127">
        <v>1</v>
      </c>
      <c r="H2127" t="s">
        <v>713</v>
      </c>
      <c r="I2127" t="s">
        <v>52</v>
      </c>
      <c r="J2127">
        <f>IF(Tabela2[[#This Row],[tipo]]="E",Tabela2[[#This Row],[quantidade]],0)</f>
        <v>0</v>
      </c>
      <c r="K2127">
        <f>IF(Tabela2[[#This Row],[tipo]]="S",Tabela2[[#This Row],[quantidade]],0)</f>
        <v>50</v>
      </c>
    </row>
    <row r="2128" spans="1:11" x14ac:dyDescent="0.25">
      <c r="A2128">
        <v>394485</v>
      </c>
      <c r="B2128">
        <v>50151</v>
      </c>
      <c r="C2128" t="s">
        <v>234</v>
      </c>
      <c r="D2128" t="s">
        <v>10</v>
      </c>
      <c r="E2128">
        <v>40</v>
      </c>
      <c r="F2128" t="s">
        <v>11</v>
      </c>
      <c r="G2128">
        <v>1</v>
      </c>
      <c r="H2128" t="s">
        <v>160</v>
      </c>
      <c r="I2128" t="s">
        <v>52</v>
      </c>
      <c r="J2128">
        <f>IF(Tabela2[[#This Row],[tipo]]="E",Tabela2[[#This Row],[quantidade]],0)</f>
        <v>0</v>
      </c>
      <c r="K2128">
        <f>IF(Tabela2[[#This Row],[tipo]]="S",Tabela2[[#This Row],[quantidade]],0)</f>
        <v>40</v>
      </c>
    </row>
    <row r="2129" spans="1:11" x14ac:dyDescent="0.25">
      <c r="A2129">
        <v>394486</v>
      </c>
      <c r="B2129">
        <v>50331</v>
      </c>
      <c r="C2129" t="s">
        <v>294</v>
      </c>
      <c r="D2129" t="s">
        <v>10</v>
      </c>
      <c r="E2129">
        <v>50</v>
      </c>
      <c r="F2129" t="s">
        <v>11</v>
      </c>
      <c r="G2129">
        <v>1</v>
      </c>
      <c r="H2129" t="s">
        <v>148</v>
      </c>
      <c r="I2129" t="s">
        <v>52</v>
      </c>
      <c r="J2129">
        <f>IF(Tabela2[[#This Row],[tipo]]="E",Tabela2[[#This Row],[quantidade]],0)</f>
        <v>0</v>
      </c>
      <c r="K2129">
        <f>IF(Tabela2[[#This Row],[tipo]]="S",Tabela2[[#This Row],[quantidade]],0)</f>
        <v>50</v>
      </c>
    </row>
    <row r="2130" spans="1:11" x14ac:dyDescent="0.25">
      <c r="A2130">
        <v>394487</v>
      </c>
      <c r="B2130" t="s">
        <v>678</v>
      </c>
      <c r="C2130" t="s">
        <v>679</v>
      </c>
      <c r="D2130" t="s">
        <v>10</v>
      </c>
      <c r="E2130">
        <v>1</v>
      </c>
      <c r="F2130" t="s">
        <v>31</v>
      </c>
      <c r="G2130">
        <v>3</v>
      </c>
      <c r="H2130" t="s">
        <v>62</v>
      </c>
      <c r="I2130" t="s">
        <v>13</v>
      </c>
      <c r="J2130">
        <f>IF(Tabela2[[#This Row],[tipo]]="E",Tabela2[[#This Row],[quantidade]],0)</f>
        <v>1</v>
      </c>
      <c r="K2130">
        <f>IF(Tabela2[[#This Row],[tipo]]="S",Tabela2[[#This Row],[quantidade]],0)</f>
        <v>0</v>
      </c>
    </row>
    <row r="2131" spans="1:11" x14ac:dyDescent="0.25">
      <c r="A2131">
        <v>394500</v>
      </c>
      <c r="B2131" t="s">
        <v>287</v>
      </c>
      <c r="C2131" t="s">
        <v>288</v>
      </c>
      <c r="D2131" t="s">
        <v>10</v>
      </c>
      <c r="E2131">
        <v>10</v>
      </c>
      <c r="F2131" t="s">
        <v>31</v>
      </c>
      <c r="G2131">
        <v>1</v>
      </c>
      <c r="H2131" t="s">
        <v>140</v>
      </c>
      <c r="I2131" t="s">
        <v>52</v>
      </c>
      <c r="J2131">
        <f>IF(Tabela2[[#This Row],[tipo]]="E",Tabela2[[#This Row],[quantidade]],0)</f>
        <v>10</v>
      </c>
      <c r="K2131">
        <f>IF(Tabela2[[#This Row],[tipo]]="S",Tabela2[[#This Row],[quantidade]],0)</f>
        <v>0</v>
      </c>
    </row>
    <row r="2132" spans="1:11" x14ac:dyDescent="0.25">
      <c r="A2132">
        <v>394501</v>
      </c>
      <c r="B2132">
        <v>60268</v>
      </c>
      <c r="C2132" t="s">
        <v>44</v>
      </c>
      <c r="D2132" t="s">
        <v>10</v>
      </c>
      <c r="E2132">
        <v>30</v>
      </c>
      <c r="F2132" t="s">
        <v>11</v>
      </c>
      <c r="G2132">
        <v>1</v>
      </c>
      <c r="H2132" t="s">
        <v>45</v>
      </c>
      <c r="I2132" t="s">
        <v>52</v>
      </c>
      <c r="J2132">
        <f>IF(Tabela2[[#This Row],[tipo]]="E",Tabela2[[#This Row],[quantidade]],0)</f>
        <v>0</v>
      </c>
      <c r="K2132">
        <f>IF(Tabela2[[#This Row],[tipo]]="S",Tabela2[[#This Row],[quantidade]],0)</f>
        <v>30</v>
      </c>
    </row>
    <row r="2133" spans="1:11" x14ac:dyDescent="0.25">
      <c r="A2133">
        <v>394502</v>
      </c>
      <c r="B2133">
        <v>60432</v>
      </c>
      <c r="C2133" t="s">
        <v>193</v>
      </c>
      <c r="D2133" t="s">
        <v>10</v>
      </c>
      <c r="E2133">
        <v>10</v>
      </c>
      <c r="F2133" t="s">
        <v>11</v>
      </c>
      <c r="G2133">
        <v>1</v>
      </c>
      <c r="H2133" t="s">
        <v>194</v>
      </c>
      <c r="I2133" t="s">
        <v>52</v>
      </c>
      <c r="J2133">
        <f>IF(Tabela2[[#This Row],[tipo]]="E",Tabela2[[#This Row],[quantidade]],0)</f>
        <v>0</v>
      </c>
      <c r="K2133">
        <f>IF(Tabela2[[#This Row],[tipo]]="S",Tabela2[[#This Row],[quantidade]],0)</f>
        <v>10</v>
      </c>
    </row>
    <row r="2134" spans="1:11" x14ac:dyDescent="0.25">
      <c r="A2134">
        <v>394503</v>
      </c>
      <c r="B2134">
        <v>60433</v>
      </c>
      <c r="C2134" t="s">
        <v>195</v>
      </c>
      <c r="D2134" t="s">
        <v>10</v>
      </c>
      <c r="E2134">
        <v>10</v>
      </c>
      <c r="F2134" t="s">
        <v>11</v>
      </c>
      <c r="G2134">
        <v>1</v>
      </c>
      <c r="H2134" t="s">
        <v>194</v>
      </c>
      <c r="I2134" t="s">
        <v>52</v>
      </c>
      <c r="J2134">
        <f>IF(Tabela2[[#This Row],[tipo]]="E",Tabela2[[#This Row],[quantidade]],0)</f>
        <v>0</v>
      </c>
      <c r="K2134">
        <f>IF(Tabela2[[#This Row],[tipo]]="S",Tabela2[[#This Row],[quantidade]],0)</f>
        <v>10</v>
      </c>
    </row>
    <row r="2135" spans="1:11" x14ac:dyDescent="0.25">
      <c r="A2135">
        <v>394504</v>
      </c>
      <c r="B2135">
        <v>40124</v>
      </c>
      <c r="C2135" t="s">
        <v>235</v>
      </c>
      <c r="D2135" t="s">
        <v>10</v>
      </c>
      <c r="E2135">
        <v>10</v>
      </c>
      <c r="F2135" t="s">
        <v>11</v>
      </c>
      <c r="G2135">
        <v>1</v>
      </c>
      <c r="H2135" t="s">
        <v>291</v>
      </c>
      <c r="I2135" t="s">
        <v>52</v>
      </c>
      <c r="J2135">
        <f>IF(Tabela2[[#This Row],[tipo]]="E",Tabela2[[#This Row],[quantidade]],0)</f>
        <v>0</v>
      </c>
      <c r="K2135">
        <f>IF(Tabela2[[#This Row],[tipo]]="S",Tabela2[[#This Row],[quantidade]],0)</f>
        <v>10</v>
      </c>
    </row>
    <row r="2136" spans="1:11" x14ac:dyDescent="0.25">
      <c r="A2136">
        <v>394505</v>
      </c>
      <c r="B2136">
        <v>60100</v>
      </c>
      <c r="C2136" t="s">
        <v>772</v>
      </c>
      <c r="D2136" t="s">
        <v>10</v>
      </c>
      <c r="E2136">
        <v>20</v>
      </c>
      <c r="F2136" t="s">
        <v>11</v>
      </c>
      <c r="G2136">
        <v>1</v>
      </c>
      <c r="H2136" t="s">
        <v>572</v>
      </c>
      <c r="I2136" t="s">
        <v>52</v>
      </c>
      <c r="J2136">
        <f>IF(Tabela2[[#This Row],[tipo]]="E",Tabela2[[#This Row],[quantidade]],0)</f>
        <v>0</v>
      </c>
      <c r="K2136">
        <f>IF(Tabela2[[#This Row],[tipo]]="S",Tabela2[[#This Row],[quantidade]],0)</f>
        <v>20</v>
      </c>
    </row>
    <row r="2137" spans="1:11" x14ac:dyDescent="0.25">
      <c r="A2137">
        <v>394506</v>
      </c>
      <c r="B2137">
        <v>60375</v>
      </c>
      <c r="C2137" t="s">
        <v>712</v>
      </c>
      <c r="D2137" t="s">
        <v>10</v>
      </c>
      <c r="E2137">
        <v>10</v>
      </c>
      <c r="F2137" t="s">
        <v>11</v>
      </c>
      <c r="G2137">
        <v>1</v>
      </c>
      <c r="H2137" t="s">
        <v>713</v>
      </c>
      <c r="I2137" t="s">
        <v>52</v>
      </c>
      <c r="J2137">
        <f>IF(Tabela2[[#This Row],[tipo]]="E",Tabela2[[#This Row],[quantidade]],0)</f>
        <v>0</v>
      </c>
      <c r="K2137">
        <f>IF(Tabela2[[#This Row],[tipo]]="S",Tabela2[[#This Row],[quantidade]],0)</f>
        <v>10</v>
      </c>
    </row>
    <row r="2138" spans="1:11" x14ac:dyDescent="0.25">
      <c r="A2138">
        <v>394507</v>
      </c>
      <c r="B2138">
        <v>50030</v>
      </c>
      <c r="C2138" t="s">
        <v>971</v>
      </c>
      <c r="D2138" t="s">
        <v>10</v>
      </c>
      <c r="E2138">
        <v>5</v>
      </c>
      <c r="F2138" t="s">
        <v>11</v>
      </c>
      <c r="G2138">
        <v>1</v>
      </c>
      <c r="H2138" t="s">
        <v>206</v>
      </c>
      <c r="I2138" t="s">
        <v>52</v>
      </c>
      <c r="J2138">
        <f>IF(Tabela2[[#This Row],[tipo]]="E",Tabela2[[#This Row],[quantidade]],0)</f>
        <v>0</v>
      </c>
      <c r="K2138">
        <f>IF(Tabela2[[#This Row],[tipo]]="S",Tabela2[[#This Row],[quantidade]],0)</f>
        <v>5</v>
      </c>
    </row>
    <row r="2139" spans="1:11" x14ac:dyDescent="0.25">
      <c r="A2139">
        <v>394508</v>
      </c>
      <c r="B2139">
        <v>50331</v>
      </c>
      <c r="C2139" t="s">
        <v>294</v>
      </c>
      <c r="D2139" t="s">
        <v>10</v>
      </c>
      <c r="E2139">
        <v>10</v>
      </c>
      <c r="F2139" t="s">
        <v>11</v>
      </c>
      <c r="G2139">
        <v>1</v>
      </c>
      <c r="H2139" t="s">
        <v>148</v>
      </c>
      <c r="I2139" t="s">
        <v>52</v>
      </c>
      <c r="J2139">
        <f>IF(Tabela2[[#This Row],[tipo]]="E",Tabela2[[#This Row],[quantidade]],0)</f>
        <v>0</v>
      </c>
      <c r="K2139">
        <f>IF(Tabela2[[#This Row],[tipo]]="S",Tabela2[[#This Row],[quantidade]],0)</f>
        <v>10</v>
      </c>
    </row>
    <row r="2140" spans="1:11" x14ac:dyDescent="0.25">
      <c r="A2140">
        <v>394509</v>
      </c>
      <c r="B2140" t="s">
        <v>511</v>
      </c>
      <c r="C2140" t="s">
        <v>512</v>
      </c>
      <c r="D2140" t="s">
        <v>10</v>
      </c>
      <c r="E2140">
        <v>60</v>
      </c>
      <c r="F2140" t="s">
        <v>31</v>
      </c>
      <c r="G2140">
        <v>2</v>
      </c>
      <c r="I2140" t="s">
        <v>52</v>
      </c>
      <c r="J2140">
        <f>IF(Tabela2[[#This Row],[tipo]]="E",Tabela2[[#This Row],[quantidade]],0)</f>
        <v>60</v>
      </c>
      <c r="K2140">
        <f>IF(Tabela2[[#This Row],[tipo]]="S",Tabela2[[#This Row],[quantidade]],0)</f>
        <v>0</v>
      </c>
    </row>
    <row r="2141" spans="1:11" x14ac:dyDescent="0.25">
      <c r="A2141">
        <v>394510</v>
      </c>
      <c r="B2141" t="s">
        <v>287</v>
      </c>
      <c r="C2141" t="s">
        <v>288</v>
      </c>
      <c r="D2141" t="s">
        <v>10</v>
      </c>
      <c r="E2141">
        <v>60</v>
      </c>
      <c r="F2141" t="s">
        <v>11</v>
      </c>
      <c r="G2141">
        <v>1</v>
      </c>
      <c r="H2141" t="s">
        <v>140</v>
      </c>
      <c r="I2141" t="s">
        <v>52</v>
      </c>
      <c r="J2141">
        <f>IF(Tabela2[[#This Row],[tipo]]="E",Tabela2[[#This Row],[quantidade]],0)</f>
        <v>0</v>
      </c>
      <c r="K2141">
        <f>IF(Tabela2[[#This Row],[tipo]]="S",Tabela2[[#This Row],[quantidade]],0)</f>
        <v>60</v>
      </c>
    </row>
    <row r="2142" spans="1:11" x14ac:dyDescent="0.25">
      <c r="A2142">
        <v>394522</v>
      </c>
      <c r="B2142" t="s">
        <v>513</v>
      </c>
      <c r="C2142" t="s">
        <v>514</v>
      </c>
      <c r="D2142" t="s">
        <v>10</v>
      </c>
      <c r="E2142">
        <v>60</v>
      </c>
      <c r="F2142" t="s">
        <v>31</v>
      </c>
      <c r="G2142">
        <v>1</v>
      </c>
      <c r="H2142" t="s">
        <v>140</v>
      </c>
      <c r="I2142" t="s">
        <v>52</v>
      </c>
      <c r="J2142">
        <f>IF(Tabela2[[#This Row],[tipo]]="E",Tabela2[[#This Row],[quantidade]],0)</f>
        <v>60</v>
      </c>
      <c r="K2142">
        <f>IF(Tabela2[[#This Row],[tipo]]="S",Tabela2[[#This Row],[quantidade]],0)</f>
        <v>0</v>
      </c>
    </row>
    <row r="2143" spans="1:11" x14ac:dyDescent="0.25">
      <c r="A2143">
        <v>394523</v>
      </c>
      <c r="B2143">
        <v>101000</v>
      </c>
      <c r="C2143" t="s">
        <v>302</v>
      </c>
      <c r="D2143" t="s">
        <v>10</v>
      </c>
      <c r="E2143">
        <v>60</v>
      </c>
      <c r="F2143" t="s">
        <v>11</v>
      </c>
      <c r="G2143">
        <v>1</v>
      </c>
      <c r="H2143" t="s">
        <v>303</v>
      </c>
      <c r="I2143" t="s">
        <v>52</v>
      </c>
      <c r="J2143">
        <f>IF(Tabela2[[#This Row],[tipo]]="E",Tabela2[[#This Row],[quantidade]],0)</f>
        <v>0</v>
      </c>
      <c r="K2143">
        <f>IF(Tabela2[[#This Row],[tipo]]="S",Tabela2[[#This Row],[quantidade]],0)</f>
        <v>60</v>
      </c>
    </row>
    <row r="2144" spans="1:11" x14ac:dyDescent="0.25">
      <c r="A2144">
        <v>394524</v>
      </c>
      <c r="B2144">
        <v>101242</v>
      </c>
      <c r="C2144" t="s">
        <v>304</v>
      </c>
      <c r="D2144" t="s">
        <v>10</v>
      </c>
      <c r="E2144">
        <v>60</v>
      </c>
      <c r="F2144" t="s">
        <v>11</v>
      </c>
      <c r="G2144">
        <v>1</v>
      </c>
      <c r="H2144" t="s">
        <v>303</v>
      </c>
      <c r="I2144" t="s">
        <v>52</v>
      </c>
      <c r="J2144">
        <f>IF(Tabela2[[#This Row],[tipo]]="E",Tabela2[[#This Row],[quantidade]],0)</f>
        <v>0</v>
      </c>
      <c r="K2144">
        <f>IF(Tabela2[[#This Row],[tipo]]="S",Tabela2[[#This Row],[quantidade]],0)</f>
        <v>60</v>
      </c>
    </row>
    <row r="2145" spans="1:11" x14ac:dyDescent="0.25">
      <c r="A2145">
        <v>394525</v>
      </c>
      <c r="B2145">
        <v>101373</v>
      </c>
      <c r="C2145" t="s">
        <v>819</v>
      </c>
      <c r="D2145" t="s">
        <v>10</v>
      </c>
      <c r="E2145">
        <v>120</v>
      </c>
      <c r="F2145" t="s">
        <v>11</v>
      </c>
      <c r="G2145">
        <v>1</v>
      </c>
      <c r="H2145" t="s">
        <v>303</v>
      </c>
      <c r="I2145" t="s">
        <v>52</v>
      </c>
      <c r="J2145">
        <f>IF(Tabela2[[#This Row],[tipo]]="E",Tabela2[[#This Row],[quantidade]],0)</f>
        <v>0</v>
      </c>
      <c r="K2145">
        <f>IF(Tabela2[[#This Row],[tipo]]="S",Tabela2[[#This Row],[quantidade]],0)</f>
        <v>120</v>
      </c>
    </row>
    <row r="2146" spans="1:11" x14ac:dyDescent="0.25">
      <c r="A2146">
        <v>394526</v>
      </c>
      <c r="B2146">
        <v>101543</v>
      </c>
      <c r="C2146" t="s">
        <v>306</v>
      </c>
      <c r="D2146" t="s">
        <v>10</v>
      </c>
      <c r="E2146">
        <v>60</v>
      </c>
      <c r="F2146" t="s">
        <v>11</v>
      </c>
      <c r="G2146">
        <v>1</v>
      </c>
      <c r="H2146" t="s">
        <v>307</v>
      </c>
      <c r="I2146" t="s">
        <v>52</v>
      </c>
      <c r="J2146">
        <f>IF(Tabela2[[#This Row],[tipo]]="E",Tabela2[[#This Row],[quantidade]],0)</f>
        <v>0</v>
      </c>
      <c r="K2146">
        <f>IF(Tabela2[[#This Row],[tipo]]="S",Tabela2[[#This Row],[quantidade]],0)</f>
        <v>60</v>
      </c>
    </row>
    <row r="2147" spans="1:11" x14ac:dyDescent="0.25">
      <c r="A2147">
        <v>394527</v>
      </c>
      <c r="B2147">
        <v>107410</v>
      </c>
      <c r="C2147" t="s">
        <v>815</v>
      </c>
      <c r="D2147" t="s">
        <v>10</v>
      </c>
      <c r="E2147">
        <v>49</v>
      </c>
      <c r="F2147" t="s">
        <v>11</v>
      </c>
      <c r="G2147">
        <v>1</v>
      </c>
      <c r="H2147" t="s">
        <v>163</v>
      </c>
      <c r="I2147" t="s">
        <v>52</v>
      </c>
      <c r="J2147">
        <f>IF(Tabela2[[#This Row],[tipo]]="E",Tabela2[[#This Row],[quantidade]],0)</f>
        <v>0</v>
      </c>
      <c r="K2147">
        <f>IF(Tabela2[[#This Row],[tipo]]="S",Tabela2[[#This Row],[quantidade]],0)</f>
        <v>49</v>
      </c>
    </row>
    <row r="2148" spans="1:11" x14ac:dyDescent="0.25">
      <c r="A2148">
        <v>394528</v>
      </c>
      <c r="B2148">
        <v>115030</v>
      </c>
      <c r="C2148" t="s">
        <v>308</v>
      </c>
      <c r="D2148" t="s">
        <v>10</v>
      </c>
      <c r="E2148">
        <v>240</v>
      </c>
      <c r="F2148" t="s">
        <v>11</v>
      </c>
      <c r="G2148">
        <v>1</v>
      </c>
      <c r="H2148" t="s">
        <v>24</v>
      </c>
      <c r="I2148" t="s">
        <v>52</v>
      </c>
      <c r="J2148">
        <f>IF(Tabela2[[#This Row],[tipo]]="E",Tabela2[[#This Row],[quantidade]],0)</f>
        <v>0</v>
      </c>
      <c r="K2148">
        <f>IF(Tabela2[[#This Row],[tipo]]="S",Tabela2[[#This Row],[quantidade]],0)</f>
        <v>240</v>
      </c>
    </row>
    <row r="2149" spans="1:11" x14ac:dyDescent="0.25">
      <c r="A2149">
        <v>394529</v>
      </c>
      <c r="B2149">
        <v>115040</v>
      </c>
      <c r="C2149" t="s">
        <v>162</v>
      </c>
      <c r="D2149" t="s">
        <v>10</v>
      </c>
      <c r="E2149">
        <v>60</v>
      </c>
      <c r="F2149" t="s">
        <v>11</v>
      </c>
      <c r="G2149">
        <v>1</v>
      </c>
      <c r="H2149" t="s">
        <v>163</v>
      </c>
      <c r="I2149" t="s">
        <v>52</v>
      </c>
      <c r="J2149">
        <f>IF(Tabela2[[#This Row],[tipo]]="E",Tabela2[[#This Row],[quantidade]],0)</f>
        <v>0</v>
      </c>
      <c r="K2149">
        <f>IF(Tabela2[[#This Row],[tipo]]="S",Tabela2[[#This Row],[quantidade]],0)</f>
        <v>60</v>
      </c>
    </row>
    <row r="2150" spans="1:11" x14ac:dyDescent="0.25">
      <c r="A2150">
        <v>394530</v>
      </c>
      <c r="B2150">
        <v>125180</v>
      </c>
      <c r="C2150" t="s">
        <v>165</v>
      </c>
      <c r="D2150" t="s">
        <v>10</v>
      </c>
      <c r="E2150">
        <v>60</v>
      </c>
      <c r="F2150" t="s">
        <v>11</v>
      </c>
      <c r="G2150">
        <v>1</v>
      </c>
      <c r="H2150" t="s">
        <v>24</v>
      </c>
      <c r="I2150" t="s">
        <v>52</v>
      </c>
      <c r="J2150">
        <f>IF(Tabela2[[#This Row],[tipo]]="E",Tabela2[[#This Row],[quantidade]],0)</f>
        <v>0</v>
      </c>
      <c r="K2150">
        <f>IF(Tabela2[[#This Row],[tipo]]="S",Tabela2[[#This Row],[quantidade]],0)</f>
        <v>60</v>
      </c>
    </row>
    <row r="2151" spans="1:11" x14ac:dyDescent="0.25">
      <c r="A2151">
        <v>394531</v>
      </c>
      <c r="B2151">
        <v>101458</v>
      </c>
      <c r="C2151" t="s">
        <v>412</v>
      </c>
      <c r="D2151" t="s">
        <v>10</v>
      </c>
      <c r="E2151">
        <v>60</v>
      </c>
      <c r="F2151" t="s">
        <v>11</v>
      </c>
      <c r="G2151">
        <v>1</v>
      </c>
      <c r="H2151" t="s">
        <v>303</v>
      </c>
      <c r="I2151" t="s">
        <v>52</v>
      </c>
      <c r="J2151">
        <f>IF(Tabela2[[#This Row],[tipo]]="E",Tabela2[[#This Row],[quantidade]],0)</f>
        <v>0</v>
      </c>
      <c r="K2151">
        <f>IF(Tabela2[[#This Row],[tipo]]="S",Tabela2[[#This Row],[quantidade]],0)</f>
        <v>60</v>
      </c>
    </row>
    <row r="2152" spans="1:11" x14ac:dyDescent="0.25">
      <c r="A2152">
        <v>394532</v>
      </c>
      <c r="B2152">
        <v>101418</v>
      </c>
      <c r="C2152" t="s">
        <v>515</v>
      </c>
      <c r="D2152" t="s">
        <v>10</v>
      </c>
      <c r="E2152">
        <v>60</v>
      </c>
      <c r="F2152" t="s">
        <v>11</v>
      </c>
      <c r="G2152">
        <v>1</v>
      </c>
      <c r="H2152" t="s">
        <v>307</v>
      </c>
      <c r="I2152" t="s">
        <v>52</v>
      </c>
      <c r="J2152">
        <f>IF(Tabela2[[#This Row],[tipo]]="E",Tabela2[[#This Row],[quantidade]],0)</f>
        <v>0</v>
      </c>
      <c r="K2152">
        <f>IF(Tabela2[[#This Row],[tipo]]="S",Tabela2[[#This Row],[quantidade]],0)</f>
        <v>60</v>
      </c>
    </row>
    <row r="2153" spans="1:11" x14ac:dyDescent="0.25">
      <c r="A2153">
        <v>394533</v>
      </c>
      <c r="B2153" t="s">
        <v>516</v>
      </c>
      <c r="C2153" t="s">
        <v>517</v>
      </c>
      <c r="D2153" t="s">
        <v>10</v>
      </c>
      <c r="E2153">
        <v>60</v>
      </c>
      <c r="F2153" t="s">
        <v>31</v>
      </c>
      <c r="G2153">
        <v>2</v>
      </c>
      <c r="I2153" t="s">
        <v>52</v>
      </c>
      <c r="J2153">
        <f>IF(Tabela2[[#This Row],[tipo]]="E",Tabela2[[#This Row],[quantidade]],0)</f>
        <v>60</v>
      </c>
      <c r="K2153">
        <f>IF(Tabela2[[#This Row],[tipo]]="S",Tabela2[[#This Row],[quantidade]],0)</f>
        <v>0</v>
      </c>
    </row>
    <row r="2154" spans="1:11" x14ac:dyDescent="0.25">
      <c r="A2154">
        <v>394534</v>
      </c>
      <c r="B2154">
        <v>55227</v>
      </c>
      <c r="C2154" t="s">
        <v>191</v>
      </c>
      <c r="D2154" t="s">
        <v>10</v>
      </c>
      <c r="E2154">
        <v>60</v>
      </c>
      <c r="F2154" t="s">
        <v>11</v>
      </c>
      <c r="G2154">
        <v>1</v>
      </c>
      <c r="H2154" t="s">
        <v>192</v>
      </c>
      <c r="I2154" t="s">
        <v>52</v>
      </c>
      <c r="J2154">
        <f>IF(Tabela2[[#This Row],[tipo]]="E",Tabela2[[#This Row],[quantidade]],0)</f>
        <v>0</v>
      </c>
      <c r="K2154">
        <f>IF(Tabela2[[#This Row],[tipo]]="S",Tabela2[[#This Row],[quantidade]],0)</f>
        <v>60</v>
      </c>
    </row>
    <row r="2155" spans="1:11" x14ac:dyDescent="0.25">
      <c r="A2155">
        <v>394535</v>
      </c>
      <c r="B2155" t="s">
        <v>513</v>
      </c>
      <c r="C2155" t="s">
        <v>514</v>
      </c>
      <c r="D2155" t="s">
        <v>10</v>
      </c>
      <c r="E2155">
        <v>60</v>
      </c>
      <c r="F2155" t="s">
        <v>11</v>
      </c>
      <c r="G2155">
        <v>1</v>
      </c>
      <c r="H2155" t="s">
        <v>140</v>
      </c>
      <c r="I2155" t="s">
        <v>52</v>
      </c>
      <c r="J2155">
        <f>IF(Tabela2[[#This Row],[tipo]]="E",Tabela2[[#This Row],[quantidade]],0)</f>
        <v>0</v>
      </c>
      <c r="K2155">
        <f>IF(Tabela2[[#This Row],[tipo]]="S",Tabela2[[#This Row],[quantidade]],0)</f>
        <v>60</v>
      </c>
    </row>
    <row r="2156" spans="1:11" x14ac:dyDescent="0.25">
      <c r="A2156">
        <v>394536</v>
      </c>
      <c r="B2156" t="s">
        <v>519</v>
      </c>
      <c r="C2156" t="s">
        <v>520</v>
      </c>
      <c r="D2156" t="s">
        <v>10</v>
      </c>
      <c r="E2156">
        <v>60</v>
      </c>
      <c r="F2156" t="s">
        <v>31</v>
      </c>
      <c r="G2156">
        <v>2</v>
      </c>
      <c r="I2156" t="s">
        <v>52</v>
      </c>
      <c r="J2156">
        <f>IF(Tabela2[[#This Row],[tipo]]="E",Tabela2[[#This Row],[quantidade]],0)</f>
        <v>60</v>
      </c>
      <c r="K2156">
        <f>IF(Tabela2[[#This Row],[tipo]]="S",Tabela2[[#This Row],[quantidade]],0)</f>
        <v>0</v>
      </c>
    </row>
    <row r="2157" spans="1:11" x14ac:dyDescent="0.25">
      <c r="A2157">
        <v>394537</v>
      </c>
      <c r="B2157">
        <v>5250</v>
      </c>
      <c r="C2157" t="s">
        <v>316</v>
      </c>
      <c r="D2157" t="s">
        <v>10</v>
      </c>
      <c r="E2157">
        <v>60</v>
      </c>
      <c r="F2157" t="s">
        <v>11</v>
      </c>
      <c r="G2157">
        <v>1</v>
      </c>
      <c r="H2157" t="s">
        <v>317</v>
      </c>
      <c r="I2157" t="s">
        <v>52</v>
      </c>
      <c r="J2157">
        <f>IF(Tabela2[[#This Row],[tipo]]="E",Tabela2[[#This Row],[quantidade]],0)</f>
        <v>0</v>
      </c>
      <c r="K2157">
        <f>IF(Tabela2[[#This Row],[tipo]]="S",Tabela2[[#This Row],[quantidade]],0)</f>
        <v>60</v>
      </c>
    </row>
    <row r="2158" spans="1:11" x14ac:dyDescent="0.25">
      <c r="A2158">
        <v>394538</v>
      </c>
      <c r="B2158">
        <v>40565</v>
      </c>
      <c r="C2158" t="s">
        <v>277</v>
      </c>
      <c r="D2158" t="s">
        <v>10</v>
      </c>
      <c r="E2158">
        <v>60</v>
      </c>
      <c r="F2158" t="s">
        <v>11</v>
      </c>
      <c r="G2158">
        <v>1</v>
      </c>
      <c r="I2158" t="s">
        <v>52</v>
      </c>
      <c r="J2158">
        <f>IF(Tabela2[[#This Row],[tipo]]="E",Tabela2[[#This Row],[quantidade]],0)</f>
        <v>0</v>
      </c>
      <c r="K2158">
        <f>IF(Tabela2[[#This Row],[tipo]]="S",Tabela2[[#This Row],[quantidade]],0)</f>
        <v>60</v>
      </c>
    </row>
    <row r="2159" spans="1:11" x14ac:dyDescent="0.25">
      <c r="A2159">
        <v>394539</v>
      </c>
      <c r="B2159">
        <v>40567</v>
      </c>
      <c r="C2159" t="s">
        <v>268</v>
      </c>
      <c r="D2159" t="s">
        <v>10</v>
      </c>
      <c r="E2159">
        <v>60</v>
      </c>
      <c r="F2159" t="s">
        <v>11</v>
      </c>
      <c r="G2159">
        <v>1</v>
      </c>
      <c r="I2159" t="s">
        <v>52</v>
      </c>
      <c r="J2159">
        <f>IF(Tabela2[[#This Row],[tipo]]="E",Tabela2[[#This Row],[quantidade]],0)</f>
        <v>0</v>
      </c>
      <c r="K2159">
        <f>IF(Tabela2[[#This Row],[tipo]]="S",Tabela2[[#This Row],[quantidade]],0)</f>
        <v>60</v>
      </c>
    </row>
    <row r="2160" spans="1:11" x14ac:dyDescent="0.25">
      <c r="A2160">
        <v>394540</v>
      </c>
      <c r="B2160">
        <v>45700</v>
      </c>
      <c r="C2160" t="s">
        <v>318</v>
      </c>
      <c r="D2160" t="s">
        <v>10</v>
      </c>
      <c r="E2160">
        <v>60</v>
      </c>
      <c r="F2160" t="s">
        <v>11</v>
      </c>
      <c r="G2160">
        <v>1</v>
      </c>
      <c r="I2160" t="s">
        <v>52</v>
      </c>
      <c r="J2160">
        <f>IF(Tabela2[[#This Row],[tipo]]="E",Tabela2[[#This Row],[quantidade]],0)</f>
        <v>0</v>
      </c>
      <c r="K2160">
        <f>IF(Tabela2[[#This Row],[tipo]]="S",Tabela2[[#This Row],[quantidade]],0)</f>
        <v>60</v>
      </c>
    </row>
    <row r="2161" spans="1:11" x14ac:dyDescent="0.25">
      <c r="A2161">
        <v>394541</v>
      </c>
      <c r="B2161">
        <v>5210</v>
      </c>
      <c r="C2161" t="s">
        <v>149</v>
      </c>
      <c r="D2161" t="s">
        <v>10</v>
      </c>
      <c r="E2161">
        <v>120</v>
      </c>
      <c r="F2161" t="s">
        <v>11</v>
      </c>
      <c r="G2161">
        <v>1</v>
      </c>
      <c r="H2161" t="s">
        <v>150</v>
      </c>
      <c r="I2161" t="s">
        <v>52</v>
      </c>
      <c r="J2161">
        <f>IF(Tabela2[[#This Row],[tipo]]="E",Tabela2[[#This Row],[quantidade]],0)</f>
        <v>0</v>
      </c>
      <c r="K2161">
        <f>IF(Tabela2[[#This Row],[tipo]]="S",Tabela2[[#This Row],[quantidade]],0)</f>
        <v>120</v>
      </c>
    </row>
    <row r="2162" spans="1:11" x14ac:dyDescent="0.25">
      <c r="A2162">
        <v>394542</v>
      </c>
      <c r="B2162">
        <v>3730</v>
      </c>
      <c r="C2162" t="s">
        <v>315</v>
      </c>
      <c r="D2162" t="s">
        <v>10</v>
      </c>
      <c r="E2162">
        <v>60</v>
      </c>
      <c r="F2162" t="s">
        <v>11</v>
      </c>
      <c r="G2162">
        <v>1</v>
      </c>
      <c r="I2162" t="s">
        <v>52</v>
      </c>
      <c r="J2162">
        <f>IF(Tabela2[[#This Row],[tipo]]="E",Tabela2[[#This Row],[quantidade]],0)</f>
        <v>0</v>
      </c>
      <c r="K2162">
        <f>IF(Tabela2[[#This Row],[tipo]]="S",Tabela2[[#This Row],[quantidade]],0)</f>
        <v>60</v>
      </c>
    </row>
    <row r="2163" spans="1:11" x14ac:dyDescent="0.25">
      <c r="A2163">
        <v>394543</v>
      </c>
      <c r="B2163">
        <v>5640</v>
      </c>
      <c r="C2163" t="s">
        <v>153</v>
      </c>
      <c r="D2163" t="s">
        <v>10</v>
      </c>
      <c r="E2163">
        <v>120</v>
      </c>
      <c r="F2163" t="s">
        <v>11</v>
      </c>
      <c r="G2163">
        <v>1</v>
      </c>
      <c r="H2163" t="s">
        <v>152</v>
      </c>
      <c r="I2163" t="s">
        <v>52</v>
      </c>
      <c r="J2163">
        <f>IF(Tabela2[[#This Row],[tipo]]="E",Tabela2[[#This Row],[quantidade]],0)</f>
        <v>0</v>
      </c>
      <c r="K2163">
        <f>IF(Tabela2[[#This Row],[tipo]]="S",Tabela2[[#This Row],[quantidade]],0)</f>
        <v>120</v>
      </c>
    </row>
    <row r="2164" spans="1:11" x14ac:dyDescent="0.25">
      <c r="A2164">
        <v>394544</v>
      </c>
      <c r="B2164">
        <v>6600</v>
      </c>
      <c r="C2164" t="s">
        <v>154</v>
      </c>
      <c r="D2164" t="s">
        <v>10</v>
      </c>
      <c r="E2164">
        <v>60</v>
      </c>
      <c r="F2164" t="s">
        <v>11</v>
      </c>
      <c r="G2164">
        <v>1</v>
      </c>
      <c r="H2164" t="s">
        <v>155</v>
      </c>
      <c r="I2164" t="s">
        <v>52</v>
      </c>
      <c r="J2164">
        <f>IF(Tabela2[[#This Row],[tipo]]="E",Tabela2[[#This Row],[quantidade]],0)</f>
        <v>0</v>
      </c>
      <c r="K2164">
        <f>IF(Tabela2[[#This Row],[tipo]]="S",Tabela2[[#This Row],[quantidade]],0)</f>
        <v>60</v>
      </c>
    </row>
    <row r="2165" spans="1:11" x14ac:dyDescent="0.25">
      <c r="A2165">
        <v>394545</v>
      </c>
      <c r="B2165">
        <v>7251</v>
      </c>
      <c r="C2165" t="s">
        <v>156</v>
      </c>
      <c r="D2165" t="s">
        <v>10</v>
      </c>
      <c r="E2165">
        <v>120</v>
      </c>
      <c r="F2165" t="s">
        <v>11</v>
      </c>
      <c r="G2165">
        <v>1</v>
      </c>
      <c r="H2165" t="s">
        <v>155</v>
      </c>
      <c r="I2165" t="s">
        <v>52</v>
      </c>
      <c r="J2165">
        <f>IF(Tabela2[[#This Row],[tipo]]="E",Tabela2[[#This Row],[quantidade]],0)</f>
        <v>0</v>
      </c>
      <c r="K2165">
        <f>IF(Tabela2[[#This Row],[tipo]]="S",Tabela2[[#This Row],[quantidade]],0)</f>
        <v>120</v>
      </c>
    </row>
    <row r="2166" spans="1:11" x14ac:dyDescent="0.25">
      <c r="A2166">
        <v>394546</v>
      </c>
      <c r="B2166">
        <v>2200</v>
      </c>
      <c r="C2166" t="s">
        <v>521</v>
      </c>
      <c r="D2166" t="s">
        <v>10</v>
      </c>
      <c r="E2166">
        <v>60</v>
      </c>
      <c r="F2166" t="s">
        <v>11</v>
      </c>
      <c r="G2166">
        <v>1</v>
      </c>
      <c r="H2166" t="s">
        <v>426</v>
      </c>
      <c r="I2166" t="s">
        <v>52</v>
      </c>
      <c r="J2166">
        <f>IF(Tabela2[[#This Row],[tipo]]="E",Tabela2[[#This Row],[quantidade]],0)</f>
        <v>0</v>
      </c>
      <c r="K2166">
        <f>IF(Tabela2[[#This Row],[tipo]]="S",Tabela2[[#This Row],[quantidade]],0)</f>
        <v>60</v>
      </c>
    </row>
    <row r="2167" spans="1:11" x14ac:dyDescent="0.25">
      <c r="A2167">
        <v>394547</v>
      </c>
      <c r="B2167">
        <v>225065</v>
      </c>
      <c r="C2167" t="s">
        <v>518</v>
      </c>
      <c r="D2167" t="s">
        <v>10</v>
      </c>
      <c r="E2167">
        <v>60</v>
      </c>
      <c r="F2167" t="s">
        <v>11</v>
      </c>
      <c r="G2167">
        <v>1</v>
      </c>
      <c r="H2167" t="s">
        <v>140</v>
      </c>
      <c r="I2167" t="s">
        <v>52</v>
      </c>
      <c r="J2167">
        <f>IF(Tabela2[[#This Row],[tipo]]="E",Tabela2[[#This Row],[quantidade]],0)</f>
        <v>0</v>
      </c>
      <c r="K2167">
        <f>IF(Tabela2[[#This Row],[tipo]]="S",Tabela2[[#This Row],[quantidade]],0)</f>
        <v>60</v>
      </c>
    </row>
    <row r="2168" spans="1:11" x14ac:dyDescent="0.25">
      <c r="A2168">
        <v>394548</v>
      </c>
      <c r="B2168">
        <v>15080</v>
      </c>
      <c r="C2168" t="s">
        <v>233</v>
      </c>
      <c r="D2168" t="s">
        <v>10</v>
      </c>
      <c r="E2168">
        <v>120</v>
      </c>
      <c r="F2168" t="s">
        <v>11</v>
      </c>
      <c r="G2168">
        <v>1</v>
      </c>
      <c r="H2168" t="s">
        <v>101</v>
      </c>
      <c r="I2168" t="s">
        <v>52</v>
      </c>
      <c r="J2168">
        <f>IF(Tabela2[[#This Row],[tipo]]="E",Tabela2[[#This Row],[quantidade]],0)</f>
        <v>0</v>
      </c>
      <c r="K2168">
        <f>IF(Tabela2[[#This Row],[tipo]]="S",Tabela2[[#This Row],[quantidade]],0)</f>
        <v>120</v>
      </c>
    </row>
    <row r="2169" spans="1:11" x14ac:dyDescent="0.25">
      <c r="A2169">
        <v>394549</v>
      </c>
      <c r="B2169">
        <v>3640</v>
      </c>
      <c r="C2169" t="s">
        <v>319</v>
      </c>
      <c r="D2169" t="s">
        <v>10</v>
      </c>
      <c r="E2169">
        <v>60</v>
      </c>
      <c r="F2169" t="s">
        <v>11</v>
      </c>
      <c r="G2169">
        <v>1</v>
      </c>
      <c r="H2169" t="s">
        <v>155</v>
      </c>
      <c r="I2169" t="s">
        <v>52</v>
      </c>
      <c r="J2169">
        <f>IF(Tabela2[[#This Row],[tipo]]="E",Tabela2[[#This Row],[quantidade]],0)</f>
        <v>0</v>
      </c>
      <c r="K2169">
        <f>IF(Tabela2[[#This Row],[tipo]]="S",Tabela2[[#This Row],[quantidade]],0)</f>
        <v>60</v>
      </c>
    </row>
    <row r="2170" spans="1:11" x14ac:dyDescent="0.25">
      <c r="A2170">
        <v>394550</v>
      </c>
      <c r="B2170">
        <v>36056</v>
      </c>
      <c r="C2170" t="s">
        <v>321</v>
      </c>
      <c r="D2170" t="s">
        <v>10</v>
      </c>
      <c r="E2170">
        <v>60</v>
      </c>
      <c r="F2170" t="s">
        <v>11</v>
      </c>
      <c r="G2170">
        <v>1</v>
      </c>
      <c r="H2170" t="s">
        <v>322</v>
      </c>
      <c r="I2170" t="s">
        <v>52</v>
      </c>
      <c r="J2170">
        <f>IF(Tabela2[[#This Row],[tipo]]="E",Tabela2[[#This Row],[quantidade]],0)</f>
        <v>0</v>
      </c>
      <c r="K2170">
        <f>IF(Tabela2[[#This Row],[tipo]]="S",Tabela2[[#This Row],[quantidade]],0)</f>
        <v>60</v>
      </c>
    </row>
    <row r="2171" spans="1:11" x14ac:dyDescent="0.25">
      <c r="A2171">
        <v>394551</v>
      </c>
      <c r="B2171">
        <v>313001</v>
      </c>
      <c r="C2171" t="s">
        <v>278</v>
      </c>
      <c r="D2171" t="s">
        <v>10</v>
      </c>
      <c r="E2171">
        <v>60</v>
      </c>
      <c r="F2171" t="s">
        <v>11</v>
      </c>
      <c r="G2171">
        <v>1</v>
      </c>
      <c r="I2171" t="s">
        <v>52</v>
      </c>
      <c r="J2171">
        <f>IF(Tabela2[[#This Row],[tipo]]="E",Tabela2[[#This Row],[quantidade]],0)</f>
        <v>0</v>
      </c>
      <c r="K2171">
        <f>IF(Tabela2[[#This Row],[tipo]]="S",Tabela2[[#This Row],[quantidade]],0)</f>
        <v>60</v>
      </c>
    </row>
    <row r="2172" spans="1:11" x14ac:dyDescent="0.25">
      <c r="A2172">
        <v>394552</v>
      </c>
      <c r="B2172">
        <v>30472</v>
      </c>
      <c r="C2172" t="s">
        <v>825</v>
      </c>
      <c r="D2172" t="s">
        <v>10</v>
      </c>
      <c r="E2172">
        <v>60</v>
      </c>
      <c r="F2172" t="s">
        <v>11</v>
      </c>
      <c r="G2172">
        <v>1</v>
      </c>
      <c r="H2172" t="s">
        <v>22</v>
      </c>
      <c r="I2172" t="s">
        <v>52</v>
      </c>
      <c r="J2172">
        <f>IF(Tabela2[[#This Row],[tipo]]="E",Tabela2[[#This Row],[quantidade]],0)</f>
        <v>0</v>
      </c>
      <c r="K2172">
        <f>IF(Tabela2[[#This Row],[tipo]]="S",Tabela2[[#This Row],[quantidade]],0)</f>
        <v>60</v>
      </c>
    </row>
    <row r="2173" spans="1:11" x14ac:dyDescent="0.25">
      <c r="A2173">
        <v>394553</v>
      </c>
      <c r="B2173">
        <v>30125</v>
      </c>
      <c r="C2173" t="s">
        <v>158</v>
      </c>
      <c r="D2173" t="s">
        <v>10</v>
      </c>
      <c r="E2173">
        <v>180</v>
      </c>
      <c r="F2173" t="s">
        <v>11</v>
      </c>
      <c r="G2173">
        <v>1</v>
      </c>
      <c r="H2173" t="s">
        <v>22</v>
      </c>
      <c r="I2173" t="s">
        <v>52</v>
      </c>
      <c r="J2173">
        <f>IF(Tabela2[[#This Row],[tipo]]="E",Tabela2[[#This Row],[quantidade]],0)</f>
        <v>0</v>
      </c>
      <c r="K2173">
        <f>IF(Tabela2[[#This Row],[tipo]]="S",Tabela2[[#This Row],[quantidade]],0)</f>
        <v>180</v>
      </c>
    </row>
    <row r="2174" spans="1:11" x14ac:dyDescent="0.25">
      <c r="A2174">
        <v>394554</v>
      </c>
      <c r="B2174">
        <v>25412</v>
      </c>
      <c r="C2174" t="s">
        <v>683</v>
      </c>
      <c r="D2174" t="s">
        <v>10</v>
      </c>
      <c r="E2174">
        <v>60</v>
      </c>
      <c r="F2174" t="s">
        <v>11</v>
      </c>
      <c r="G2174">
        <v>1</v>
      </c>
      <c r="H2174" t="s">
        <v>186</v>
      </c>
      <c r="I2174" t="s">
        <v>52</v>
      </c>
      <c r="J2174">
        <f>IF(Tabela2[[#This Row],[tipo]]="E",Tabela2[[#This Row],[quantidade]],0)</f>
        <v>0</v>
      </c>
      <c r="K2174">
        <f>IF(Tabela2[[#This Row],[tipo]]="S",Tabela2[[#This Row],[quantidade]],0)</f>
        <v>60</v>
      </c>
    </row>
    <row r="2175" spans="1:11" x14ac:dyDescent="0.25">
      <c r="A2175">
        <v>394555</v>
      </c>
      <c r="B2175">
        <v>25030</v>
      </c>
      <c r="C2175" t="s">
        <v>187</v>
      </c>
      <c r="D2175" t="s">
        <v>10</v>
      </c>
      <c r="E2175">
        <v>60</v>
      </c>
      <c r="F2175" t="s">
        <v>11</v>
      </c>
      <c r="G2175">
        <v>1</v>
      </c>
      <c r="H2175" t="s">
        <v>160</v>
      </c>
      <c r="I2175" t="s">
        <v>52</v>
      </c>
      <c r="J2175">
        <f>IF(Tabela2[[#This Row],[tipo]]="E",Tabela2[[#This Row],[quantidade]],0)</f>
        <v>0</v>
      </c>
      <c r="K2175">
        <f>IF(Tabela2[[#This Row],[tipo]]="S",Tabela2[[#This Row],[quantidade]],0)</f>
        <v>60</v>
      </c>
    </row>
    <row r="2176" spans="1:11" x14ac:dyDescent="0.25">
      <c r="A2176">
        <v>394556</v>
      </c>
      <c r="B2176">
        <v>2165</v>
      </c>
      <c r="C2176" t="s">
        <v>323</v>
      </c>
      <c r="D2176" t="s">
        <v>10</v>
      </c>
      <c r="E2176">
        <v>60</v>
      </c>
      <c r="F2176" t="s">
        <v>11</v>
      </c>
      <c r="G2176">
        <v>1</v>
      </c>
      <c r="H2176" t="s">
        <v>324</v>
      </c>
      <c r="I2176" t="s">
        <v>52</v>
      </c>
      <c r="J2176">
        <f>IF(Tabela2[[#This Row],[tipo]]="E",Tabela2[[#This Row],[quantidade]],0)</f>
        <v>0</v>
      </c>
      <c r="K2176">
        <f>IF(Tabela2[[#This Row],[tipo]]="S",Tabela2[[#This Row],[quantidade]],0)</f>
        <v>60</v>
      </c>
    </row>
    <row r="2177" spans="1:11" x14ac:dyDescent="0.25">
      <c r="A2177">
        <v>394557</v>
      </c>
      <c r="B2177">
        <v>16032</v>
      </c>
      <c r="C2177" t="s">
        <v>309</v>
      </c>
      <c r="D2177" t="s">
        <v>10</v>
      </c>
      <c r="E2177">
        <v>60</v>
      </c>
      <c r="F2177" t="s">
        <v>11</v>
      </c>
      <c r="G2177">
        <v>1</v>
      </c>
      <c r="H2177" t="s">
        <v>18</v>
      </c>
      <c r="I2177" t="s">
        <v>52</v>
      </c>
      <c r="J2177">
        <f>IF(Tabela2[[#This Row],[tipo]]="E",Tabela2[[#This Row],[quantidade]],0)</f>
        <v>0</v>
      </c>
      <c r="K2177">
        <f>IF(Tabela2[[#This Row],[tipo]]="S",Tabela2[[#This Row],[quantidade]],0)</f>
        <v>60</v>
      </c>
    </row>
    <row r="2178" spans="1:11" x14ac:dyDescent="0.25">
      <c r="A2178">
        <v>394558</v>
      </c>
      <c r="B2178">
        <v>15220</v>
      </c>
      <c r="C2178" t="s">
        <v>325</v>
      </c>
      <c r="D2178" t="s">
        <v>10</v>
      </c>
      <c r="E2178">
        <v>60</v>
      </c>
      <c r="F2178" t="s">
        <v>11</v>
      </c>
      <c r="G2178">
        <v>1</v>
      </c>
      <c r="H2178" t="s">
        <v>186</v>
      </c>
      <c r="I2178" t="s">
        <v>52</v>
      </c>
      <c r="J2178">
        <f>IF(Tabela2[[#This Row],[tipo]]="E",Tabela2[[#This Row],[quantidade]],0)</f>
        <v>0</v>
      </c>
      <c r="K2178">
        <f>IF(Tabela2[[#This Row],[tipo]]="S",Tabela2[[#This Row],[quantidade]],0)</f>
        <v>60</v>
      </c>
    </row>
    <row r="2179" spans="1:11" x14ac:dyDescent="0.25">
      <c r="A2179">
        <v>394559</v>
      </c>
      <c r="B2179">
        <v>3190</v>
      </c>
      <c r="C2179" t="s">
        <v>972</v>
      </c>
      <c r="D2179" t="s">
        <v>10</v>
      </c>
      <c r="E2179">
        <v>60</v>
      </c>
      <c r="F2179" t="s">
        <v>11</v>
      </c>
      <c r="G2179">
        <v>1</v>
      </c>
      <c r="H2179" t="s">
        <v>693</v>
      </c>
      <c r="I2179" t="s">
        <v>297</v>
      </c>
      <c r="J2179">
        <f>IF(Tabela2[[#This Row],[tipo]]="E",Tabela2[[#This Row],[quantidade]],0)</f>
        <v>0</v>
      </c>
      <c r="K2179">
        <f>IF(Tabela2[[#This Row],[tipo]]="S",Tabela2[[#This Row],[quantidade]],0)</f>
        <v>60</v>
      </c>
    </row>
    <row r="2180" spans="1:11" x14ac:dyDescent="0.25">
      <c r="A2180">
        <v>394560</v>
      </c>
      <c r="B2180">
        <v>5339</v>
      </c>
      <c r="C2180" t="s">
        <v>823</v>
      </c>
      <c r="D2180" t="s">
        <v>10</v>
      </c>
      <c r="E2180">
        <v>60</v>
      </c>
      <c r="F2180" t="s">
        <v>11</v>
      </c>
      <c r="G2180">
        <v>1</v>
      </c>
      <c r="H2180" t="s">
        <v>150</v>
      </c>
      <c r="I2180" t="s">
        <v>297</v>
      </c>
      <c r="J2180">
        <f>IF(Tabela2[[#This Row],[tipo]]="E",Tabela2[[#This Row],[quantidade]],0)</f>
        <v>0</v>
      </c>
      <c r="K2180">
        <f>IF(Tabela2[[#This Row],[tipo]]="S",Tabela2[[#This Row],[quantidade]],0)</f>
        <v>60</v>
      </c>
    </row>
    <row r="2181" spans="1:11" x14ac:dyDescent="0.25">
      <c r="A2181">
        <v>394561</v>
      </c>
      <c r="B2181">
        <v>20090</v>
      </c>
      <c r="C2181" t="s">
        <v>497</v>
      </c>
      <c r="D2181" t="s">
        <v>10</v>
      </c>
      <c r="E2181">
        <v>180</v>
      </c>
      <c r="F2181" t="s">
        <v>11</v>
      </c>
      <c r="G2181">
        <v>1</v>
      </c>
      <c r="H2181" t="s">
        <v>186</v>
      </c>
      <c r="I2181" t="s">
        <v>297</v>
      </c>
      <c r="J2181">
        <f>IF(Tabela2[[#This Row],[tipo]]="E",Tabela2[[#This Row],[quantidade]],0)</f>
        <v>0</v>
      </c>
      <c r="K2181">
        <f>IF(Tabela2[[#This Row],[tipo]]="S",Tabela2[[#This Row],[quantidade]],0)</f>
        <v>180</v>
      </c>
    </row>
    <row r="2182" spans="1:11" x14ac:dyDescent="0.25">
      <c r="A2182">
        <v>394562</v>
      </c>
      <c r="B2182">
        <v>2140</v>
      </c>
      <c r="C2182" t="s">
        <v>427</v>
      </c>
      <c r="D2182" t="s">
        <v>10</v>
      </c>
      <c r="E2182">
        <v>60</v>
      </c>
      <c r="F2182" t="s">
        <v>11</v>
      </c>
      <c r="G2182">
        <v>1</v>
      </c>
      <c r="H2182" t="s">
        <v>324</v>
      </c>
      <c r="I2182" t="s">
        <v>297</v>
      </c>
      <c r="J2182">
        <f>IF(Tabela2[[#This Row],[tipo]]="E",Tabela2[[#This Row],[quantidade]],0)</f>
        <v>0</v>
      </c>
      <c r="K2182">
        <f>IF(Tabela2[[#This Row],[tipo]]="S",Tabela2[[#This Row],[quantidade]],0)</f>
        <v>60</v>
      </c>
    </row>
    <row r="2183" spans="1:11" x14ac:dyDescent="0.25">
      <c r="A2183">
        <v>394563</v>
      </c>
      <c r="B2183">
        <v>3140</v>
      </c>
      <c r="C2183" t="s">
        <v>973</v>
      </c>
      <c r="D2183" t="s">
        <v>10</v>
      </c>
      <c r="E2183">
        <v>60</v>
      </c>
      <c r="F2183" t="s">
        <v>11</v>
      </c>
      <c r="G2183">
        <v>1</v>
      </c>
      <c r="H2183" t="s">
        <v>693</v>
      </c>
      <c r="I2183" t="s">
        <v>297</v>
      </c>
      <c r="J2183">
        <f>IF(Tabela2[[#This Row],[tipo]]="E",Tabela2[[#This Row],[quantidade]],0)</f>
        <v>0</v>
      </c>
      <c r="K2183">
        <f>IF(Tabela2[[#This Row],[tipo]]="S",Tabela2[[#This Row],[quantidade]],0)</f>
        <v>60</v>
      </c>
    </row>
    <row r="2184" spans="1:11" x14ac:dyDescent="0.25">
      <c r="A2184">
        <v>394564</v>
      </c>
      <c r="B2184">
        <v>2160</v>
      </c>
      <c r="C2184" t="s">
        <v>974</v>
      </c>
      <c r="D2184" t="s">
        <v>10</v>
      </c>
      <c r="E2184">
        <v>60</v>
      </c>
      <c r="F2184" t="s">
        <v>11</v>
      </c>
      <c r="G2184">
        <v>1</v>
      </c>
      <c r="H2184" t="s">
        <v>324</v>
      </c>
      <c r="I2184" t="s">
        <v>297</v>
      </c>
      <c r="J2184">
        <f>IF(Tabela2[[#This Row],[tipo]]="E",Tabela2[[#This Row],[quantidade]],0)</f>
        <v>0</v>
      </c>
      <c r="K2184">
        <f>IF(Tabela2[[#This Row],[tipo]]="S",Tabela2[[#This Row],[quantidade]],0)</f>
        <v>60</v>
      </c>
    </row>
    <row r="2185" spans="1:11" x14ac:dyDescent="0.25">
      <c r="A2185">
        <v>394565</v>
      </c>
      <c r="B2185">
        <v>2000</v>
      </c>
      <c r="C2185" t="s">
        <v>365</v>
      </c>
      <c r="D2185" t="s">
        <v>10</v>
      </c>
      <c r="E2185">
        <v>180</v>
      </c>
      <c r="F2185" t="s">
        <v>11</v>
      </c>
      <c r="G2185">
        <v>1</v>
      </c>
      <c r="H2185" t="s">
        <v>178</v>
      </c>
      <c r="I2185" t="s">
        <v>297</v>
      </c>
      <c r="J2185">
        <f>IF(Tabela2[[#This Row],[tipo]]="E",Tabela2[[#This Row],[quantidade]],0)</f>
        <v>0</v>
      </c>
      <c r="K2185">
        <f>IF(Tabela2[[#This Row],[tipo]]="S",Tabela2[[#This Row],[quantidade]],0)</f>
        <v>180</v>
      </c>
    </row>
    <row r="2186" spans="1:11" x14ac:dyDescent="0.25">
      <c r="A2186">
        <v>394566</v>
      </c>
      <c r="B2186">
        <v>15800</v>
      </c>
      <c r="C2186" t="s">
        <v>975</v>
      </c>
      <c r="D2186" t="s">
        <v>10</v>
      </c>
      <c r="E2186">
        <v>60</v>
      </c>
      <c r="F2186" t="s">
        <v>11</v>
      </c>
      <c r="G2186">
        <v>1</v>
      </c>
      <c r="H2186" t="s">
        <v>204</v>
      </c>
      <c r="I2186" t="s">
        <v>297</v>
      </c>
      <c r="J2186">
        <f>IF(Tabela2[[#This Row],[tipo]]="E",Tabela2[[#This Row],[quantidade]],0)</f>
        <v>0</v>
      </c>
      <c r="K2186">
        <f>IF(Tabela2[[#This Row],[tipo]]="S",Tabela2[[#This Row],[quantidade]],0)</f>
        <v>60</v>
      </c>
    </row>
    <row r="2187" spans="1:11" x14ac:dyDescent="0.25">
      <c r="A2187">
        <v>394567</v>
      </c>
      <c r="B2187" t="s">
        <v>522</v>
      </c>
      <c r="C2187" t="s">
        <v>523</v>
      </c>
      <c r="D2187" t="s">
        <v>10</v>
      </c>
      <c r="E2187">
        <v>50</v>
      </c>
      <c r="F2187" t="s">
        <v>31</v>
      </c>
      <c r="G2187">
        <v>3</v>
      </c>
      <c r="H2187" t="s">
        <v>62</v>
      </c>
      <c r="I2187" t="s">
        <v>52</v>
      </c>
      <c r="J2187">
        <f>IF(Tabela2[[#This Row],[tipo]]="E",Tabela2[[#This Row],[quantidade]],0)</f>
        <v>50</v>
      </c>
      <c r="K2187">
        <f>IF(Tabela2[[#This Row],[tipo]]="S",Tabela2[[#This Row],[quantidade]],0)</f>
        <v>0</v>
      </c>
    </row>
    <row r="2188" spans="1:11" x14ac:dyDescent="0.25">
      <c r="A2188">
        <v>394568</v>
      </c>
      <c r="B2188" t="s">
        <v>519</v>
      </c>
      <c r="C2188" t="s">
        <v>520</v>
      </c>
      <c r="D2188" t="s">
        <v>10</v>
      </c>
      <c r="E2188">
        <v>50</v>
      </c>
      <c r="F2188" t="s">
        <v>11</v>
      </c>
      <c r="G2188">
        <v>2</v>
      </c>
      <c r="I2188" t="s">
        <v>52</v>
      </c>
      <c r="J2188">
        <f>IF(Tabela2[[#This Row],[tipo]]="E",Tabela2[[#This Row],[quantidade]],0)</f>
        <v>0</v>
      </c>
      <c r="K2188">
        <f>IF(Tabela2[[#This Row],[tipo]]="S",Tabela2[[#This Row],[quantidade]],0)</f>
        <v>50</v>
      </c>
    </row>
    <row r="2189" spans="1:11" x14ac:dyDescent="0.25">
      <c r="A2189">
        <v>394569</v>
      </c>
      <c r="B2189" t="s">
        <v>516</v>
      </c>
      <c r="C2189" t="s">
        <v>517</v>
      </c>
      <c r="D2189" t="s">
        <v>10</v>
      </c>
      <c r="E2189">
        <v>50</v>
      </c>
      <c r="F2189" t="s">
        <v>11</v>
      </c>
      <c r="G2189">
        <v>2</v>
      </c>
      <c r="I2189" t="s">
        <v>52</v>
      </c>
      <c r="J2189">
        <f>IF(Tabela2[[#This Row],[tipo]]="E",Tabela2[[#This Row],[quantidade]],0)</f>
        <v>0</v>
      </c>
      <c r="K2189">
        <f>IF(Tabela2[[#This Row],[tipo]]="S",Tabela2[[#This Row],[quantidade]],0)</f>
        <v>50</v>
      </c>
    </row>
    <row r="2190" spans="1:11" x14ac:dyDescent="0.25">
      <c r="A2190">
        <v>394570</v>
      </c>
      <c r="B2190" t="s">
        <v>511</v>
      </c>
      <c r="C2190" t="s">
        <v>512</v>
      </c>
      <c r="D2190" t="s">
        <v>10</v>
      </c>
      <c r="E2190">
        <v>50</v>
      </c>
      <c r="F2190" t="s">
        <v>11</v>
      </c>
      <c r="G2190">
        <v>2</v>
      </c>
      <c r="I2190" t="s">
        <v>52</v>
      </c>
      <c r="J2190">
        <f>IF(Tabela2[[#This Row],[tipo]]="E",Tabela2[[#This Row],[quantidade]],0)</f>
        <v>0</v>
      </c>
      <c r="K2190">
        <f>IF(Tabela2[[#This Row],[tipo]]="S",Tabela2[[#This Row],[quantidade]],0)</f>
        <v>50</v>
      </c>
    </row>
    <row r="2191" spans="1:11" x14ac:dyDescent="0.25">
      <c r="A2191">
        <v>394571</v>
      </c>
      <c r="B2191" t="s">
        <v>522</v>
      </c>
      <c r="C2191" t="s">
        <v>523</v>
      </c>
      <c r="D2191" t="s">
        <v>10</v>
      </c>
      <c r="E2191">
        <v>50</v>
      </c>
      <c r="F2191" t="s">
        <v>11</v>
      </c>
      <c r="G2191">
        <v>3</v>
      </c>
      <c r="H2191" t="s">
        <v>62</v>
      </c>
      <c r="I2191" t="s">
        <v>13</v>
      </c>
      <c r="J2191">
        <f>IF(Tabela2[[#This Row],[tipo]]="E",Tabela2[[#This Row],[quantidade]],0)</f>
        <v>0</v>
      </c>
      <c r="K2191">
        <f>IF(Tabela2[[#This Row],[tipo]]="S",Tabela2[[#This Row],[quantidade]],0)</f>
        <v>50</v>
      </c>
    </row>
    <row r="2192" spans="1:11" x14ac:dyDescent="0.25">
      <c r="A2192">
        <v>394578</v>
      </c>
      <c r="B2192" t="s">
        <v>976</v>
      </c>
      <c r="C2192" t="s">
        <v>977</v>
      </c>
      <c r="D2192" t="s">
        <v>10</v>
      </c>
      <c r="E2192">
        <v>250</v>
      </c>
      <c r="F2192" t="s">
        <v>31</v>
      </c>
      <c r="G2192">
        <v>2</v>
      </c>
      <c r="I2192" t="s">
        <v>52</v>
      </c>
      <c r="J2192">
        <f>IF(Tabela2[[#This Row],[tipo]]="E",Tabela2[[#This Row],[quantidade]],0)</f>
        <v>250</v>
      </c>
      <c r="K2192">
        <f>IF(Tabela2[[#This Row],[tipo]]="S",Tabela2[[#This Row],[quantidade]],0)</f>
        <v>0</v>
      </c>
    </row>
    <row r="2193" spans="1:11" x14ac:dyDescent="0.25">
      <c r="A2193">
        <v>394579</v>
      </c>
      <c r="B2193">
        <v>60543</v>
      </c>
      <c r="C2193" t="s">
        <v>723</v>
      </c>
      <c r="D2193" t="s">
        <v>10</v>
      </c>
      <c r="E2193">
        <v>250</v>
      </c>
      <c r="F2193" t="s">
        <v>11</v>
      </c>
      <c r="G2193">
        <v>1</v>
      </c>
      <c r="H2193" t="s">
        <v>806</v>
      </c>
      <c r="I2193" t="s">
        <v>52</v>
      </c>
      <c r="J2193">
        <f>IF(Tabela2[[#This Row],[tipo]]="E",Tabela2[[#This Row],[quantidade]],0)</f>
        <v>0</v>
      </c>
      <c r="K2193">
        <f>IF(Tabela2[[#This Row],[tipo]]="S",Tabela2[[#This Row],[quantidade]],0)</f>
        <v>250</v>
      </c>
    </row>
    <row r="2194" spans="1:11" x14ac:dyDescent="0.25">
      <c r="A2194">
        <v>394580</v>
      </c>
      <c r="B2194">
        <v>60375</v>
      </c>
      <c r="C2194" t="s">
        <v>712</v>
      </c>
      <c r="D2194" t="s">
        <v>10</v>
      </c>
      <c r="E2194">
        <v>250</v>
      </c>
      <c r="F2194" t="s">
        <v>11</v>
      </c>
      <c r="G2194">
        <v>1</v>
      </c>
      <c r="H2194" t="s">
        <v>713</v>
      </c>
      <c r="I2194" t="s">
        <v>52</v>
      </c>
      <c r="J2194">
        <f>IF(Tabela2[[#This Row],[tipo]]="E",Tabela2[[#This Row],[quantidade]],0)</f>
        <v>0</v>
      </c>
      <c r="K2194">
        <f>IF(Tabela2[[#This Row],[tipo]]="S",Tabela2[[#This Row],[quantidade]],0)</f>
        <v>250</v>
      </c>
    </row>
    <row r="2195" spans="1:11" x14ac:dyDescent="0.25">
      <c r="A2195">
        <v>394581</v>
      </c>
      <c r="B2195">
        <v>60100</v>
      </c>
      <c r="C2195" t="s">
        <v>772</v>
      </c>
      <c r="D2195" t="s">
        <v>10</v>
      </c>
      <c r="E2195">
        <v>750</v>
      </c>
      <c r="F2195" t="s">
        <v>11</v>
      </c>
      <c r="G2195">
        <v>1</v>
      </c>
      <c r="H2195" t="s">
        <v>572</v>
      </c>
      <c r="I2195" t="s">
        <v>52</v>
      </c>
      <c r="J2195">
        <f>IF(Tabela2[[#This Row],[tipo]]="E",Tabela2[[#This Row],[quantidade]],0)</f>
        <v>0</v>
      </c>
      <c r="K2195">
        <f>IF(Tabela2[[#This Row],[tipo]]="S",Tabela2[[#This Row],[quantidade]],0)</f>
        <v>750</v>
      </c>
    </row>
    <row r="2196" spans="1:11" x14ac:dyDescent="0.25">
      <c r="A2196">
        <v>394582</v>
      </c>
      <c r="B2196">
        <v>35010</v>
      </c>
      <c r="C2196" t="s">
        <v>770</v>
      </c>
      <c r="D2196" t="s">
        <v>10</v>
      </c>
      <c r="E2196">
        <v>250</v>
      </c>
      <c r="F2196" t="s">
        <v>11</v>
      </c>
      <c r="G2196">
        <v>1</v>
      </c>
      <c r="H2196" t="s">
        <v>22</v>
      </c>
      <c r="I2196" t="s">
        <v>52</v>
      </c>
      <c r="J2196">
        <f>IF(Tabela2[[#This Row],[tipo]]="E",Tabela2[[#This Row],[quantidade]],0)</f>
        <v>0</v>
      </c>
      <c r="K2196">
        <f>IF(Tabela2[[#This Row],[tipo]]="S",Tabela2[[#This Row],[quantidade]],0)</f>
        <v>250</v>
      </c>
    </row>
    <row r="2197" spans="1:11" x14ac:dyDescent="0.25">
      <c r="A2197">
        <v>394583</v>
      </c>
      <c r="B2197">
        <v>60520</v>
      </c>
      <c r="C2197" t="s">
        <v>805</v>
      </c>
      <c r="D2197" t="s">
        <v>10</v>
      </c>
      <c r="E2197">
        <v>500</v>
      </c>
      <c r="F2197" t="s">
        <v>11</v>
      </c>
      <c r="G2197">
        <v>1</v>
      </c>
      <c r="H2197" t="s">
        <v>194</v>
      </c>
      <c r="I2197" t="s">
        <v>52</v>
      </c>
      <c r="J2197">
        <f>IF(Tabela2[[#This Row],[tipo]]="E",Tabela2[[#This Row],[quantidade]],0)</f>
        <v>0</v>
      </c>
      <c r="K2197">
        <f>IF(Tabela2[[#This Row],[tipo]]="S",Tabela2[[#This Row],[quantidade]],0)</f>
        <v>500</v>
      </c>
    </row>
    <row r="2198" spans="1:11" x14ac:dyDescent="0.25">
      <c r="A2198">
        <v>394584</v>
      </c>
      <c r="B2198" t="s">
        <v>978</v>
      </c>
      <c r="C2198" t="s">
        <v>979</v>
      </c>
      <c r="D2198" t="s">
        <v>10</v>
      </c>
      <c r="E2198">
        <v>250</v>
      </c>
      <c r="F2198" t="s">
        <v>31</v>
      </c>
      <c r="G2198">
        <v>2</v>
      </c>
      <c r="I2198" t="s">
        <v>52</v>
      </c>
      <c r="J2198">
        <f>IF(Tabela2[[#This Row],[tipo]]="E",Tabela2[[#This Row],[quantidade]],0)</f>
        <v>250</v>
      </c>
      <c r="K2198">
        <f>IF(Tabela2[[#This Row],[tipo]]="S",Tabela2[[#This Row],[quantidade]],0)</f>
        <v>0</v>
      </c>
    </row>
    <row r="2199" spans="1:11" x14ac:dyDescent="0.25">
      <c r="A2199">
        <v>394585</v>
      </c>
      <c r="B2199" t="s">
        <v>976</v>
      </c>
      <c r="C2199" t="s">
        <v>977</v>
      </c>
      <c r="D2199" t="s">
        <v>10</v>
      </c>
      <c r="E2199">
        <v>250</v>
      </c>
      <c r="F2199" t="s">
        <v>11</v>
      </c>
      <c r="G2199">
        <v>2</v>
      </c>
      <c r="I2199" t="s">
        <v>52</v>
      </c>
      <c r="J2199">
        <f>IF(Tabela2[[#This Row],[tipo]]="E",Tabela2[[#This Row],[quantidade]],0)</f>
        <v>0</v>
      </c>
      <c r="K2199">
        <f>IF(Tabela2[[#This Row],[tipo]]="S",Tabela2[[#This Row],[quantidade]],0)</f>
        <v>250</v>
      </c>
    </row>
    <row r="2200" spans="1:11" x14ac:dyDescent="0.25">
      <c r="A2200">
        <v>394597</v>
      </c>
      <c r="B2200" t="s">
        <v>980</v>
      </c>
      <c r="C2200" t="s">
        <v>981</v>
      </c>
      <c r="D2200" t="s">
        <v>10</v>
      </c>
      <c r="E2200">
        <v>250</v>
      </c>
      <c r="F2200" t="s">
        <v>31</v>
      </c>
      <c r="G2200">
        <v>2</v>
      </c>
      <c r="I2200" t="s">
        <v>52</v>
      </c>
      <c r="J2200">
        <f>IF(Tabela2[[#This Row],[tipo]]="E",Tabela2[[#This Row],[quantidade]],0)</f>
        <v>250</v>
      </c>
      <c r="K2200">
        <f>IF(Tabela2[[#This Row],[tipo]]="S",Tabela2[[#This Row],[quantidade]],0)</f>
        <v>0</v>
      </c>
    </row>
    <row r="2201" spans="1:11" x14ac:dyDescent="0.25">
      <c r="A2201">
        <v>394598</v>
      </c>
      <c r="B2201">
        <v>101301</v>
      </c>
      <c r="C2201" t="s">
        <v>342</v>
      </c>
      <c r="D2201" t="s">
        <v>10</v>
      </c>
      <c r="E2201">
        <v>494</v>
      </c>
      <c r="F2201" t="s">
        <v>11</v>
      </c>
      <c r="G2201">
        <v>1</v>
      </c>
      <c r="H2201" t="s">
        <v>303</v>
      </c>
      <c r="I2201" t="s">
        <v>52</v>
      </c>
      <c r="J2201">
        <f>IF(Tabela2[[#This Row],[tipo]]="E",Tabela2[[#This Row],[quantidade]],0)</f>
        <v>0</v>
      </c>
      <c r="K2201">
        <f>IF(Tabela2[[#This Row],[tipo]]="S",Tabela2[[#This Row],[quantidade]],0)</f>
        <v>494</v>
      </c>
    </row>
    <row r="2202" spans="1:11" x14ac:dyDescent="0.25">
      <c r="A2202">
        <v>394599</v>
      </c>
      <c r="B2202">
        <v>101418</v>
      </c>
      <c r="C2202" t="s">
        <v>515</v>
      </c>
      <c r="D2202" t="s">
        <v>10</v>
      </c>
      <c r="E2202">
        <v>500</v>
      </c>
      <c r="F2202" t="s">
        <v>11</v>
      </c>
      <c r="G2202">
        <v>1</v>
      </c>
      <c r="H2202" t="s">
        <v>307</v>
      </c>
      <c r="I2202" t="s">
        <v>52</v>
      </c>
      <c r="J2202">
        <f>IF(Tabela2[[#This Row],[tipo]]="E",Tabela2[[#This Row],[quantidade]],0)</f>
        <v>0</v>
      </c>
      <c r="K2202">
        <f>IF(Tabela2[[#This Row],[tipo]]="S",Tabela2[[#This Row],[quantidade]],0)</f>
        <v>500</v>
      </c>
    </row>
    <row r="2203" spans="1:11" x14ac:dyDescent="0.25">
      <c r="A2203">
        <v>394600</v>
      </c>
      <c r="B2203">
        <v>101373</v>
      </c>
      <c r="C2203" t="s">
        <v>819</v>
      </c>
      <c r="D2203" t="s">
        <v>10</v>
      </c>
      <c r="E2203">
        <v>540</v>
      </c>
      <c r="F2203" t="s">
        <v>11</v>
      </c>
      <c r="G2203">
        <v>1</v>
      </c>
      <c r="H2203" t="s">
        <v>303</v>
      </c>
      <c r="I2203" t="s">
        <v>52</v>
      </c>
      <c r="J2203">
        <f>IF(Tabela2[[#This Row],[tipo]]="E",Tabela2[[#This Row],[quantidade]],0)</f>
        <v>0</v>
      </c>
      <c r="K2203">
        <f>IF(Tabela2[[#This Row],[tipo]]="S",Tabela2[[#This Row],[quantidade]],0)</f>
        <v>540</v>
      </c>
    </row>
    <row r="2204" spans="1:11" x14ac:dyDescent="0.25">
      <c r="A2204">
        <v>394601</v>
      </c>
      <c r="B2204">
        <v>101481</v>
      </c>
      <c r="C2204" t="s">
        <v>552</v>
      </c>
      <c r="D2204" t="s">
        <v>10</v>
      </c>
      <c r="E2204">
        <v>250</v>
      </c>
      <c r="F2204" t="s">
        <v>11</v>
      </c>
      <c r="G2204">
        <v>1</v>
      </c>
      <c r="H2204" t="s">
        <v>307</v>
      </c>
      <c r="I2204" t="s">
        <v>52</v>
      </c>
      <c r="J2204">
        <f>IF(Tabela2[[#This Row],[tipo]]="E",Tabela2[[#This Row],[quantidade]],0)</f>
        <v>0</v>
      </c>
      <c r="K2204">
        <f>IF(Tabela2[[#This Row],[tipo]]="S",Tabela2[[#This Row],[quantidade]],0)</f>
        <v>250</v>
      </c>
    </row>
    <row r="2205" spans="1:11" x14ac:dyDescent="0.25">
      <c r="A2205">
        <v>394602</v>
      </c>
      <c r="B2205">
        <v>115030</v>
      </c>
      <c r="C2205" t="s">
        <v>308</v>
      </c>
      <c r="D2205" t="s">
        <v>10</v>
      </c>
      <c r="E2205">
        <v>1</v>
      </c>
      <c r="F2205" t="s">
        <v>11</v>
      </c>
      <c r="G2205">
        <v>1</v>
      </c>
      <c r="H2205" t="s">
        <v>24</v>
      </c>
      <c r="I2205" t="s">
        <v>52</v>
      </c>
      <c r="J2205">
        <f>IF(Tabela2[[#This Row],[tipo]]="E",Tabela2[[#This Row],[quantidade]],0)</f>
        <v>0</v>
      </c>
      <c r="K2205">
        <f>IF(Tabela2[[#This Row],[tipo]]="S",Tabela2[[#This Row],[quantidade]],0)</f>
        <v>1</v>
      </c>
    </row>
    <row r="2206" spans="1:11" x14ac:dyDescent="0.25">
      <c r="A2206">
        <v>394603</v>
      </c>
      <c r="B2206">
        <v>115040</v>
      </c>
      <c r="C2206" t="s">
        <v>162</v>
      </c>
      <c r="D2206" t="s">
        <v>10</v>
      </c>
      <c r="E2206">
        <v>1.75</v>
      </c>
      <c r="F2206" t="s">
        <v>11</v>
      </c>
      <c r="G2206">
        <v>1</v>
      </c>
      <c r="H2206" t="s">
        <v>163</v>
      </c>
      <c r="I2206" t="s">
        <v>52</v>
      </c>
      <c r="J2206">
        <f>IF(Tabela2[[#This Row],[tipo]]="E",Tabela2[[#This Row],[quantidade]],0)</f>
        <v>0</v>
      </c>
      <c r="K2206">
        <f>IF(Tabela2[[#This Row],[tipo]]="S",Tabela2[[#This Row],[quantidade]],0)</f>
        <v>1.75</v>
      </c>
    </row>
    <row r="2207" spans="1:11" x14ac:dyDescent="0.25">
      <c r="A2207">
        <v>394604</v>
      </c>
      <c r="B2207">
        <v>101266</v>
      </c>
      <c r="C2207" t="s">
        <v>912</v>
      </c>
      <c r="D2207" t="s">
        <v>10</v>
      </c>
      <c r="E2207">
        <v>250</v>
      </c>
      <c r="F2207" t="s">
        <v>11</v>
      </c>
      <c r="G2207">
        <v>1</v>
      </c>
      <c r="H2207" t="s">
        <v>303</v>
      </c>
      <c r="I2207" t="s">
        <v>52</v>
      </c>
      <c r="J2207">
        <f>IF(Tabela2[[#This Row],[tipo]]="E",Tabela2[[#This Row],[quantidade]],0)</f>
        <v>0</v>
      </c>
      <c r="K2207">
        <f>IF(Tabela2[[#This Row],[tipo]]="S",Tabela2[[#This Row],[quantidade]],0)</f>
        <v>250</v>
      </c>
    </row>
    <row r="2208" spans="1:11" x14ac:dyDescent="0.25">
      <c r="A2208">
        <v>394605</v>
      </c>
      <c r="B2208">
        <v>101334</v>
      </c>
      <c r="C2208" t="s">
        <v>190</v>
      </c>
      <c r="D2208" t="s">
        <v>10</v>
      </c>
      <c r="E2208">
        <v>500</v>
      </c>
      <c r="F2208" t="s">
        <v>11</v>
      </c>
      <c r="G2208">
        <v>1</v>
      </c>
      <c r="H2208" t="s">
        <v>307</v>
      </c>
      <c r="I2208" t="s">
        <v>52</v>
      </c>
      <c r="J2208">
        <f>IF(Tabela2[[#This Row],[tipo]]="E",Tabela2[[#This Row],[quantidade]],0)</f>
        <v>0</v>
      </c>
      <c r="K2208">
        <f>IF(Tabela2[[#This Row],[tipo]]="S",Tabela2[[#This Row],[quantidade]],0)</f>
        <v>500</v>
      </c>
    </row>
    <row r="2209" spans="1:11" x14ac:dyDescent="0.25">
      <c r="A2209">
        <v>394606</v>
      </c>
      <c r="B2209">
        <v>120030</v>
      </c>
      <c r="C2209" t="s">
        <v>164</v>
      </c>
      <c r="D2209" t="s">
        <v>10</v>
      </c>
      <c r="E2209">
        <v>357</v>
      </c>
      <c r="F2209" t="s">
        <v>11</v>
      </c>
      <c r="G2209">
        <v>1</v>
      </c>
      <c r="H2209" t="s">
        <v>163</v>
      </c>
      <c r="I2209" t="s">
        <v>52</v>
      </c>
      <c r="J2209">
        <f>IF(Tabela2[[#This Row],[tipo]]="E",Tabela2[[#This Row],[quantidade]],0)</f>
        <v>0</v>
      </c>
      <c r="K2209">
        <f>IF(Tabela2[[#This Row],[tipo]]="S",Tabela2[[#This Row],[quantidade]],0)</f>
        <v>357</v>
      </c>
    </row>
    <row r="2210" spans="1:11" x14ac:dyDescent="0.25">
      <c r="A2210">
        <v>394607</v>
      </c>
      <c r="B2210">
        <v>120030</v>
      </c>
      <c r="C2210" t="s">
        <v>164</v>
      </c>
      <c r="D2210" t="s">
        <v>10</v>
      </c>
      <c r="E2210">
        <v>393</v>
      </c>
      <c r="F2210" t="s">
        <v>11</v>
      </c>
      <c r="G2210">
        <v>1</v>
      </c>
      <c r="H2210" t="s">
        <v>820</v>
      </c>
      <c r="I2210" t="s">
        <v>52</v>
      </c>
      <c r="J2210">
        <f>IF(Tabela2[[#This Row],[tipo]]="E",Tabela2[[#This Row],[quantidade]],0)</f>
        <v>0</v>
      </c>
      <c r="K2210">
        <f>IF(Tabela2[[#This Row],[tipo]]="S",Tabela2[[#This Row],[quantidade]],0)</f>
        <v>393</v>
      </c>
    </row>
    <row r="2211" spans="1:11" x14ac:dyDescent="0.25">
      <c r="A2211">
        <v>394608</v>
      </c>
      <c r="B2211">
        <v>56461</v>
      </c>
      <c r="C2211" t="s">
        <v>982</v>
      </c>
      <c r="D2211" t="s">
        <v>10</v>
      </c>
      <c r="E2211">
        <v>18</v>
      </c>
      <c r="F2211" t="s">
        <v>31</v>
      </c>
      <c r="G2211">
        <v>2</v>
      </c>
      <c r="I2211" t="s">
        <v>37</v>
      </c>
      <c r="J2211">
        <f>IF(Tabela2[[#This Row],[tipo]]="E",Tabela2[[#This Row],[quantidade]],0)</f>
        <v>18</v>
      </c>
      <c r="K2211">
        <f>IF(Tabela2[[#This Row],[tipo]]="S",Tabela2[[#This Row],[quantidade]],0)</f>
        <v>0</v>
      </c>
    </row>
    <row r="2212" spans="1:11" x14ac:dyDescent="0.25">
      <c r="A2212">
        <v>394609</v>
      </c>
      <c r="B2212">
        <v>56461</v>
      </c>
      <c r="C2212" t="s">
        <v>982</v>
      </c>
      <c r="D2212" t="s">
        <v>10</v>
      </c>
      <c r="E2212">
        <v>18</v>
      </c>
      <c r="F2212" t="s">
        <v>11</v>
      </c>
      <c r="G2212">
        <v>1</v>
      </c>
      <c r="H2212" t="s">
        <v>32</v>
      </c>
      <c r="I2212" t="s">
        <v>37</v>
      </c>
      <c r="J2212">
        <f>IF(Tabela2[[#This Row],[tipo]]="E",Tabela2[[#This Row],[quantidade]],0)</f>
        <v>0</v>
      </c>
      <c r="K2212">
        <f>IF(Tabela2[[#This Row],[tipo]]="S",Tabela2[[#This Row],[quantidade]],0)</f>
        <v>18</v>
      </c>
    </row>
    <row r="2213" spans="1:11" x14ac:dyDescent="0.25">
      <c r="A2213">
        <v>394640</v>
      </c>
      <c r="B2213" t="s">
        <v>983</v>
      </c>
      <c r="C2213" t="s">
        <v>984</v>
      </c>
      <c r="D2213" t="s">
        <v>10</v>
      </c>
      <c r="E2213">
        <v>250</v>
      </c>
      <c r="F2213" t="s">
        <v>31</v>
      </c>
      <c r="G2213">
        <v>2</v>
      </c>
      <c r="I2213" t="s">
        <v>52</v>
      </c>
      <c r="J2213">
        <f>IF(Tabela2[[#This Row],[tipo]]="E",Tabela2[[#This Row],[quantidade]],0)</f>
        <v>250</v>
      </c>
      <c r="K2213">
        <f>IF(Tabela2[[#This Row],[tipo]]="S",Tabela2[[#This Row],[quantidade]],0)</f>
        <v>0</v>
      </c>
    </row>
    <row r="2214" spans="1:11" x14ac:dyDescent="0.25">
      <c r="A2214">
        <v>394641</v>
      </c>
      <c r="B2214">
        <v>35795</v>
      </c>
      <c r="C2214" t="s">
        <v>731</v>
      </c>
      <c r="D2214" t="s">
        <v>10</v>
      </c>
      <c r="E2214">
        <v>500</v>
      </c>
      <c r="F2214" t="s">
        <v>11</v>
      </c>
      <c r="G2214">
        <v>1</v>
      </c>
      <c r="H2214" t="s">
        <v>22</v>
      </c>
      <c r="I2214" t="s">
        <v>52</v>
      </c>
      <c r="J2214">
        <f>IF(Tabela2[[#This Row],[tipo]]="E",Tabela2[[#This Row],[quantidade]],0)</f>
        <v>0</v>
      </c>
      <c r="K2214">
        <f>IF(Tabela2[[#This Row],[tipo]]="S",Tabela2[[#This Row],[quantidade]],0)</f>
        <v>500</v>
      </c>
    </row>
    <row r="2215" spans="1:11" x14ac:dyDescent="0.25">
      <c r="A2215">
        <v>394642</v>
      </c>
      <c r="B2215">
        <v>20060</v>
      </c>
      <c r="C2215" t="s">
        <v>767</v>
      </c>
      <c r="D2215" t="s">
        <v>10</v>
      </c>
      <c r="E2215">
        <v>250</v>
      </c>
      <c r="F2215" t="s">
        <v>11</v>
      </c>
      <c r="G2215">
        <v>1</v>
      </c>
      <c r="H2215" t="s">
        <v>186</v>
      </c>
      <c r="I2215" t="s">
        <v>52</v>
      </c>
      <c r="J2215">
        <f>IF(Tabela2[[#This Row],[tipo]]="E",Tabela2[[#This Row],[quantidade]],0)</f>
        <v>0</v>
      </c>
      <c r="K2215">
        <f>IF(Tabela2[[#This Row],[tipo]]="S",Tabela2[[#This Row],[quantidade]],0)</f>
        <v>250</v>
      </c>
    </row>
    <row r="2216" spans="1:11" x14ac:dyDescent="0.25">
      <c r="A2216">
        <v>394643</v>
      </c>
      <c r="B2216">
        <v>20570</v>
      </c>
      <c r="C2216" t="s">
        <v>19</v>
      </c>
      <c r="D2216" t="s">
        <v>10</v>
      </c>
      <c r="E2216">
        <v>500</v>
      </c>
      <c r="F2216" t="s">
        <v>11</v>
      </c>
      <c r="G2216">
        <v>1</v>
      </c>
      <c r="H2216" t="s">
        <v>186</v>
      </c>
      <c r="I2216" t="s">
        <v>52</v>
      </c>
      <c r="J2216">
        <f>IF(Tabela2[[#This Row],[tipo]]="E",Tabela2[[#This Row],[quantidade]],0)</f>
        <v>0</v>
      </c>
      <c r="K2216">
        <f>IF(Tabela2[[#This Row],[tipo]]="S",Tabela2[[#This Row],[quantidade]],0)</f>
        <v>500</v>
      </c>
    </row>
    <row r="2217" spans="1:11" x14ac:dyDescent="0.25">
      <c r="A2217">
        <v>394644</v>
      </c>
      <c r="B2217">
        <v>45600</v>
      </c>
      <c r="C2217" t="s">
        <v>875</v>
      </c>
      <c r="D2217" t="s">
        <v>10</v>
      </c>
      <c r="E2217">
        <v>500</v>
      </c>
      <c r="F2217" t="s">
        <v>11</v>
      </c>
      <c r="G2217">
        <v>1</v>
      </c>
      <c r="I2217" t="s">
        <v>52</v>
      </c>
      <c r="J2217">
        <f>IF(Tabela2[[#This Row],[tipo]]="E",Tabela2[[#This Row],[quantidade]],0)</f>
        <v>0</v>
      </c>
      <c r="K2217">
        <f>IF(Tabela2[[#This Row],[tipo]]="S",Tabela2[[#This Row],[quantidade]],0)</f>
        <v>500</v>
      </c>
    </row>
    <row r="2218" spans="1:11" x14ac:dyDescent="0.25">
      <c r="A2218">
        <v>394645</v>
      </c>
      <c r="B2218">
        <v>30120</v>
      </c>
      <c r="C2218" t="s">
        <v>188</v>
      </c>
      <c r="D2218" t="s">
        <v>10</v>
      </c>
      <c r="E2218">
        <v>250</v>
      </c>
      <c r="F2218" t="s">
        <v>11</v>
      </c>
      <c r="G2218">
        <v>1</v>
      </c>
      <c r="H2218" t="s">
        <v>22</v>
      </c>
      <c r="I2218" t="s">
        <v>52</v>
      </c>
      <c r="J2218">
        <f>IF(Tabela2[[#This Row],[tipo]]="E",Tabela2[[#This Row],[quantidade]],0)</f>
        <v>0</v>
      </c>
      <c r="K2218">
        <f>IF(Tabela2[[#This Row],[tipo]]="S",Tabela2[[#This Row],[quantidade]],0)</f>
        <v>250</v>
      </c>
    </row>
    <row r="2219" spans="1:11" x14ac:dyDescent="0.25">
      <c r="A2219">
        <v>394646</v>
      </c>
      <c r="B2219">
        <v>25170</v>
      </c>
      <c r="C2219" t="s">
        <v>768</v>
      </c>
      <c r="D2219" t="s">
        <v>10</v>
      </c>
      <c r="E2219">
        <v>250</v>
      </c>
      <c r="F2219" t="s">
        <v>11</v>
      </c>
      <c r="G2219">
        <v>1</v>
      </c>
      <c r="H2219" t="s">
        <v>186</v>
      </c>
      <c r="I2219" t="s">
        <v>52</v>
      </c>
      <c r="J2219">
        <f>IF(Tabela2[[#This Row],[tipo]]="E",Tabela2[[#This Row],[quantidade]],0)</f>
        <v>0</v>
      </c>
      <c r="K2219">
        <f>IF(Tabela2[[#This Row],[tipo]]="S",Tabela2[[#This Row],[quantidade]],0)</f>
        <v>250</v>
      </c>
    </row>
    <row r="2220" spans="1:11" x14ac:dyDescent="0.25">
      <c r="A2220">
        <v>394647</v>
      </c>
      <c r="B2220">
        <v>45700</v>
      </c>
      <c r="C2220" t="s">
        <v>318</v>
      </c>
      <c r="D2220" t="s">
        <v>10</v>
      </c>
      <c r="E2220">
        <v>250</v>
      </c>
      <c r="F2220" t="s">
        <v>11</v>
      </c>
      <c r="G2220">
        <v>1</v>
      </c>
      <c r="I2220" t="s">
        <v>52</v>
      </c>
      <c r="J2220">
        <f>IF(Tabela2[[#This Row],[tipo]]="E",Tabela2[[#This Row],[quantidade]],0)</f>
        <v>0</v>
      </c>
      <c r="K2220">
        <f>IF(Tabela2[[#This Row],[tipo]]="S",Tabela2[[#This Row],[quantidade]],0)</f>
        <v>250</v>
      </c>
    </row>
    <row r="2221" spans="1:11" x14ac:dyDescent="0.25">
      <c r="A2221">
        <v>394648</v>
      </c>
      <c r="B2221">
        <v>50260</v>
      </c>
      <c r="C2221" t="s">
        <v>238</v>
      </c>
      <c r="D2221" t="s">
        <v>10</v>
      </c>
      <c r="E2221">
        <v>250</v>
      </c>
      <c r="F2221" t="s">
        <v>11</v>
      </c>
      <c r="G2221">
        <v>1</v>
      </c>
      <c r="H2221" t="s">
        <v>206</v>
      </c>
      <c r="I2221" t="s">
        <v>52</v>
      </c>
      <c r="J2221">
        <f>IF(Tabela2[[#This Row],[tipo]]="E",Tabela2[[#This Row],[quantidade]],0)</f>
        <v>0</v>
      </c>
      <c r="K2221">
        <f>IF(Tabela2[[#This Row],[tipo]]="S",Tabela2[[#This Row],[quantidade]],0)</f>
        <v>250</v>
      </c>
    </row>
    <row r="2222" spans="1:11" x14ac:dyDescent="0.25">
      <c r="A2222">
        <v>394649</v>
      </c>
      <c r="B2222">
        <v>5631</v>
      </c>
      <c r="C2222" t="s">
        <v>237</v>
      </c>
      <c r="D2222" t="s">
        <v>10</v>
      </c>
      <c r="E2222">
        <v>1</v>
      </c>
      <c r="F2222" t="s">
        <v>11</v>
      </c>
      <c r="G2222">
        <v>1</v>
      </c>
      <c r="H2222" t="s">
        <v>152</v>
      </c>
      <c r="I2222" t="s">
        <v>52</v>
      </c>
      <c r="J2222">
        <f>IF(Tabela2[[#This Row],[tipo]]="E",Tabela2[[#This Row],[quantidade]],0)</f>
        <v>0</v>
      </c>
      <c r="K2222">
        <f>IF(Tabela2[[#This Row],[tipo]]="S",Tabela2[[#This Row],[quantidade]],0)</f>
        <v>1</v>
      </c>
    </row>
    <row r="2223" spans="1:11" x14ac:dyDescent="0.25">
      <c r="A2223">
        <v>394650</v>
      </c>
      <c r="B2223">
        <v>5279</v>
      </c>
      <c r="C2223" t="s">
        <v>765</v>
      </c>
      <c r="D2223" t="s">
        <v>10</v>
      </c>
      <c r="E2223">
        <v>250</v>
      </c>
      <c r="F2223" t="s">
        <v>11</v>
      </c>
      <c r="G2223">
        <v>1</v>
      </c>
      <c r="H2223" t="s">
        <v>150</v>
      </c>
      <c r="I2223" t="s">
        <v>52</v>
      </c>
      <c r="J2223">
        <f>IF(Tabela2[[#This Row],[tipo]]="E",Tabela2[[#This Row],[quantidade]],0)</f>
        <v>0</v>
      </c>
      <c r="K2223">
        <f>IF(Tabela2[[#This Row],[tipo]]="S",Tabela2[[#This Row],[quantidade]],0)</f>
        <v>250</v>
      </c>
    </row>
    <row r="2224" spans="1:11" x14ac:dyDescent="0.25">
      <c r="A2224">
        <v>394651</v>
      </c>
      <c r="B2224">
        <v>5101</v>
      </c>
      <c r="C2224" t="s">
        <v>764</v>
      </c>
      <c r="D2224" t="s">
        <v>10</v>
      </c>
      <c r="E2224">
        <v>500</v>
      </c>
      <c r="F2224" t="s">
        <v>11</v>
      </c>
      <c r="G2224">
        <v>1</v>
      </c>
      <c r="H2224" t="s">
        <v>150</v>
      </c>
      <c r="I2224" t="s">
        <v>52</v>
      </c>
      <c r="J2224">
        <f>IF(Tabela2[[#This Row],[tipo]]="E",Tabela2[[#This Row],[quantidade]],0)</f>
        <v>0</v>
      </c>
      <c r="K2224">
        <f>IF(Tabela2[[#This Row],[tipo]]="S",Tabela2[[#This Row],[quantidade]],0)</f>
        <v>500</v>
      </c>
    </row>
    <row r="2225" spans="1:11" x14ac:dyDescent="0.25">
      <c r="A2225">
        <v>394652</v>
      </c>
      <c r="B2225">
        <v>5181</v>
      </c>
      <c r="C2225" t="s">
        <v>771</v>
      </c>
      <c r="D2225" t="s">
        <v>10</v>
      </c>
      <c r="E2225">
        <v>1</v>
      </c>
      <c r="F2225" t="s">
        <v>11</v>
      </c>
      <c r="G2225">
        <v>1</v>
      </c>
      <c r="H2225" t="s">
        <v>150</v>
      </c>
      <c r="I2225" t="s">
        <v>52</v>
      </c>
      <c r="J2225">
        <f>IF(Tabela2[[#This Row],[tipo]]="E",Tabela2[[#This Row],[quantidade]],0)</f>
        <v>0</v>
      </c>
      <c r="K2225">
        <f>IF(Tabela2[[#This Row],[tipo]]="S",Tabela2[[#This Row],[quantidade]],0)</f>
        <v>1</v>
      </c>
    </row>
    <row r="2226" spans="1:11" x14ac:dyDescent="0.25">
      <c r="A2226">
        <v>394653</v>
      </c>
      <c r="B2226">
        <v>5001</v>
      </c>
      <c r="C2226" t="s">
        <v>985</v>
      </c>
      <c r="D2226" t="s">
        <v>10</v>
      </c>
      <c r="E2226">
        <v>38</v>
      </c>
      <c r="F2226" t="s">
        <v>11</v>
      </c>
      <c r="G2226">
        <v>1</v>
      </c>
      <c r="H2226" t="s">
        <v>150</v>
      </c>
      <c r="I2226" t="s">
        <v>52</v>
      </c>
      <c r="J2226">
        <f>IF(Tabela2[[#This Row],[tipo]]="E",Tabela2[[#This Row],[quantidade]],0)</f>
        <v>0</v>
      </c>
      <c r="K2226">
        <f>IF(Tabela2[[#This Row],[tipo]]="S",Tabela2[[#This Row],[quantidade]],0)</f>
        <v>38</v>
      </c>
    </row>
    <row r="2227" spans="1:11" x14ac:dyDescent="0.25">
      <c r="A2227">
        <v>394654</v>
      </c>
      <c r="B2227">
        <v>2300</v>
      </c>
      <c r="C2227" t="s">
        <v>695</v>
      </c>
      <c r="D2227" t="s">
        <v>10</v>
      </c>
      <c r="E2227">
        <v>250</v>
      </c>
      <c r="F2227" t="s">
        <v>11</v>
      </c>
      <c r="G2227">
        <v>1</v>
      </c>
      <c r="H2227" t="s">
        <v>474</v>
      </c>
      <c r="I2227" t="s">
        <v>52</v>
      </c>
      <c r="J2227">
        <f>IF(Tabela2[[#This Row],[tipo]]="E",Tabela2[[#This Row],[quantidade]],0)</f>
        <v>0</v>
      </c>
      <c r="K2227">
        <f>IF(Tabela2[[#This Row],[tipo]]="S",Tabela2[[#This Row],[quantidade]],0)</f>
        <v>250</v>
      </c>
    </row>
    <row r="2228" spans="1:11" x14ac:dyDescent="0.25">
      <c r="A2228">
        <v>394655</v>
      </c>
      <c r="B2228">
        <v>15130</v>
      </c>
      <c r="C2228" t="s">
        <v>260</v>
      </c>
      <c r="D2228" t="s">
        <v>10</v>
      </c>
      <c r="E2228">
        <v>240</v>
      </c>
      <c r="F2228" t="s">
        <v>11</v>
      </c>
      <c r="G2228">
        <v>1</v>
      </c>
      <c r="H2228" t="s">
        <v>101</v>
      </c>
      <c r="I2228" t="s">
        <v>52</v>
      </c>
      <c r="J2228">
        <f>IF(Tabela2[[#This Row],[tipo]]="E",Tabela2[[#This Row],[quantidade]],0)</f>
        <v>0</v>
      </c>
      <c r="K2228">
        <f>IF(Tabela2[[#This Row],[tipo]]="S",Tabela2[[#This Row],[quantidade]],0)</f>
        <v>240</v>
      </c>
    </row>
    <row r="2229" spans="1:11" x14ac:dyDescent="0.25">
      <c r="A2229">
        <v>394656</v>
      </c>
      <c r="B2229">
        <v>3620</v>
      </c>
      <c r="C2229" t="s">
        <v>371</v>
      </c>
      <c r="D2229" t="s">
        <v>10</v>
      </c>
      <c r="E2229">
        <v>250</v>
      </c>
      <c r="F2229" t="s">
        <v>11</v>
      </c>
      <c r="G2229">
        <v>1</v>
      </c>
      <c r="H2229" t="s">
        <v>372</v>
      </c>
      <c r="I2229" t="s">
        <v>52</v>
      </c>
      <c r="J2229">
        <f>IF(Tabela2[[#This Row],[tipo]]="E",Tabela2[[#This Row],[quantidade]],0)</f>
        <v>0</v>
      </c>
      <c r="K2229">
        <f>IF(Tabela2[[#This Row],[tipo]]="S",Tabela2[[#This Row],[quantidade]],0)</f>
        <v>250</v>
      </c>
    </row>
    <row r="2230" spans="1:11" x14ac:dyDescent="0.25">
      <c r="A2230">
        <v>394657</v>
      </c>
      <c r="B2230">
        <v>3760</v>
      </c>
      <c r="C2230" t="s">
        <v>716</v>
      </c>
      <c r="D2230" t="s">
        <v>10</v>
      </c>
      <c r="E2230">
        <v>250</v>
      </c>
      <c r="F2230" t="s">
        <v>11</v>
      </c>
      <c r="G2230">
        <v>1</v>
      </c>
      <c r="H2230" t="s">
        <v>717</v>
      </c>
      <c r="I2230" t="s">
        <v>52</v>
      </c>
      <c r="J2230">
        <f>IF(Tabela2[[#This Row],[tipo]]="E",Tabela2[[#This Row],[quantidade]],0)</f>
        <v>0</v>
      </c>
      <c r="K2230">
        <f>IF(Tabela2[[#This Row],[tipo]]="S",Tabela2[[#This Row],[quantidade]],0)</f>
        <v>250</v>
      </c>
    </row>
    <row r="2231" spans="1:11" x14ac:dyDescent="0.25">
      <c r="A2231">
        <v>394658</v>
      </c>
      <c r="B2231">
        <v>2305</v>
      </c>
      <c r="C2231" t="s">
        <v>927</v>
      </c>
      <c r="D2231" t="s">
        <v>10</v>
      </c>
      <c r="E2231">
        <v>250</v>
      </c>
      <c r="F2231" t="s">
        <v>11</v>
      </c>
      <c r="G2231">
        <v>1</v>
      </c>
      <c r="H2231" t="s">
        <v>472</v>
      </c>
      <c r="I2231" t="s">
        <v>52</v>
      </c>
      <c r="J2231">
        <f>IF(Tabela2[[#This Row],[tipo]]="E",Tabela2[[#This Row],[quantidade]],0)</f>
        <v>0</v>
      </c>
      <c r="K2231">
        <f>IF(Tabela2[[#This Row],[tipo]]="S",Tabela2[[#This Row],[quantidade]],0)</f>
        <v>250</v>
      </c>
    </row>
    <row r="2232" spans="1:11" x14ac:dyDescent="0.25">
      <c r="A2232">
        <v>394659</v>
      </c>
      <c r="B2232">
        <v>15760</v>
      </c>
      <c r="C2232" t="s">
        <v>632</v>
      </c>
      <c r="D2232" t="s">
        <v>10</v>
      </c>
      <c r="E2232">
        <v>500</v>
      </c>
      <c r="F2232" t="s">
        <v>11</v>
      </c>
      <c r="G2232">
        <v>1</v>
      </c>
      <c r="H2232" t="s">
        <v>204</v>
      </c>
      <c r="I2232" t="s">
        <v>52</v>
      </c>
      <c r="J2232">
        <f>IF(Tabela2[[#This Row],[tipo]]="E",Tabela2[[#This Row],[quantidade]],0)</f>
        <v>0</v>
      </c>
      <c r="K2232">
        <f>IF(Tabela2[[#This Row],[tipo]]="S",Tabela2[[#This Row],[quantidade]],0)</f>
        <v>500</v>
      </c>
    </row>
    <row r="2233" spans="1:11" x14ac:dyDescent="0.25">
      <c r="A2233">
        <v>394660</v>
      </c>
      <c r="B2233">
        <v>15080</v>
      </c>
      <c r="C2233" t="s">
        <v>233</v>
      </c>
      <c r="D2233" t="s">
        <v>10</v>
      </c>
      <c r="E2233">
        <v>984</v>
      </c>
      <c r="F2233" t="s">
        <v>11</v>
      </c>
      <c r="G2233">
        <v>1</v>
      </c>
      <c r="H2233" t="s">
        <v>101</v>
      </c>
      <c r="I2233" t="s">
        <v>52</v>
      </c>
      <c r="J2233">
        <f>IF(Tabela2[[#This Row],[tipo]]="E",Tabela2[[#This Row],[quantidade]],0)</f>
        <v>0</v>
      </c>
      <c r="K2233">
        <f>IF(Tabela2[[#This Row],[tipo]]="S",Tabela2[[#This Row],[quantidade]],0)</f>
        <v>984</v>
      </c>
    </row>
    <row r="2234" spans="1:11" x14ac:dyDescent="0.25">
      <c r="A2234">
        <v>394661</v>
      </c>
      <c r="B2234" t="s">
        <v>244</v>
      </c>
      <c r="C2234" t="s">
        <v>245</v>
      </c>
      <c r="D2234" t="s">
        <v>10</v>
      </c>
      <c r="E2234">
        <v>250</v>
      </c>
      <c r="F2234" t="s">
        <v>11</v>
      </c>
      <c r="G2234">
        <v>1</v>
      </c>
      <c r="H2234" t="s">
        <v>186</v>
      </c>
      <c r="I2234" t="s">
        <v>52</v>
      </c>
      <c r="J2234">
        <f>IF(Tabela2[[#This Row],[tipo]]="E",Tabela2[[#This Row],[quantidade]],0)</f>
        <v>0</v>
      </c>
      <c r="K2234">
        <f>IF(Tabela2[[#This Row],[tipo]]="S",Tabela2[[#This Row],[quantidade]],0)</f>
        <v>250</v>
      </c>
    </row>
    <row r="2235" spans="1:11" x14ac:dyDescent="0.25">
      <c r="A2235">
        <v>394662</v>
      </c>
      <c r="B2235">
        <v>2000</v>
      </c>
      <c r="C2235" t="s">
        <v>365</v>
      </c>
      <c r="D2235" t="s">
        <v>10</v>
      </c>
      <c r="E2235">
        <v>250</v>
      </c>
      <c r="F2235" t="s">
        <v>11</v>
      </c>
      <c r="G2235">
        <v>1</v>
      </c>
      <c r="H2235" t="s">
        <v>178</v>
      </c>
      <c r="I2235" t="s">
        <v>52</v>
      </c>
      <c r="J2235">
        <f>IF(Tabela2[[#This Row],[tipo]]="E",Tabela2[[#This Row],[quantidade]],0)</f>
        <v>0</v>
      </c>
      <c r="K2235">
        <f>IF(Tabela2[[#This Row],[tipo]]="S",Tabela2[[#This Row],[quantidade]],0)</f>
        <v>250</v>
      </c>
    </row>
    <row r="2236" spans="1:11" x14ac:dyDescent="0.25">
      <c r="A2236">
        <v>394663</v>
      </c>
      <c r="B2236">
        <v>2015</v>
      </c>
      <c r="C2236" t="s">
        <v>986</v>
      </c>
      <c r="D2236" t="s">
        <v>10</v>
      </c>
      <c r="E2236">
        <v>250</v>
      </c>
      <c r="F2236" t="s">
        <v>11</v>
      </c>
      <c r="G2236">
        <v>1</v>
      </c>
      <c r="H2236" t="s">
        <v>178</v>
      </c>
      <c r="I2236" t="s">
        <v>52</v>
      </c>
      <c r="J2236">
        <f>IF(Tabela2[[#This Row],[tipo]]="E",Tabela2[[#This Row],[quantidade]],0)</f>
        <v>0</v>
      </c>
      <c r="K2236">
        <f>IF(Tabela2[[#This Row],[tipo]]="S",Tabela2[[#This Row],[quantidade]],0)</f>
        <v>250</v>
      </c>
    </row>
    <row r="2237" spans="1:11" x14ac:dyDescent="0.25">
      <c r="A2237">
        <v>394664</v>
      </c>
      <c r="B2237">
        <v>225001</v>
      </c>
      <c r="C2237" t="s">
        <v>862</v>
      </c>
      <c r="D2237" t="s">
        <v>10</v>
      </c>
      <c r="E2237">
        <v>250</v>
      </c>
      <c r="F2237" t="s">
        <v>11</v>
      </c>
      <c r="G2237">
        <v>1</v>
      </c>
      <c r="I2237" t="s">
        <v>52</v>
      </c>
      <c r="J2237">
        <f>IF(Tabela2[[#This Row],[tipo]]="E",Tabela2[[#This Row],[quantidade]],0)</f>
        <v>0</v>
      </c>
      <c r="K2237">
        <f>IF(Tabela2[[#This Row],[tipo]]="S",Tabela2[[#This Row],[quantidade]],0)</f>
        <v>250</v>
      </c>
    </row>
    <row r="2238" spans="1:11" x14ac:dyDescent="0.25">
      <c r="A2238">
        <v>394665</v>
      </c>
      <c r="B2238">
        <v>313001</v>
      </c>
      <c r="C2238" t="s">
        <v>278</v>
      </c>
      <c r="D2238" t="s">
        <v>10</v>
      </c>
      <c r="E2238">
        <v>250</v>
      </c>
      <c r="F2238" t="s">
        <v>11</v>
      </c>
      <c r="G2238">
        <v>1</v>
      </c>
      <c r="I2238" t="s">
        <v>52</v>
      </c>
      <c r="J2238">
        <f>IF(Tabela2[[#This Row],[tipo]]="E",Tabela2[[#This Row],[quantidade]],0)</f>
        <v>0</v>
      </c>
      <c r="K2238">
        <f>IF(Tabela2[[#This Row],[tipo]]="S",Tabela2[[#This Row],[quantidade]],0)</f>
        <v>250</v>
      </c>
    </row>
    <row r="2239" spans="1:11" x14ac:dyDescent="0.25">
      <c r="A2239">
        <v>394666</v>
      </c>
      <c r="B2239">
        <v>3280</v>
      </c>
      <c r="C2239" t="s">
        <v>763</v>
      </c>
      <c r="D2239" t="s">
        <v>10</v>
      </c>
      <c r="E2239">
        <v>250</v>
      </c>
      <c r="F2239" t="s">
        <v>11</v>
      </c>
      <c r="G2239">
        <v>1</v>
      </c>
      <c r="H2239" t="s">
        <v>372</v>
      </c>
      <c r="I2239" t="s">
        <v>52</v>
      </c>
      <c r="J2239">
        <f>IF(Tabela2[[#This Row],[tipo]]="E",Tabela2[[#This Row],[quantidade]],0)</f>
        <v>0</v>
      </c>
      <c r="K2239">
        <f>IF(Tabela2[[#This Row],[tipo]]="S",Tabela2[[#This Row],[quantidade]],0)</f>
        <v>250</v>
      </c>
    </row>
    <row r="2240" spans="1:11" x14ac:dyDescent="0.25">
      <c r="A2240">
        <v>394667</v>
      </c>
      <c r="B2240">
        <v>7223</v>
      </c>
      <c r="C2240" t="s">
        <v>766</v>
      </c>
      <c r="D2240" t="s">
        <v>10</v>
      </c>
      <c r="E2240">
        <v>250</v>
      </c>
      <c r="F2240" t="s">
        <v>11</v>
      </c>
      <c r="G2240">
        <v>1</v>
      </c>
      <c r="H2240" t="s">
        <v>20</v>
      </c>
      <c r="I2240" t="s">
        <v>297</v>
      </c>
      <c r="J2240">
        <f>IF(Tabela2[[#This Row],[tipo]]="E",Tabela2[[#This Row],[quantidade]],0)</f>
        <v>0</v>
      </c>
      <c r="K2240">
        <f>IF(Tabela2[[#This Row],[tipo]]="S",Tabela2[[#This Row],[quantidade]],0)</f>
        <v>250</v>
      </c>
    </row>
    <row r="2241" spans="1:11" x14ac:dyDescent="0.25">
      <c r="A2241">
        <v>394668</v>
      </c>
      <c r="B2241">
        <v>30382</v>
      </c>
      <c r="C2241" t="s">
        <v>818</v>
      </c>
      <c r="D2241" t="s">
        <v>10</v>
      </c>
      <c r="E2241">
        <v>596</v>
      </c>
      <c r="F2241" t="s">
        <v>11</v>
      </c>
      <c r="G2241">
        <v>1</v>
      </c>
      <c r="H2241" t="s">
        <v>22</v>
      </c>
      <c r="I2241" t="s">
        <v>297</v>
      </c>
      <c r="J2241">
        <f>IF(Tabela2[[#This Row],[tipo]]="E",Tabela2[[#This Row],[quantidade]],0)</f>
        <v>0</v>
      </c>
      <c r="K2241">
        <f>IF(Tabela2[[#This Row],[tipo]]="S",Tabela2[[#This Row],[quantidade]],0)</f>
        <v>596</v>
      </c>
    </row>
    <row r="2242" spans="1:11" x14ac:dyDescent="0.25">
      <c r="A2242">
        <v>394669</v>
      </c>
      <c r="B2242">
        <v>30384</v>
      </c>
      <c r="C2242" t="s">
        <v>769</v>
      </c>
      <c r="D2242" t="s">
        <v>10</v>
      </c>
      <c r="E2242">
        <v>154</v>
      </c>
      <c r="F2242" t="s">
        <v>11</v>
      </c>
      <c r="G2242">
        <v>1</v>
      </c>
      <c r="H2242" t="s">
        <v>22</v>
      </c>
      <c r="I2242" t="s">
        <v>297</v>
      </c>
      <c r="J2242">
        <f>IF(Tabela2[[#This Row],[tipo]]="E",Tabela2[[#This Row],[quantidade]],0)</f>
        <v>0</v>
      </c>
      <c r="K2242">
        <f>IF(Tabela2[[#This Row],[tipo]]="S",Tabela2[[#This Row],[quantidade]],0)</f>
        <v>154</v>
      </c>
    </row>
    <row r="2243" spans="1:11" x14ac:dyDescent="0.25">
      <c r="A2243">
        <v>394670</v>
      </c>
      <c r="B2243">
        <v>20547</v>
      </c>
      <c r="C2243" t="s">
        <v>185</v>
      </c>
      <c r="D2243" t="s">
        <v>10</v>
      </c>
      <c r="E2243">
        <v>208</v>
      </c>
      <c r="F2243" t="s">
        <v>11</v>
      </c>
      <c r="G2243">
        <v>1</v>
      </c>
      <c r="H2243" t="s">
        <v>186</v>
      </c>
      <c r="I2243" t="s">
        <v>297</v>
      </c>
      <c r="J2243">
        <f>IF(Tabela2[[#This Row],[tipo]]="E",Tabela2[[#This Row],[quantidade]],0)</f>
        <v>0</v>
      </c>
      <c r="K2243">
        <f>IF(Tabela2[[#This Row],[tipo]]="S",Tabela2[[#This Row],[quantidade]],0)</f>
        <v>208</v>
      </c>
    </row>
    <row r="2244" spans="1:11" x14ac:dyDescent="0.25">
      <c r="A2244">
        <v>394671</v>
      </c>
      <c r="B2244">
        <v>20549</v>
      </c>
      <c r="C2244" t="s">
        <v>807</v>
      </c>
      <c r="D2244" t="s">
        <v>10</v>
      </c>
      <c r="E2244">
        <v>42</v>
      </c>
      <c r="F2244" t="s">
        <v>11</v>
      </c>
      <c r="G2244">
        <v>1</v>
      </c>
      <c r="I2244" t="s">
        <v>297</v>
      </c>
      <c r="J2244">
        <f>IF(Tabela2[[#This Row],[tipo]]="E",Tabela2[[#This Row],[quantidade]],0)</f>
        <v>0</v>
      </c>
      <c r="K2244">
        <f>IF(Tabela2[[#This Row],[tipo]]="S",Tabela2[[#This Row],[quantidade]],0)</f>
        <v>42</v>
      </c>
    </row>
    <row r="2245" spans="1:11" x14ac:dyDescent="0.25">
      <c r="A2245">
        <v>394673</v>
      </c>
      <c r="B2245" t="s">
        <v>987</v>
      </c>
      <c r="C2245" t="s">
        <v>988</v>
      </c>
      <c r="D2245" t="s">
        <v>10</v>
      </c>
      <c r="E2245">
        <v>250</v>
      </c>
      <c r="F2245" t="s">
        <v>31</v>
      </c>
      <c r="G2245">
        <v>2</v>
      </c>
      <c r="I2245" t="s">
        <v>52</v>
      </c>
      <c r="J2245">
        <f>IF(Tabela2[[#This Row],[tipo]]="E",Tabela2[[#This Row],[quantidade]],0)</f>
        <v>250</v>
      </c>
      <c r="K2245">
        <f>IF(Tabela2[[#This Row],[tipo]]="S",Tabela2[[#This Row],[quantidade]],0)</f>
        <v>0</v>
      </c>
    </row>
    <row r="2246" spans="1:11" x14ac:dyDescent="0.25">
      <c r="A2246">
        <v>394674</v>
      </c>
      <c r="B2246" t="s">
        <v>983</v>
      </c>
      <c r="C2246" t="s">
        <v>984</v>
      </c>
      <c r="D2246" t="s">
        <v>10</v>
      </c>
      <c r="E2246">
        <v>250</v>
      </c>
      <c r="F2246" t="s">
        <v>11</v>
      </c>
      <c r="G2246">
        <v>2</v>
      </c>
      <c r="I2246" t="s">
        <v>52</v>
      </c>
      <c r="J2246">
        <f>IF(Tabela2[[#This Row],[tipo]]="E",Tabela2[[#This Row],[quantidade]],0)</f>
        <v>0</v>
      </c>
      <c r="K2246">
        <f>IF(Tabela2[[#This Row],[tipo]]="S",Tabela2[[#This Row],[quantidade]],0)</f>
        <v>250</v>
      </c>
    </row>
    <row r="2247" spans="1:11" x14ac:dyDescent="0.25">
      <c r="A2247">
        <v>394689</v>
      </c>
      <c r="B2247" t="s">
        <v>989</v>
      </c>
      <c r="C2247" t="s">
        <v>990</v>
      </c>
      <c r="D2247" t="s">
        <v>10</v>
      </c>
      <c r="E2247">
        <v>50</v>
      </c>
      <c r="F2247" t="s">
        <v>31</v>
      </c>
      <c r="G2247">
        <v>1</v>
      </c>
      <c r="H2247" t="s">
        <v>140</v>
      </c>
      <c r="I2247" t="s">
        <v>52</v>
      </c>
      <c r="J2247">
        <f>IF(Tabela2[[#This Row],[tipo]]="E",Tabela2[[#This Row],[quantidade]],0)</f>
        <v>50</v>
      </c>
      <c r="K2247">
        <f>IF(Tabela2[[#This Row],[tipo]]="S",Tabela2[[#This Row],[quantidade]],0)</f>
        <v>0</v>
      </c>
    </row>
    <row r="2248" spans="1:11" x14ac:dyDescent="0.25">
      <c r="A2248">
        <v>394690</v>
      </c>
      <c r="B2248">
        <v>115638</v>
      </c>
      <c r="C2248" t="s">
        <v>962</v>
      </c>
      <c r="D2248" t="s">
        <v>10</v>
      </c>
      <c r="E2248">
        <v>50</v>
      </c>
      <c r="F2248" t="s">
        <v>11</v>
      </c>
      <c r="G2248">
        <v>1</v>
      </c>
      <c r="H2248" t="s">
        <v>963</v>
      </c>
      <c r="I2248" t="s">
        <v>52</v>
      </c>
      <c r="J2248">
        <f>IF(Tabela2[[#This Row],[tipo]]="E",Tabela2[[#This Row],[quantidade]],0)</f>
        <v>0</v>
      </c>
      <c r="K2248">
        <f>IF(Tabela2[[#This Row],[tipo]]="S",Tabela2[[#This Row],[quantidade]],0)</f>
        <v>50</v>
      </c>
    </row>
    <row r="2249" spans="1:11" x14ac:dyDescent="0.25">
      <c r="A2249">
        <v>394691</v>
      </c>
      <c r="B2249" t="s">
        <v>596</v>
      </c>
      <c r="C2249" t="s">
        <v>597</v>
      </c>
      <c r="D2249" t="s">
        <v>10</v>
      </c>
      <c r="E2249">
        <v>100</v>
      </c>
      <c r="F2249" t="s">
        <v>11</v>
      </c>
      <c r="G2249">
        <v>1</v>
      </c>
      <c r="H2249" t="s">
        <v>24</v>
      </c>
      <c r="I2249" t="s">
        <v>52</v>
      </c>
      <c r="J2249">
        <f>IF(Tabela2[[#This Row],[tipo]]="E",Tabela2[[#This Row],[quantidade]],0)</f>
        <v>0</v>
      </c>
      <c r="K2249">
        <f>IF(Tabela2[[#This Row],[tipo]]="S",Tabela2[[#This Row],[quantidade]],0)</f>
        <v>100</v>
      </c>
    </row>
    <row r="2250" spans="1:11" x14ac:dyDescent="0.25">
      <c r="A2250">
        <v>394692</v>
      </c>
      <c r="B2250">
        <v>101601</v>
      </c>
      <c r="C2250" t="s">
        <v>939</v>
      </c>
      <c r="D2250" t="s">
        <v>10</v>
      </c>
      <c r="E2250">
        <v>150</v>
      </c>
      <c r="F2250" t="s">
        <v>11</v>
      </c>
      <c r="G2250">
        <v>1</v>
      </c>
      <c r="H2250" t="s">
        <v>303</v>
      </c>
      <c r="I2250" t="s">
        <v>52</v>
      </c>
      <c r="J2250">
        <f>IF(Tabela2[[#This Row],[tipo]]="E",Tabela2[[#This Row],[quantidade]],0)</f>
        <v>0</v>
      </c>
      <c r="K2250">
        <f>IF(Tabela2[[#This Row],[tipo]]="S",Tabela2[[#This Row],[quantidade]],0)</f>
        <v>150</v>
      </c>
    </row>
    <row r="2251" spans="1:11" x14ac:dyDescent="0.25">
      <c r="A2251">
        <v>394693</v>
      </c>
      <c r="B2251">
        <v>127035</v>
      </c>
      <c r="C2251" t="s">
        <v>259</v>
      </c>
      <c r="D2251" t="s">
        <v>10</v>
      </c>
      <c r="E2251">
        <v>42</v>
      </c>
      <c r="F2251" t="s">
        <v>11</v>
      </c>
      <c r="G2251">
        <v>1</v>
      </c>
      <c r="H2251" t="s">
        <v>24</v>
      </c>
      <c r="I2251" t="s">
        <v>52</v>
      </c>
      <c r="J2251">
        <f>IF(Tabela2[[#This Row],[tipo]]="E",Tabela2[[#This Row],[quantidade]],0)</f>
        <v>0</v>
      </c>
      <c r="K2251">
        <f>IF(Tabela2[[#This Row],[tipo]]="S",Tabela2[[#This Row],[quantidade]],0)</f>
        <v>42</v>
      </c>
    </row>
    <row r="2252" spans="1:11" x14ac:dyDescent="0.25">
      <c r="A2252">
        <v>394694</v>
      </c>
      <c r="B2252">
        <v>185824</v>
      </c>
      <c r="C2252" t="s">
        <v>817</v>
      </c>
      <c r="D2252" t="s">
        <v>10</v>
      </c>
      <c r="E2252">
        <v>40</v>
      </c>
      <c r="F2252" t="s">
        <v>11</v>
      </c>
      <c r="G2252">
        <v>1</v>
      </c>
      <c r="H2252" t="s">
        <v>24</v>
      </c>
      <c r="I2252" t="s">
        <v>52</v>
      </c>
      <c r="J2252">
        <f>IF(Tabela2[[#This Row],[tipo]]="E",Tabela2[[#This Row],[quantidade]],0)</f>
        <v>0</v>
      </c>
      <c r="K2252">
        <f>IF(Tabela2[[#This Row],[tipo]]="S",Tabela2[[#This Row],[quantidade]],0)</f>
        <v>40</v>
      </c>
    </row>
    <row r="2253" spans="1:11" x14ac:dyDescent="0.25">
      <c r="A2253">
        <v>394695</v>
      </c>
      <c r="B2253">
        <v>120060</v>
      </c>
      <c r="C2253" t="s">
        <v>599</v>
      </c>
      <c r="D2253" t="s">
        <v>10</v>
      </c>
      <c r="E2253">
        <v>450</v>
      </c>
      <c r="F2253" t="s">
        <v>11</v>
      </c>
      <c r="G2253">
        <v>1</v>
      </c>
      <c r="H2253" t="s">
        <v>163</v>
      </c>
      <c r="I2253" t="s">
        <v>52</v>
      </c>
      <c r="J2253">
        <f>IF(Tabela2[[#This Row],[tipo]]="E",Tabela2[[#This Row],[quantidade]],0)</f>
        <v>0</v>
      </c>
      <c r="K2253">
        <f>IF(Tabela2[[#This Row],[tipo]]="S",Tabela2[[#This Row],[quantidade]],0)</f>
        <v>450</v>
      </c>
    </row>
    <row r="2254" spans="1:11" x14ac:dyDescent="0.25">
      <c r="A2254">
        <v>394696</v>
      </c>
      <c r="B2254">
        <v>103401</v>
      </c>
      <c r="C2254" t="s">
        <v>814</v>
      </c>
      <c r="D2254" t="s">
        <v>10</v>
      </c>
      <c r="E2254">
        <v>150</v>
      </c>
      <c r="F2254" t="s">
        <v>11</v>
      </c>
      <c r="G2254">
        <v>1</v>
      </c>
      <c r="H2254" t="s">
        <v>24</v>
      </c>
      <c r="I2254" t="s">
        <v>52</v>
      </c>
      <c r="J2254">
        <f>IF(Tabela2[[#This Row],[tipo]]="E",Tabela2[[#This Row],[quantidade]],0)</f>
        <v>0</v>
      </c>
      <c r="K2254">
        <f>IF(Tabela2[[#This Row],[tipo]]="S",Tabela2[[#This Row],[quantidade]],0)</f>
        <v>150</v>
      </c>
    </row>
    <row r="2255" spans="1:11" x14ac:dyDescent="0.25">
      <c r="A2255">
        <v>394697</v>
      </c>
      <c r="B2255">
        <v>115040</v>
      </c>
      <c r="C2255" t="s">
        <v>162</v>
      </c>
      <c r="D2255" t="s">
        <v>10</v>
      </c>
      <c r="E2255">
        <v>300</v>
      </c>
      <c r="F2255" t="s">
        <v>11</v>
      </c>
      <c r="G2255">
        <v>1</v>
      </c>
      <c r="H2255" t="s">
        <v>163</v>
      </c>
      <c r="I2255" t="s">
        <v>52</v>
      </c>
      <c r="J2255">
        <f>IF(Tabela2[[#This Row],[tipo]]="E",Tabela2[[#This Row],[quantidade]],0)</f>
        <v>0</v>
      </c>
      <c r="K2255">
        <f>IF(Tabela2[[#This Row],[tipo]]="S",Tabela2[[#This Row],[quantidade]],0)</f>
        <v>300</v>
      </c>
    </row>
    <row r="2256" spans="1:11" x14ac:dyDescent="0.25">
      <c r="A2256">
        <v>394698</v>
      </c>
      <c r="B2256">
        <v>115030</v>
      </c>
      <c r="C2256" t="s">
        <v>308</v>
      </c>
      <c r="D2256" t="s">
        <v>10</v>
      </c>
      <c r="E2256">
        <v>100</v>
      </c>
      <c r="F2256" t="s">
        <v>11</v>
      </c>
      <c r="G2256">
        <v>1</v>
      </c>
      <c r="H2256" t="s">
        <v>24</v>
      </c>
      <c r="I2256" t="s">
        <v>52</v>
      </c>
      <c r="J2256">
        <f>IF(Tabela2[[#This Row],[tipo]]="E",Tabela2[[#This Row],[quantidade]],0)</f>
        <v>0</v>
      </c>
      <c r="K2256">
        <f>IF(Tabela2[[#This Row],[tipo]]="S",Tabela2[[#This Row],[quantidade]],0)</f>
        <v>100</v>
      </c>
    </row>
    <row r="2257" spans="1:11" x14ac:dyDescent="0.25">
      <c r="A2257">
        <v>394699</v>
      </c>
      <c r="B2257">
        <v>116032</v>
      </c>
      <c r="C2257" t="s">
        <v>816</v>
      </c>
      <c r="D2257" t="s">
        <v>10</v>
      </c>
      <c r="E2257">
        <v>95</v>
      </c>
      <c r="F2257" t="s">
        <v>11</v>
      </c>
      <c r="G2257">
        <v>1</v>
      </c>
      <c r="H2257" t="s">
        <v>24</v>
      </c>
      <c r="I2257" t="s">
        <v>52</v>
      </c>
      <c r="J2257">
        <f>IF(Tabela2[[#This Row],[tipo]]="E",Tabela2[[#This Row],[quantidade]],0)</f>
        <v>0</v>
      </c>
      <c r="K2257">
        <f>IF(Tabela2[[#This Row],[tipo]]="S",Tabela2[[#This Row],[quantidade]],0)</f>
        <v>95</v>
      </c>
    </row>
    <row r="2258" spans="1:11" x14ac:dyDescent="0.25">
      <c r="A2258">
        <v>394700</v>
      </c>
      <c r="B2258">
        <v>116032</v>
      </c>
      <c r="C2258" t="s">
        <v>816</v>
      </c>
      <c r="D2258" t="s">
        <v>10</v>
      </c>
      <c r="E2258">
        <v>5</v>
      </c>
      <c r="F2258" t="s">
        <v>11</v>
      </c>
      <c r="G2258">
        <v>1</v>
      </c>
      <c r="H2258" t="s">
        <v>163</v>
      </c>
      <c r="I2258" t="s">
        <v>52</v>
      </c>
      <c r="J2258">
        <f>IF(Tabela2[[#This Row],[tipo]]="E",Tabela2[[#This Row],[quantidade]],0)</f>
        <v>0</v>
      </c>
      <c r="K2258">
        <f>IF(Tabela2[[#This Row],[tipo]]="S",Tabela2[[#This Row],[quantidade]],0)</f>
        <v>5</v>
      </c>
    </row>
    <row r="2259" spans="1:11" x14ac:dyDescent="0.25">
      <c r="A2259">
        <v>394701</v>
      </c>
      <c r="B2259">
        <v>103242</v>
      </c>
      <c r="C2259" t="s">
        <v>813</v>
      </c>
      <c r="D2259" t="s">
        <v>10</v>
      </c>
      <c r="E2259">
        <v>60</v>
      </c>
      <c r="F2259" t="s">
        <v>11</v>
      </c>
      <c r="G2259">
        <v>1</v>
      </c>
      <c r="H2259" t="s">
        <v>24</v>
      </c>
      <c r="I2259" t="s">
        <v>52</v>
      </c>
      <c r="J2259">
        <f>IF(Tabela2[[#This Row],[tipo]]="E",Tabela2[[#This Row],[quantidade]],0)</f>
        <v>0</v>
      </c>
      <c r="K2259">
        <f>IF(Tabela2[[#This Row],[tipo]]="S",Tabela2[[#This Row],[quantidade]],0)</f>
        <v>60</v>
      </c>
    </row>
    <row r="2260" spans="1:11" x14ac:dyDescent="0.25">
      <c r="A2260">
        <v>394702</v>
      </c>
      <c r="B2260">
        <v>103418</v>
      </c>
      <c r="C2260" t="s">
        <v>174</v>
      </c>
      <c r="D2260" t="s">
        <v>10</v>
      </c>
      <c r="E2260">
        <v>17</v>
      </c>
      <c r="F2260" t="s">
        <v>11</v>
      </c>
      <c r="G2260">
        <v>1</v>
      </c>
      <c r="H2260" t="s">
        <v>24</v>
      </c>
      <c r="I2260" t="s">
        <v>52</v>
      </c>
      <c r="J2260">
        <f>IF(Tabela2[[#This Row],[tipo]]="E",Tabela2[[#This Row],[quantidade]],0)</f>
        <v>0</v>
      </c>
      <c r="K2260">
        <f>IF(Tabela2[[#This Row],[tipo]]="S",Tabela2[[#This Row],[quantidade]],0)</f>
        <v>17</v>
      </c>
    </row>
    <row r="2261" spans="1:11" x14ac:dyDescent="0.25">
      <c r="A2261">
        <v>394703</v>
      </c>
      <c r="B2261">
        <v>101434</v>
      </c>
      <c r="C2261" t="s">
        <v>491</v>
      </c>
      <c r="D2261" t="s">
        <v>10</v>
      </c>
      <c r="E2261">
        <v>100</v>
      </c>
      <c r="F2261" t="s">
        <v>11</v>
      </c>
      <c r="G2261">
        <v>1</v>
      </c>
      <c r="H2261" t="s">
        <v>303</v>
      </c>
      <c r="I2261" t="s">
        <v>297</v>
      </c>
      <c r="J2261">
        <f>IF(Tabela2[[#This Row],[tipo]]="E",Tabela2[[#This Row],[quantidade]],0)</f>
        <v>0</v>
      </c>
      <c r="K2261">
        <f>IF(Tabela2[[#This Row],[tipo]]="S",Tabela2[[#This Row],[quantidade]],0)</f>
        <v>100</v>
      </c>
    </row>
    <row r="2262" spans="1:11" x14ac:dyDescent="0.25">
      <c r="A2262">
        <v>394704</v>
      </c>
      <c r="B2262">
        <v>107021</v>
      </c>
      <c r="C2262" t="s">
        <v>843</v>
      </c>
      <c r="D2262" t="s">
        <v>10</v>
      </c>
      <c r="E2262">
        <v>100</v>
      </c>
      <c r="F2262" t="s">
        <v>11</v>
      </c>
      <c r="G2262">
        <v>1</v>
      </c>
      <c r="H2262" t="s">
        <v>24</v>
      </c>
      <c r="I2262" t="s">
        <v>297</v>
      </c>
      <c r="J2262">
        <f>IF(Tabela2[[#This Row],[tipo]]="E",Tabela2[[#This Row],[quantidade]],0)</f>
        <v>0</v>
      </c>
      <c r="K2262">
        <f>IF(Tabela2[[#This Row],[tipo]]="S",Tabela2[[#This Row],[quantidade]],0)</f>
        <v>100</v>
      </c>
    </row>
    <row r="2263" spans="1:11" x14ac:dyDescent="0.25">
      <c r="A2263">
        <v>394708</v>
      </c>
      <c r="B2263" t="s">
        <v>991</v>
      </c>
      <c r="C2263" t="s">
        <v>992</v>
      </c>
      <c r="D2263" t="s">
        <v>10</v>
      </c>
      <c r="E2263">
        <v>50</v>
      </c>
      <c r="F2263" t="s">
        <v>31</v>
      </c>
      <c r="G2263">
        <v>1</v>
      </c>
      <c r="H2263" t="s">
        <v>140</v>
      </c>
      <c r="I2263" t="s">
        <v>52</v>
      </c>
      <c r="J2263">
        <f>IF(Tabela2[[#This Row],[tipo]]="E",Tabela2[[#This Row],[quantidade]],0)</f>
        <v>50</v>
      </c>
      <c r="K2263">
        <f>IF(Tabela2[[#This Row],[tipo]]="S",Tabela2[[#This Row],[quantidade]],0)</f>
        <v>0</v>
      </c>
    </row>
    <row r="2264" spans="1:11" x14ac:dyDescent="0.25">
      <c r="A2264">
        <v>394709</v>
      </c>
      <c r="B2264">
        <v>55562</v>
      </c>
      <c r="C2264" t="s">
        <v>993</v>
      </c>
      <c r="D2264" t="s">
        <v>10</v>
      </c>
      <c r="E2264">
        <v>49</v>
      </c>
      <c r="F2264" t="s">
        <v>11</v>
      </c>
      <c r="G2264">
        <v>1</v>
      </c>
      <c r="H2264" t="s">
        <v>192</v>
      </c>
      <c r="I2264" t="s">
        <v>52</v>
      </c>
      <c r="J2264">
        <f>IF(Tabela2[[#This Row],[tipo]]="E",Tabela2[[#This Row],[quantidade]],0)</f>
        <v>0</v>
      </c>
      <c r="K2264">
        <f>IF(Tabela2[[#This Row],[tipo]]="S",Tabela2[[#This Row],[quantidade]],0)</f>
        <v>49</v>
      </c>
    </row>
    <row r="2265" spans="1:11" x14ac:dyDescent="0.25">
      <c r="A2265">
        <v>394710</v>
      </c>
      <c r="B2265" t="s">
        <v>989</v>
      </c>
      <c r="C2265" t="s">
        <v>990</v>
      </c>
      <c r="D2265" t="s">
        <v>10</v>
      </c>
      <c r="E2265">
        <v>50</v>
      </c>
      <c r="F2265" t="s">
        <v>11</v>
      </c>
      <c r="G2265">
        <v>1</v>
      </c>
      <c r="H2265" t="s">
        <v>140</v>
      </c>
      <c r="I2265" t="s">
        <v>52</v>
      </c>
      <c r="J2265">
        <f>IF(Tabela2[[#This Row],[tipo]]="E",Tabela2[[#This Row],[quantidade]],0)</f>
        <v>0</v>
      </c>
      <c r="K2265">
        <f>IF(Tabela2[[#This Row],[tipo]]="S",Tabela2[[#This Row],[quantidade]],0)</f>
        <v>50</v>
      </c>
    </row>
    <row r="2266" spans="1:11" x14ac:dyDescent="0.25">
      <c r="A2266">
        <v>394711</v>
      </c>
      <c r="B2266" t="s">
        <v>994</v>
      </c>
      <c r="C2266" t="s">
        <v>995</v>
      </c>
      <c r="D2266" t="s">
        <v>10</v>
      </c>
      <c r="E2266">
        <v>50</v>
      </c>
      <c r="F2266" t="s">
        <v>31</v>
      </c>
      <c r="G2266">
        <v>1</v>
      </c>
      <c r="I2266" t="s">
        <v>52</v>
      </c>
      <c r="J2266">
        <f>IF(Tabela2[[#This Row],[tipo]]="E",Tabela2[[#This Row],[quantidade]],0)</f>
        <v>50</v>
      </c>
      <c r="K2266">
        <f>IF(Tabela2[[#This Row],[tipo]]="S",Tabela2[[#This Row],[quantidade]],0)</f>
        <v>0</v>
      </c>
    </row>
    <row r="2267" spans="1:11" x14ac:dyDescent="0.25">
      <c r="A2267">
        <v>394712</v>
      </c>
      <c r="B2267">
        <v>40515</v>
      </c>
      <c r="C2267" t="s">
        <v>755</v>
      </c>
      <c r="D2267" t="s">
        <v>10</v>
      </c>
      <c r="E2267">
        <v>13</v>
      </c>
      <c r="F2267" t="s">
        <v>11</v>
      </c>
      <c r="G2267">
        <v>1</v>
      </c>
      <c r="H2267" t="s">
        <v>225</v>
      </c>
      <c r="I2267" t="s">
        <v>52</v>
      </c>
      <c r="J2267">
        <f>IF(Tabela2[[#This Row],[tipo]]="E",Tabela2[[#This Row],[quantidade]],0)</f>
        <v>0</v>
      </c>
      <c r="K2267">
        <f>IF(Tabela2[[#This Row],[tipo]]="S",Tabela2[[#This Row],[quantidade]],0)</f>
        <v>13</v>
      </c>
    </row>
    <row r="2268" spans="1:11" x14ac:dyDescent="0.25">
      <c r="A2268">
        <v>394713</v>
      </c>
      <c r="B2268">
        <v>40530</v>
      </c>
      <c r="C2268" t="s">
        <v>274</v>
      </c>
      <c r="D2268" t="s">
        <v>10</v>
      </c>
      <c r="E2268">
        <v>13</v>
      </c>
      <c r="F2268" t="s">
        <v>11</v>
      </c>
      <c r="G2268">
        <v>1</v>
      </c>
      <c r="H2268" t="s">
        <v>225</v>
      </c>
      <c r="I2268" t="s">
        <v>52</v>
      </c>
      <c r="J2268">
        <f>IF(Tabela2[[#This Row],[tipo]]="E",Tabela2[[#This Row],[quantidade]],0)</f>
        <v>0</v>
      </c>
      <c r="K2268">
        <f>IF(Tabela2[[#This Row],[tipo]]="S",Tabela2[[#This Row],[quantidade]],0)</f>
        <v>13</v>
      </c>
    </row>
    <row r="2269" spans="1:11" x14ac:dyDescent="0.25">
      <c r="A2269">
        <v>394714</v>
      </c>
      <c r="B2269" t="s">
        <v>996</v>
      </c>
      <c r="C2269" t="s">
        <v>997</v>
      </c>
      <c r="D2269" t="s">
        <v>10</v>
      </c>
      <c r="E2269">
        <v>50</v>
      </c>
      <c r="F2269" t="s">
        <v>31</v>
      </c>
      <c r="G2269">
        <v>1</v>
      </c>
      <c r="H2269" t="s">
        <v>140</v>
      </c>
      <c r="I2269" t="s">
        <v>52</v>
      </c>
      <c r="J2269">
        <f>IF(Tabela2[[#This Row],[tipo]]="E",Tabela2[[#This Row],[quantidade]],0)</f>
        <v>50</v>
      </c>
      <c r="K2269">
        <f>IF(Tabela2[[#This Row],[tipo]]="S",Tabela2[[#This Row],[quantidade]],0)</f>
        <v>0</v>
      </c>
    </row>
    <row r="2270" spans="1:11" x14ac:dyDescent="0.25">
      <c r="A2270">
        <v>394715</v>
      </c>
      <c r="B2270">
        <v>40470</v>
      </c>
      <c r="C2270" t="s">
        <v>275</v>
      </c>
      <c r="D2270" t="s">
        <v>10</v>
      </c>
      <c r="E2270">
        <v>14</v>
      </c>
      <c r="F2270" t="s">
        <v>11</v>
      </c>
      <c r="G2270">
        <v>1</v>
      </c>
      <c r="I2270" t="s">
        <v>52</v>
      </c>
      <c r="J2270">
        <f>IF(Tabela2[[#This Row],[tipo]]="E",Tabela2[[#This Row],[quantidade]],0)</f>
        <v>0</v>
      </c>
      <c r="K2270">
        <f>IF(Tabela2[[#This Row],[tipo]]="S",Tabela2[[#This Row],[quantidade]],0)</f>
        <v>14</v>
      </c>
    </row>
    <row r="2271" spans="1:11" x14ac:dyDescent="0.25">
      <c r="A2271">
        <v>394716</v>
      </c>
      <c r="B2271">
        <v>40515</v>
      </c>
      <c r="C2271" t="s">
        <v>755</v>
      </c>
      <c r="D2271" t="s">
        <v>10</v>
      </c>
      <c r="E2271">
        <v>14</v>
      </c>
      <c r="F2271" t="s">
        <v>11</v>
      </c>
      <c r="G2271">
        <v>1</v>
      </c>
      <c r="H2271" t="s">
        <v>225</v>
      </c>
      <c r="I2271" t="s">
        <v>52</v>
      </c>
      <c r="J2271">
        <f>IF(Tabela2[[#This Row],[tipo]]="E",Tabela2[[#This Row],[quantidade]],0)</f>
        <v>0</v>
      </c>
      <c r="K2271">
        <f>IF(Tabela2[[#This Row],[tipo]]="S",Tabela2[[#This Row],[quantidade]],0)</f>
        <v>14</v>
      </c>
    </row>
    <row r="2272" spans="1:11" x14ac:dyDescent="0.25">
      <c r="A2272">
        <v>394717</v>
      </c>
      <c r="B2272" t="s">
        <v>998</v>
      </c>
      <c r="C2272" t="s">
        <v>999</v>
      </c>
      <c r="D2272" t="s">
        <v>10</v>
      </c>
      <c r="E2272">
        <v>50</v>
      </c>
      <c r="F2272" t="s">
        <v>31</v>
      </c>
      <c r="G2272">
        <v>1</v>
      </c>
      <c r="H2272" t="s">
        <v>140</v>
      </c>
      <c r="I2272" t="s">
        <v>52</v>
      </c>
      <c r="J2272">
        <f>IF(Tabela2[[#This Row],[tipo]]="E",Tabela2[[#This Row],[quantidade]],0)</f>
        <v>50</v>
      </c>
      <c r="K2272">
        <f>IF(Tabela2[[#This Row],[tipo]]="S",Tabela2[[#This Row],[quantidade]],0)</f>
        <v>0</v>
      </c>
    </row>
    <row r="2273" spans="1:11" x14ac:dyDescent="0.25">
      <c r="A2273">
        <v>394718</v>
      </c>
      <c r="B2273">
        <v>40420</v>
      </c>
      <c r="C2273" t="s">
        <v>530</v>
      </c>
      <c r="D2273" t="s">
        <v>10</v>
      </c>
      <c r="E2273">
        <v>11</v>
      </c>
      <c r="F2273" t="s">
        <v>11</v>
      </c>
      <c r="G2273">
        <v>1</v>
      </c>
      <c r="H2273" t="s">
        <v>225</v>
      </c>
      <c r="I2273" t="s">
        <v>52</v>
      </c>
      <c r="J2273">
        <f>IF(Tabela2[[#This Row],[tipo]]="E",Tabela2[[#This Row],[quantidade]],0)</f>
        <v>0</v>
      </c>
      <c r="K2273">
        <f>IF(Tabela2[[#This Row],[tipo]]="S",Tabela2[[#This Row],[quantidade]],0)</f>
        <v>11</v>
      </c>
    </row>
    <row r="2274" spans="1:11" x14ac:dyDescent="0.25">
      <c r="A2274">
        <v>394719</v>
      </c>
      <c r="B2274">
        <v>40440</v>
      </c>
      <c r="C2274" t="s">
        <v>270</v>
      </c>
      <c r="D2274" t="s">
        <v>10</v>
      </c>
      <c r="E2274">
        <v>11</v>
      </c>
      <c r="F2274" t="s">
        <v>11</v>
      </c>
      <c r="G2274">
        <v>1</v>
      </c>
      <c r="H2274" t="s">
        <v>225</v>
      </c>
      <c r="I2274" t="s">
        <v>52</v>
      </c>
      <c r="J2274">
        <f>IF(Tabela2[[#This Row],[tipo]]="E",Tabela2[[#This Row],[quantidade]],0)</f>
        <v>0</v>
      </c>
      <c r="K2274">
        <f>IF(Tabela2[[#This Row],[tipo]]="S",Tabela2[[#This Row],[quantidade]],0)</f>
        <v>11</v>
      </c>
    </row>
    <row r="2275" spans="1:11" x14ac:dyDescent="0.25">
      <c r="A2275">
        <v>394720</v>
      </c>
      <c r="B2275">
        <v>40450</v>
      </c>
      <c r="C2275" t="s">
        <v>531</v>
      </c>
      <c r="D2275" t="s">
        <v>10</v>
      </c>
      <c r="E2275">
        <v>11</v>
      </c>
      <c r="F2275" t="s">
        <v>11</v>
      </c>
      <c r="G2275">
        <v>1</v>
      </c>
      <c r="H2275" t="s">
        <v>225</v>
      </c>
      <c r="I2275" t="s">
        <v>52</v>
      </c>
      <c r="J2275">
        <f>IF(Tabela2[[#This Row],[tipo]]="E",Tabela2[[#This Row],[quantidade]],0)</f>
        <v>0</v>
      </c>
      <c r="K2275">
        <f>IF(Tabela2[[#This Row],[tipo]]="S",Tabela2[[#This Row],[quantidade]],0)</f>
        <v>11</v>
      </c>
    </row>
    <row r="2276" spans="1:11" x14ac:dyDescent="0.25">
      <c r="A2276">
        <v>394743</v>
      </c>
      <c r="B2276" t="s">
        <v>1000</v>
      </c>
      <c r="C2276" t="s">
        <v>1001</v>
      </c>
      <c r="D2276" t="s">
        <v>10</v>
      </c>
      <c r="E2276">
        <v>50</v>
      </c>
      <c r="F2276" t="s">
        <v>31</v>
      </c>
      <c r="G2276">
        <v>1</v>
      </c>
      <c r="H2276" t="s">
        <v>140</v>
      </c>
      <c r="I2276" t="s">
        <v>52</v>
      </c>
      <c r="J2276">
        <f>IF(Tabela2[[#This Row],[tipo]]="E",Tabela2[[#This Row],[quantidade]],0)</f>
        <v>50</v>
      </c>
      <c r="K2276">
        <f>IF(Tabela2[[#This Row],[tipo]]="S",Tabela2[[#This Row],[quantidade]],0)</f>
        <v>0</v>
      </c>
    </row>
    <row r="2277" spans="1:11" x14ac:dyDescent="0.25">
      <c r="A2277">
        <v>394744</v>
      </c>
      <c r="B2277" t="s">
        <v>998</v>
      </c>
      <c r="C2277" t="s">
        <v>999</v>
      </c>
      <c r="D2277" t="s">
        <v>10</v>
      </c>
      <c r="E2277">
        <v>50</v>
      </c>
      <c r="F2277" t="s">
        <v>11</v>
      </c>
      <c r="G2277">
        <v>1</v>
      </c>
      <c r="H2277" t="s">
        <v>140</v>
      </c>
      <c r="I2277" t="s">
        <v>52</v>
      </c>
      <c r="J2277">
        <f>IF(Tabela2[[#This Row],[tipo]]="E",Tabela2[[#This Row],[quantidade]],0)</f>
        <v>0</v>
      </c>
      <c r="K2277">
        <f>IF(Tabela2[[#This Row],[tipo]]="S",Tabela2[[#This Row],[quantidade]],0)</f>
        <v>50</v>
      </c>
    </row>
    <row r="2278" spans="1:11" x14ac:dyDescent="0.25">
      <c r="A2278">
        <v>394745</v>
      </c>
      <c r="B2278">
        <v>60264</v>
      </c>
      <c r="C2278" t="s">
        <v>1002</v>
      </c>
      <c r="D2278" t="s">
        <v>10</v>
      </c>
      <c r="E2278">
        <v>200</v>
      </c>
      <c r="F2278" t="s">
        <v>11</v>
      </c>
      <c r="G2278">
        <v>1</v>
      </c>
      <c r="H2278" t="s">
        <v>1003</v>
      </c>
      <c r="I2278" t="s">
        <v>52</v>
      </c>
      <c r="J2278">
        <f>IF(Tabela2[[#This Row],[tipo]]="E",Tabela2[[#This Row],[quantidade]],0)</f>
        <v>0</v>
      </c>
      <c r="K2278">
        <f>IF(Tabela2[[#This Row],[tipo]]="S",Tabela2[[#This Row],[quantidade]],0)</f>
        <v>200</v>
      </c>
    </row>
    <row r="2279" spans="1:11" x14ac:dyDescent="0.25">
      <c r="A2279">
        <v>394746</v>
      </c>
      <c r="B2279">
        <v>40510</v>
      </c>
      <c r="C2279" t="s">
        <v>272</v>
      </c>
      <c r="D2279" t="s">
        <v>10</v>
      </c>
      <c r="E2279">
        <v>7</v>
      </c>
      <c r="F2279" t="s">
        <v>11</v>
      </c>
      <c r="G2279">
        <v>1</v>
      </c>
      <c r="H2279" t="s">
        <v>225</v>
      </c>
      <c r="I2279" t="s">
        <v>52</v>
      </c>
      <c r="J2279">
        <f>IF(Tabela2[[#This Row],[tipo]]="E",Tabela2[[#This Row],[quantidade]],0)</f>
        <v>0</v>
      </c>
      <c r="K2279">
        <f>IF(Tabela2[[#This Row],[tipo]]="S",Tabela2[[#This Row],[quantidade]],0)</f>
        <v>7</v>
      </c>
    </row>
    <row r="2280" spans="1:11" x14ac:dyDescent="0.25">
      <c r="A2280">
        <v>394747</v>
      </c>
      <c r="B2280">
        <v>40500</v>
      </c>
      <c r="C2280" t="s">
        <v>29</v>
      </c>
      <c r="D2280" t="s">
        <v>10</v>
      </c>
      <c r="E2280">
        <v>9</v>
      </c>
      <c r="F2280" t="s">
        <v>11</v>
      </c>
      <c r="G2280">
        <v>1</v>
      </c>
      <c r="H2280" t="s">
        <v>225</v>
      </c>
      <c r="I2280" t="s">
        <v>52</v>
      </c>
      <c r="J2280">
        <f>IF(Tabela2[[#This Row],[tipo]]="E",Tabela2[[#This Row],[quantidade]],0)</f>
        <v>0</v>
      </c>
      <c r="K2280">
        <f>IF(Tabela2[[#This Row],[tipo]]="S",Tabela2[[#This Row],[quantidade]],0)</f>
        <v>9</v>
      </c>
    </row>
    <row r="2281" spans="1:11" x14ac:dyDescent="0.25">
      <c r="A2281">
        <v>394748</v>
      </c>
      <c r="B2281">
        <v>40470</v>
      </c>
      <c r="C2281" t="s">
        <v>275</v>
      </c>
      <c r="D2281" t="s">
        <v>10</v>
      </c>
      <c r="E2281">
        <v>8</v>
      </c>
      <c r="F2281" t="s">
        <v>11</v>
      </c>
      <c r="G2281">
        <v>1</v>
      </c>
      <c r="I2281" t="s">
        <v>52</v>
      </c>
      <c r="J2281">
        <f>IF(Tabela2[[#This Row],[tipo]]="E",Tabela2[[#This Row],[quantidade]],0)</f>
        <v>0</v>
      </c>
      <c r="K2281">
        <f>IF(Tabela2[[#This Row],[tipo]]="S",Tabela2[[#This Row],[quantidade]],0)</f>
        <v>8</v>
      </c>
    </row>
    <row r="2282" spans="1:11" x14ac:dyDescent="0.25">
      <c r="A2282">
        <v>394749</v>
      </c>
      <c r="B2282">
        <v>40530</v>
      </c>
      <c r="C2282" t="s">
        <v>274</v>
      </c>
      <c r="D2282" t="s">
        <v>10</v>
      </c>
      <c r="E2282">
        <v>9</v>
      </c>
      <c r="F2282" t="s">
        <v>11</v>
      </c>
      <c r="G2282">
        <v>1</v>
      </c>
      <c r="H2282" t="s">
        <v>225</v>
      </c>
      <c r="I2282" t="s">
        <v>52</v>
      </c>
      <c r="J2282">
        <f>IF(Tabela2[[#This Row],[tipo]]="E",Tabela2[[#This Row],[quantidade]],0)</f>
        <v>0</v>
      </c>
      <c r="K2282">
        <f>IF(Tabela2[[#This Row],[tipo]]="S",Tabela2[[#This Row],[quantidade]],0)</f>
        <v>9</v>
      </c>
    </row>
    <row r="2283" spans="1:11" x14ac:dyDescent="0.25">
      <c r="A2283">
        <v>394750</v>
      </c>
      <c r="B2283">
        <v>40520</v>
      </c>
      <c r="C2283" t="s">
        <v>756</v>
      </c>
      <c r="D2283" t="s">
        <v>10</v>
      </c>
      <c r="E2283">
        <v>8</v>
      </c>
      <c r="F2283" t="s">
        <v>11</v>
      </c>
      <c r="G2283">
        <v>1</v>
      </c>
      <c r="H2283" t="s">
        <v>225</v>
      </c>
      <c r="I2283" t="s">
        <v>52</v>
      </c>
      <c r="J2283">
        <f>IF(Tabela2[[#This Row],[tipo]]="E",Tabela2[[#This Row],[quantidade]],0)</f>
        <v>0</v>
      </c>
      <c r="K2283">
        <f>IF(Tabela2[[#This Row],[tipo]]="S",Tabela2[[#This Row],[quantidade]],0)</f>
        <v>8</v>
      </c>
    </row>
    <row r="2284" spans="1:11" x14ac:dyDescent="0.25">
      <c r="A2284">
        <v>394751</v>
      </c>
      <c r="B2284" t="s">
        <v>994</v>
      </c>
      <c r="C2284" t="s">
        <v>995</v>
      </c>
      <c r="D2284" t="s">
        <v>10</v>
      </c>
      <c r="E2284">
        <v>50</v>
      </c>
      <c r="F2284" t="s">
        <v>11</v>
      </c>
      <c r="G2284">
        <v>1</v>
      </c>
      <c r="I2284" t="s">
        <v>52</v>
      </c>
      <c r="J2284">
        <f>IF(Tabela2[[#This Row],[tipo]]="E",Tabela2[[#This Row],[quantidade]],0)</f>
        <v>0</v>
      </c>
      <c r="K2284">
        <f>IF(Tabela2[[#This Row],[tipo]]="S",Tabela2[[#This Row],[quantidade]],0)</f>
        <v>50</v>
      </c>
    </row>
    <row r="2285" spans="1:11" x14ac:dyDescent="0.25">
      <c r="A2285">
        <v>394752</v>
      </c>
      <c r="B2285" t="s">
        <v>996</v>
      </c>
      <c r="C2285" t="s">
        <v>997</v>
      </c>
      <c r="D2285" t="s">
        <v>10</v>
      </c>
      <c r="E2285">
        <v>50</v>
      </c>
      <c r="F2285" t="s">
        <v>11</v>
      </c>
      <c r="G2285">
        <v>1</v>
      </c>
      <c r="H2285" t="s">
        <v>140</v>
      </c>
      <c r="I2285" t="s">
        <v>52</v>
      </c>
      <c r="J2285">
        <f>IF(Tabela2[[#This Row],[tipo]]="E",Tabela2[[#This Row],[quantidade]],0)</f>
        <v>0</v>
      </c>
      <c r="K2285">
        <f>IF(Tabela2[[#This Row],[tipo]]="S",Tabela2[[#This Row],[quantidade]],0)</f>
        <v>50</v>
      </c>
    </row>
    <row r="2286" spans="1:11" x14ac:dyDescent="0.25">
      <c r="A2286">
        <v>394753</v>
      </c>
      <c r="B2286">
        <v>5390</v>
      </c>
      <c r="C2286" t="s">
        <v>691</v>
      </c>
      <c r="D2286" t="s">
        <v>10</v>
      </c>
      <c r="E2286">
        <v>70</v>
      </c>
      <c r="F2286" t="s">
        <v>11</v>
      </c>
      <c r="G2286">
        <v>1</v>
      </c>
      <c r="H2286" t="s">
        <v>150</v>
      </c>
      <c r="I2286" t="s">
        <v>52</v>
      </c>
      <c r="J2286">
        <f>IF(Tabela2[[#This Row],[tipo]]="E",Tabela2[[#This Row],[quantidade]],0)</f>
        <v>0</v>
      </c>
      <c r="K2286">
        <f>IF(Tabela2[[#This Row],[tipo]]="S",Tabela2[[#This Row],[quantidade]],0)</f>
        <v>70</v>
      </c>
    </row>
    <row r="2287" spans="1:11" x14ac:dyDescent="0.25">
      <c r="A2287">
        <v>394754</v>
      </c>
      <c r="B2287">
        <v>5390</v>
      </c>
      <c r="C2287" t="s">
        <v>691</v>
      </c>
      <c r="D2287" t="s">
        <v>10</v>
      </c>
      <c r="E2287">
        <v>30</v>
      </c>
      <c r="F2287" t="s">
        <v>11</v>
      </c>
      <c r="G2287">
        <v>1</v>
      </c>
      <c r="H2287" t="s">
        <v>155</v>
      </c>
      <c r="I2287" t="s">
        <v>52</v>
      </c>
      <c r="J2287">
        <f>IF(Tabela2[[#This Row],[tipo]]="E",Tabela2[[#This Row],[quantidade]],0)</f>
        <v>0</v>
      </c>
      <c r="K2287">
        <f>IF(Tabela2[[#This Row],[tipo]]="S",Tabela2[[#This Row],[quantidade]],0)</f>
        <v>30</v>
      </c>
    </row>
    <row r="2288" spans="1:11" x14ac:dyDescent="0.25">
      <c r="A2288">
        <v>394755</v>
      </c>
      <c r="B2288">
        <v>35340</v>
      </c>
      <c r="C2288" t="s">
        <v>812</v>
      </c>
      <c r="D2288" t="s">
        <v>10</v>
      </c>
      <c r="E2288">
        <v>110</v>
      </c>
      <c r="F2288" t="s">
        <v>11</v>
      </c>
      <c r="G2288">
        <v>1</v>
      </c>
      <c r="H2288" t="s">
        <v>160</v>
      </c>
      <c r="I2288" t="s">
        <v>52</v>
      </c>
      <c r="J2288">
        <f>IF(Tabela2[[#This Row],[tipo]]="E",Tabela2[[#This Row],[quantidade]],0)</f>
        <v>0</v>
      </c>
      <c r="K2288">
        <f>IF(Tabela2[[#This Row],[tipo]]="S",Tabela2[[#This Row],[quantidade]],0)</f>
        <v>110</v>
      </c>
    </row>
    <row r="2289" spans="1:11" x14ac:dyDescent="0.25">
      <c r="A2289">
        <v>394756</v>
      </c>
      <c r="B2289">
        <v>60542</v>
      </c>
      <c r="C2289" t="s">
        <v>754</v>
      </c>
      <c r="D2289" t="s">
        <v>10</v>
      </c>
      <c r="E2289">
        <v>50</v>
      </c>
      <c r="F2289" t="s">
        <v>11</v>
      </c>
      <c r="G2289">
        <v>1</v>
      </c>
      <c r="H2289" t="s">
        <v>806</v>
      </c>
      <c r="I2289" t="s">
        <v>52</v>
      </c>
      <c r="J2289">
        <f>IF(Tabela2[[#This Row],[tipo]]="E",Tabela2[[#This Row],[quantidade]],0)</f>
        <v>0</v>
      </c>
      <c r="K2289">
        <f>IF(Tabela2[[#This Row],[tipo]]="S",Tabela2[[#This Row],[quantidade]],0)</f>
        <v>50</v>
      </c>
    </row>
    <row r="2290" spans="1:11" x14ac:dyDescent="0.25">
      <c r="A2290">
        <v>394757</v>
      </c>
      <c r="B2290">
        <v>25470</v>
      </c>
      <c r="C2290" t="s">
        <v>104</v>
      </c>
      <c r="D2290" t="s">
        <v>10</v>
      </c>
      <c r="E2290">
        <v>50</v>
      </c>
      <c r="F2290" t="s">
        <v>11</v>
      </c>
      <c r="G2290">
        <v>1</v>
      </c>
      <c r="H2290" t="s">
        <v>186</v>
      </c>
      <c r="I2290" t="s">
        <v>52</v>
      </c>
      <c r="J2290">
        <f>IF(Tabela2[[#This Row],[tipo]]="E",Tabela2[[#This Row],[quantidade]],0)</f>
        <v>0</v>
      </c>
      <c r="K2290">
        <f>IF(Tabela2[[#This Row],[tipo]]="S",Tabela2[[#This Row],[quantidade]],0)</f>
        <v>50</v>
      </c>
    </row>
    <row r="2291" spans="1:11" x14ac:dyDescent="0.25">
      <c r="A2291">
        <v>394758</v>
      </c>
      <c r="B2291">
        <v>30131</v>
      </c>
      <c r="C2291" t="s">
        <v>811</v>
      </c>
      <c r="D2291" t="s">
        <v>10</v>
      </c>
      <c r="E2291">
        <v>50</v>
      </c>
      <c r="F2291" t="s">
        <v>11</v>
      </c>
      <c r="G2291">
        <v>1</v>
      </c>
      <c r="H2291" t="s">
        <v>22</v>
      </c>
      <c r="I2291" t="s">
        <v>52</v>
      </c>
      <c r="J2291">
        <f>IF(Tabela2[[#This Row],[tipo]]="E",Tabela2[[#This Row],[quantidade]],0)</f>
        <v>0</v>
      </c>
      <c r="K2291">
        <f>IF(Tabela2[[#This Row],[tipo]]="S",Tabela2[[#This Row],[quantidade]],0)</f>
        <v>50</v>
      </c>
    </row>
    <row r="2292" spans="1:11" x14ac:dyDescent="0.25">
      <c r="A2292">
        <v>394759</v>
      </c>
      <c r="B2292">
        <v>35652</v>
      </c>
      <c r="C2292" t="s">
        <v>223</v>
      </c>
      <c r="D2292" t="s">
        <v>10</v>
      </c>
      <c r="E2292">
        <v>250</v>
      </c>
      <c r="F2292" t="s">
        <v>11</v>
      </c>
      <c r="G2292">
        <v>1</v>
      </c>
      <c r="H2292" t="s">
        <v>22</v>
      </c>
      <c r="I2292" t="s">
        <v>52</v>
      </c>
      <c r="J2292">
        <f>IF(Tabela2[[#This Row],[tipo]]="E",Tabela2[[#This Row],[quantidade]],0)</f>
        <v>0</v>
      </c>
      <c r="K2292">
        <f>IF(Tabela2[[#This Row],[tipo]]="S",Tabela2[[#This Row],[quantidade]],0)</f>
        <v>250</v>
      </c>
    </row>
    <row r="2293" spans="1:11" x14ac:dyDescent="0.25">
      <c r="A2293">
        <v>394760</v>
      </c>
      <c r="B2293">
        <v>15760</v>
      </c>
      <c r="C2293" t="s">
        <v>632</v>
      </c>
      <c r="D2293" t="s">
        <v>10</v>
      </c>
      <c r="E2293">
        <v>120</v>
      </c>
      <c r="F2293" t="s">
        <v>11</v>
      </c>
      <c r="G2293">
        <v>1</v>
      </c>
      <c r="H2293" t="s">
        <v>204</v>
      </c>
      <c r="I2293" t="s">
        <v>52</v>
      </c>
      <c r="J2293">
        <f>IF(Tabela2[[#This Row],[tipo]]="E",Tabela2[[#This Row],[quantidade]],0)</f>
        <v>0</v>
      </c>
      <c r="K2293">
        <f>IF(Tabela2[[#This Row],[tipo]]="S",Tabela2[[#This Row],[quantidade]],0)</f>
        <v>120</v>
      </c>
    </row>
    <row r="2294" spans="1:11" x14ac:dyDescent="0.25">
      <c r="A2294">
        <v>394761</v>
      </c>
      <c r="B2294">
        <v>15760</v>
      </c>
      <c r="C2294" t="s">
        <v>632</v>
      </c>
      <c r="D2294" t="s">
        <v>10</v>
      </c>
      <c r="E2294">
        <v>26</v>
      </c>
      <c r="F2294" t="s">
        <v>11</v>
      </c>
      <c r="G2294">
        <v>1</v>
      </c>
      <c r="H2294" t="s">
        <v>633</v>
      </c>
      <c r="I2294" t="s">
        <v>52</v>
      </c>
      <c r="J2294">
        <f>IF(Tabela2[[#This Row],[tipo]]="E",Tabela2[[#This Row],[quantidade]],0)</f>
        <v>0</v>
      </c>
      <c r="K2294">
        <f>IF(Tabela2[[#This Row],[tipo]]="S",Tabela2[[#This Row],[quantidade]],0)</f>
        <v>26</v>
      </c>
    </row>
    <row r="2295" spans="1:11" x14ac:dyDescent="0.25">
      <c r="A2295">
        <v>394762</v>
      </c>
      <c r="B2295">
        <v>7410</v>
      </c>
      <c r="C2295" t="s">
        <v>96</v>
      </c>
      <c r="D2295" t="s">
        <v>10</v>
      </c>
      <c r="E2295">
        <v>100</v>
      </c>
      <c r="F2295" t="s">
        <v>11</v>
      </c>
      <c r="G2295">
        <v>1</v>
      </c>
      <c r="H2295" t="s">
        <v>20</v>
      </c>
      <c r="I2295" t="s">
        <v>52</v>
      </c>
      <c r="J2295">
        <f>IF(Tabela2[[#This Row],[tipo]]="E",Tabela2[[#This Row],[quantidade]],0)</f>
        <v>0</v>
      </c>
      <c r="K2295">
        <f>IF(Tabela2[[#This Row],[tipo]]="S",Tabela2[[#This Row],[quantidade]],0)</f>
        <v>100</v>
      </c>
    </row>
    <row r="2296" spans="1:11" x14ac:dyDescent="0.25">
      <c r="A2296">
        <v>394763</v>
      </c>
      <c r="B2296">
        <v>5320</v>
      </c>
      <c r="C2296" t="s">
        <v>109</v>
      </c>
      <c r="D2296" t="s">
        <v>10</v>
      </c>
      <c r="E2296">
        <v>100</v>
      </c>
      <c r="F2296" t="s">
        <v>11</v>
      </c>
      <c r="G2296">
        <v>1</v>
      </c>
      <c r="H2296" t="s">
        <v>150</v>
      </c>
      <c r="I2296" t="s">
        <v>52</v>
      </c>
      <c r="J2296">
        <f>IF(Tabela2[[#This Row],[tipo]]="E",Tabela2[[#This Row],[quantidade]],0)</f>
        <v>0</v>
      </c>
      <c r="K2296">
        <f>IF(Tabela2[[#This Row],[tipo]]="S",Tabela2[[#This Row],[quantidade]],0)</f>
        <v>100</v>
      </c>
    </row>
    <row r="2297" spans="1:11" x14ac:dyDescent="0.25">
      <c r="A2297">
        <v>394764</v>
      </c>
      <c r="B2297">
        <v>6758</v>
      </c>
      <c r="C2297" t="s">
        <v>105</v>
      </c>
      <c r="D2297" t="s">
        <v>10</v>
      </c>
      <c r="E2297">
        <v>100</v>
      </c>
      <c r="F2297" t="s">
        <v>11</v>
      </c>
      <c r="G2297">
        <v>1</v>
      </c>
      <c r="H2297" t="s">
        <v>155</v>
      </c>
      <c r="I2297" t="s">
        <v>52</v>
      </c>
      <c r="J2297">
        <f>IF(Tabela2[[#This Row],[tipo]]="E",Tabela2[[#This Row],[quantidade]],0)</f>
        <v>0</v>
      </c>
      <c r="K2297">
        <f>IF(Tabela2[[#This Row],[tipo]]="S",Tabela2[[#This Row],[quantidade]],0)</f>
        <v>100</v>
      </c>
    </row>
    <row r="2298" spans="1:11" x14ac:dyDescent="0.25">
      <c r="A2298">
        <v>394765</v>
      </c>
      <c r="B2298" t="s">
        <v>172</v>
      </c>
      <c r="C2298" t="s">
        <v>173</v>
      </c>
      <c r="D2298" t="s">
        <v>10</v>
      </c>
      <c r="E2298">
        <v>200</v>
      </c>
      <c r="F2298" t="s">
        <v>11</v>
      </c>
      <c r="G2298">
        <v>1</v>
      </c>
      <c r="H2298" t="s">
        <v>141</v>
      </c>
      <c r="I2298" t="s">
        <v>297</v>
      </c>
      <c r="J2298">
        <f>IF(Tabela2[[#This Row],[tipo]]="E",Tabela2[[#This Row],[quantidade]],0)</f>
        <v>0</v>
      </c>
      <c r="K2298">
        <f>IF(Tabela2[[#This Row],[tipo]]="S",Tabela2[[#This Row],[quantidade]],0)</f>
        <v>200</v>
      </c>
    </row>
    <row r="2299" spans="1:11" x14ac:dyDescent="0.25">
      <c r="A2299">
        <v>394766</v>
      </c>
      <c r="B2299" t="s">
        <v>808</v>
      </c>
      <c r="C2299" t="s">
        <v>809</v>
      </c>
      <c r="D2299" t="s">
        <v>10</v>
      </c>
      <c r="E2299">
        <v>30</v>
      </c>
      <c r="F2299" t="s">
        <v>11</v>
      </c>
      <c r="G2299">
        <v>1</v>
      </c>
      <c r="H2299" t="s">
        <v>141</v>
      </c>
      <c r="I2299" t="s">
        <v>297</v>
      </c>
      <c r="J2299">
        <f>IF(Tabela2[[#This Row],[tipo]]="E",Tabela2[[#This Row],[quantidade]],0)</f>
        <v>0</v>
      </c>
      <c r="K2299">
        <f>IF(Tabela2[[#This Row],[tipo]]="S",Tabela2[[#This Row],[quantidade]],0)</f>
        <v>30</v>
      </c>
    </row>
    <row r="2300" spans="1:11" x14ac:dyDescent="0.25">
      <c r="A2300">
        <v>394767</v>
      </c>
      <c r="B2300" t="s">
        <v>808</v>
      </c>
      <c r="C2300" t="s">
        <v>809</v>
      </c>
      <c r="D2300" t="s">
        <v>10</v>
      </c>
      <c r="E2300">
        <v>5</v>
      </c>
      <c r="F2300" t="s">
        <v>11</v>
      </c>
      <c r="G2300">
        <v>1</v>
      </c>
      <c r="H2300" t="s">
        <v>22</v>
      </c>
      <c r="I2300" t="s">
        <v>297</v>
      </c>
      <c r="J2300">
        <f>IF(Tabela2[[#This Row],[tipo]]="E",Tabela2[[#This Row],[quantidade]],0)</f>
        <v>0</v>
      </c>
      <c r="K2300">
        <f>IF(Tabela2[[#This Row],[tipo]]="S",Tabela2[[#This Row],[quantidade]],0)</f>
        <v>5</v>
      </c>
    </row>
    <row r="2301" spans="1:11" x14ac:dyDescent="0.25">
      <c r="A2301">
        <v>394769</v>
      </c>
      <c r="B2301" t="s">
        <v>1004</v>
      </c>
      <c r="C2301" t="s">
        <v>1005</v>
      </c>
      <c r="D2301" t="s">
        <v>10</v>
      </c>
      <c r="E2301">
        <v>50</v>
      </c>
      <c r="F2301" t="s">
        <v>31</v>
      </c>
      <c r="G2301">
        <v>3</v>
      </c>
      <c r="H2301" t="s">
        <v>62</v>
      </c>
      <c r="I2301" t="s">
        <v>52</v>
      </c>
      <c r="J2301">
        <f>IF(Tabela2[[#This Row],[tipo]]="E",Tabela2[[#This Row],[quantidade]],0)</f>
        <v>50</v>
      </c>
      <c r="K2301">
        <f>IF(Tabela2[[#This Row],[tipo]]="S",Tabela2[[#This Row],[quantidade]],0)</f>
        <v>0</v>
      </c>
    </row>
    <row r="2302" spans="1:11" x14ac:dyDescent="0.25">
      <c r="A2302">
        <v>394770</v>
      </c>
      <c r="B2302" t="s">
        <v>1000</v>
      </c>
      <c r="C2302" t="s">
        <v>1001</v>
      </c>
      <c r="D2302" t="s">
        <v>10</v>
      </c>
      <c r="E2302">
        <v>50</v>
      </c>
      <c r="F2302" t="s">
        <v>11</v>
      </c>
      <c r="G2302">
        <v>1</v>
      </c>
      <c r="H2302" t="s">
        <v>140</v>
      </c>
      <c r="I2302" t="s">
        <v>52</v>
      </c>
      <c r="J2302">
        <f>IF(Tabela2[[#This Row],[tipo]]="E",Tabela2[[#This Row],[quantidade]],0)</f>
        <v>0</v>
      </c>
      <c r="K2302">
        <f>IF(Tabela2[[#This Row],[tipo]]="S",Tabela2[[#This Row],[quantidade]],0)</f>
        <v>50</v>
      </c>
    </row>
    <row r="2303" spans="1:11" x14ac:dyDescent="0.25">
      <c r="A2303">
        <v>394771</v>
      </c>
      <c r="B2303" t="s">
        <v>991</v>
      </c>
      <c r="C2303" t="s">
        <v>992</v>
      </c>
      <c r="D2303" t="s">
        <v>10</v>
      </c>
      <c r="E2303">
        <v>50</v>
      </c>
      <c r="F2303" t="s">
        <v>11</v>
      </c>
      <c r="G2303">
        <v>1</v>
      </c>
      <c r="H2303" t="s">
        <v>140</v>
      </c>
      <c r="I2303" t="s">
        <v>52</v>
      </c>
      <c r="J2303">
        <f>IF(Tabela2[[#This Row],[tipo]]="E",Tabela2[[#This Row],[quantidade]],0)</f>
        <v>0</v>
      </c>
      <c r="K2303">
        <f>IF(Tabela2[[#This Row],[tipo]]="S",Tabela2[[#This Row],[quantidade]],0)</f>
        <v>50</v>
      </c>
    </row>
    <row r="2304" spans="1:11" x14ac:dyDescent="0.25">
      <c r="A2304">
        <v>394772</v>
      </c>
      <c r="B2304" t="s">
        <v>1004</v>
      </c>
      <c r="C2304" t="s">
        <v>1005</v>
      </c>
      <c r="D2304" t="s">
        <v>10</v>
      </c>
      <c r="E2304">
        <v>50</v>
      </c>
      <c r="F2304" t="s">
        <v>11</v>
      </c>
      <c r="G2304">
        <v>3</v>
      </c>
      <c r="H2304" t="s">
        <v>62</v>
      </c>
      <c r="I2304" t="s">
        <v>297</v>
      </c>
      <c r="J2304">
        <f>IF(Tabela2[[#This Row],[tipo]]="E",Tabela2[[#This Row],[quantidade]],0)</f>
        <v>0</v>
      </c>
      <c r="K2304">
        <f>IF(Tabela2[[#This Row],[tipo]]="S",Tabela2[[#This Row],[quantidade]],0)</f>
        <v>50</v>
      </c>
    </row>
    <row r="2305" spans="1:11" x14ac:dyDescent="0.25">
      <c r="A2305">
        <v>394777</v>
      </c>
      <c r="B2305" t="s">
        <v>1006</v>
      </c>
      <c r="C2305" t="s">
        <v>1007</v>
      </c>
      <c r="D2305" t="s">
        <v>10</v>
      </c>
      <c r="E2305">
        <v>1</v>
      </c>
      <c r="F2305" t="s">
        <v>31</v>
      </c>
      <c r="G2305">
        <v>2</v>
      </c>
      <c r="I2305" t="s">
        <v>52</v>
      </c>
      <c r="J2305">
        <f>IF(Tabela2[[#This Row],[tipo]]="E",Tabela2[[#This Row],[quantidade]],0)</f>
        <v>1</v>
      </c>
      <c r="K2305">
        <f>IF(Tabela2[[#This Row],[tipo]]="S",Tabela2[[#This Row],[quantidade]],0)</f>
        <v>0</v>
      </c>
    </row>
    <row r="2306" spans="1:11" x14ac:dyDescent="0.25">
      <c r="A2306">
        <v>394778</v>
      </c>
      <c r="B2306">
        <v>60094</v>
      </c>
      <c r="C2306" t="s">
        <v>1008</v>
      </c>
      <c r="D2306" t="s">
        <v>10</v>
      </c>
      <c r="E2306">
        <v>4</v>
      </c>
      <c r="F2306" t="s">
        <v>11</v>
      </c>
      <c r="G2306">
        <v>1</v>
      </c>
      <c r="H2306" t="s">
        <v>572</v>
      </c>
      <c r="I2306" t="s">
        <v>52</v>
      </c>
      <c r="J2306">
        <f>IF(Tabela2[[#This Row],[tipo]]="E",Tabela2[[#This Row],[quantidade]],0)</f>
        <v>0</v>
      </c>
      <c r="K2306">
        <f>IF(Tabela2[[#This Row],[tipo]]="S",Tabela2[[#This Row],[quantidade]],0)</f>
        <v>4</v>
      </c>
    </row>
    <row r="2307" spans="1:11" x14ac:dyDescent="0.25">
      <c r="A2307">
        <v>394779</v>
      </c>
      <c r="B2307">
        <v>60007</v>
      </c>
      <c r="C2307" t="s">
        <v>1009</v>
      </c>
      <c r="D2307" t="s">
        <v>10</v>
      </c>
      <c r="E2307">
        <v>4</v>
      </c>
      <c r="F2307" t="s">
        <v>11</v>
      </c>
      <c r="G2307">
        <v>1</v>
      </c>
      <c r="H2307" t="s">
        <v>726</v>
      </c>
      <c r="I2307" t="s">
        <v>52</v>
      </c>
      <c r="J2307">
        <f>IF(Tabela2[[#This Row],[tipo]]="E",Tabela2[[#This Row],[quantidade]],0)</f>
        <v>0</v>
      </c>
      <c r="K2307">
        <f>IF(Tabela2[[#This Row],[tipo]]="S",Tabela2[[#This Row],[quantidade]],0)</f>
        <v>4</v>
      </c>
    </row>
    <row r="2308" spans="1:11" x14ac:dyDescent="0.25">
      <c r="A2308">
        <v>394780</v>
      </c>
      <c r="B2308">
        <v>60264</v>
      </c>
      <c r="C2308" t="s">
        <v>1002</v>
      </c>
      <c r="D2308" t="s">
        <v>10</v>
      </c>
      <c r="E2308">
        <v>4</v>
      </c>
      <c r="F2308" t="s">
        <v>11</v>
      </c>
      <c r="G2308">
        <v>1</v>
      </c>
      <c r="H2308" t="s">
        <v>1003</v>
      </c>
      <c r="I2308" t="s">
        <v>52</v>
      </c>
      <c r="J2308">
        <f>IF(Tabela2[[#This Row],[tipo]]="E",Tabela2[[#This Row],[quantidade]],0)</f>
        <v>0</v>
      </c>
      <c r="K2308">
        <f>IF(Tabela2[[#This Row],[tipo]]="S",Tabela2[[#This Row],[quantidade]],0)</f>
        <v>4</v>
      </c>
    </row>
    <row r="2309" spans="1:11" x14ac:dyDescent="0.25">
      <c r="A2309">
        <v>394783</v>
      </c>
      <c r="B2309" t="s">
        <v>1010</v>
      </c>
      <c r="C2309" t="s">
        <v>1011</v>
      </c>
      <c r="D2309" t="s">
        <v>10</v>
      </c>
      <c r="E2309">
        <v>1</v>
      </c>
      <c r="F2309" t="s">
        <v>31</v>
      </c>
      <c r="G2309">
        <v>1</v>
      </c>
      <c r="H2309" t="s">
        <v>140</v>
      </c>
      <c r="I2309" t="s">
        <v>52</v>
      </c>
      <c r="J2309">
        <f>IF(Tabela2[[#This Row],[tipo]]="E",Tabela2[[#This Row],[quantidade]],0)</f>
        <v>1</v>
      </c>
      <c r="K2309">
        <f>IF(Tabela2[[#This Row],[tipo]]="S",Tabela2[[#This Row],[quantidade]],0)</f>
        <v>0</v>
      </c>
    </row>
    <row r="2310" spans="1:11" x14ac:dyDescent="0.25">
      <c r="A2310">
        <v>394784</v>
      </c>
      <c r="B2310">
        <v>40280</v>
      </c>
      <c r="C2310" t="s">
        <v>1012</v>
      </c>
      <c r="D2310" t="s">
        <v>10</v>
      </c>
      <c r="E2310">
        <v>0</v>
      </c>
      <c r="F2310" t="s">
        <v>11</v>
      </c>
      <c r="G2310">
        <v>1</v>
      </c>
      <c r="H2310" t="s">
        <v>1013</v>
      </c>
      <c r="I2310" t="s">
        <v>52</v>
      </c>
      <c r="J2310">
        <f>IF(Tabela2[[#This Row],[tipo]]="E",Tabela2[[#This Row],[quantidade]],0)</f>
        <v>0</v>
      </c>
      <c r="K2310">
        <f>IF(Tabela2[[#This Row],[tipo]]="S",Tabela2[[#This Row],[quantidade]],0)</f>
        <v>0</v>
      </c>
    </row>
    <row r="2311" spans="1:11" x14ac:dyDescent="0.25">
      <c r="A2311">
        <v>394788</v>
      </c>
      <c r="B2311" t="s">
        <v>1006</v>
      </c>
      <c r="C2311" t="s">
        <v>1007</v>
      </c>
      <c r="D2311" t="s">
        <v>10</v>
      </c>
      <c r="E2311">
        <v>1</v>
      </c>
      <c r="F2311" t="s">
        <v>31</v>
      </c>
      <c r="G2311">
        <v>1</v>
      </c>
      <c r="I2311" t="s">
        <v>37</v>
      </c>
      <c r="J2311">
        <f>IF(Tabela2[[#This Row],[tipo]]="E",Tabela2[[#This Row],[quantidade]],0)</f>
        <v>1</v>
      </c>
      <c r="K2311">
        <f>IF(Tabela2[[#This Row],[tipo]]="S",Tabela2[[#This Row],[quantidade]],0)</f>
        <v>0</v>
      </c>
    </row>
    <row r="2312" spans="1:11" x14ac:dyDescent="0.25">
      <c r="A2312">
        <v>394789</v>
      </c>
      <c r="B2312" t="s">
        <v>1006</v>
      </c>
      <c r="C2312" t="s">
        <v>1007</v>
      </c>
      <c r="D2312" t="s">
        <v>10</v>
      </c>
      <c r="E2312">
        <v>1</v>
      </c>
      <c r="F2312" t="s">
        <v>11</v>
      </c>
      <c r="G2312">
        <v>2</v>
      </c>
      <c r="I2312" t="s">
        <v>37</v>
      </c>
      <c r="J2312">
        <f>IF(Tabela2[[#This Row],[tipo]]="E",Tabela2[[#This Row],[quantidade]],0)</f>
        <v>0</v>
      </c>
      <c r="K2312">
        <f>IF(Tabela2[[#This Row],[tipo]]="S",Tabela2[[#This Row],[quantidade]],0)</f>
        <v>1</v>
      </c>
    </row>
    <row r="2313" spans="1:11" x14ac:dyDescent="0.25">
      <c r="A2313">
        <v>394794</v>
      </c>
      <c r="B2313" t="s">
        <v>1014</v>
      </c>
      <c r="C2313" t="s">
        <v>1015</v>
      </c>
      <c r="D2313" t="s">
        <v>10</v>
      </c>
      <c r="E2313">
        <v>1</v>
      </c>
      <c r="F2313" t="s">
        <v>31</v>
      </c>
      <c r="G2313">
        <v>2</v>
      </c>
      <c r="I2313" t="s">
        <v>52</v>
      </c>
      <c r="J2313">
        <f>IF(Tabela2[[#This Row],[tipo]]="E",Tabela2[[#This Row],[quantidade]],0)</f>
        <v>1</v>
      </c>
      <c r="K2313">
        <f>IF(Tabela2[[#This Row],[tipo]]="S",Tabela2[[#This Row],[quantidade]],0)</f>
        <v>0</v>
      </c>
    </row>
    <row r="2314" spans="1:11" x14ac:dyDescent="0.25">
      <c r="A2314">
        <v>394795</v>
      </c>
      <c r="B2314">
        <v>60765</v>
      </c>
      <c r="C2314" t="s">
        <v>1016</v>
      </c>
      <c r="D2314" t="s">
        <v>10</v>
      </c>
      <c r="E2314">
        <v>1</v>
      </c>
      <c r="F2314" t="s">
        <v>11</v>
      </c>
      <c r="G2314">
        <v>1</v>
      </c>
      <c r="H2314" t="s">
        <v>1017</v>
      </c>
      <c r="I2314" t="s">
        <v>52</v>
      </c>
      <c r="J2314">
        <f>IF(Tabela2[[#This Row],[tipo]]="E",Tabela2[[#This Row],[quantidade]],0)</f>
        <v>0</v>
      </c>
      <c r="K2314">
        <f>IF(Tabela2[[#This Row],[tipo]]="S",Tabela2[[#This Row],[quantidade]],0)</f>
        <v>1</v>
      </c>
    </row>
    <row r="2315" spans="1:11" x14ac:dyDescent="0.25">
      <c r="A2315">
        <v>394796</v>
      </c>
      <c r="B2315" t="s">
        <v>1010</v>
      </c>
      <c r="C2315" t="s">
        <v>1011</v>
      </c>
      <c r="D2315" t="s">
        <v>10</v>
      </c>
      <c r="E2315">
        <v>1</v>
      </c>
      <c r="F2315" t="s">
        <v>11</v>
      </c>
      <c r="G2315">
        <v>1</v>
      </c>
      <c r="H2315" t="s">
        <v>140</v>
      </c>
      <c r="I2315" t="s">
        <v>52</v>
      </c>
      <c r="J2315">
        <f>IF(Tabela2[[#This Row],[tipo]]="E",Tabela2[[#This Row],[quantidade]],0)</f>
        <v>0</v>
      </c>
      <c r="K2315">
        <f>IF(Tabela2[[#This Row],[tipo]]="S",Tabela2[[#This Row],[quantidade]],0)</f>
        <v>1</v>
      </c>
    </row>
    <row r="2316" spans="1:11" x14ac:dyDescent="0.25">
      <c r="A2316">
        <v>394797</v>
      </c>
      <c r="B2316" t="s">
        <v>1006</v>
      </c>
      <c r="C2316" t="s">
        <v>1007</v>
      </c>
      <c r="D2316" t="s">
        <v>10</v>
      </c>
      <c r="E2316">
        <v>1</v>
      </c>
      <c r="F2316" t="s">
        <v>11</v>
      </c>
      <c r="G2316">
        <v>1</v>
      </c>
      <c r="I2316" t="s">
        <v>52</v>
      </c>
      <c r="J2316">
        <f>IF(Tabela2[[#This Row],[tipo]]="E",Tabela2[[#This Row],[quantidade]],0)</f>
        <v>0</v>
      </c>
      <c r="K2316">
        <f>IF(Tabela2[[#This Row],[tipo]]="S",Tabela2[[#This Row],[quantidade]],0)</f>
        <v>1</v>
      </c>
    </row>
    <row r="2317" spans="1:11" x14ac:dyDescent="0.25">
      <c r="A2317">
        <v>394800</v>
      </c>
      <c r="B2317" t="s">
        <v>460</v>
      </c>
      <c r="C2317" t="s">
        <v>461</v>
      </c>
      <c r="D2317" t="s">
        <v>10</v>
      </c>
      <c r="E2317">
        <v>1</v>
      </c>
      <c r="F2317" t="s">
        <v>31</v>
      </c>
      <c r="G2317">
        <v>2</v>
      </c>
      <c r="I2317" t="s">
        <v>37</v>
      </c>
      <c r="J2317">
        <f>IF(Tabela2[[#This Row],[tipo]]="E",Tabela2[[#This Row],[quantidade]],0)</f>
        <v>1</v>
      </c>
      <c r="K2317">
        <f>IF(Tabela2[[#This Row],[tipo]]="S",Tabela2[[#This Row],[quantidade]],0)</f>
        <v>0</v>
      </c>
    </row>
    <row r="2318" spans="1:11" x14ac:dyDescent="0.25">
      <c r="A2318">
        <v>394801</v>
      </c>
      <c r="B2318" t="s">
        <v>460</v>
      </c>
      <c r="C2318" t="s">
        <v>461</v>
      </c>
      <c r="D2318" t="s">
        <v>10</v>
      </c>
      <c r="E2318">
        <v>1</v>
      </c>
      <c r="F2318" t="s">
        <v>11</v>
      </c>
      <c r="G2318">
        <v>3</v>
      </c>
      <c r="H2318" t="s">
        <v>773</v>
      </c>
      <c r="I2318" t="s">
        <v>37</v>
      </c>
      <c r="J2318">
        <f>IF(Tabela2[[#This Row],[tipo]]="E",Tabela2[[#This Row],[quantidade]],0)</f>
        <v>0</v>
      </c>
      <c r="K2318">
        <f>IF(Tabela2[[#This Row],[tipo]]="S",Tabela2[[#This Row],[quantidade]],0)</f>
        <v>1</v>
      </c>
    </row>
    <row r="2319" spans="1:11" x14ac:dyDescent="0.25">
      <c r="A2319">
        <v>394802</v>
      </c>
      <c r="B2319" t="s">
        <v>1018</v>
      </c>
      <c r="C2319" t="s">
        <v>1019</v>
      </c>
      <c r="D2319" t="s">
        <v>10</v>
      </c>
      <c r="E2319">
        <v>1</v>
      </c>
      <c r="F2319" t="s">
        <v>31</v>
      </c>
      <c r="G2319">
        <v>3</v>
      </c>
      <c r="H2319" t="s">
        <v>62</v>
      </c>
      <c r="I2319" t="s">
        <v>52</v>
      </c>
      <c r="J2319">
        <f>IF(Tabela2[[#This Row],[tipo]]="E",Tabela2[[#This Row],[quantidade]],0)</f>
        <v>1</v>
      </c>
      <c r="K2319">
        <f>IF(Tabela2[[#This Row],[tipo]]="S",Tabela2[[#This Row],[quantidade]],0)</f>
        <v>0</v>
      </c>
    </row>
    <row r="2320" spans="1:11" x14ac:dyDescent="0.25">
      <c r="A2320">
        <v>394803</v>
      </c>
      <c r="B2320" t="s">
        <v>1014</v>
      </c>
      <c r="C2320" t="s">
        <v>1015</v>
      </c>
      <c r="D2320" t="s">
        <v>10</v>
      </c>
      <c r="E2320">
        <v>1</v>
      </c>
      <c r="F2320" t="s">
        <v>11</v>
      </c>
      <c r="G2320">
        <v>2</v>
      </c>
      <c r="I2320" t="s">
        <v>52</v>
      </c>
      <c r="J2320">
        <f>IF(Tabela2[[#This Row],[tipo]]="E",Tabela2[[#This Row],[quantidade]],0)</f>
        <v>0</v>
      </c>
      <c r="K2320">
        <f>IF(Tabela2[[#This Row],[tipo]]="S",Tabela2[[#This Row],[quantidade]],0)</f>
        <v>1</v>
      </c>
    </row>
    <row r="2321" spans="1:11" x14ac:dyDescent="0.25">
      <c r="A2321">
        <v>394804</v>
      </c>
      <c r="B2321" t="s">
        <v>460</v>
      </c>
      <c r="C2321" t="s">
        <v>461</v>
      </c>
      <c r="D2321" t="s">
        <v>10</v>
      </c>
      <c r="E2321">
        <v>1</v>
      </c>
      <c r="F2321" t="s">
        <v>11</v>
      </c>
      <c r="G2321">
        <v>2</v>
      </c>
      <c r="I2321" t="s">
        <v>52</v>
      </c>
      <c r="J2321">
        <f>IF(Tabela2[[#This Row],[tipo]]="E",Tabela2[[#This Row],[quantidade]],0)</f>
        <v>0</v>
      </c>
      <c r="K2321">
        <f>IF(Tabela2[[#This Row],[tipo]]="S",Tabela2[[#This Row],[quantidade]],0)</f>
        <v>1</v>
      </c>
    </row>
    <row r="2322" spans="1:11" x14ac:dyDescent="0.25">
      <c r="A2322">
        <v>394805</v>
      </c>
      <c r="B2322" t="s">
        <v>1018</v>
      </c>
      <c r="C2322" t="s">
        <v>1019</v>
      </c>
      <c r="D2322" t="s">
        <v>10</v>
      </c>
      <c r="E2322">
        <v>1</v>
      </c>
      <c r="F2322" t="s">
        <v>11</v>
      </c>
      <c r="G2322">
        <v>3</v>
      </c>
      <c r="H2322" t="s">
        <v>62</v>
      </c>
      <c r="I2322" t="s">
        <v>13</v>
      </c>
      <c r="J2322">
        <f>IF(Tabela2[[#This Row],[tipo]]="E",Tabela2[[#This Row],[quantidade]],0)</f>
        <v>0</v>
      </c>
      <c r="K2322">
        <f>IF(Tabela2[[#This Row],[tipo]]="S",Tabela2[[#This Row],[quantidade]],0)</f>
        <v>1</v>
      </c>
    </row>
    <row r="2323" spans="1:11" x14ac:dyDescent="0.25">
      <c r="A2323">
        <v>394808</v>
      </c>
      <c r="B2323">
        <v>3775</v>
      </c>
      <c r="C2323" t="s">
        <v>181</v>
      </c>
      <c r="D2323" t="s">
        <v>10</v>
      </c>
      <c r="E2323">
        <v>15</v>
      </c>
      <c r="F2323" t="s">
        <v>31</v>
      </c>
      <c r="G2323">
        <v>1</v>
      </c>
      <c r="H2323" t="s">
        <v>717</v>
      </c>
      <c r="I2323" t="s">
        <v>13</v>
      </c>
      <c r="J2323">
        <f>IF(Tabela2[[#This Row],[tipo]]="E",Tabela2[[#This Row],[quantidade]],0)</f>
        <v>15</v>
      </c>
      <c r="K2323">
        <f>IF(Tabela2[[#This Row],[tipo]]="S",Tabela2[[#This Row],[quantidade]],0)</f>
        <v>0</v>
      </c>
    </row>
    <row r="2324" spans="1:11" x14ac:dyDescent="0.25">
      <c r="A2324">
        <v>394809</v>
      </c>
      <c r="B2324">
        <v>40440</v>
      </c>
      <c r="C2324" t="s">
        <v>270</v>
      </c>
      <c r="D2324" t="s">
        <v>10</v>
      </c>
      <c r="E2324">
        <v>50</v>
      </c>
      <c r="F2324" t="s">
        <v>11</v>
      </c>
      <c r="G2324">
        <v>1</v>
      </c>
      <c r="H2324" t="s">
        <v>225</v>
      </c>
      <c r="I2324" t="s">
        <v>13</v>
      </c>
      <c r="J2324">
        <f>IF(Tabela2[[#This Row],[tipo]]="E",Tabela2[[#This Row],[quantidade]],0)</f>
        <v>0</v>
      </c>
      <c r="K2324">
        <f>IF(Tabela2[[#This Row],[tipo]]="S",Tabela2[[#This Row],[quantidade]],0)</f>
        <v>50</v>
      </c>
    </row>
    <row r="2325" spans="1:11" x14ac:dyDescent="0.25">
      <c r="A2325">
        <v>394810</v>
      </c>
      <c r="B2325">
        <v>40430</v>
      </c>
      <c r="C2325" t="s">
        <v>534</v>
      </c>
      <c r="D2325" t="s">
        <v>10</v>
      </c>
      <c r="E2325">
        <v>50</v>
      </c>
      <c r="F2325" t="s">
        <v>11</v>
      </c>
      <c r="G2325">
        <v>1</v>
      </c>
      <c r="H2325" t="s">
        <v>225</v>
      </c>
      <c r="I2325" t="s">
        <v>13</v>
      </c>
      <c r="J2325">
        <f>IF(Tabela2[[#This Row],[tipo]]="E",Tabela2[[#This Row],[quantidade]],0)</f>
        <v>0</v>
      </c>
      <c r="K2325">
        <f>IF(Tabela2[[#This Row],[tipo]]="S",Tabela2[[#This Row],[quantidade]],0)</f>
        <v>50</v>
      </c>
    </row>
    <row r="2326" spans="1:11" x14ac:dyDescent="0.25">
      <c r="A2326">
        <v>394811</v>
      </c>
      <c r="B2326">
        <v>125470</v>
      </c>
      <c r="C2326" t="s">
        <v>262</v>
      </c>
      <c r="D2326" t="s">
        <v>10</v>
      </c>
      <c r="E2326">
        <v>4</v>
      </c>
      <c r="F2326" t="s">
        <v>11</v>
      </c>
      <c r="G2326">
        <v>1</v>
      </c>
      <c r="H2326" t="s">
        <v>24</v>
      </c>
      <c r="I2326" t="s">
        <v>13</v>
      </c>
      <c r="J2326">
        <f>IF(Tabela2[[#This Row],[tipo]]="E",Tabela2[[#This Row],[quantidade]],0)</f>
        <v>0</v>
      </c>
      <c r="K2326">
        <f>IF(Tabela2[[#This Row],[tipo]]="S",Tabela2[[#This Row],[quantidade]],0)</f>
        <v>4</v>
      </c>
    </row>
    <row r="2327" spans="1:11" x14ac:dyDescent="0.25">
      <c r="A2327">
        <v>394812</v>
      </c>
      <c r="B2327" t="s">
        <v>253</v>
      </c>
      <c r="C2327" t="s">
        <v>254</v>
      </c>
      <c r="D2327" t="s">
        <v>10</v>
      </c>
      <c r="E2327">
        <v>58</v>
      </c>
      <c r="F2327" t="s">
        <v>11</v>
      </c>
      <c r="G2327">
        <v>1</v>
      </c>
      <c r="H2327" t="s">
        <v>24</v>
      </c>
      <c r="I2327" t="s">
        <v>13</v>
      </c>
      <c r="J2327">
        <f>IF(Tabela2[[#This Row],[tipo]]="E",Tabela2[[#This Row],[quantidade]],0)</f>
        <v>0</v>
      </c>
      <c r="K2327">
        <f>IF(Tabela2[[#This Row],[tipo]]="S",Tabela2[[#This Row],[quantidade]],0)</f>
        <v>58</v>
      </c>
    </row>
    <row r="2328" spans="1:11" x14ac:dyDescent="0.25">
      <c r="A2328">
        <v>394813</v>
      </c>
      <c r="B2328" t="s">
        <v>257</v>
      </c>
      <c r="C2328" t="s">
        <v>258</v>
      </c>
      <c r="D2328" t="s">
        <v>10</v>
      </c>
      <c r="E2328">
        <v>50</v>
      </c>
      <c r="F2328" t="s">
        <v>11</v>
      </c>
      <c r="G2328">
        <v>1</v>
      </c>
      <c r="H2328" t="s">
        <v>24</v>
      </c>
      <c r="I2328" t="s">
        <v>13</v>
      </c>
      <c r="J2328">
        <f>IF(Tabela2[[#This Row],[tipo]]="E",Tabela2[[#This Row],[quantidade]],0)</f>
        <v>0</v>
      </c>
      <c r="K2328">
        <f>IF(Tabela2[[#This Row],[tipo]]="S",Tabela2[[#This Row],[quantidade]],0)</f>
        <v>50</v>
      </c>
    </row>
    <row r="2329" spans="1:11" x14ac:dyDescent="0.25">
      <c r="A2329">
        <v>394820</v>
      </c>
      <c r="B2329">
        <v>20090</v>
      </c>
      <c r="C2329" t="s">
        <v>497</v>
      </c>
      <c r="D2329" t="s">
        <v>10</v>
      </c>
      <c r="E2329">
        <v>50</v>
      </c>
      <c r="F2329" t="s">
        <v>31</v>
      </c>
      <c r="G2329">
        <v>4</v>
      </c>
      <c r="I2329" t="s">
        <v>704</v>
      </c>
      <c r="J2329">
        <f>IF(Tabela2[[#This Row],[tipo]]="E",Tabela2[[#This Row],[quantidade]],0)</f>
        <v>50</v>
      </c>
      <c r="K2329">
        <f>IF(Tabela2[[#This Row],[tipo]]="S",Tabela2[[#This Row],[quantidade]],0)</f>
        <v>0</v>
      </c>
    </row>
    <row r="2330" spans="1:11" x14ac:dyDescent="0.25">
      <c r="A2330">
        <v>394821</v>
      </c>
      <c r="B2330">
        <v>25190</v>
      </c>
      <c r="C2330" t="s">
        <v>705</v>
      </c>
      <c r="D2330" t="s">
        <v>10</v>
      </c>
      <c r="E2330">
        <v>50</v>
      </c>
      <c r="F2330" t="s">
        <v>31</v>
      </c>
      <c r="G2330">
        <v>4</v>
      </c>
      <c r="I2330" t="s">
        <v>704</v>
      </c>
      <c r="J2330">
        <f>IF(Tabela2[[#This Row],[tipo]]="E",Tabela2[[#This Row],[quantidade]],0)</f>
        <v>50</v>
      </c>
      <c r="K2330">
        <f>IF(Tabela2[[#This Row],[tipo]]="S",Tabela2[[#This Row],[quantidade]],0)</f>
        <v>0</v>
      </c>
    </row>
    <row r="2331" spans="1:11" x14ac:dyDescent="0.25">
      <c r="A2331">
        <v>394822</v>
      </c>
      <c r="B2331">
        <v>36382</v>
      </c>
      <c r="C2331" t="s">
        <v>706</v>
      </c>
      <c r="D2331" t="s">
        <v>10</v>
      </c>
      <c r="E2331">
        <v>50</v>
      </c>
      <c r="F2331" t="s">
        <v>31</v>
      </c>
      <c r="G2331">
        <v>4</v>
      </c>
      <c r="I2331" t="s">
        <v>704</v>
      </c>
      <c r="J2331">
        <f>IF(Tabela2[[#This Row],[tipo]]="E",Tabela2[[#This Row],[quantidade]],0)</f>
        <v>50</v>
      </c>
      <c r="K2331">
        <f>IF(Tabela2[[#This Row],[tipo]]="S",Tabela2[[#This Row],[quantidade]],0)</f>
        <v>0</v>
      </c>
    </row>
    <row r="2332" spans="1:11" x14ac:dyDescent="0.25">
      <c r="A2332">
        <v>394823</v>
      </c>
      <c r="B2332">
        <v>10170</v>
      </c>
      <c r="C2332" t="s">
        <v>707</v>
      </c>
      <c r="D2332" t="s">
        <v>10</v>
      </c>
      <c r="E2332">
        <v>50</v>
      </c>
      <c r="F2332" t="s">
        <v>31</v>
      </c>
      <c r="G2332">
        <v>4</v>
      </c>
      <c r="I2332" t="s">
        <v>704</v>
      </c>
      <c r="J2332">
        <f>IF(Tabela2[[#This Row],[tipo]]="E",Tabela2[[#This Row],[quantidade]],0)</f>
        <v>50</v>
      </c>
      <c r="K2332">
        <f>IF(Tabela2[[#This Row],[tipo]]="S",Tabela2[[#This Row],[quantidade]],0)</f>
        <v>0</v>
      </c>
    </row>
    <row r="2333" spans="1:11" x14ac:dyDescent="0.25">
      <c r="A2333">
        <v>394824</v>
      </c>
      <c r="B2333">
        <v>16060</v>
      </c>
      <c r="C2333" t="s">
        <v>708</v>
      </c>
      <c r="D2333" t="s">
        <v>10</v>
      </c>
      <c r="E2333">
        <v>50</v>
      </c>
      <c r="F2333" t="s">
        <v>31</v>
      </c>
      <c r="G2333">
        <v>4</v>
      </c>
      <c r="I2333" t="s">
        <v>704</v>
      </c>
      <c r="J2333">
        <f>IF(Tabela2[[#This Row],[tipo]]="E",Tabela2[[#This Row],[quantidade]],0)</f>
        <v>50</v>
      </c>
      <c r="K2333">
        <f>IF(Tabela2[[#This Row],[tipo]]="S",Tabela2[[#This Row],[quantidade]],0)</f>
        <v>0</v>
      </c>
    </row>
    <row r="2334" spans="1:11" x14ac:dyDescent="0.25">
      <c r="A2334">
        <v>394825</v>
      </c>
      <c r="B2334">
        <v>55098</v>
      </c>
      <c r="C2334" t="s">
        <v>709</v>
      </c>
      <c r="D2334" t="s">
        <v>10</v>
      </c>
      <c r="E2334">
        <v>50</v>
      </c>
      <c r="F2334" t="s">
        <v>31</v>
      </c>
      <c r="G2334">
        <v>4</v>
      </c>
      <c r="I2334" t="s">
        <v>704</v>
      </c>
      <c r="J2334">
        <f>IF(Tabela2[[#This Row],[tipo]]="E",Tabela2[[#This Row],[quantidade]],0)</f>
        <v>50</v>
      </c>
      <c r="K2334">
        <f>IF(Tabela2[[#This Row],[tipo]]="S",Tabela2[[#This Row],[quantidade]],0)</f>
        <v>0</v>
      </c>
    </row>
    <row r="2335" spans="1:11" x14ac:dyDescent="0.25">
      <c r="A2335">
        <v>394826</v>
      </c>
      <c r="B2335" t="s">
        <v>1020</v>
      </c>
      <c r="C2335" t="s">
        <v>1021</v>
      </c>
      <c r="D2335" t="s">
        <v>10</v>
      </c>
      <c r="E2335">
        <v>25</v>
      </c>
      <c r="F2335" t="s">
        <v>31</v>
      </c>
      <c r="G2335">
        <v>3</v>
      </c>
      <c r="I2335" t="s">
        <v>13</v>
      </c>
      <c r="J2335">
        <f>IF(Tabela2[[#This Row],[tipo]]="E",Tabela2[[#This Row],[quantidade]],0)</f>
        <v>25</v>
      </c>
      <c r="K2335">
        <f>IF(Tabela2[[#This Row],[tipo]]="S",Tabela2[[#This Row],[quantidade]],0)</f>
        <v>0</v>
      </c>
    </row>
    <row r="2336" spans="1:11" x14ac:dyDescent="0.25">
      <c r="A2336">
        <v>394827</v>
      </c>
      <c r="B2336" t="s">
        <v>714</v>
      </c>
      <c r="C2336" t="s">
        <v>715</v>
      </c>
      <c r="D2336" t="s">
        <v>10</v>
      </c>
      <c r="E2336">
        <v>25</v>
      </c>
      <c r="F2336" t="s">
        <v>31</v>
      </c>
      <c r="G2336">
        <v>3</v>
      </c>
      <c r="I2336" t="s">
        <v>13</v>
      </c>
      <c r="J2336">
        <f>IF(Tabela2[[#This Row],[tipo]]="E",Tabela2[[#This Row],[quantidade]],0)</f>
        <v>25</v>
      </c>
      <c r="K2336">
        <f>IF(Tabela2[[#This Row],[tipo]]="S",Tabela2[[#This Row],[quantidade]],0)</f>
        <v>0</v>
      </c>
    </row>
    <row r="2337" spans="1:11" x14ac:dyDescent="0.25">
      <c r="A2337">
        <v>394828</v>
      </c>
      <c r="B2337" t="s">
        <v>1020</v>
      </c>
      <c r="C2337" t="s">
        <v>1021</v>
      </c>
      <c r="D2337" t="s">
        <v>10</v>
      </c>
      <c r="E2337">
        <v>25</v>
      </c>
      <c r="F2337" t="s">
        <v>11</v>
      </c>
      <c r="G2337">
        <v>3</v>
      </c>
      <c r="I2337" t="s">
        <v>230</v>
      </c>
      <c r="J2337">
        <f>IF(Tabela2[[#This Row],[tipo]]="E",Tabela2[[#This Row],[quantidade]],0)</f>
        <v>0</v>
      </c>
      <c r="K2337">
        <f>IF(Tabela2[[#This Row],[tipo]]="S",Tabela2[[#This Row],[quantidade]],0)</f>
        <v>25</v>
      </c>
    </row>
    <row r="2338" spans="1:11" x14ac:dyDescent="0.25">
      <c r="A2338">
        <v>394829</v>
      </c>
      <c r="B2338" t="s">
        <v>714</v>
      </c>
      <c r="C2338" t="s">
        <v>715</v>
      </c>
      <c r="D2338" t="s">
        <v>10</v>
      </c>
      <c r="E2338">
        <v>25</v>
      </c>
      <c r="F2338" t="s">
        <v>11</v>
      </c>
      <c r="G2338">
        <v>3</v>
      </c>
      <c r="I2338" t="s">
        <v>230</v>
      </c>
      <c r="J2338">
        <f>IF(Tabela2[[#This Row],[tipo]]="E",Tabela2[[#This Row],[quantidade]],0)</f>
        <v>0</v>
      </c>
      <c r="K2338">
        <f>IF(Tabela2[[#This Row],[tipo]]="S",Tabela2[[#This Row],[quantidade]],0)</f>
        <v>25</v>
      </c>
    </row>
    <row r="2339" spans="1:11" x14ac:dyDescent="0.25">
      <c r="A2339">
        <v>394830</v>
      </c>
      <c r="B2339">
        <v>55941</v>
      </c>
      <c r="C2339" t="s">
        <v>1022</v>
      </c>
      <c r="D2339" t="s">
        <v>10</v>
      </c>
      <c r="E2339">
        <v>94</v>
      </c>
      <c r="F2339" t="s">
        <v>31</v>
      </c>
      <c r="G2339">
        <v>1</v>
      </c>
      <c r="H2339" t="s">
        <v>222</v>
      </c>
      <c r="I2339" t="s">
        <v>13</v>
      </c>
      <c r="J2339">
        <f>IF(Tabela2[[#This Row],[tipo]]="E",Tabela2[[#This Row],[quantidade]],0)</f>
        <v>94</v>
      </c>
      <c r="K2339">
        <f>IF(Tabela2[[#This Row],[tipo]]="S",Tabela2[[#This Row],[quantidade]],0)</f>
        <v>0</v>
      </c>
    </row>
    <row r="2340" spans="1:11" x14ac:dyDescent="0.25">
      <c r="A2340">
        <v>394831</v>
      </c>
      <c r="B2340" t="s">
        <v>46</v>
      </c>
      <c r="C2340" t="s">
        <v>227</v>
      </c>
      <c r="D2340" t="s">
        <v>10</v>
      </c>
      <c r="E2340">
        <v>2</v>
      </c>
      <c r="F2340" t="s">
        <v>11</v>
      </c>
      <c r="G2340">
        <v>1</v>
      </c>
      <c r="H2340" t="s">
        <v>12</v>
      </c>
      <c r="I2340" t="s">
        <v>13</v>
      </c>
      <c r="J2340">
        <f>IF(Tabela2[[#This Row],[tipo]]="E",Tabela2[[#This Row],[quantidade]],0)</f>
        <v>0</v>
      </c>
      <c r="K2340">
        <f>IF(Tabela2[[#This Row],[tipo]]="S",Tabela2[[#This Row],[quantidade]],0)</f>
        <v>2</v>
      </c>
    </row>
    <row r="2341" spans="1:11" x14ac:dyDescent="0.25">
      <c r="A2341">
        <v>394832</v>
      </c>
      <c r="B2341">
        <v>75133</v>
      </c>
      <c r="C2341" t="s">
        <v>228</v>
      </c>
      <c r="D2341" t="s">
        <v>10</v>
      </c>
      <c r="E2341">
        <v>2</v>
      </c>
      <c r="F2341" t="s">
        <v>11</v>
      </c>
      <c r="G2341">
        <v>1</v>
      </c>
      <c r="H2341" t="s">
        <v>135</v>
      </c>
      <c r="I2341" t="s">
        <v>13</v>
      </c>
      <c r="J2341">
        <f>IF(Tabela2[[#This Row],[tipo]]="E",Tabela2[[#This Row],[quantidade]],0)</f>
        <v>0</v>
      </c>
      <c r="K2341">
        <f>IF(Tabela2[[#This Row],[tipo]]="S",Tabela2[[#This Row],[quantidade]],0)</f>
        <v>2</v>
      </c>
    </row>
    <row r="2342" spans="1:11" x14ac:dyDescent="0.25">
      <c r="A2342">
        <v>394833</v>
      </c>
      <c r="B2342" t="s">
        <v>1023</v>
      </c>
      <c r="C2342" t="s">
        <v>1024</v>
      </c>
      <c r="D2342" t="s">
        <v>10</v>
      </c>
      <c r="E2342">
        <v>100</v>
      </c>
      <c r="F2342" t="s">
        <v>11</v>
      </c>
      <c r="G2342">
        <v>3</v>
      </c>
      <c r="I2342" t="s">
        <v>35</v>
      </c>
      <c r="J2342">
        <f>IF(Tabela2[[#This Row],[tipo]]="E",Tabela2[[#This Row],[quantidade]],0)</f>
        <v>0</v>
      </c>
      <c r="K2342">
        <f>IF(Tabela2[[#This Row],[tipo]]="S",Tabela2[[#This Row],[quantidade]],0)</f>
        <v>100</v>
      </c>
    </row>
    <row r="2343" spans="1:11" x14ac:dyDescent="0.25">
      <c r="A2343">
        <v>394835</v>
      </c>
      <c r="B2343">
        <v>70025</v>
      </c>
      <c r="C2343" t="s">
        <v>846</v>
      </c>
      <c r="D2343" t="s">
        <v>10</v>
      </c>
      <c r="E2343">
        <v>1</v>
      </c>
      <c r="F2343" t="s">
        <v>31</v>
      </c>
      <c r="G2343">
        <v>1</v>
      </c>
      <c r="H2343" t="s">
        <v>12</v>
      </c>
      <c r="I2343" t="s">
        <v>231</v>
      </c>
      <c r="J2343">
        <f>IF(Tabela2[[#This Row],[tipo]]="E",Tabela2[[#This Row],[quantidade]],0)</f>
        <v>1</v>
      </c>
      <c r="K2343">
        <f>IF(Tabela2[[#This Row],[tipo]]="S",Tabela2[[#This Row],[quantidade]],0)</f>
        <v>0</v>
      </c>
    </row>
    <row r="2344" spans="1:11" x14ac:dyDescent="0.25">
      <c r="A2344">
        <v>394843</v>
      </c>
      <c r="B2344">
        <v>5370</v>
      </c>
      <c r="C2344" t="s">
        <v>1025</v>
      </c>
      <c r="D2344" t="s">
        <v>10</v>
      </c>
      <c r="E2344">
        <v>9</v>
      </c>
      <c r="F2344" t="s">
        <v>31</v>
      </c>
      <c r="G2344">
        <v>1</v>
      </c>
      <c r="H2344" t="s">
        <v>150</v>
      </c>
      <c r="I2344" t="s">
        <v>231</v>
      </c>
      <c r="J2344">
        <f>IF(Tabela2[[#This Row],[tipo]]="E",Tabela2[[#This Row],[quantidade]],0)</f>
        <v>9</v>
      </c>
      <c r="K2344">
        <f>IF(Tabela2[[#This Row],[tipo]]="S",Tabela2[[#This Row],[quantidade]],0)</f>
        <v>0</v>
      </c>
    </row>
    <row r="2345" spans="1:11" x14ac:dyDescent="0.25">
      <c r="A2345">
        <v>394844</v>
      </c>
      <c r="B2345">
        <v>20549</v>
      </c>
      <c r="C2345" t="s">
        <v>807</v>
      </c>
      <c r="D2345" t="s">
        <v>10</v>
      </c>
      <c r="E2345">
        <v>80</v>
      </c>
      <c r="F2345" t="s">
        <v>31</v>
      </c>
      <c r="G2345">
        <v>1</v>
      </c>
      <c r="H2345" t="s">
        <v>160</v>
      </c>
      <c r="I2345" t="s">
        <v>231</v>
      </c>
      <c r="J2345">
        <f>IF(Tabela2[[#This Row],[tipo]]="E",Tabela2[[#This Row],[quantidade]],0)</f>
        <v>80</v>
      </c>
      <c r="K2345">
        <f>IF(Tabela2[[#This Row],[tipo]]="S",Tabela2[[#This Row],[quantidade]],0)</f>
        <v>0</v>
      </c>
    </row>
    <row r="2346" spans="1:11" x14ac:dyDescent="0.25">
      <c r="A2346">
        <v>394845</v>
      </c>
      <c r="B2346">
        <v>101366</v>
      </c>
      <c r="C2346" t="s">
        <v>343</v>
      </c>
      <c r="D2346" t="s">
        <v>10</v>
      </c>
      <c r="E2346">
        <v>200</v>
      </c>
      <c r="F2346" t="s">
        <v>31</v>
      </c>
      <c r="G2346">
        <v>1</v>
      </c>
      <c r="H2346" t="s">
        <v>303</v>
      </c>
      <c r="I2346" t="s">
        <v>231</v>
      </c>
      <c r="J2346">
        <f>IF(Tabela2[[#This Row],[tipo]]="E",Tabela2[[#This Row],[quantidade]],0)</f>
        <v>200</v>
      </c>
      <c r="K2346">
        <f>IF(Tabela2[[#This Row],[tipo]]="S",Tabela2[[#This Row],[quantidade]],0)</f>
        <v>0</v>
      </c>
    </row>
    <row r="2347" spans="1:11" x14ac:dyDescent="0.25">
      <c r="A2347">
        <v>394846</v>
      </c>
      <c r="B2347">
        <v>103000</v>
      </c>
      <c r="C2347" t="s">
        <v>215</v>
      </c>
      <c r="D2347" t="s">
        <v>10</v>
      </c>
      <c r="E2347">
        <v>700</v>
      </c>
      <c r="F2347" t="s">
        <v>31</v>
      </c>
      <c r="G2347">
        <v>1</v>
      </c>
      <c r="H2347" t="s">
        <v>24</v>
      </c>
      <c r="I2347" t="s">
        <v>231</v>
      </c>
      <c r="J2347">
        <f>IF(Tabela2[[#This Row],[tipo]]="E",Tabela2[[#This Row],[quantidade]],0)</f>
        <v>700</v>
      </c>
      <c r="K2347">
        <f>IF(Tabela2[[#This Row],[tipo]]="S",Tabela2[[#This Row],[quantidade]],0)</f>
        <v>0</v>
      </c>
    </row>
    <row r="2348" spans="1:11" x14ac:dyDescent="0.25">
      <c r="A2348">
        <v>394847</v>
      </c>
      <c r="B2348">
        <v>103366</v>
      </c>
      <c r="C2348" t="s">
        <v>417</v>
      </c>
      <c r="D2348" t="s">
        <v>10</v>
      </c>
      <c r="E2348">
        <v>100</v>
      </c>
      <c r="F2348" t="s">
        <v>31</v>
      </c>
      <c r="G2348">
        <v>1</v>
      </c>
      <c r="H2348" t="s">
        <v>24</v>
      </c>
      <c r="I2348" t="s">
        <v>231</v>
      </c>
      <c r="J2348">
        <f>IF(Tabela2[[#This Row],[tipo]]="E",Tabela2[[#This Row],[quantidade]],0)</f>
        <v>100</v>
      </c>
      <c r="K2348">
        <f>IF(Tabela2[[#This Row],[tipo]]="S",Tabela2[[#This Row],[quantidade]],0)</f>
        <v>0</v>
      </c>
    </row>
    <row r="2349" spans="1:11" x14ac:dyDescent="0.25">
      <c r="A2349">
        <v>394848</v>
      </c>
      <c r="B2349">
        <v>103701</v>
      </c>
      <c r="C2349" t="s">
        <v>1026</v>
      </c>
      <c r="D2349" t="s">
        <v>10</v>
      </c>
      <c r="E2349">
        <v>500</v>
      </c>
      <c r="F2349" t="s">
        <v>31</v>
      </c>
      <c r="G2349">
        <v>1</v>
      </c>
      <c r="H2349" t="s">
        <v>24</v>
      </c>
      <c r="I2349" t="s">
        <v>231</v>
      </c>
      <c r="J2349">
        <f>IF(Tabela2[[#This Row],[tipo]]="E",Tabela2[[#This Row],[quantidade]],0)</f>
        <v>500</v>
      </c>
      <c r="K2349">
        <f>IF(Tabela2[[#This Row],[tipo]]="S",Tabela2[[#This Row],[quantidade]],0)</f>
        <v>0</v>
      </c>
    </row>
    <row r="2350" spans="1:11" x14ac:dyDescent="0.25">
      <c r="A2350">
        <v>394849</v>
      </c>
      <c r="B2350">
        <v>125180</v>
      </c>
      <c r="C2350" t="s">
        <v>165</v>
      </c>
      <c r="D2350" t="s">
        <v>10</v>
      </c>
      <c r="E2350">
        <v>43</v>
      </c>
      <c r="F2350" t="s">
        <v>31</v>
      </c>
      <c r="G2350">
        <v>1</v>
      </c>
      <c r="H2350" t="s">
        <v>24</v>
      </c>
      <c r="I2350" t="s">
        <v>231</v>
      </c>
      <c r="J2350">
        <f>IF(Tabela2[[#This Row],[tipo]]="E",Tabela2[[#This Row],[quantidade]],0)</f>
        <v>43</v>
      </c>
      <c r="K2350">
        <f>IF(Tabela2[[#This Row],[tipo]]="S",Tabela2[[#This Row],[quantidade]],0)</f>
        <v>0</v>
      </c>
    </row>
    <row r="2351" spans="1:11" x14ac:dyDescent="0.25">
      <c r="A2351">
        <v>394851</v>
      </c>
      <c r="B2351">
        <v>115080</v>
      </c>
      <c r="C2351" t="s">
        <v>236</v>
      </c>
      <c r="D2351" t="s">
        <v>10</v>
      </c>
      <c r="E2351">
        <v>7</v>
      </c>
      <c r="F2351" t="s">
        <v>31</v>
      </c>
      <c r="G2351">
        <v>1</v>
      </c>
      <c r="H2351" t="s">
        <v>24</v>
      </c>
      <c r="I2351" t="s">
        <v>231</v>
      </c>
      <c r="J2351">
        <f>IF(Tabela2[[#This Row],[tipo]]="E",Tabela2[[#This Row],[quantidade]],0)</f>
        <v>7</v>
      </c>
      <c r="K2351">
        <f>IF(Tabela2[[#This Row],[tipo]]="S",Tabela2[[#This Row],[quantidade]],0)</f>
        <v>0</v>
      </c>
    </row>
    <row r="2352" spans="1:11" x14ac:dyDescent="0.25">
      <c r="A2352">
        <v>394874</v>
      </c>
      <c r="B2352">
        <v>125180</v>
      </c>
      <c r="C2352" t="s">
        <v>165</v>
      </c>
      <c r="D2352" t="s">
        <v>10</v>
      </c>
      <c r="E2352">
        <v>27</v>
      </c>
      <c r="F2352" t="s">
        <v>31</v>
      </c>
      <c r="G2352">
        <v>1</v>
      </c>
      <c r="H2352" t="s">
        <v>24</v>
      </c>
      <c r="I2352" t="s">
        <v>231</v>
      </c>
      <c r="J2352">
        <f>IF(Tabela2[[#This Row],[tipo]]="E",Tabela2[[#This Row],[quantidade]],0)</f>
        <v>27</v>
      </c>
      <c r="K2352">
        <f>IF(Tabela2[[#This Row],[tipo]]="S",Tabela2[[#This Row],[quantidade]],0)</f>
        <v>0</v>
      </c>
    </row>
    <row r="2353" spans="1:11" x14ac:dyDescent="0.25">
      <c r="A2353">
        <v>394875</v>
      </c>
      <c r="B2353">
        <v>3125</v>
      </c>
      <c r="C2353" t="s">
        <v>559</v>
      </c>
      <c r="D2353" t="s">
        <v>10</v>
      </c>
      <c r="E2353">
        <v>70</v>
      </c>
      <c r="F2353" t="s">
        <v>31</v>
      </c>
      <c r="G2353">
        <v>1</v>
      </c>
      <c r="H2353" t="s">
        <v>180</v>
      </c>
      <c r="I2353" t="s">
        <v>231</v>
      </c>
      <c r="J2353">
        <f>IF(Tabela2[[#This Row],[tipo]]="E",Tabela2[[#This Row],[quantidade]],0)</f>
        <v>70</v>
      </c>
      <c r="K2353">
        <f>IF(Tabela2[[#This Row],[tipo]]="S",Tabela2[[#This Row],[quantidade]],0)</f>
        <v>0</v>
      </c>
    </row>
    <row r="2354" spans="1:11" x14ac:dyDescent="0.25">
      <c r="A2354">
        <v>394876</v>
      </c>
      <c r="B2354">
        <v>3775</v>
      </c>
      <c r="C2354" t="s">
        <v>181</v>
      </c>
      <c r="D2354" t="s">
        <v>10</v>
      </c>
      <c r="E2354">
        <v>90</v>
      </c>
      <c r="F2354" t="s">
        <v>31</v>
      </c>
      <c r="G2354">
        <v>1</v>
      </c>
      <c r="H2354" t="s">
        <v>717</v>
      </c>
      <c r="I2354" t="s">
        <v>231</v>
      </c>
      <c r="J2354">
        <f>IF(Tabela2[[#This Row],[tipo]]="E",Tabela2[[#This Row],[quantidade]],0)</f>
        <v>90</v>
      </c>
      <c r="K2354">
        <f>IF(Tabela2[[#This Row],[tipo]]="S",Tabela2[[#This Row],[quantidade]],0)</f>
        <v>0</v>
      </c>
    </row>
    <row r="2355" spans="1:11" x14ac:dyDescent="0.25">
      <c r="A2355">
        <v>394877</v>
      </c>
      <c r="B2355">
        <v>5370</v>
      </c>
      <c r="C2355" t="s">
        <v>1025</v>
      </c>
      <c r="D2355" t="s">
        <v>10</v>
      </c>
      <c r="E2355">
        <v>96</v>
      </c>
      <c r="F2355" t="s">
        <v>31</v>
      </c>
      <c r="G2355">
        <v>1</v>
      </c>
      <c r="H2355" t="s">
        <v>150</v>
      </c>
      <c r="I2355" t="s">
        <v>231</v>
      </c>
      <c r="J2355">
        <f>IF(Tabela2[[#This Row],[tipo]]="E",Tabela2[[#This Row],[quantidade]],0)</f>
        <v>96</v>
      </c>
      <c r="K2355">
        <f>IF(Tabela2[[#This Row],[tipo]]="S",Tabela2[[#This Row],[quantidade]],0)</f>
        <v>0</v>
      </c>
    </row>
    <row r="2356" spans="1:11" x14ac:dyDescent="0.25">
      <c r="A2356">
        <v>394878</v>
      </c>
      <c r="B2356">
        <v>5631</v>
      </c>
      <c r="C2356" t="s">
        <v>237</v>
      </c>
      <c r="D2356" t="s">
        <v>10</v>
      </c>
      <c r="E2356">
        <v>310</v>
      </c>
      <c r="F2356" t="s">
        <v>31</v>
      </c>
      <c r="G2356">
        <v>1</v>
      </c>
      <c r="H2356" t="s">
        <v>152</v>
      </c>
      <c r="I2356" t="s">
        <v>231</v>
      </c>
      <c r="J2356">
        <f>IF(Tabela2[[#This Row],[tipo]]="E",Tabela2[[#This Row],[quantidade]],0)</f>
        <v>310</v>
      </c>
      <c r="K2356">
        <f>IF(Tabela2[[#This Row],[tipo]]="S",Tabela2[[#This Row],[quantidade]],0)</f>
        <v>0</v>
      </c>
    </row>
    <row r="2357" spans="1:11" x14ac:dyDescent="0.25">
      <c r="A2357">
        <v>394879</v>
      </c>
      <c r="B2357">
        <v>7251</v>
      </c>
      <c r="C2357" t="s">
        <v>156</v>
      </c>
      <c r="D2357" t="s">
        <v>10</v>
      </c>
      <c r="E2357">
        <v>110</v>
      </c>
      <c r="F2357" t="s">
        <v>31</v>
      </c>
      <c r="G2357">
        <v>1</v>
      </c>
      <c r="H2357" t="s">
        <v>155</v>
      </c>
      <c r="I2357" t="s">
        <v>231</v>
      </c>
      <c r="J2357">
        <f>IF(Tabela2[[#This Row],[tipo]]="E",Tabela2[[#This Row],[quantidade]],0)</f>
        <v>110</v>
      </c>
      <c r="K2357">
        <f>IF(Tabela2[[#This Row],[tipo]]="S",Tabela2[[#This Row],[quantidade]],0)</f>
        <v>0</v>
      </c>
    </row>
    <row r="2358" spans="1:11" x14ac:dyDescent="0.25">
      <c r="A2358">
        <v>394880</v>
      </c>
      <c r="B2358">
        <v>15080</v>
      </c>
      <c r="C2358" t="s">
        <v>233</v>
      </c>
      <c r="D2358" t="s">
        <v>10</v>
      </c>
      <c r="E2358">
        <v>250</v>
      </c>
      <c r="F2358" t="s">
        <v>31</v>
      </c>
      <c r="G2358">
        <v>1</v>
      </c>
      <c r="H2358" t="s">
        <v>101</v>
      </c>
      <c r="I2358" t="s">
        <v>231</v>
      </c>
      <c r="J2358">
        <f>IF(Tabela2[[#This Row],[tipo]]="E",Tabela2[[#This Row],[quantidade]],0)</f>
        <v>250</v>
      </c>
      <c r="K2358">
        <f>IF(Tabela2[[#This Row],[tipo]]="S",Tabela2[[#This Row],[quantidade]],0)</f>
        <v>0</v>
      </c>
    </row>
    <row r="2359" spans="1:11" x14ac:dyDescent="0.25">
      <c r="A2359">
        <v>394881</v>
      </c>
      <c r="B2359">
        <v>15895</v>
      </c>
      <c r="C2359" t="s">
        <v>682</v>
      </c>
      <c r="D2359" t="s">
        <v>10</v>
      </c>
      <c r="E2359">
        <v>100</v>
      </c>
      <c r="F2359" t="s">
        <v>31</v>
      </c>
      <c r="G2359">
        <v>1</v>
      </c>
      <c r="H2359" t="s">
        <v>204</v>
      </c>
      <c r="I2359" t="s">
        <v>231</v>
      </c>
      <c r="J2359">
        <f>IF(Tabela2[[#This Row],[tipo]]="E",Tabela2[[#This Row],[quantidade]],0)</f>
        <v>100</v>
      </c>
      <c r="K2359">
        <f>IF(Tabela2[[#This Row],[tipo]]="S",Tabela2[[#This Row],[quantidade]],0)</f>
        <v>0</v>
      </c>
    </row>
    <row r="2360" spans="1:11" x14ac:dyDescent="0.25">
      <c r="A2360">
        <v>394882</v>
      </c>
      <c r="B2360">
        <v>25030</v>
      </c>
      <c r="C2360" t="s">
        <v>187</v>
      </c>
      <c r="D2360" t="s">
        <v>10</v>
      </c>
      <c r="E2360">
        <v>150</v>
      </c>
      <c r="F2360" t="s">
        <v>31</v>
      </c>
      <c r="G2360">
        <v>1</v>
      </c>
      <c r="H2360" t="s">
        <v>160</v>
      </c>
      <c r="I2360" t="s">
        <v>231</v>
      </c>
      <c r="J2360">
        <f>IF(Tabela2[[#This Row],[tipo]]="E",Tabela2[[#This Row],[quantidade]],0)</f>
        <v>150</v>
      </c>
      <c r="K2360">
        <f>IF(Tabela2[[#This Row],[tipo]]="S",Tabela2[[#This Row],[quantidade]],0)</f>
        <v>0</v>
      </c>
    </row>
    <row r="2361" spans="1:11" x14ac:dyDescent="0.25">
      <c r="A2361">
        <v>394883</v>
      </c>
      <c r="B2361">
        <v>30150</v>
      </c>
      <c r="C2361" t="s">
        <v>850</v>
      </c>
      <c r="D2361" t="s">
        <v>10</v>
      </c>
      <c r="E2361">
        <v>110</v>
      </c>
      <c r="F2361" t="s">
        <v>31</v>
      </c>
      <c r="G2361">
        <v>1</v>
      </c>
      <c r="H2361" t="s">
        <v>22</v>
      </c>
      <c r="I2361" t="s">
        <v>231</v>
      </c>
      <c r="J2361">
        <f>IF(Tabela2[[#This Row],[tipo]]="E",Tabela2[[#This Row],[quantidade]],0)</f>
        <v>110</v>
      </c>
      <c r="K2361">
        <f>IF(Tabela2[[#This Row],[tipo]]="S",Tabela2[[#This Row],[quantidade]],0)</f>
        <v>0</v>
      </c>
    </row>
    <row r="2362" spans="1:11" x14ac:dyDescent="0.25">
      <c r="A2362">
        <v>394884</v>
      </c>
      <c r="B2362">
        <v>40390</v>
      </c>
      <c r="C2362" t="s">
        <v>269</v>
      </c>
      <c r="D2362" t="s">
        <v>10</v>
      </c>
      <c r="E2362">
        <v>100</v>
      </c>
      <c r="F2362" t="s">
        <v>31</v>
      </c>
      <c r="G2362">
        <v>1</v>
      </c>
      <c r="H2362" t="s">
        <v>225</v>
      </c>
      <c r="I2362" t="s">
        <v>231</v>
      </c>
      <c r="J2362">
        <f>IF(Tabela2[[#This Row],[tipo]]="E",Tabela2[[#This Row],[quantidade]],0)</f>
        <v>100</v>
      </c>
      <c r="K2362">
        <f>IF(Tabela2[[#This Row],[tipo]]="S",Tabela2[[#This Row],[quantidade]],0)</f>
        <v>0</v>
      </c>
    </row>
    <row r="2363" spans="1:11" x14ac:dyDescent="0.25">
      <c r="A2363">
        <v>394885</v>
      </c>
      <c r="B2363">
        <v>40420</v>
      </c>
      <c r="C2363" t="s">
        <v>530</v>
      </c>
      <c r="D2363" t="s">
        <v>10</v>
      </c>
      <c r="E2363">
        <v>100</v>
      </c>
      <c r="F2363" t="s">
        <v>31</v>
      </c>
      <c r="G2363">
        <v>1</v>
      </c>
      <c r="H2363" t="s">
        <v>225</v>
      </c>
      <c r="I2363" t="s">
        <v>231</v>
      </c>
      <c r="J2363">
        <f>IF(Tabela2[[#This Row],[tipo]]="E",Tabela2[[#This Row],[quantidade]],0)</f>
        <v>100</v>
      </c>
      <c r="K2363">
        <f>IF(Tabela2[[#This Row],[tipo]]="S",Tabela2[[#This Row],[quantidade]],0)</f>
        <v>0</v>
      </c>
    </row>
    <row r="2364" spans="1:11" x14ac:dyDescent="0.25">
      <c r="A2364">
        <v>394886</v>
      </c>
      <c r="B2364">
        <v>40430</v>
      </c>
      <c r="C2364" t="s">
        <v>534</v>
      </c>
      <c r="D2364" t="s">
        <v>10</v>
      </c>
      <c r="E2364">
        <v>100</v>
      </c>
      <c r="F2364" t="s">
        <v>31</v>
      </c>
      <c r="G2364">
        <v>1</v>
      </c>
      <c r="H2364" t="s">
        <v>225</v>
      </c>
      <c r="I2364" t="s">
        <v>231</v>
      </c>
      <c r="J2364">
        <f>IF(Tabela2[[#This Row],[tipo]]="E",Tabela2[[#This Row],[quantidade]],0)</f>
        <v>100</v>
      </c>
      <c r="K2364">
        <f>IF(Tabela2[[#This Row],[tipo]]="S",Tabela2[[#This Row],[quantidade]],0)</f>
        <v>0</v>
      </c>
    </row>
    <row r="2365" spans="1:11" x14ac:dyDescent="0.25">
      <c r="A2365">
        <v>394887</v>
      </c>
      <c r="B2365">
        <v>40440</v>
      </c>
      <c r="C2365" t="s">
        <v>270</v>
      </c>
      <c r="D2365" t="s">
        <v>10</v>
      </c>
      <c r="E2365">
        <v>100</v>
      </c>
      <c r="F2365" t="s">
        <v>31</v>
      </c>
      <c r="G2365">
        <v>1</v>
      </c>
      <c r="H2365" t="s">
        <v>225</v>
      </c>
      <c r="I2365" t="s">
        <v>231</v>
      </c>
      <c r="J2365">
        <f>IF(Tabela2[[#This Row],[tipo]]="E",Tabela2[[#This Row],[quantidade]],0)</f>
        <v>100</v>
      </c>
      <c r="K2365">
        <f>IF(Tabela2[[#This Row],[tipo]]="S",Tabela2[[#This Row],[quantidade]],0)</f>
        <v>0</v>
      </c>
    </row>
    <row r="2366" spans="1:11" x14ac:dyDescent="0.25">
      <c r="A2366">
        <v>394888</v>
      </c>
      <c r="B2366">
        <v>40450</v>
      </c>
      <c r="C2366" t="s">
        <v>531</v>
      </c>
      <c r="D2366" t="s">
        <v>10</v>
      </c>
      <c r="E2366">
        <v>100</v>
      </c>
      <c r="F2366" t="s">
        <v>31</v>
      </c>
      <c r="G2366">
        <v>1</v>
      </c>
      <c r="H2366" t="s">
        <v>225</v>
      </c>
      <c r="I2366" t="s">
        <v>231</v>
      </c>
      <c r="J2366">
        <f>IF(Tabela2[[#This Row],[tipo]]="E",Tabela2[[#This Row],[quantidade]],0)</f>
        <v>100</v>
      </c>
      <c r="K2366">
        <f>IF(Tabela2[[#This Row],[tipo]]="S",Tabela2[[#This Row],[quantidade]],0)</f>
        <v>0</v>
      </c>
    </row>
    <row r="2367" spans="1:11" x14ac:dyDescent="0.25">
      <c r="A2367">
        <v>394889</v>
      </c>
      <c r="B2367">
        <v>50151</v>
      </c>
      <c r="C2367" t="s">
        <v>234</v>
      </c>
      <c r="D2367" t="s">
        <v>10</v>
      </c>
      <c r="E2367">
        <v>20</v>
      </c>
      <c r="F2367" t="s">
        <v>31</v>
      </c>
      <c r="G2367">
        <v>1</v>
      </c>
      <c r="H2367" t="s">
        <v>160</v>
      </c>
      <c r="I2367" t="s">
        <v>231</v>
      </c>
      <c r="J2367">
        <f>IF(Tabela2[[#This Row],[tipo]]="E",Tabela2[[#This Row],[quantidade]],0)</f>
        <v>20</v>
      </c>
      <c r="K2367">
        <f>IF(Tabela2[[#This Row],[tipo]]="S",Tabela2[[#This Row],[quantidade]],0)</f>
        <v>0</v>
      </c>
    </row>
    <row r="2368" spans="1:11" x14ac:dyDescent="0.25">
      <c r="A2368">
        <v>394890</v>
      </c>
      <c r="B2368">
        <v>103573</v>
      </c>
      <c r="C2368" t="s">
        <v>1027</v>
      </c>
      <c r="D2368" t="s">
        <v>10</v>
      </c>
      <c r="E2368">
        <v>300</v>
      </c>
      <c r="F2368" t="s">
        <v>31</v>
      </c>
      <c r="G2368">
        <v>1</v>
      </c>
      <c r="H2368" t="s">
        <v>24</v>
      </c>
      <c r="I2368" t="s">
        <v>231</v>
      </c>
      <c r="J2368">
        <f>IF(Tabela2[[#This Row],[tipo]]="E",Tabela2[[#This Row],[quantidade]],0)</f>
        <v>300</v>
      </c>
      <c r="K2368">
        <f>IF(Tabela2[[#This Row],[tipo]]="S",Tabela2[[#This Row],[quantidade]],0)</f>
        <v>0</v>
      </c>
    </row>
    <row r="2369" spans="1:11" x14ac:dyDescent="0.25">
      <c r="A2369">
        <v>394891</v>
      </c>
      <c r="B2369">
        <v>103581</v>
      </c>
      <c r="C2369" t="s">
        <v>1028</v>
      </c>
      <c r="D2369" t="s">
        <v>10</v>
      </c>
      <c r="E2369">
        <v>400</v>
      </c>
      <c r="F2369" t="s">
        <v>31</v>
      </c>
      <c r="G2369">
        <v>1</v>
      </c>
      <c r="H2369" t="s">
        <v>24</v>
      </c>
      <c r="I2369" t="s">
        <v>231</v>
      </c>
      <c r="J2369">
        <f>IF(Tabela2[[#This Row],[tipo]]="E",Tabela2[[#This Row],[quantidade]],0)</f>
        <v>400</v>
      </c>
      <c r="K2369">
        <f>IF(Tabela2[[#This Row],[tipo]]="S",Tabela2[[#This Row],[quantidade]],0)</f>
        <v>0</v>
      </c>
    </row>
    <row r="2370" spans="1:11" x14ac:dyDescent="0.25">
      <c r="A2370">
        <v>394892</v>
      </c>
      <c r="B2370">
        <v>107410</v>
      </c>
      <c r="C2370" t="s">
        <v>815</v>
      </c>
      <c r="D2370" t="s">
        <v>10</v>
      </c>
      <c r="E2370">
        <v>280</v>
      </c>
      <c r="F2370" t="s">
        <v>31</v>
      </c>
      <c r="G2370">
        <v>1</v>
      </c>
      <c r="H2370" t="s">
        <v>163</v>
      </c>
      <c r="I2370" t="s">
        <v>231</v>
      </c>
      <c r="J2370">
        <f>IF(Tabela2[[#This Row],[tipo]]="E",Tabela2[[#This Row],[quantidade]],0)</f>
        <v>280</v>
      </c>
      <c r="K2370">
        <f>IF(Tabela2[[#This Row],[tipo]]="S",Tabela2[[#This Row],[quantidade]],0)</f>
        <v>0</v>
      </c>
    </row>
    <row r="2371" spans="1:11" x14ac:dyDescent="0.25">
      <c r="A2371">
        <v>394893</v>
      </c>
      <c r="B2371" t="s">
        <v>1029</v>
      </c>
      <c r="C2371" t="s">
        <v>1030</v>
      </c>
      <c r="D2371" t="s">
        <v>10</v>
      </c>
      <c r="E2371">
        <v>110</v>
      </c>
      <c r="F2371" t="s">
        <v>31</v>
      </c>
      <c r="G2371">
        <v>1</v>
      </c>
      <c r="H2371" t="s">
        <v>24</v>
      </c>
      <c r="I2371" t="s">
        <v>231</v>
      </c>
      <c r="J2371">
        <f>IF(Tabela2[[#This Row],[tipo]]="E",Tabela2[[#This Row],[quantidade]],0)</f>
        <v>110</v>
      </c>
      <c r="K2371">
        <f>IF(Tabela2[[#This Row],[tipo]]="S",Tabela2[[#This Row],[quantidade]],0)</f>
        <v>0</v>
      </c>
    </row>
    <row r="2372" spans="1:11" x14ac:dyDescent="0.25">
      <c r="A2372">
        <v>394894</v>
      </c>
      <c r="B2372">
        <v>115040</v>
      </c>
      <c r="C2372" t="s">
        <v>162</v>
      </c>
      <c r="D2372" t="s">
        <v>10</v>
      </c>
      <c r="E2372">
        <v>310</v>
      </c>
      <c r="F2372" t="s">
        <v>31</v>
      </c>
      <c r="G2372">
        <v>1</v>
      </c>
      <c r="H2372" t="s">
        <v>307</v>
      </c>
      <c r="I2372" t="s">
        <v>231</v>
      </c>
      <c r="J2372">
        <f>IF(Tabela2[[#This Row],[tipo]]="E",Tabela2[[#This Row],[quantidade]],0)</f>
        <v>310</v>
      </c>
      <c r="K2372">
        <f>IF(Tabela2[[#This Row],[tipo]]="S",Tabela2[[#This Row],[quantidade]],0)</f>
        <v>0</v>
      </c>
    </row>
    <row r="2373" spans="1:11" x14ac:dyDescent="0.25">
      <c r="A2373">
        <v>394895</v>
      </c>
      <c r="B2373">
        <v>115080</v>
      </c>
      <c r="C2373" t="s">
        <v>236</v>
      </c>
      <c r="D2373" t="s">
        <v>10</v>
      </c>
      <c r="E2373">
        <v>93</v>
      </c>
      <c r="F2373" t="s">
        <v>31</v>
      </c>
      <c r="G2373">
        <v>1</v>
      </c>
      <c r="H2373" t="s">
        <v>24</v>
      </c>
      <c r="I2373" t="s">
        <v>231</v>
      </c>
      <c r="J2373">
        <f>IF(Tabela2[[#This Row],[tipo]]="E",Tabela2[[#This Row],[quantidade]],0)</f>
        <v>93</v>
      </c>
      <c r="K2373">
        <f>IF(Tabela2[[#This Row],[tipo]]="S",Tabela2[[#This Row],[quantidade]],0)</f>
        <v>0</v>
      </c>
    </row>
    <row r="2374" spans="1:11" x14ac:dyDescent="0.25">
      <c r="A2374">
        <v>394896</v>
      </c>
      <c r="B2374" t="s">
        <v>1031</v>
      </c>
      <c r="C2374" t="s">
        <v>1032</v>
      </c>
      <c r="D2374" t="s">
        <v>10</v>
      </c>
      <c r="E2374">
        <v>105</v>
      </c>
      <c r="F2374" t="s">
        <v>31</v>
      </c>
      <c r="G2374">
        <v>1</v>
      </c>
      <c r="H2374" t="s">
        <v>140</v>
      </c>
      <c r="I2374" t="s">
        <v>52</v>
      </c>
      <c r="J2374">
        <f>IF(Tabela2[[#This Row],[tipo]]="E",Tabela2[[#This Row],[quantidade]],0)</f>
        <v>105</v>
      </c>
      <c r="K2374">
        <f>IF(Tabela2[[#This Row],[tipo]]="S",Tabela2[[#This Row],[quantidade]],0)</f>
        <v>0</v>
      </c>
    </row>
    <row r="2375" spans="1:11" x14ac:dyDescent="0.25">
      <c r="A2375">
        <v>394897</v>
      </c>
      <c r="B2375">
        <v>40390</v>
      </c>
      <c r="C2375" t="s">
        <v>269</v>
      </c>
      <c r="D2375" t="s">
        <v>10</v>
      </c>
      <c r="E2375">
        <v>44</v>
      </c>
      <c r="F2375" t="s">
        <v>11</v>
      </c>
      <c r="G2375">
        <v>1</v>
      </c>
      <c r="H2375" t="s">
        <v>225</v>
      </c>
      <c r="I2375" t="s">
        <v>52</v>
      </c>
      <c r="J2375">
        <f>IF(Tabela2[[#This Row],[tipo]]="E",Tabela2[[#This Row],[quantidade]],0)</f>
        <v>0</v>
      </c>
      <c r="K2375">
        <f>IF(Tabela2[[#This Row],[tipo]]="S",Tabela2[[#This Row],[quantidade]],0)</f>
        <v>44</v>
      </c>
    </row>
    <row r="2376" spans="1:11" x14ac:dyDescent="0.25">
      <c r="A2376">
        <v>394898</v>
      </c>
      <c r="B2376">
        <v>40400</v>
      </c>
      <c r="C2376" t="s">
        <v>527</v>
      </c>
      <c r="D2376" t="s">
        <v>10</v>
      </c>
      <c r="E2376">
        <v>44</v>
      </c>
      <c r="F2376" t="s">
        <v>11</v>
      </c>
      <c r="G2376">
        <v>1</v>
      </c>
      <c r="H2376" t="s">
        <v>506</v>
      </c>
      <c r="I2376" t="s">
        <v>52</v>
      </c>
      <c r="J2376">
        <f>IF(Tabela2[[#This Row],[tipo]]="E",Tabela2[[#This Row],[quantidade]],0)</f>
        <v>0</v>
      </c>
      <c r="K2376">
        <f>IF(Tabela2[[#This Row],[tipo]]="S",Tabela2[[#This Row],[quantidade]],0)</f>
        <v>44</v>
      </c>
    </row>
    <row r="2377" spans="1:11" x14ac:dyDescent="0.25">
      <c r="A2377">
        <v>394899</v>
      </c>
      <c r="B2377">
        <v>45400</v>
      </c>
      <c r="C2377" t="s">
        <v>1033</v>
      </c>
      <c r="D2377" t="s">
        <v>10</v>
      </c>
      <c r="E2377">
        <v>105</v>
      </c>
      <c r="F2377" t="s">
        <v>31</v>
      </c>
      <c r="G2377">
        <v>1</v>
      </c>
      <c r="H2377" t="s">
        <v>334</v>
      </c>
      <c r="I2377" t="s">
        <v>13</v>
      </c>
      <c r="J2377">
        <f>IF(Tabela2[[#This Row],[tipo]]="E",Tabela2[[#This Row],[quantidade]],0)</f>
        <v>105</v>
      </c>
      <c r="K2377">
        <f>IF(Tabela2[[#This Row],[tipo]]="S",Tabela2[[#This Row],[quantidade]],0)</f>
        <v>0</v>
      </c>
    </row>
    <row r="2378" spans="1:11" x14ac:dyDescent="0.25">
      <c r="A2378">
        <v>394900</v>
      </c>
      <c r="B2378">
        <v>46200</v>
      </c>
      <c r="C2378" t="s">
        <v>1034</v>
      </c>
      <c r="D2378" t="s">
        <v>10</v>
      </c>
      <c r="E2378">
        <v>105</v>
      </c>
      <c r="F2378" t="s">
        <v>31</v>
      </c>
      <c r="G2378">
        <v>1</v>
      </c>
      <c r="H2378" t="s">
        <v>140</v>
      </c>
      <c r="I2378" t="s">
        <v>52</v>
      </c>
      <c r="J2378">
        <f>IF(Tabela2[[#This Row],[tipo]]="E",Tabela2[[#This Row],[quantidade]],0)</f>
        <v>105</v>
      </c>
      <c r="K2378">
        <f>IF(Tabela2[[#This Row],[tipo]]="S",Tabela2[[#This Row],[quantidade]],0)</f>
        <v>0</v>
      </c>
    </row>
    <row r="2379" spans="1:11" x14ac:dyDescent="0.25">
      <c r="A2379">
        <v>394901</v>
      </c>
      <c r="B2379">
        <v>45400</v>
      </c>
      <c r="C2379" t="s">
        <v>1033</v>
      </c>
      <c r="D2379" t="s">
        <v>10</v>
      </c>
      <c r="E2379">
        <v>105</v>
      </c>
      <c r="F2379" t="s">
        <v>11</v>
      </c>
      <c r="G2379">
        <v>1</v>
      </c>
      <c r="H2379" t="s">
        <v>334</v>
      </c>
      <c r="I2379" t="s">
        <v>52</v>
      </c>
      <c r="J2379">
        <f>IF(Tabela2[[#This Row],[tipo]]="E",Tabela2[[#This Row],[quantidade]],0)</f>
        <v>0</v>
      </c>
      <c r="K2379">
        <f>IF(Tabela2[[#This Row],[tipo]]="S",Tabela2[[#This Row],[quantidade]],0)</f>
        <v>105</v>
      </c>
    </row>
    <row r="2380" spans="1:11" x14ac:dyDescent="0.25">
      <c r="A2380">
        <v>394902</v>
      </c>
      <c r="B2380" t="s">
        <v>532</v>
      </c>
      <c r="C2380" t="s">
        <v>533</v>
      </c>
      <c r="D2380" t="s">
        <v>10</v>
      </c>
      <c r="E2380">
        <v>105</v>
      </c>
      <c r="F2380" t="s">
        <v>31</v>
      </c>
      <c r="G2380">
        <v>1</v>
      </c>
      <c r="H2380" t="s">
        <v>140</v>
      </c>
      <c r="I2380" t="s">
        <v>52</v>
      </c>
      <c r="J2380">
        <f>IF(Tabela2[[#This Row],[tipo]]="E",Tabela2[[#This Row],[quantidade]],0)</f>
        <v>105</v>
      </c>
      <c r="K2380">
        <f>IF(Tabela2[[#This Row],[tipo]]="S",Tabela2[[#This Row],[quantidade]],0)</f>
        <v>0</v>
      </c>
    </row>
    <row r="2381" spans="1:11" x14ac:dyDescent="0.25">
      <c r="A2381">
        <v>394903</v>
      </c>
      <c r="B2381">
        <v>40420</v>
      </c>
      <c r="C2381" t="s">
        <v>530</v>
      </c>
      <c r="D2381" t="s">
        <v>10</v>
      </c>
      <c r="E2381">
        <v>43</v>
      </c>
      <c r="F2381" t="s">
        <v>11</v>
      </c>
      <c r="G2381">
        <v>1</v>
      </c>
      <c r="H2381" t="s">
        <v>225</v>
      </c>
      <c r="I2381" t="s">
        <v>52</v>
      </c>
      <c r="J2381">
        <f>IF(Tabela2[[#This Row],[tipo]]="E",Tabela2[[#This Row],[quantidade]],0)</f>
        <v>0</v>
      </c>
      <c r="K2381">
        <f>IF(Tabela2[[#This Row],[tipo]]="S",Tabela2[[#This Row],[quantidade]],0)</f>
        <v>43</v>
      </c>
    </row>
    <row r="2382" spans="1:11" x14ac:dyDescent="0.25">
      <c r="A2382">
        <v>394904</v>
      </c>
      <c r="B2382">
        <v>40440</v>
      </c>
      <c r="C2382" t="s">
        <v>270</v>
      </c>
      <c r="D2382" t="s">
        <v>10</v>
      </c>
      <c r="E2382">
        <v>43</v>
      </c>
      <c r="F2382" t="s">
        <v>11</v>
      </c>
      <c r="G2382">
        <v>1</v>
      </c>
      <c r="H2382" t="s">
        <v>225</v>
      </c>
      <c r="I2382" t="s">
        <v>52</v>
      </c>
      <c r="J2382">
        <f>IF(Tabela2[[#This Row],[tipo]]="E",Tabela2[[#This Row],[quantidade]],0)</f>
        <v>0</v>
      </c>
      <c r="K2382">
        <f>IF(Tabela2[[#This Row],[tipo]]="S",Tabela2[[#This Row],[quantidade]],0)</f>
        <v>43</v>
      </c>
    </row>
    <row r="2383" spans="1:11" x14ac:dyDescent="0.25">
      <c r="A2383">
        <v>394905</v>
      </c>
      <c r="B2383">
        <v>40430</v>
      </c>
      <c r="C2383" t="s">
        <v>534</v>
      </c>
      <c r="D2383" t="s">
        <v>10</v>
      </c>
      <c r="E2383">
        <v>43</v>
      </c>
      <c r="F2383" t="s">
        <v>11</v>
      </c>
      <c r="G2383">
        <v>1</v>
      </c>
      <c r="H2383" t="s">
        <v>225</v>
      </c>
      <c r="I2383" t="s">
        <v>52</v>
      </c>
      <c r="J2383">
        <f>IF(Tabela2[[#This Row],[tipo]]="E",Tabela2[[#This Row],[quantidade]],0)</f>
        <v>0</v>
      </c>
      <c r="K2383">
        <f>IF(Tabela2[[#This Row],[tipo]]="S",Tabela2[[#This Row],[quantidade]],0)</f>
        <v>43</v>
      </c>
    </row>
    <row r="2384" spans="1:11" x14ac:dyDescent="0.25">
      <c r="A2384">
        <v>394906</v>
      </c>
      <c r="B2384">
        <v>40390</v>
      </c>
      <c r="C2384" t="s">
        <v>269</v>
      </c>
      <c r="D2384" t="s">
        <v>10</v>
      </c>
      <c r="E2384">
        <v>43</v>
      </c>
      <c r="F2384" t="s">
        <v>11</v>
      </c>
      <c r="G2384">
        <v>1</v>
      </c>
      <c r="H2384" t="s">
        <v>225</v>
      </c>
      <c r="I2384" t="s">
        <v>52</v>
      </c>
      <c r="J2384">
        <f>IF(Tabela2[[#This Row],[tipo]]="E",Tabela2[[#This Row],[quantidade]],0)</f>
        <v>0</v>
      </c>
      <c r="K2384">
        <f>IF(Tabela2[[#This Row],[tipo]]="S",Tabela2[[#This Row],[quantidade]],0)</f>
        <v>43</v>
      </c>
    </row>
    <row r="2385" spans="1:11" x14ac:dyDescent="0.25">
      <c r="A2385">
        <v>394907</v>
      </c>
      <c r="B2385" t="s">
        <v>528</v>
      </c>
      <c r="C2385" t="s">
        <v>529</v>
      </c>
      <c r="D2385" t="s">
        <v>10</v>
      </c>
      <c r="E2385">
        <v>105</v>
      </c>
      <c r="F2385" t="s">
        <v>31</v>
      </c>
      <c r="G2385">
        <v>1</v>
      </c>
      <c r="H2385" t="s">
        <v>140</v>
      </c>
      <c r="I2385" t="s">
        <v>52</v>
      </c>
      <c r="J2385">
        <f>IF(Tabela2[[#This Row],[tipo]]="E",Tabela2[[#This Row],[quantidade]],0)</f>
        <v>105</v>
      </c>
      <c r="K2385">
        <f>IF(Tabela2[[#This Row],[tipo]]="S",Tabela2[[#This Row],[quantidade]],0)</f>
        <v>0</v>
      </c>
    </row>
    <row r="2386" spans="1:11" x14ac:dyDescent="0.25">
      <c r="A2386">
        <v>394908</v>
      </c>
      <c r="B2386">
        <v>40420</v>
      </c>
      <c r="C2386" t="s">
        <v>530</v>
      </c>
      <c r="D2386" t="s">
        <v>10</v>
      </c>
      <c r="E2386">
        <v>44</v>
      </c>
      <c r="F2386" t="s">
        <v>11</v>
      </c>
      <c r="G2386">
        <v>1</v>
      </c>
      <c r="H2386" t="s">
        <v>225</v>
      </c>
      <c r="I2386" t="s">
        <v>52</v>
      </c>
      <c r="J2386">
        <f>IF(Tabela2[[#This Row],[tipo]]="E",Tabela2[[#This Row],[quantidade]],0)</f>
        <v>0</v>
      </c>
      <c r="K2386">
        <f>IF(Tabela2[[#This Row],[tipo]]="S",Tabela2[[#This Row],[quantidade]],0)</f>
        <v>44</v>
      </c>
    </row>
    <row r="2387" spans="1:11" x14ac:dyDescent="0.25">
      <c r="A2387">
        <v>394909</v>
      </c>
      <c r="B2387">
        <v>40440</v>
      </c>
      <c r="C2387" t="s">
        <v>270</v>
      </c>
      <c r="D2387" t="s">
        <v>10</v>
      </c>
      <c r="E2387">
        <v>44</v>
      </c>
      <c r="F2387" t="s">
        <v>11</v>
      </c>
      <c r="G2387">
        <v>1</v>
      </c>
      <c r="H2387" t="s">
        <v>225</v>
      </c>
      <c r="I2387" t="s">
        <v>52</v>
      </c>
      <c r="J2387">
        <f>IF(Tabela2[[#This Row],[tipo]]="E",Tabela2[[#This Row],[quantidade]],0)</f>
        <v>0</v>
      </c>
      <c r="K2387">
        <f>IF(Tabela2[[#This Row],[tipo]]="S",Tabela2[[#This Row],[quantidade]],0)</f>
        <v>44</v>
      </c>
    </row>
    <row r="2388" spans="1:11" x14ac:dyDescent="0.25">
      <c r="A2388">
        <v>394910</v>
      </c>
      <c r="B2388">
        <v>40440</v>
      </c>
      <c r="C2388" t="s">
        <v>270</v>
      </c>
      <c r="D2388" t="s">
        <v>10</v>
      </c>
      <c r="E2388">
        <v>44</v>
      </c>
      <c r="F2388" t="s">
        <v>11</v>
      </c>
      <c r="G2388">
        <v>1</v>
      </c>
      <c r="H2388" t="s">
        <v>225</v>
      </c>
      <c r="I2388" t="s">
        <v>52</v>
      </c>
      <c r="J2388">
        <f>IF(Tabela2[[#This Row],[tipo]]="E",Tabela2[[#This Row],[quantidade]],0)</f>
        <v>0</v>
      </c>
      <c r="K2388">
        <f>IF(Tabela2[[#This Row],[tipo]]="S",Tabela2[[#This Row],[quantidade]],0)</f>
        <v>44</v>
      </c>
    </row>
    <row r="2389" spans="1:11" x14ac:dyDescent="0.25">
      <c r="A2389">
        <v>394911</v>
      </c>
      <c r="B2389">
        <v>40450</v>
      </c>
      <c r="C2389" t="s">
        <v>531</v>
      </c>
      <c r="D2389" t="s">
        <v>10</v>
      </c>
      <c r="E2389">
        <v>44</v>
      </c>
      <c r="F2389" t="s">
        <v>11</v>
      </c>
      <c r="G2389">
        <v>1</v>
      </c>
      <c r="H2389" t="s">
        <v>225</v>
      </c>
      <c r="I2389" t="s">
        <v>52</v>
      </c>
      <c r="J2389">
        <f>IF(Tabela2[[#This Row],[tipo]]="E",Tabela2[[#This Row],[quantidade]],0)</f>
        <v>0</v>
      </c>
      <c r="K2389">
        <f>IF(Tabela2[[#This Row],[tipo]]="S",Tabela2[[#This Row],[quantidade]],0)</f>
        <v>44</v>
      </c>
    </row>
    <row r="2390" spans="1:11" x14ac:dyDescent="0.25">
      <c r="A2390">
        <v>394912</v>
      </c>
      <c r="B2390">
        <v>40450</v>
      </c>
      <c r="C2390" t="s">
        <v>531</v>
      </c>
      <c r="D2390" t="s">
        <v>10</v>
      </c>
      <c r="E2390">
        <v>44</v>
      </c>
      <c r="F2390" t="s">
        <v>11</v>
      </c>
      <c r="G2390">
        <v>1</v>
      </c>
      <c r="H2390" t="s">
        <v>225</v>
      </c>
      <c r="I2390" t="s">
        <v>52</v>
      </c>
      <c r="J2390">
        <f>IF(Tabela2[[#This Row],[tipo]]="E",Tabela2[[#This Row],[quantidade]],0)</f>
        <v>0</v>
      </c>
      <c r="K2390">
        <f>IF(Tabela2[[#This Row],[tipo]]="S",Tabela2[[#This Row],[quantidade]],0)</f>
        <v>44</v>
      </c>
    </row>
    <row r="2391" spans="1:11" x14ac:dyDescent="0.25">
      <c r="A2391">
        <v>394918</v>
      </c>
      <c r="B2391">
        <v>225067</v>
      </c>
      <c r="C2391" t="s">
        <v>1035</v>
      </c>
      <c r="D2391" t="s">
        <v>10</v>
      </c>
      <c r="E2391">
        <v>105</v>
      </c>
      <c r="F2391" t="s">
        <v>31</v>
      </c>
      <c r="G2391">
        <v>1</v>
      </c>
      <c r="H2391" t="s">
        <v>140</v>
      </c>
      <c r="I2391" t="s">
        <v>52</v>
      </c>
      <c r="J2391">
        <f>IF(Tabela2[[#This Row],[tipo]]="E",Tabela2[[#This Row],[quantidade]],0)</f>
        <v>105</v>
      </c>
      <c r="K2391">
        <f>IF(Tabela2[[#This Row],[tipo]]="S",Tabela2[[#This Row],[quantidade]],0)</f>
        <v>0</v>
      </c>
    </row>
    <row r="2392" spans="1:11" x14ac:dyDescent="0.25">
      <c r="A2392">
        <v>394919</v>
      </c>
      <c r="B2392">
        <v>40230</v>
      </c>
      <c r="C2392" t="s">
        <v>286</v>
      </c>
      <c r="D2392" t="s">
        <v>10</v>
      </c>
      <c r="E2392">
        <v>0</v>
      </c>
      <c r="F2392" t="s">
        <v>11</v>
      </c>
      <c r="G2392">
        <v>1</v>
      </c>
      <c r="H2392" t="s">
        <v>225</v>
      </c>
      <c r="I2392" t="s">
        <v>52</v>
      </c>
      <c r="J2392">
        <f>IF(Tabela2[[#This Row],[tipo]]="E",Tabela2[[#This Row],[quantidade]],0)</f>
        <v>0</v>
      </c>
      <c r="K2392">
        <f>IF(Tabela2[[#This Row],[tipo]]="S",Tabela2[[#This Row],[quantidade]],0)</f>
        <v>0</v>
      </c>
    </row>
    <row r="2393" spans="1:11" x14ac:dyDescent="0.25">
      <c r="A2393">
        <v>394920</v>
      </c>
      <c r="B2393">
        <v>40245</v>
      </c>
      <c r="C2393" t="s">
        <v>734</v>
      </c>
      <c r="D2393" t="s">
        <v>10</v>
      </c>
      <c r="E2393">
        <v>0</v>
      </c>
      <c r="F2393" t="s">
        <v>11</v>
      </c>
      <c r="G2393">
        <v>1</v>
      </c>
      <c r="H2393" t="s">
        <v>225</v>
      </c>
      <c r="I2393" t="s">
        <v>52</v>
      </c>
      <c r="J2393">
        <f>IF(Tabela2[[#This Row],[tipo]]="E",Tabela2[[#This Row],[quantidade]],0)</f>
        <v>0</v>
      </c>
      <c r="K2393">
        <f>IF(Tabela2[[#This Row],[tipo]]="S",Tabela2[[#This Row],[quantidade]],0)</f>
        <v>0</v>
      </c>
    </row>
    <row r="2394" spans="1:11" x14ac:dyDescent="0.25">
      <c r="A2394">
        <v>394921</v>
      </c>
      <c r="B2394">
        <v>45188</v>
      </c>
      <c r="C2394" t="s">
        <v>282</v>
      </c>
      <c r="D2394" t="s">
        <v>10</v>
      </c>
      <c r="E2394">
        <v>105</v>
      </c>
      <c r="F2394" t="s">
        <v>11</v>
      </c>
      <c r="G2394">
        <v>1</v>
      </c>
      <c r="H2394" t="s">
        <v>283</v>
      </c>
      <c r="I2394" t="s">
        <v>52</v>
      </c>
      <c r="J2394">
        <f>IF(Tabela2[[#This Row],[tipo]]="E",Tabela2[[#This Row],[quantidade]],0)</f>
        <v>0</v>
      </c>
      <c r="K2394">
        <f>IF(Tabela2[[#This Row],[tipo]]="S",Tabela2[[#This Row],[quantidade]],0)</f>
        <v>105</v>
      </c>
    </row>
    <row r="2395" spans="1:11" x14ac:dyDescent="0.25">
      <c r="A2395">
        <v>394922</v>
      </c>
      <c r="B2395">
        <v>45190</v>
      </c>
      <c r="C2395" t="s">
        <v>284</v>
      </c>
      <c r="D2395" t="s">
        <v>10</v>
      </c>
      <c r="E2395">
        <v>160</v>
      </c>
      <c r="F2395" t="s">
        <v>11</v>
      </c>
      <c r="G2395">
        <v>1</v>
      </c>
      <c r="H2395" t="s">
        <v>283</v>
      </c>
      <c r="I2395" t="s">
        <v>52</v>
      </c>
      <c r="J2395">
        <f>IF(Tabela2[[#This Row],[tipo]]="E",Tabela2[[#This Row],[quantidade]],0)</f>
        <v>0</v>
      </c>
      <c r="K2395">
        <f>IF(Tabela2[[#This Row],[tipo]]="S",Tabela2[[#This Row],[quantidade]],0)</f>
        <v>160</v>
      </c>
    </row>
    <row r="2396" spans="1:11" x14ac:dyDescent="0.25">
      <c r="A2396">
        <v>394923</v>
      </c>
      <c r="B2396" t="s">
        <v>535</v>
      </c>
      <c r="C2396" t="s">
        <v>536</v>
      </c>
      <c r="D2396" t="s">
        <v>10</v>
      </c>
      <c r="E2396">
        <v>105</v>
      </c>
      <c r="F2396" t="s">
        <v>31</v>
      </c>
      <c r="G2396">
        <v>1</v>
      </c>
      <c r="H2396" t="s">
        <v>140</v>
      </c>
      <c r="I2396" t="s">
        <v>52</v>
      </c>
      <c r="J2396">
        <f>IF(Tabela2[[#This Row],[tipo]]="E",Tabela2[[#This Row],[quantidade]],0)</f>
        <v>105</v>
      </c>
      <c r="K2396">
        <f>IF(Tabela2[[#This Row],[tipo]]="S",Tabela2[[#This Row],[quantidade]],0)</f>
        <v>0</v>
      </c>
    </row>
    <row r="2397" spans="1:11" x14ac:dyDescent="0.25">
      <c r="A2397">
        <v>394924</v>
      </c>
      <c r="B2397">
        <v>40252</v>
      </c>
      <c r="C2397" t="s">
        <v>351</v>
      </c>
      <c r="D2397" t="s">
        <v>10</v>
      </c>
      <c r="E2397">
        <v>0</v>
      </c>
      <c r="F2397" t="s">
        <v>11</v>
      </c>
      <c r="G2397">
        <v>1</v>
      </c>
      <c r="H2397" t="s">
        <v>225</v>
      </c>
      <c r="I2397" t="s">
        <v>52</v>
      </c>
      <c r="J2397">
        <f>IF(Tabela2[[#This Row],[tipo]]="E",Tabela2[[#This Row],[quantidade]],0)</f>
        <v>0</v>
      </c>
      <c r="K2397">
        <f>IF(Tabela2[[#This Row],[tipo]]="S",Tabela2[[#This Row],[quantidade]],0)</f>
        <v>0</v>
      </c>
    </row>
    <row r="2398" spans="1:11" x14ac:dyDescent="0.25">
      <c r="A2398">
        <v>394926</v>
      </c>
      <c r="B2398">
        <v>40542</v>
      </c>
      <c r="C2398" t="s">
        <v>352</v>
      </c>
      <c r="D2398" t="s">
        <v>10</v>
      </c>
      <c r="E2398">
        <v>105</v>
      </c>
      <c r="F2398" t="s">
        <v>31</v>
      </c>
      <c r="G2398">
        <v>1</v>
      </c>
      <c r="I2398" t="s">
        <v>52</v>
      </c>
      <c r="J2398">
        <f>IF(Tabela2[[#This Row],[tipo]]="E",Tabela2[[#This Row],[quantidade]],0)</f>
        <v>105</v>
      </c>
      <c r="K2398">
        <f>IF(Tabela2[[#This Row],[tipo]]="S",Tabela2[[#This Row],[quantidade]],0)</f>
        <v>0</v>
      </c>
    </row>
    <row r="2399" spans="1:11" x14ac:dyDescent="0.25">
      <c r="A2399">
        <v>394933</v>
      </c>
      <c r="B2399" t="s">
        <v>538</v>
      </c>
      <c r="C2399" t="s">
        <v>539</v>
      </c>
      <c r="D2399" t="s">
        <v>10</v>
      </c>
      <c r="E2399">
        <v>105</v>
      </c>
      <c r="F2399" t="s">
        <v>31</v>
      </c>
      <c r="G2399">
        <v>2</v>
      </c>
      <c r="I2399" t="s">
        <v>52</v>
      </c>
      <c r="J2399">
        <f>IF(Tabela2[[#This Row],[tipo]]="E",Tabela2[[#This Row],[quantidade]],0)</f>
        <v>105</v>
      </c>
      <c r="K2399">
        <f>IF(Tabela2[[#This Row],[tipo]]="S",Tabela2[[#This Row],[quantidade]],0)</f>
        <v>0</v>
      </c>
    </row>
    <row r="2400" spans="1:11" x14ac:dyDescent="0.25">
      <c r="A2400">
        <v>394934</v>
      </c>
      <c r="B2400">
        <v>60100</v>
      </c>
      <c r="C2400" t="s">
        <v>772</v>
      </c>
      <c r="D2400" t="s">
        <v>10</v>
      </c>
      <c r="E2400">
        <v>78</v>
      </c>
      <c r="F2400" t="s">
        <v>11</v>
      </c>
      <c r="G2400">
        <v>1</v>
      </c>
      <c r="H2400" t="s">
        <v>572</v>
      </c>
      <c r="I2400" t="s">
        <v>52</v>
      </c>
      <c r="J2400">
        <f>IF(Tabela2[[#This Row],[tipo]]="E",Tabela2[[#This Row],[quantidade]],0)</f>
        <v>0</v>
      </c>
      <c r="K2400">
        <f>IF(Tabela2[[#This Row],[tipo]]="S",Tabela2[[#This Row],[quantidade]],0)</f>
        <v>78</v>
      </c>
    </row>
    <row r="2401" spans="1:11" x14ac:dyDescent="0.25">
      <c r="A2401">
        <v>394935</v>
      </c>
      <c r="B2401">
        <v>70030</v>
      </c>
      <c r="C2401" t="s">
        <v>387</v>
      </c>
      <c r="D2401" t="s">
        <v>10</v>
      </c>
      <c r="E2401">
        <v>3</v>
      </c>
      <c r="F2401" t="s">
        <v>11</v>
      </c>
      <c r="G2401">
        <v>1</v>
      </c>
      <c r="H2401" t="s">
        <v>225</v>
      </c>
      <c r="I2401" t="s">
        <v>52</v>
      </c>
      <c r="J2401">
        <f>IF(Tabela2[[#This Row],[tipo]]="E",Tabela2[[#This Row],[quantidade]],0)</f>
        <v>0</v>
      </c>
      <c r="K2401">
        <f>IF(Tabela2[[#This Row],[tipo]]="S",Tabela2[[#This Row],[quantidade]],0)</f>
        <v>3</v>
      </c>
    </row>
    <row r="2402" spans="1:11" x14ac:dyDescent="0.25">
      <c r="A2402">
        <v>394936</v>
      </c>
      <c r="B2402">
        <v>70020</v>
      </c>
      <c r="C2402" t="s">
        <v>405</v>
      </c>
      <c r="D2402" t="s">
        <v>10</v>
      </c>
      <c r="E2402">
        <v>10</v>
      </c>
      <c r="F2402" t="s">
        <v>11</v>
      </c>
      <c r="G2402">
        <v>1</v>
      </c>
      <c r="H2402" t="s">
        <v>225</v>
      </c>
      <c r="I2402" t="s">
        <v>52</v>
      </c>
      <c r="J2402">
        <f>IF(Tabela2[[#This Row],[tipo]]="E",Tabela2[[#This Row],[quantidade]],0)</f>
        <v>0</v>
      </c>
      <c r="K2402">
        <f>IF(Tabela2[[#This Row],[tipo]]="S",Tabela2[[#This Row],[quantidade]],0)</f>
        <v>10</v>
      </c>
    </row>
    <row r="2403" spans="1:11" x14ac:dyDescent="0.25">
      <c r="A2403">
        <v>394937</v>
      </c>
      <c r="B2403">
        <v>60375</v>
      </c>
      <c r="C2403" t="s">
        <v>712</v>
      </c>
      <c r="D2403" t="s">
        <v>10</v>
      </c>
      <c r="E2403">
        <v>63</v>
      </c>
      <c r="F2403" t="s">
        <v>11</v>
      </c>
      <c r="G2403">
        <v>1</v>
      </c>
      <c r="H2403" t="s">
        <v>713</v>
      </c>
      <c r="I2403" t="s">
        <v>52</v>
      </c>
      <c r="J2403">
        <f>IF(Tabela2[[#This Row],[tipo]]="E",Tabela2[[#This Row],[quantidade]],0)</f>
        <v>0</v>
      </c>
      <c r="K2403">
        <f>IF(Tabela2[[#This Row],[tipo]]="S",Tabela2[[#This Row],[quantidade]],0)</f>
        <v>63</v>
      </c>
    </row>
    <row r="2404" spans="1:11" x14ac:dyDescent="0.25">
      <c r="A2404">
        <v>394938</v>
      </c>
      <c r="B2404">
        <v>50151</v>
      </c>
      <c r="C2404" t="s">
        <v>234</v>
      </c>
      <c r="D2404" t="s">
        <v>10</v>
      </c>
      <c r="E2404">
        <v>20</v>
      </c>
      <c r="F2404" t="s">
        <v>11</v>
      </c>
      <c r="G2404">
        <v>1</v>
      </c>
      <c r="H2404" t="s">
        <v>160</v>
      </c>
      <c r="I2404" t="s">
        <v>52</v>
      </c>
      <c r="J2404">
        <f>IF(Tabela2[[#This Row],[tipo]]="E",Tabela2[[#This Row],[quantidade]],0)</f>
        <v>0</v>
      </c>
      <c r="K2404">
        <f>IF(Tabela2[[#This Row],[tipo]]="S",Tabela2[[#This Row],[quantidade]],0)</f>
        <v>20</v>
      </c>
    </row>
    <row r="2405" spans="1:11" x14ac:dyDescent="0.25">
      <c r="A2405">
        <v>394939</v>
      </c>
      <c r="B2405">
        <v>61309</v>
      </c>
      <c r="C2405" t="s">
        <v>881</v>
      </c>
      <c r="D2405" t="s">
        <v>10</v>
      </c>
      <c r="E2405">
        <v>105</v>
      </c>
      <c r="F2405" t="s">
        <v>11</v>
      </c>
      <c r="G2405">
        <v>1</v>
      </c>
      <c r="H2405" t="s">
        <v>882</v>
      </c>
      <c r="I2405" t="s">
        <v>297</v>
      </c>
      <c r="J2405">
        <f>IF(Tabela2[[#This Row],[tipo]]="E",Tabela2[[#This Row],[quantidade]],0)</f>
        <v>0</v>
      </c>
      <c r="K2405">
        <f>IF(Tabela2[[#This Row],[tipo]]="S",Tabela2[[#This Row],[quantidade]],0)</f>
        <v>105</v>
      </c>
    </row>
    <row r="2406" spans="1:11" x14ac:dyDescent="0.25">
      <c r="A2406">
        <v>394940</v>
      </c>
      <c r="B2406">
        <v>60132</v>
      </c>
      <c r="C2406" t="s">
        <v>883</v>
      </c>
      <c r="D2406" t="s">
        <v>10</v>
      </c>
      <c r="E2406">
        <v>105</v>
      </c>
      <c r="F2406" t="s">
        <v>11</v>
      </c>
      <c r="G2406">
        <v>1</v>
      </c>
      <c r="I2406" t="s">
        <v>297</v>
      </c>
      <c r="J2406">
        <f>IF(Tabela2[[#This Row],[tipo]]="E",Tabela2[[#This Row],[quantidade]],0)</f>
        <v>0</v>
      </c>
      <c r="K2406">
        <f>IF(Tabela2[[#This Row],[tipo]]="S",Tabela2[[#This Row],[quantidade]],0)</f>
        <v>105</v>
      </c>
    </row>
    <row r="2407" spans="1:11" x14ac:dyDescent="0.25">
      <c r="A2407">
        <v>394961</v>
      </c>
      <c r="B2407" t="s">
        <v>1036</v>
      </c>
      <c r="C2407" t="s">
        <v>1037</v>
      </c>
      <c r="D2407" t="s">
        <v>10</v>
      </c>
      <c r="E2407">
        <v>105</v>
      </c>
      <c r="F2407" t="s">
        <v>31</v>
      </c>
      <c r="G2407">
        <v>1</v>
      </c>
      <c r="H2407" t="s">
        <v>140</v>
      </c>
      <c r="I2407" t="s">
        <v>52</v>
      </c>
      <c r="J2407">
        <f>IF(Tabela2[[#This Row],[tipo]]="E",Tabela2[[#This Row],[quantidade]],0)</f>
        <v>105</v>
      </c>
      <c r="K2407">
        <f>IF(Tabela2[[#This Row],[tipo]]="S",Tabela2[[#This Row],[quantidade]],0)</f>
        <v>0</v>
      </c>
    </row>
    <row r="2408" spans="1:11" x14ac:dyDescent="0.25">
      <c r="A2408">
        <v>394962</v>
      </c>
      <c r="B2408">
        <v>107410</v>
      </c>
      <c r="C2408" t="s">
        <v>815</v>
      </c>
      <c r="D2408" t="s">
        <v>10</v>
      </c>
      <c r="E2408">
        <v>280</v>
      </c>
      <c r="F2408" t="s">
        <v>11</v>
      </c>
      <c r="G2408">
        <v>1</v>
      </c>
      <c r="H2408" t="s">
        <v>163</v>
      </c>
      <c r="I2408" t="s">
        <v>52</v>
      </c>
      <c r="J2408">
        <f>IF(Tabela2[[#This Row],[tipo]]="E",Tabela2[[#This Row],[quantidade]],0)</f>
        <v>0</v>
      </c>
      <c r="K2408">
        <f>IF(Tabela2[[#This Row],[tipo]]="S",Tabela2[[#This Row],[quantidade]],0)</f>
        <v>280</v>
      </c>
    </row>
    <row r="2409" spans="1:11" x14ac:dyDescent="0.25">
      <c r="A2409">
        <v>394963</v>
      </c>
      <c r="B2409">
        <v>101289</v>
      </c>
      <c r="C2409" t="s">
        <v>381</v>
      </c>
      <c r="D2409" t="s">
        <v>10</v>
      </c>
      <c r="E2409">
        <v>210</v>
      </c>
      <c r="F2409" t="s">
        <v>11</v>
      </c>
      <c r="G2409">
        <v>1</v>
      </c>
      <c r="H2409" t="s">
        <v>307</v>
      </c>
      <c r="I2409" t="s">
        <v>52</v>
      </c>
      <c r="J2409">
        <f>IF(Tabela2[[#This Row],[tipo]]="E",Tabela2[[#This Row],[quantidade]],0)</f>
        <v>0</v>
      </c>
      <c r="K2409">
        <f>IF(Tabela2[[#This Row],[tipo]]="S",Tabela2[[#This Row],[quantidade]],0)</f>
        <v>210</v>
      </c>
    </row>
    <row r="2410" spans="1:11" x14ac:dyDescent="0.25">
      <c r="A2410">
        <v>394964</v>
      </c>
      <c r="B2410">
        <v>103301</v>
      </c>
      <c r="C2410" t="s">
        <v>1038</v>
      </c>
      <c r="D2410" t="s">
        <v>10</v>
      </c>
      <c r="E2410">
        <v>105</v>
      </c>
      <c r="F2410" t="s">
        <v>11</v>
      </c>
      <c r="G2410">
        <v>1</v>
      </c>
      <c r="H2410" t="s">
        <v>24</v>
      </c>
      <c r="I2410" t="s">
        <v>52</v>
      </c>
      <c r="J2410">
        <f>IF(Tabela2[[#This Row],[tipo]]="E",Tabela2[[#This Row],[quantidade]],0)</f>
        <v>0</v>
      </c>
      <c r="K2410">
        <f>IF(Tabela2[[#This Row],[tipo]]="S",Tabela2[[#This Row],[quantidade]],0)</f>
        <v>105</v>
      </c>
    </row>
    <row r="2411" spans="1:11" x14ac:dyDescent="0.25">
      <c r="A2411">
        <v>394965</v>
      </c>
      <c r="B2411">
        <v>125180</v>
      </c>
      <c r="C2411" t="s">
        <v>165</v>
      </c>
      <c r="D2411" t="s">
        <v>10</v>
      </c>
      <c r="E2411">
        <v>95</v>
      </c>
      <c r="F2411" t="s">
        <v>11</v>
      </c>
      <c r="G2411">
        <v>1</v>
      </c>
      <c r="H2411" t="s">
        <v>24</v>
      </c>
      <c r="I2411" t="s">
        <v>52</v>
      </c>
      <c r="J2411">
        <f>IF(Tabela2[[#This Row],[tipo]]="E",Tabela2[[#This Row],[quantidade]],0)</f>
        <v>0</v>
      </c>
      <c r="K2411">
        <f>IF(Tabela2[[#This Row],[tipo]]="S",Tabela2[[#This Row],[quantidade]],0)</f>
        <v>95</v>
      </c>
    </row>
    <row r="2412" spans="1:11" x14ac:dyDescent="0.25">
      <c r="A2412">
        <v>394966</v>
      </c>
      <c r="B2412">
        <v>120040</v>
      </c>
      <c r="C2412" t="s">
        <v>549</v>
      </c>
      <c r="D2412" t="s">
        <v>10</v>
      </c>
      <c r="E2412">
        <v>105</v>
      </c>
      <c r="F2412" t="s">
        <v>11</v>
      </c>
      <c r="G2412">
        <v>1</v>
      </c>
      <c r="H2412" t="s">
        <v>163</v>
      </c>
      <c r="I2412" t="s">
        <v>52</v>
      </c>
      <c r="J2412">
        <f>IF(Tabela2[[#This Row],[tipo]]="E",Tabela2[[#This Row],[quantidade]],0)</f>
        <v>0</v>
      </c>
      <c r="K2412">
        <f>IF(Tabela2[[#This Row],[tipo]]="S",Tabela2[[#This Row],[quantidade]],0)</f>
        <v>105</v>
      </c>
    </row>
    <row r="2413" spans="1:11" x14ac:dyDescent="0.25">
      <c r="A2413">
        <v>394967</v>
      </c>
      <c r="B2413">
        <v>120030</v>
      </c>
      <c r="C2413" t="s">
        <v>164</v>
      </c>
      <c r="D2413" t="s">
        <v>10</v>
      </c>
      <c r="E2413">
        <v>315</v>
      </c>
      <c r="F2413" t="s">
        <v>11</v>
      </c>
      <c r="G2413">
        <v>1</v>
      </c>
      <c r="H2413" t="s">
        <v>820</v>
      </c>
      <c r="I2413" t="s">
        <v>52</v>
      </c>
      <c r="J2413">
        <f>IF(Tabela2[[#This Row],[tipo]]="E",Tabela2[[#This Row],[quantidade]],0)</f>
        <v>0</v>
      </c>
      <c r="K2413">
        <f>IF(Tabela2[[#This Row],[tipo]]="S",Tabela2[[#This Row],[quantidade]],0)</f>
        <v>315</v>
      </c>
    </row>
    <row r="2414" spans="1:11" x14ac:dyDescent="0.25">
      <c r="A2414">
        <v>394968</v>
      </c>
      <c r="B2414">
        <v>115650</v>
      </c>
      <c r="C2414" t="s">
        <v>1039</v>
      </c>
      <c r="D2414" t="s">
        <v>10</v>
      </c>
      <c r="E2414">
        <v>45</v>
      </c>
      <c r="F2414" t="s">
        <v>11</v>
      </c>
      <c r="G2414">
        <v>1</v>
      </c>
      <c r="H2414" t="s">
        <v>163</v>
      </c>
      <c r="I2414" t="s">
        <v>52</v>
      </c>
      <c r="J2414">
        <f>IF(Tabela2[[#This Row],[tipo]]="E",Tabela2[[#This Row],[quantidade]],0)</f>
        <v>0</v>
      </c>
      <c r="K2414">
        <f>IF(Tabela2[[#This Row],[tipo]]="S",Tabela2[[#This Row],[quantidade]],0)</f>
        <v>45</v>
      </c>
    </row>
    <row r="2415" spans="1:11" x14ac:dyDescent="0.25">
      <c r="A2415">
        <v>394969</v>
      </c>
      <c r="B2415">
        <v>115040</v>
      </c>
      <c r="C2415" t="s">
        <v>162</v>
      </c>
      <c r="D2415" t="s">
        <v>10</v>
      </c>
      <c r="E2415">
        <v>3</v>
      </c>
      <c r="F2415" t="s">
        <v>11</v>
      </c>
      <c r="G2415">
        <v>1</v>
      </c>
      <c r="H2415" t="s">
        <v>163</v>
      </c>
      <c r="I2415" t="s">
        <v>52</v>
      </c>
      <c r="J2415">
        <f>IF(Tabela2[[#This Row],[tipo]]="E",Tabela2[[#This Row],[quantidade]],0)</f>
        <v>0</v>
      </c>
      <c r="K2415">
        <f>IF(Tabela2[[#This Row],[tipo]]="S",Tabela2[[#This Row],[quantidade]],0)</f>
        <v>3</v>
      </c>
    </row>
    <row r="2416" spans="1:11" x14ac:dyDescent="0.25">
      <c r="A2416">
        <v>394970</v>
      </c>
      <c r="B2416">
        <v>115040</v>
      </c>
      <c r="C2416" t="s">
        <v>162</v>
      </c>
      <c r="D2416" t="s">
        <v>10</v>
      </c>
      <c r="E2416">
        <v>310</v>
      </c>
      <c r="F2416" t="s">
        <v>11</v>
      </c>
      <c r="G2416">
        <v>1</v>
      </c>
      <c r="H2416" t="s">
        <v>307</v>
      </c>
      <c r="I2416" t="s">
        <v>52</v>
      </c>
      <c r="J2416">
        <f>IF(Tabela2[[#This Row],[tipo]]="E",Tabela2[[#This Row],[quantidade]],0)</f>
        <v>0</v>
      </c>
      <c r="K2416">
        <f>IF(Tabela2[[#This Row],[tipo]]="S",Tabela2[[#This Row],[quantidade]],0)</f>
        <v>310</v>
      </c>
    </row>
    <row r="2417" spans="1:11" x14ac:dyDescent="0.25">
      <c r="A2417">
        <v>394971</v>
      </c>
      <c r="B2417">
        <v>115030</v>
      </c>
      <c r="C2417" t="s">
        <v>308</v>
      </c>
      <c r="D2417" t="s">
        <v>10</v>
      </c>
      <c r="E2417">
        <v>525</v>
      </c>
      <c r="F2417" t="s">
        <v>11</v>
      </c>
      <c r="G2417">
        <v>1</v>
      </c>
      <c r="H2417" t="s">
        <v>24</v>
      </c>
      <c r="I2417" t="s">
        <v>52</v>
      </c>
      <c r="J2417">
        <f>IF(Tabela2[[#This Row],[tipo]]="E",Tabela2[[#This Row],[quantidade]],0)</f>
        <v>0</v>
      </c>
      <c r="K2417">
        <f>IF(Tabela2[[#This Row],[tipo]]="S",Tabela2[[#This Row],[quantidade]],0)</f>
        <v>525</v>
      </c>
    </row>
    <row r="2418" spans="1:11" x14ac:dyDescent="0.25">
      <c r="A2418">
        <v>394972</v>
      </c>
      <c r="B2418">
        <v>101334</v>
      </c>
      <c r="C2418" t="s">
        <v>190</v>
      </c>
      <c r="D2418" t="s">
        <v>10</v>
      </c>
      <c r="E2418">
        <v>315</v>
      </c>
      <c r="F2418" t="s">
        <v>11</v>
      </c>
      <c r="G2418">
        <v>1</v>
      </c>
      <c r="H2418" t="s">
        <v>307</v>
      </c>
      <c r="I2418" t="s">
        <v>52</v>
      </c>
      <c r="J2418">
        <f>IF(Tabela2[[#This Row],[tipo]]="E",Tabela2[[#This Row],[quantidade]],0)</f>
        <v>0</v>
      </c>
      <c r="K2418">
        <f>IF(Tabela2[[#This Row],[tipo]]="S",Tabela2[[#This Row],[quantidade]],0)</f>
        <v>315</v>
      </c>
    </row>
    <row r="2419" spans="1:11" x14ac:dyDescent="0.25">
      <c r="A2419">
        <v>394973</v>
      </c>
      <c r="B2419">
        <v>103581</v>
      </c>
      <c r="C2419" t="s">
        <v>1028</v>
      </c>
      <c r="D2419" t="s">
        <v>10</v>
      </c>
      <c r="E2419">
        <v>400</v>
      </c>
      <c r="F2419" t="s">
        <v>11</v>
      </c>
      <c r="G2419">
        <v>1</v>
      </c>
      <c r="H2419" t="s">
        <v>24</v>
      </c>
      <c r="I2419" t="s">
        <v>52</v>
      </c>
      <c r="J2419">
        <f>IF(Tabela2[[#This Row],[tipo]]="E",Tabela2[[#This Row],[quantidade]],0)</f>
        <v>0</v>
      </c>
      <c r="K2419">
        <f>IF(Tabela2[[#This Row],[tipo]]="S",Tabela2[[#This Row],[quantidade]],0)</f>
        <v>400</v>
      </c>
    </row>
    <row r="2420" spans="1:11" x14ac:dyDescent="0.25">
      <c r="A2420">
        <v>394974</v>
      </c>
      <c r="B2420">
        <v>103573</v>
      </c>
      <c r="C2420" t="s">
        <v>1027</v>
      </c>
      <c r="D2420" t="s">
        <v>10</v>
      </c>
      <c r="E2420">
        <v>308</v>
      </c>
      <c r="F2420" t="s">
        <v>11</v>
      </c>
      <c r="G2420">
        <v>1</v>
      </c>
      <c r="H2420" t="s">
        <v>24</v>
      </c>
      <c r="I2420" t="s">
        <v>52</v>
      </c>
      <c r="J2420">
        <f>IF(Tabela2[[#This Row],[tipo]]="E",Tabela2[[#This Row],[quantidade]],0)</f>
        <v>0</v>
      </c>
      <c r="K2420">
        <f>IF(Tabela2[[#This Row],[tipo]]="S",Tabela2[[#This Row],[quantidade]],0)</f>
        <v>308</v>
      </c>
    </row>
    <row r="2421" spans="1:11" x14ac:dyDescent="0.25">
      <c r="A2421">
        <v>394975</v>
      </c>
      <c r="B2421">
        <v>103142</v>
      </c>
      <c r="C2421" t="s">
        <v>554</v>
      </c>
      <c r="D2421" t="s">
        <v>10</v>
      </c>
      <c r="E2421">
        <v>105</v>
      </c>
      <c r="F2421" t="s">
        <v>11</v>
      </c>
      <c r="G2421">
        <v>1</v>
      </c>
      <c r="H2421" t="s">
        <v>24</v>
      </c>
      <c r="I2421" t="s">
        <v>52</v>
      </c>
      <c r="J2421">
        <f>IF(Tabela2[[#This Row],[tipo]]="E",Tabela2[[#This Row],[quantidade]],0)</f>
        <v>0</v>
      </c>
      <c r="K2421">
        <f>IF(Tabela2[[#This Row],[tipo]]="S",Tabela2[[#This Row],[quantidade]],0)</f>
        <v>105</v>
      </c>
    </row>
    <row r="2422" spans="1:11" x14ac:dyDescent="0.25">
      <c r="A2422">
        <v>394976</v>
      </c>
      <c r="B2422">
        <v>103000</v>
      </c>
      <c r="C2422" t="s">
        <v>215</v>
      </c>
      <c r="D2422" t="s">
        <v>10</v>
      </c>
      <c r="E2422">
        <v>735</v>
      </c>
      <c r="F2422" t="s">
        <v>11</v>
      </c>
      <c r="G2422">
        <v>1</v>
      </c>
      <c r="H2422" t="s">
        <v>24</v>
      </c>
      <c r="I2422" t="s">
        <v>52</v>
      </c>
      <c r="J2422">
        <f>IF(Tabela2[[#This Row],[tipo]]="E",Tabela2[[#This Row],[quantidade]],0)</f>
        <v>0</v>
      </c>
      <c r="K2422">
        <f>IF(Tabela2[[#This Row],[tipo]]="S",Tabela2[[#This Row],[quantidade]],0)</f>
        <v>735</v>
      </c>
    </row>
    <row r="2423" spans="1:11" x14ac:dyDescent="0.25">
      <c r="A2423">
        <v>394977</v>
      </c>
      <c r="B2423">
        <v>101518</v>
      </c>
      <c r="C2423" t="s">
        <v>553</v>
      </c>
      <c r="D2423" t="s">
        <v>10</v>
      </c>
      <c r="E2423">
        <v>210</v>
      </c>
      <c r="F2423" t="s">
        <v>11</v>
      </c>
      <c r="G2423">
        <v>1</v>
      </c>
      <c r="H2423" t="s">
        <v>303</v>
      </c>
      <c r="I2423" t="s">
        <v>52</v>
      </c>
      <c r="J2423">
        <f>IF(Tabela2[[#This Row],[tipo]]="E",Tabela2[[#This Row],[quantidade]],0)</f>
        <v>0</v>
      </c>
      <c r="K2423">
        <f>IF(Tabela2[[#This Row],[tipo]]="S",Tabela2[[#This Row],[quantidade]],0)</f>
        <v>210</v>
      </c>
    </row>
    <row r="2424" spans="1:11" x14ac:dyDescent="0.25">
      <c r="A2424">
        <v>394978</v>
      </c>
      <c r="B2424">
        <v>101481</v>
      </c>
      <c r="C2424" t="s">
        <v>552</v>
      </c>
      <c r="D2424" t="s">
        <v>10</v>
      </c>
      <c r="E2424">
        <v>105</v>
      </c>
      <c r="F2424" t="s">
        <v>11</v>
      </c>
      <c r="G2424">
        <v>1</v>
      </c>
      <c r="H2424" t="s">
        <v>307</v>
      </c>
      <c r="I2424" t="s">
        <v>52</v>
      </c>
      <c r="J2424">
        <f>IF(Tabela2[[#This Row],[tipo]]="E",Tabela2[[#This Row],[quantidade]],0)</f>
        <v>0</v>
      </c>
      <c r="K2424">
        <f>IF(Tabela2[[#This Row],[tipo]]="S",Tabela2[[#This Row],[quantidade]],0)</f>
        <v>105</v>
      </c>
    </row>
    <row r="2425" spans="1:11" x14ac:dyDescent="0.25">
      <c r="A2425">
        <v>394979</v>
      </c>
      <c r="B2425">
        <v>101451</v>
      </c>
      <c r="C2425" t="s">
        <v>550</v>
      </c>
      <c r="D2425" t="s">
        <v>10</v>
      </c>
      <c r="E2425">
        <v>105</v>
      </c>
      <c r="F2425" t="s">
        <v>11</v>
      </c>
      <c r="G2425">
        <v>1</v>
      </c>
      <c r="H2425" t="s">
        <v>307</v>
      </c>
      <c r="I2425" t="s">
        <v>52</v>
      </c>
      <c r="J2425">
        <f>IF(Tabela2[[#This Row],[tipo]]="E",Tabela2[[#This Row],[quantidade]],0)</f>
        <v>0</v>
      </c>
      <c r="K2425">
        <f>IF(Tabela2[[#This Row],[tipo]]="S",Tabela2[[#This Row],[quantidade]],0)</f>
        <v>105</v>
      </c>
    </row>
    <row r="2426" spans="1:11" x14ac:dyDescent="0.25">
      <c r="A2426">
        <v>394980</v>
      </c>
      <c r="B2426">
        <v>101366</v>
      </c>
      <c r="C2426" t="s">
        <v>343</v>
      </c>
      <c r="D2426" t="s">
        <v>10</v>
      </c>
      <c r="E2426">
        <v>105</v>
      </c>
      <c r="F2426" t="s">
        <v>11</v>
      </c>
      <c r="G2426">
        <v>1</v>
      </c>
      <c r="H2426" t="s">
        <v>303</v>
      </c>
      <c r="I2426" t="s">
        <v>52</v>
      </c>
      <c r="J2426">
        <f>IF(Tabela2[[#This Row],[tipo]]="E",Tabela2[[#This Row],[quantidade]],0)</f>
        <v>0</v>
      </c>
      <c r="K2426">
        <f>IF(Tabela2[[#This Row],[tipo]]="S",Tabela2[[#This Row],[quantidade]],0)</f>
        <v>105</v>
      </c>
    </row>
    <row r="2427" spans="1:11" x14ac:dyDescent="0.25">
      <c r="A2427">
        <v>394981</v>
      </c>
      <c r="B2427">
        <v>115080</v>
      </c>
      <c r="C2427" t="s">
        <v>236</v>
      </c>
      <c r="D2427" t="s">
        <v>10</v>
      </c>
      <c r="E2427">
        <v>105</v>
      </c>
      <c r="F2427" t="s">
        <v>11</v>
      </c>
      <c r="G2427">
        <v>1</v>
      </c>
      <c r="H2427" t="s">
        <v>24</v>
      </c>
      <c r="I2427" t="s">
        <v>297</v>
      </c>
      <c r="J2427">
        <f>IF(Tabela2[[#This Row],[tipo]]="E",Tabela2[[#This Row],[quantidade]],0)</f>
        <v>0</v>
      </c>
      <c r="K2427">
        <f>IF(Tabela2[[#This Row],[tipo]]="S",Tabela2[[#This Row],[quantidade]],0)</f>
        <v>105</v>
      </c>
    </row>
    <row r="2428" spans="1:11" x14ac:dyDescent="0.25">
      <c r="A2428">
        <v>394982</v>
      </c>
      <c r="B2428">
        <v>101000</v>
      </c>
      <c r="C2428" t="s">
        <v>302</v>
      </c>
      <c r="D2428" t="s">
        <v>10</v>
      </c>
      <c r="E2428">
        <v>105</v>
      </c>
      <c r="F2428" t="s">
        <v>11</v>
      </c>
      <c r="G2428">
        <v>1</v>
      </c>
      <c r="H2428" t="s">
        <v>303</v>
      </c>
      <c r="I2428" t="s">
        <v>297</v>
      </c>
      <c r="J2428">
        <f>IF(Tabela2[[#This Row],[tipo]]="E",Tabela2[[#This Row],[quantidade]],0)</f>
        <v>0</v>
      </c>
      <c r="K2428">
        <f>IF(Tabela2[[#This Row],[tipo]]="S",Tabela2[[#This Row],[quantidade]],0)</f>
        <v>105</v>
      </c>
    </row>
    <row r="2429" spans="1:11" x14ac:dyDescent="0.25">
      <c r="A2429">
        <v>394983</v>
      </c>
      <c r="B2429">
        <v>103366</v>
      </c>
      <c r="C2429" t="s">
        <v>417</v>
      </c>
      <c r="D2429" t="s">
        <v>10</v>
      </c>
      <c r="E2429">
        <v>105</v>
      </c>
      <c r="F2429" t="s">
        <v>11</v>
      </c>
      <c r="G2429">
        <v>1</v>
      </c>
      <c r="H2429" t="s">
        <v>24</v>
      </c>
      <c r="I2429" t="s">
        <v>297</v>
      </c>
      <c r="J2429">
        <f>IF(Tabela2[[#This Row],[tipo]]="E",Tabela2[[#This Row],[quantidade]],0)</f>
        <v>0</v>
      </c>
      <c r="K2429">
        <f>IF(Tabela2[[#This Row],[tipo]]="S",Tabela2[[#This Row],[quantidade]],0)</f>
        <v>105</v>
      </c>
    </row>
    <row r="2430" spans="1:11" x14ac:dyDescent="0.25">
      <c r="A2430">
        <v>394984</v>
      </c>
      <c r="B2430">
        <v>103701</v>
      </c>
      <c r="C2430" t="s">
        <v>1026</v>
      </c>
      <c r="D2430" t="s">
        <v>10</v>
      </c>
      <c r="E2430">
        <v>525</v>
      </c>
      <c r="F2430" t="s">
        <v>11</v>
      </c>
      <c r="G2430">
        <v>1</v>
      </c>
      <c r="H2430" t="s">
        <v>24</v>
      </c>
      <c r="I2430" t="s">
        <v>297</v>
      </c>
      <c r="J2430">
        <f>IF(Tabela2[[#This Row],[tipo]]="E",Tabela2[[#This Row],[quantidade]],0)</f>
        <v>0</v>
      </c>
      <c r="K2430">
        <f>IF(Tabela2[[#This Row],[tipo]]="S",Tabela2[[#This Row],[quantidade]],0)</f>
        <v>525</v>
      </c>
    </row>
    <row r="2431" spans="1:11" x14ac:dyDescent="0.25">
      <c r="A2431">
        <v>394985</v>
      </c>
      <c r="B2431" t="s">
        <v>1040</v>
      </c>
      <c r="C2431" t="s">
        <v>1041</v>
      </c>
      <c r="D2431" t="s">
        <v>10</v>
      </c>
      <c r="E2431">
        <v>105</v>
      </c>
      <c r="F2431" t="s">
        <v>31</v>
      </c>
      <c r="G2431">
        <v>1</v>
      </c>
      <c r="I2431" t="s">
        <v>52</v>
      </c>
      <c r="J2431">
        <f>IF(Tabela2[[#This Row],[tipo]]="E",Tabela2[[#This Row],[quantidade]],0)</f>
        <v>105</v>
      </c>
      <c r="K2431">
        <f>IF(Tabela2[[#This Row],[tipo]]="S",Tabela2[[#This Row],[quantidade]],0)</f>
        <v>0</v>
      </c>
    </row>
    <row r="2432" spans="1:11" x14ac:dyDescent="0.25">
      <c r="A2432">
        <v>394986</v>
      </c>
      <c r="B2432">
        <v>55220</v>
      </c>
      <c r="C2432" t="s">
        <v>201</v>
      </c>
      <c r="D2432" t="s">
        <v>10</v>
      </c>
      <c r="E2432">
        <v>28</v>
      </c>
      <c r="F2432" t="s">
        <v>11</v>
      </c>
      <c r="G2432">
        <v>1</v>
      </c>
      <c r="H2432" t="s">
        <v>192</v>
      </c>
      <c r="I2432" t="s">
        <v>52</v>
      </c>
      <c r="J2432">
        <f>IF(Tabela2[[#This Row],[tipo]]="E",Tabela2[[#This Row],[quantidade]],0)</f>
        <v>0</v>
      </c>
      <c r="K2432">
        <f>IF(Tabela2[[#This Row],[tipo]]="S",Tabela2[[#This Row],[quantidade]],0)</f>
        <v>28</v>
      </c>
    </row>
    <row r="2433" spans="1:11" x14ac:dyDescent="0.25">
      <c r="A2433">
        <v>394987</v>
      </c>
      <c r="B2433">
        <v>55220</v>
      </c>
      <c r="C2433" t="s">
        <v>201</v>
      </c>
      <c r="D2433" t="s">
        <v>10</v>
      </c>
      <c r="E2433">
        <v>77</v>
      </c>
      <c r="F2433" t="s">
        <v>11</v>
      </c>
      <c r="G2433">
        <v>1</v>
      </c>
      <c r="H2433" t="s">
        <v>202</v>
      </c>
      <c r="I2433" t="s">
        <v>52</v>
      </c>
      <c r="J2433">
        <f>IF(Tabela2[[#This Row],[tipo]]="E",Tabela2[[#This Row],[quantidade]],0)</f>
        <v>0</v>
      </c>
      <c r="K2433">
        <f>IF(Tabela2[[#This Row],[tipo]]="S",Tabela2[[#This Row],[quantidade]],0)</f>
        <v>77</v>
      </c>
    </row>
    <row r="2434" spans="1:11" x14ac:dyDescent="0.25">
      <c r="A2434">
        <v>394988</v>
      </c>
      <c r="B2434" t="s">
        <v>1036</v>
      </c>
      <c r="C2434" t="s">
        <v>1037</v>
      </c>
      <c r="D2434" t="s">
        <v>10</v>
      </c>
      <c r="E2434">
        <v>105</v>
      </c>
      <c r="F2434" t="s">
        <v>11</v>
      </c>
      <c r="G2434">
        <v>1</v>
      </c>
      <c r="H2434" t="s">
        <v>140</v>
      </c>
      <c r="I2434" t="s">
        <v>52</v>
      </c>
      <c r="J2434">
        <f>IF(Tabela2[[#This Row],[tipo]]="E",Tabela2[[#This Row],[quantidade]],0)</f>
        <v>0</v>
      </c>
      <c r="K2434">
        <f>IF(Tabela2[[#This Row],[tipo]]="S",Tabela2[[#This Row],[quantidade]],0)</f>
        <v>105</v>
      </c>
    </row>
    <row r="2435" spans="1:11" x14ac:dyDescent="0.25">
      <c r="A2435">
        <v>395010</v>
      </c>
      <c r="B2435" t="s">
        <v>1042</v>
      </c>
      <c r="C2435" t="s">
        <v>1043</v>
      </c>
      <c r="D2435" t="s">
        <v>10</v>
      </c>
      <c r="E2435">
        <v>105</v>
      </c>
      <c r="F2435" t="s">
        <v>31</v>
      </c>
      <c r="G2435">
        <v>1</v>
      </c>
      <c r="H2435" t="s">
        <v>140</v>
      </c>
      <c r="I2435" t="s">
        <v>52</v>
      </c>
      <c r="J2435">
        <f>IF(Tabela2[[#This Row],[tipo]]="E",Tabela2[[#This Row],[quantidade]],0)</f>
        <v>105</v>
      </c>
      <c r="K2435">
        <f>IF(Tabela2[[#This Row],[tipo]]="S",Tabela2[[#This Row],[quantidade]],0)</f>
        <v>0</v>
      </c>
    </row>
    <row r="2436" spans="1:11" x14ac:dyDescent="0.25">
      <c r="A2436">
        <v>395011</v>
      </c>
      <c r="B2436">
        <v>40542</v>
      </c>
      <c r="C2436" t="s">
        <v>352</v>
      </c>
      <c r="D2436" t="s">
        <v>10</v>
      </c>
      <c r="E2436">
        <v>105</v>
      </c>
      <c r="F2436" t="s">
        <v>11</v>
      </c>
      <c r="G2436">
        <v>1</v>
      </c>
      <c r="I2436" t="s">
        <v>52</v>
      </c>
      <c r="J2436">
        <f>IF(Tabela2[[#This Row],[tipo]]="E",Tabela2[[#This Row],[quantidade]],0)</f>
        <v>0</v>
      </c>
      <c r="K2436">
        <f>IF(Tabela2[[#This Row],[tipo]]="S",Tabela2[[#This Row],[quantidade]],0)</f>
        <v>105</v>
      </c>
    </row>
    <row r="2437" spans="1:11" x14ac:dyDescent="0.25">
      <c r="A2437">
        <v>395012</v>
      </c>
      <c r="B2437" t="s">
        <v>1031</v>
      </c>
      <c r="C2437" t="s">
        <v>1032</v>
      </c>
      <c r="D2437" t="s">
        <v>10</v>
      </c>
      <c r="E2437">
        <v>105</v>
      </c>
      <c r="F2437" t="s">
        <v>11</v>
      </c>
      <c r="G2437">
        <v>1</v>
      </c>
      <c r="H2437" t="s">
        <v>140</v>
      </c>
      <c r="I2437" t="s">
        <v>52</v>
      </c>
      <c r="J2437">
        <f>IF(Tabela2[[#This Row],[tipo]]="E",Tabela2[[#This Row],[quantidade]],0)</f>
        <v>0</v>
      </c>
      <c r="K2437">
        <f>IF(Tabela2[[#This Row],[tipo]]="S",Tabela2[[#This Row],[quantidade]],0)</f>
        <v>105</v>
      </c>
    </row>
    <row r="2438" spans="1:11" x14ac:dyDescent="0.25">
      <c r="A2438">
        <v>395013</v>
      </c>
      <c r="B2438" t="s">
        <v>528</v>
      </c>
      <c r="C2438" t="s">
        <v>529</v>
      </c>
      <c r="D2438" t="s">
        <v>10</v>
      </c>
      <c r="E2438">
        <v>105</v>
      </c>
      <c r="F2438" t="s">
        <v>11</v>
      </c>
      <c r="G2438">
        <v>1</v>
      </c>
      <c r="H2438" t="s">
        <v>140</v>
      </c>
      <c r="I2438" t="s">
        <v>52</v>
      </c>
      <c r="J2438">
        <f>IF(Tabela2[[#This Row],[tipo]]="E",Tabela2[[#This Row],[quantidade]],0)</f>
        <v>0</v>
      </c>
      <c r="K2438">
        <f>IF(Tabela2[[#This Row],[tipo]]="S",Tabela2[[#This Row],[quantidade]],0)</f>
        <v>105</v>
      </c>
    </row>
    <row r="2439" spans="1:11" x14ac:dyDescent="0.25">
      <c r="A2439">
        <v>395014</v>
      </c>
      <c r="B2439" t="s">
        <v>532</v>
      </c>
      <c r="C2439" t="s">
        <v>533</v>
      </c>
      <c r="D2439" t="s">
        <v>10</v>
      </c>
      <c r="E2439">
        <v>105</v>
      </c>
      <c r="F2439" t="s">
        <v>11</v>
      </c>
      <c r="G2439">
        <v>1</v>
      </c>
      <c r="H2439" t="s">
        <v>140</v>
      </c>
      <c r="I2439" t="s">
        <v>52</v>
      </c>
      <c r="J2439">
        <f>IF(Tabela2[[#This Row],[tipo]]="E",Tabela2[[#This Row],[quantidade]],0)</f>
        <v>0</v>
      </c>
      <c r="K2439">
        <f>IF(Tabela2[[#This Row],[tipo]]="S",Tabela2[[#This Row],[quantidade]],0)</f>
        <v>105</v>
      </c>
    </row>
    <row r="2440" spans="1:11" x14ac:dyDescent="0.25">
      <c r="A2440">
        <v>395015</v>
      </c>
      <c r="B2440">
        <v>7251</v>
      </c>
      <c r="C2440" t="s">
        <v>156</v>
      </c>
      <c r="D2440" t="s">
        <v>10</v>
      </c>
      <c r="E2440">
        <v>105</v>
      </c>
      <c r="F2440" t="s">
        <v>11</v>
      </c>
      <c r="G2440">
        <v>1</v>
      </c>
      <c r="H2440" t="s">
        <v>155</v>
      </c>
      <c r="I2440" t="s">
        <v>52</v>
      </c>
      <c r="J2440">
        <f>IF(Tabela2[[#This Row],[tipo]]="E",Tabela2[[#This Row],[quantidade]],0)</f>
        <v>0</v>
      </c>
      <c r="K2440">
        <f>IF(Tabela2[[#This Row],[tipo]]="S",Tabela2[[#This Row],[quantidade]],0)</f>
        <v>105</v>
      </c>
    </row>
    <row r="2441" spans="1:11" x14ac:dyDescent="0.25">
      <c r="A2441">
        <v>395016</v>
      </c>
      <c r="B2441">
        <v>5370</v>
      </c>
      <c r="C2441" t="s">
        <v>1025</v>
      </c>
      <c r="D2441" t="s">
        <v>10</v>
      </c>
      <c r="E2441">
        <v>105</v>
      </c>
      <c r="F2441" t="s">
        <v>11</v>
      </c>
      <c r="G2441">
        <v>1</v>
      </c>
      <c r="H2441" t="s">
        <v>150</v>
      </c>
      <c r="I2441" t="s">
        <v>52</v>
      </c>
      <c r="J2441">
        <f>IF(Tabela2[[#This Row],[tipo]]="E",Tabela2[[#This Row],[quantidade]],0)</f>
        <v>0</v>
      </c>
      <c r="K2441">
        <f>IF(Tabela2[[#This Row],[tipo]]="S",Tabela2[[#This Row],[quantidade]],0)</f>
        <v>105</v>
      </c>
    </row>
    <row r="2442" spans="1:11" x14ac:dyDescent="0.25">
      <c r="A2442">
        <v>395017</v>
      </c>
      <c r="B2442">
        <v>46200</v>
      </c>
      <c r="C2442" t="s">
        <v>1034</v>
      </c>
      <c r="D2442" t="s">
        <v>10</v>
      </c>
      <c r="E2442">
        <v>105</v>
      </c>
      <c r="F2442" t="s">
        <v>11</v>
      </c>
      <c r="G2442">
        <v>1</v>
      </c>
      <c r="H2442" t="s">
        <v>140</v>
      </c>
      <c r="I2442" t="s">
        <v>52</v>
      </c>
      <c r="J2442">
        <f>IF(Tabela2[[#This Row],[tipo]]="E",Tabela2[[#This Row],[quantidade]],0)</f>
        <v>0</v>
      </c>
      <c r="K2442">
        <f>IF(Tabela2[[#This Row],[tipo]]="S",Tabela2[[#This Row],[quantidade]],0)</f>
        <v>105</v>
      </c>
    </row>
    <row r="2443" spans="1:11" x14ac:dyDescent="0.25">
      <c r="A2443">
        <v>395018</v>
      </c>
      <c r="B2443">
        <v>45700</v>
      </c>
      <c r="C2443" t="s">
        <v>318</v>
      </c>
      <c r="D2443" t="s">
        <v>10</v>
      </c>
      <c r="E2443">
        <v>105</v>
      </c>
      <c r="F2443" t="s">
        <v>11</v>
      </c>
      <c r="G2443">
        <v>1</v>
      </c>
      <c r="I2443" t="s">
        <v>52</v>
      </c>
      <c r="J2443">
        <f>IF(Tabela2[[#This Row],[tipo]]="E",Tabela2[[#This Row],[quantidade]],0)</f>
        <v>0</v>
      </c>
      <c r="K2443">
        <f>IF(Tabela2[[#This Row],[tipo]]="S",Tabela2[[#This Row],[quantidade]],0)</f>
        <v>105</v>
      </c>
    </row>
    <row r="2444" spans="1:11" x14ac:dyDescent="0.25">
      <c r="A2444">
        <v>395019</v>
      </c>
      <c r="B2444" t="s">
        <v>535</v>
      </c>
      <c r="C2444" t="s">
        <v>536</v>
      </c>
      <c r="D2444" t="s">
        <v>10</v>
      </c>
      <c r="E2444">
        <v>105</v>
      </c>
      <c r="F2444" t="s">
        <v>11</v>
      </c>
      <c r="G2444">
        <v>1</v>
      </c>
      <c r="H2444" t="s">
        <v>140</v>
      </c>
      <c r="I2444" t="s">
        <v>52</v>
      </c>
      <c r="J2444">
        <f>IF(Tabela2[[#This Row],[tipo]]="E",Tabela2[[#This Row],[quantidade]],0)</f>
        <v>0</v>
      </c>
      <c r="K2444">
        <f>IF(Tabela2[[#This Row],[tipo]]="S",Tabela2[[#This Row],[quantidade]],0)</f>
        <v>105</v>
      </c>
    </row>
    <row r="2445" spans="1:11" x14ac:dyDescent="0.25">
      <c r="A2445">
        <v>395020</v>
      </c>
      <c r="B2445">
        <v>15080</v>
      </c>
      <c r="C2445" t="s">
        <v>233</v>
      </c>
      <c r="D2445" t="s">
        <v>10</v>
      </c>
      <c r="E2445">
        <v>210</v>
      </c>
      <c r="F2445" t="s">
        <v>11</v>
      </c>
      <c r="G2445">
        <v>1</v>
      </c>
      <c r="H2445" t="s">
        <v>101</v>
      </c>
      <c r="I2445" t="s">
        <v>52</v>
      </c>
      <c r="J2445">
        <f>IF(Tabela2[[#This Row],[tipo]]="E",Tabela2[[#This Row],[quantidade]],0)</f>
        <v>0</v>
      </c>
      <c r="K2445">
        <f>IF(Tabela2[[#This Row],[tipo]]="S",Tabela2[[#This Row],[quantidade]],0)</f>
        <v>210</v>
      </c>
    </row>
    <row r="2446" spans="1:11" x14ac:dyDescent="0.25">
      <c r="A2446">
        <v>395021</v>
      </c>
      <c r="B2446">
        <v>3775</v>
      </c>
      <c r="C2446" t="s">
        <v>181</v>
      </c>
      <c r="D2446" t="s">
        <v>10</v>
      </c>
      <c r="E2446">
        <v>105</v>
      </c>
      <c r="F2446" t="s">
        <v>11</v>
      </c>
      <c r="G2446">
        <v>1</v>
      </c>
      <c r="H2446" t="s">
        <v>717</v>
      </c>
      <c r="I2446" t="s">
        <v>52</v>
      </c>
      <c r="J2446">
        <f>IF(Tabela2[[#This Row],[tipo]]="E",Tabela2[[#This Row],[quantidade]],0)</f>
        <v>0</v>
      </c>
      <c r="K2446">
        <f>IF(Tabela2[[#This Row],[tipo]]="S",Tabela2[[#This Row],[quantidade]],0)</f>
        <v>105</v>
      </c>
    </row>
    <row r="2447" spans="1:11" x14ac:dyDescent="0.25">
      <c r="A2447">
        <v>395022</v>
      </c>
      <c r="B2447">
        <v>3125</v>
      </c>
      <c r="C2447" t="s">
        <v>559</v>
      </c>
      <c r="D2447" t="s">
        <v>10</v>
      </c>
      <c r="E2447">
        <v>105</v>
      </c>
      <c r="F2447" t="s">
        <v>11</v>
      </c>
      <c r="G2447">
        <v>1</v>
      </c>
      <c r="H2447" t="s">
        <v>180</v>
      </c>
      <c r="I2447" t="s">
        <v>52</v>
      </c>
      <c r="J2447">
        <f>IF(Tabela2[[#This Row],[tipo]]="E",Tabela2[[#This Row],[quantidade]],0)</f>
        <v>0</v>
      </c>
      <c r="K2447">
        <f>IF(Tabela2[[#This Row],[tipo]]="S",Tabela2[[#This Row],[quantidade]],0)</f>
        <v>105</v>
      </c>
    </row>
    <row r="2448" spans="1:11" x14ac:dyDescent="0.25">
      <c r="A2448">
        <v>395023</v>
      </c>
      <c r="B2448">
        <v>30150</v>
      </c>
      <c r="C2448" t="s">
        <v>850</v>
      </c>
      <c r="D2448" t="s">
        <v>10</v>
      </c>
      <c r="E2448">
        <v>105</v>
      </c>
      <c r="F2448" t="s">
        <v>11</v>
      </c>
      <c r="G2448">
        <v>1</v>
      </c>
      <c r="H2448" t="s">
        <v>22</v>
      </c>
      <c r="I2448" t="s">
        <v>52</v>
      </c>
      <c r="J2448">
        <f>IF(Tabela2[[#This Row],[tipo]]="E",Tabela2[[#This Row],[quantidade]],0)</f>
        <v>0</v>
      </c>
      <c r="K2448">
        <f>IF(Tabela2[[#This Row],[tipo]]="S",Tabela2[[#This Row],[quantidade]],0)</f>
        <v>105</v>
      </c>
    </row>
    <row r="2449" spans="1:11" x14ac:dyDescent="0.25">
      <c r="A2449">
        <v>395024</v>
      </c>
      <c r="B2449">
        <v>25030</v>
      </c>
      <c r="C2449" t="s">
        <v>187</v>
      </c>
      <c r="D2449" t="s">
        <v>10</v>
      </c>
      <c r="E2449">
        <v>210</v>
      </c>
      <c r="F2449" t="s">
        <v>11</v>
      </c>
      <c r="G2449">
        <v>1</v>
      </c>
      <c r="H2449" t="s">
        <v>160</v>
      </c>
      <c r="I2449" t="s">
        <v>52</v>
      </c>
      <c r="J2449">
        <f>IF(Tabela2[[#This Row],[tipo]]="E",Tabela2[[#This Row],[quantidade]],0)</f>
        <v>0</v>
      </c>
      <c r="K2449">
        <f>IF(Tabela2[[#This Row],[tipo]]="S",Tabela2[[#This Row],[quantidade]],0)</f>
        <v>210</v>
      </c>
    </row>
    <row r="2450" spans="1:11" x14ac:dyDescent="0.25">
      <c r="A2450">
        <v>395025</v>
      </c>
      <c r="B2450">
        <v>225067</v>
      </c>
      <c r="C2450" t="s">
        <v>1035</v>
      </c>
      <c r="D2450" t="s">
        <v>10</v>
      </c>
      <c r="E2450">
        <v>105</v>
      </c>
      <c r="F2450" t="s">
        <v>11</v>
      </c>
      <c r="G2450">
        <v>1</v>
      </c>
      <c r="H2450" t="s">
        <v>140</v>
      </c>
      <c r="I2450" t="s">
        <v>52</v>
      </c>
      <c r="J2450">
        <f>IF(Tabela2[[#This Row],[tipo]]="E",Tabela2[[#This Row],[quantidade]],0)</f>
        <v>0</v>
      </c>
      <c r="K2450">
        <f>IF(Tabela2[[#This Row],[tipo]]="S",Tabela2[[#This Row],[quantidade]],0)</f>
        <v>105</v>
      </c>
    </row>
    <row r="2451" spans="1:11" x14ac:dyDescent="0.25">
      <c r="A2451">
        <v>395026</v>
      </c>
      <c r="B2451">
        <v>2120</v>
      </c>
      <c r="C2451" t="s">
        <v>1044</v>
      </c>
      <c r="D2451" t="s">
        <v>10</v>
      </c>
      <c r="E2451">
        <v>105</v>
      </c>
      <c r="F2451" t="s">
        <v>11</v>
      </c>
      <c r="G2451">
        <v>1</v>
      </c>
      <c r="H2451" t="s">
        <v>374</v>
      </c>
      <c r="I2451" t="s">
        <v>52</v>
      </c>
      <c r="J2451">
        <f>IF(Tabela2[[#This Row],[tipo]]="E",Tabela2[[#This Row],[quantidade]],0)</f>
        <v>0</v>
      </c>
      <c r="K2451">
        <f>IF(Tabela2[[#This Row],[tipo]]="S",Tabela2[[#This Row],[quantidade]],0)</f>
        <v>105</v>
      </c>
    </row>
    <row r="2452" spans="1:11" x14ac:dyDescent="0.25">
      <c r="A2452">
        <v>395027</v>
      </c>
      <c r="B2452">
        <v>20549</v>
      </c>
      <c r="C2452" t="s">
        <v>807</v>
      </c>
      <c r="D2452" t="s">
        <v>10</v>
      </c>
      <c r="E2452">
        <v>28</v>
      </c>
      <c r="F2452" t="s">
        <v>11</v>
      </c>
      <c r="G2452">
        <v>1</v>
      </c>
      <c r="I2452" t="s">
        <v>52</v>
      </c>
      <c r="J2452">
        <f>IF(Tabela2[[#This Row],[tipo]]="E",Tabela2[[#This Row],[quantidade]],0)</f>
        <v>0</v>
      </c>
      <c r="K2452">
        <f>IF(Tabela2[[#This Row],[tipo]]="S",Tabela2[[#This Row],[quantidade]],0)</f>
        <v>28</v>
      </c>
    </row>
    <row r="2453" spans="1:11" x14ac:dyDescent="0.25">
      <c r="A2453">
        <v>395028</v>
      </c>
      <c r="B2453">
        <v>20549</v>
      </c>
      <c r="C2453" t="s">
        <v>807</v>
      </c>
      <c r="D2453" t="s">
        <v>10</v>
      </c>
      <c r="E2453">
        <v>77</v>
      </c>
      <c r="F2453" t="s">
        <v>11</v>
      </c>
      <c r="G2453">
        <v>1</v>
      </c>
      <c r="H2453" t="s">
        <v>160</v>
      </c>
      <c r="I2453" t="s">
        <v>52</v>
      </c>
      <c r="J2453">
        <f>IF(Tabela2[[#This Row],[tipo]]="E",Tabela2[[#This Row],[quantidade]],0)</f>
        <v>0</v>
      </c>
      <c r="K2453">
        <f>IF(Tabela2[[#This Row],[tipo]]="S",Tabela2[[#This Row],[quantidade]],0)</f>
        <v>77</v>
      </c>
    </row>
    <row r="2454" spans="1:11" x14ac:dyDescent="0.25">
      <c r="A2454">
        <v>395029</v>
      </c>
      <c r="B2454">
        <v>15895</v>
      </c>
      <c r="C2454" t="s">
        <v>682</v>
      </c>
      <c r="D2454" t="s">
        <v>10</v>
      </c>
      <c r="E2454">
        <v>100</v>
      </c>
      <c r="F2454" t="s">
        <v>11</v>
      </c>
      <c r="G2454">
        <v>1</v>
      </c>
      <c r="H2454" t="s">
        <v>204</v>
      </c>
      <c r="I2454" t="s">
        <v>52</v>
      </c>
      <c r="J2454">
        <f>IF(Tabela2[[#This Row],[tipo]]="E",Tabela2[[#This Row],[quantidade]],0)</f>
        <v>0</v>
      </c>
      <c r="K2454">
        <f>IF(Tabela2[[#This Row],[tipo]]="S",Tabela2[[#This Row],[quantidade]],0)</f>
        <v>100</v>
      </c>
    </row>
    <row r="2455" spans="1:11" x14ac:dyDescent="0.25">
      <c r="A2455">
        <v>395030</v>
      </c>
      <c r="B2455">
        <v>15895</v>
      </c>
      <c r="C2455" t="s">
        <v>682</v>
      </c>
      <c r="D2455" t="s">
        <v>10</v>
      </c>
      <c r="E2455">
        <v>5</v>
      </c>
      <c r="F2455" t="s">
        <v>11</v>
      </c>
      <c r="G2455">
        <v>1</v>
      </c>
      <c r="H2455" t="s">
        <v>101</v>
      </c>
      <c r="I2455" t="s">
        <v>52</v>
      </c>
      <c r="J2455">
        <f>IF(Tabela2[[#This Row],[tipo]]="E",Tabela2[[#This Row],[quantidade]],0)</f>
        <v>0</v>
      </c>
      <c r="K2455">
        <f>IF(Tabela2[[#This Row],[tipo]]="S",Tabela2[[#This Row],[quantidade]],0)</f>
        <v>5</v>
      </c>
    </row>
    <row r="2456" spans="1:11" x14ac:dyDescent="0.25">
      <c r="A2456">
        <v>395031</v>
      </c>
      <c r="B2456">
        <v>5631</v>
      </c>
      <c r="C2456" t="s">
        <v>237</v>
      </c>
      <c r="D2456" t="s">
        <v>10</v>
      </c>
      <c r="E2456">
        <v>315</v>
      </c>
      <c r="F2456" t="s">
        <v>11</v>
      </c>
      <c r="G2456">
        <v>1</v>
      </c>
      <c r="H2456" t="s">
        <v>152</v>
      </c>
      <c r="I2456" t="s">
        <v>297</v>
      </c>
      <c r="J2456">
        <f>IF(Tabela2[[#This Row],[tipo]]="E",Tabela2[[#This Row],[quantidade]],0)</f>
        <v>0</v>
      </c>
      <c r="K2456">
        <f>IF(Tabela2[[#This Row],[tipo]]="S",Tabela2[[#This Row],[quantidade]],0)</f>
        <v>315</v>
      </c>
    </row>
    <row r="2457" spans="1:11" x14ac:dyDescent="0.25">
      <c r="A2457">
        <v>395035</v>
      </c>
      <c r="B2457" t="s">
        <v>538</v>
      </c>
      <c r="C2457" t="s">
        <v>539</v>
      </c>
      <c r="D2457" t="s">
        <v>10</v>
      </c>
      <c r="E2457">
        <v>105</v>
      </c>
      <c r="F2457" t="s">
        <v>31</v>
      </c>
      <c r="G2457">
        <v>1</v>
      </c>
      <c r="I2457" t="s">
        <v>37</v>
      </c>
      <c r="J2457">
        <f>IF(Tabela2[[#This Row],[tipo]]="E",Tabela2[[#This Row],[quantidade]],0)</f>
        <v>105</v>
      </c>
      <c r="K2457">
        <f>IF(Tabela2[[#This Row],[tipo]]="S",Tabela2[[#This Row],[quantidade]],0)</f>
        <v>0</v>
      </c>
    </row>
    <row r="2458" spans="1:11" x14ac:dyDescent="0.25">
      <c r="A2458">
        <v>395036</v>
      </c>
      <c r="B2458" t="s">
        <v>538</v>
      </c>
      <c r="C2458" t="s">
        <v>539</v>
      </c>
      <c r="D2458" t="s">
        <v>10</v>
      </c>
      <c r="E2458">
        <v>105</v>
      </c>
      <c r="F2458" t="s">
        <v>11</v>
      </c>
      <c r="G2458">
        <v>2</v>
      </c>
      <c r="I2458" t="s">
        <v>37</v>
      </c>
      <c r="J2458">
        <f>IF(Tabela2[[#This Row],[tipo]]="E",Tabela2[[#This Row],[quantidade]],0)</f>
        <v>0</v>
      </c>
      <c r="K2458">
        <f>IF(Tabela2[[#This Row],[tipo]]="S",Tabela2[[#This Row],[quantidade]],0)</f>
        <v>105</v>
      </c>
    </row>
    <row r="2459" spans="1:11" x14ac:dyDescent="0.25">
      <c r="A2459">
        <v>395037</v>
      </c>
      <c r="B2459" t="s">
        <v>1023</v>
      </c>
      <c r="C2459" t="s">
        <v>1024</v>
      </c>
      <c r="D2459" t="s">
        <v>10</v>
      </c>
      <c r="E2459">
        <v>100</v>
      </c>
      <c r="F2459" t="s">
        <v>31</v>
      </c>
      <c r="G2459">
        <v>3</v>
      </c>
      <c r="I2459" t="s">
        <v>52</v>
      </c>
      <c r="J2459">
        <f>IF(Tabela2[[#This Row],[tipo]]="E",Tabela2[[#This Row],[quantidade]],0)</f>
        <v>100</v>
      </c>
      <c r="K2459">
        <f>IF(Tabela2[[#This Row],[tipo]]="S",Tabela2[[#This Row],[quantidade]],0)</f>
        <v>0</v>
      </c>
    </row>
    <row r="2460" spans="1:11" x14ac:dyDescent="0.25">
      <c r="A2460">
        <v>395038</v>
      </c>
      <c r="B2460" t="s">
        <v>1042</v>
      </c>
      <c r="C2460" t="s">
        <v>1043</v>
      </c>
      <c r="D2460" t="s">
        <v>10</v>
      </c>
      <c r="E2460">
        <v>100</v>
      </c>
      <c r="F2460" t="s">
        <v>11</v>
      </c>
      <c r="G2460">
        <v>1</v>
      </c>
      <c r="H2460" t="s">
        <v>140</v>
      </c>
      <c r="I2460" t="s">
        <v>52</v>
      </c>
      <c r="J2460">
        <f>IF(Tabela2[[#This Row],[tipo]]="E",Tabela2[[#This Row],[quantidade]],0)</f>
        <v>0</v>
      </c>
      <c r="K2460">
        <f>IF(Tabela2[[#This Row],[tipo]]="S",Tabela2[[#This Row],[quantidade]],0)</f>
        <v>100</v>
      </c>
    </row>
    <row r="2461" spans="1:11" x14ac:dyDescent="0.25">
      <c r="A2461">
        <v>395039</v>
      </c>
      <c r="B2461" t="s">
        <v>1040</v>
      </c>
      <c r="C2461" t="s">
        <v>1041</v>
      </c>
      <c r="D2461" t="s">
        <v>10</v>
      </c>
      <c r="E2461">
        <v>100</v>
      </c>
      <c r="F2461" t="s">
        <v>11</v>
      </c>
      <c r="G2461">
        <v>1</v>
      </c>
      <c r="I2461" t="s">
        <v>52</v>
      </c>
      <c r="J2461">
        <f>IF(Tabela2[[#This Row],[tipo]]="E",Tabela2[[#This Row],[quantidade]],0)</f>
        <v>0</v>
      </c>
      <c r="K2461">
        <f>IF(Tabela2[[#This Row],[tipo]]="S",Tabela2[[#This Row],[quantidade]],0)</f>
        <v>100</v>
      </c>
    </row>
    <row r="2462" spans="1:11" x14ac:dyDescent="0.25">
      <c r="A2462">
        <v>395040</v>
      </c>
      <c r="B2462" t="s">
        <v>538</v>
      </c>
      <c r="C2462" t="s">
        <v>539</v>
      </c>
      <c r="D2462" t="s">
        <v>10</v>
      </c>
      <c r="E2462">
        <v>100</v>
      </c>
      <c r="F2462" t="s">
        <v>11</v>
      </c>
      <c r="G2462">
        <v>1</v>
      </c>
      <c r="I2462" t="s">
        <v>52</v>
      </c>
      <c r="J2462">
        <f>IF(Tabela2[[#This Row],[tipo]]="E",Tabela2[[#This Row],[quantidade]],0)</f>
        <v>0</v>
      </c>
      <c r="K2462">
        <f>IF(Tabela2[[#This Row],[tipo]]="S",Tabela2[[#This Row],[quantidade]],0)</f>
        <v>100</v>
      </c>
    </row>
    <row r="2463" spans="1:11" x14ac:dyDescent="0.25">
      <c r="A2463">
        <v>395041</v>
      </c>
      <c r="B2463" t="s">
        <v>915</v>
      </c>
      <c r="C2463" t="s">
        <v>916</v>
      </c>
      <c r="D2463" t="s">
        <v>10</v>
      </c>
      <c r="E2463">
        <v>2</v>
      </c>
      <c r="F2463" t="s">
        <v>31</v>
      </c>
      <c r="G2463">
        <v>1</v>
      </c>
      <c r="I2463" t="s">
        <v>52</v>
      </c>
      <c r="J2463">
        <f>IF(Tabela2[[#This Row],[tipo]]="E",Tabela2[[#This Row],[quantidade]],0)</f>
        <v>2</v>
      </c>
      <c r="K2463">
        <f>IF(Tabela2[[#This Row],[tipo]]="S",Tabela2[[#This Row],[quantidade]],0)</f>
        <v>0</v>
      </c>
    </row>
    <row r="2464" spans="1:11" x14ac:dyDescent="0.25">
      <c r="A2464">
        <v>395042</v>
      </c>
      <c r="B2464">
        <v>40390</v>
      </c>
      <c r="C2464" t="s">
        <v>269</v>
      </c>
      <c r="D2464" t="s">
        <v>10</v>
      </c>
      <c r="E2464">
        <v>0</v>
      </c>
      <c r="F2464" t="s">
        <v>11</v>
      </c>
      <c r="G2464">
        <v>1</v>
      </c>
      <c r="H2464" t="s">
        <v>225</v>
      </c>
      <c r="I2464" t="s">
        <v>52</v>
      </c>
      <c r="J2464">
        <f>IF(Tabela2[[#This Row],[tipo]]="E",Tabela2[[#This Row],[quantidade]],0)</f>
        <v>0</v>
      </c>
      <c r="K2464">
        <f>IF(Tabela2[[#This Row],[tipo]]="S",Tabela2[[#This Row],[quantidade]],0)</f>
        <v>0</v>
      </c>
    </row>
    <row r="2465" spans="1:11" x14ac:dyDescent="0.25">
      <c r="A2465">
        <v>395043</v>
      </c>
      <c r="B2465">
        <v>40440</v>
      </c>
      <c r="C2465" t="s">
        <v>270</v>
      </c>
      <c r="D2465" t="s">
        <v>10</v>
      </c>
      <c r="E2465">
        <v>0</v>
      </c>
      <c r="F2465" t="s">
        <v>11</v>
      </c>
      <c r="G2465">
        <v>1</v>
      </c>
      <c r="H2465" t="s">
        <v>225</v>
      </c>
      <c r="I2465" t="s">
        <v>52</v>
      </c>
      <c r="J2465">
        <f>IF(Tabela2[[#This Row],[tipo]]="E",Tabela2[[#This Row],[quantidade]],0)</f>
        <v>0</v>
      </c>
      <c r="K2465">
        <f>IF(Tabela2[[#This Row],[tipo]]="S",Tabela2[[#This Row],[quantidade]],0)</f>
        <v>0</v>
      </c>
    </row>
    <row r="2466" spans="1:11" x14ac:dyDescent="0.25">
      <c r="A2466">
        <v>395044</v>
      </c>
      <c r="B2466" t="s">
        <v>917</v>
      </c>
      <c r="C2466" t="s">
        <v>918</v>
      </c>
      <c r="D2466" t="s">
        <v>10</v>
      </c>
      <c r="E2466">
        <v>2</v>
      </c>
      <c r="F2466" t="s">
        <v>31</v>
      </c>
      <c r="G2466">
        <v>1</v>
      </c>
      <c r="I2466" t="s">
        <v>52</v>
      </c>
      <c r="J2466">
        <f>IF(Tabela2[[#This Row],[tipo]]="E",Tabela2[[#This Row],[quantidade]],0)</f>
        <v>2</v>
      </c>
      <c r="K2466">
        <f>IF(Tabela2[[#This Row],[tipo]]="S",Tabela2[[#This Row],[quantidade]],0)</f>
        <v>0</v>
      </c>
    </row>
    <row r="2467" spans="1:11" x14ac:dyDescent="0.25">
      <c r="A2467">
        <v>395045</v>
      </c>
      <c r="B2467">
        <v>40480</v>
      </c>
      <c r="C2467" t="s">
        <v>273</v>
      </c>
      <c r="D2467" t="s">
        <v>10</v>
      </c>
      <c r="E2467">
        <v>1</v>
      </c>
      <c r="F2467" t="s">
        <v>11</v>
      </c>
      <c r="G2467">
        <v>1</v>
      </c>
      <c r="H2467" t="s">
        <v>225</v>
      </c>
      <c r="I2467" t="s">
        <v>52</v>
      </c>
      <c r="J2467">
        <f>IF(Tabela2[[#This Row],[tipo]]="E",Tabela2[[#This Row],[quantidade]],0)</f>
        <v>0</v>
      </c>
      <c r="K2467">
        <f>IF(Tabela2[[#This Row],[tipo]]="S",Tabela2[[#This Row],[quantidade]],0)</f>
        <v>1</v>
      </c>
    </row>
    <row r="2468" spans="1:11" x14ac:dyDescent="0.25">
      <c r="A2468">
        <v>395048</v>
      </c>
      <c r="B2468" t="s">
        <v>913</v>
      </c>
      <c r="C2468" t="s">
        <v>914</v>
      </c>
      <c r="D2468" t="s">
        <v>10</v>
      </c>
      <c r="E2468">
        <v>2</v>
      </c>
      <c r="F2468" t="s">
        <v>31</v>
      </c>
      <c r="G2468">
        <v>1</v>
      </c>
      <c r="I2468" t="s">
        <v>52</v>
      </c>
      <c r="J2468">
        <f>IF(Tabela2[[#This Row],[tipo]]="E",Tabela2[[#This Row],[quantidade]],0)</f>
        <v>2</v>
      </c>
      <c r="K2468">
        <f>IF(Tabela2[[#This Row],[tipo]]="S",Tabela2[[#This Row],[quantidade]],0)</f>
        <v>0</v>
      </c>
    </row>
    <row r="2469" spans="1:11" x14ac:dyDescent="0.25">
      <c r="A2469">
        <v>395049</v>
      </c>
      <c r="B2469">
        <v>40390</v>
      </c>
      <c r="C2469" t="s">
        <v>269</v>
      </c>
      <c r="D2469" t="s">
        <v>10</v>
      </c>
      <c r="E2469">
        <v>0</v>
      </c>
      <c r="F2469" t="s">
        <v>11</v>
      </c>
      <c r="G2469">
        <v>1</v>
      </c>
      <c r="H2469" t="s">
        <v>225</v>
      </c>
      <c r="I2469" t="s">
        <v>52</v>
      </c>
      <c r="J2469">
        <f>IF(Tabela2[[#This Row],[tipo]]="E",Tabela2[[#This Row],[quantidade]],0)</f>
        <v>0</v>
      </c>
      <c r="K2469">
        <f>IF(Tabela2[[#This Row],[tipo]]="S",Tabela2[[#This Row],[quantidade]],0)</f>
        <v>0</v>
      </c>
    </row>
    <row r="2470" spans="1:11" x14ac:dyDescent="0.25">
      <c r="A2470">
        <v>395054</v>
      </c>
      <c r="B2470" t="s">
        <v>919</v>
      </c>
      <c r="C2470" t="s">
        <v>920</v>
      </c>
      <c r="D2470" t="s">
        <v>10</v>
      </c>
      <c r="E2470">
        <v>2</v>
      </c>
      <c r="F2470" t="s">
        <v>31</v>
      </c>
      <c r="G2470">
        <v>1</v>
      </c>
      <c r="I2470" t="s">
        <v>52</v>
      </c>
      <c r="J2470">
        <f>IF(Tabela2[[#This Row],[tipo]]="E",Tabela2[[#This Row],[quantidade]],0)</f>
        <v>2</v>
      </c>
      <c r="K2470">
        <f>IF(Tabela2[[#This Row],[tipo]]="S",Tabela2[[#This Row],[quantidade]],0)</f>
        <v>0</v>
      </c>
    </row>
    <row r="2471" spans="1:11" x14ac:dyDescent="0.25">
      <c r="A2471">
        <v>395055</v>
      </c>
      <c r="B2471">
        <v>40012</v>
      </c>
      <c r="C2471" t="s">
        <v>921</v>
      </c>
      <c r="D2471" t="s">
        <v>10</v>
      </c>
      <c r="E2471">
        <v>0</v>
      </c>
      <c r="F2471" t="s">
        <v>11</v>
      </c>
      <c r="G2471">
        <v>1</v>
      </c>
      <c r="H2471" t="s">
        <v>225</v>
      </c>
      <c r="I2471" t="s">
        <v>52</v>
      </c>
      <c r="J2471">
        <f>IF(Tabela2[[#This Row],[tipo]]="E",Tabela2[[#This Row],[quantidade]],0)</f>
        <v>0</v>
      </c>
      <c r="K2471">
        <f>IF(Tabela2[[#This Row],[tipo]]="S",Tabela2[[#This Row],[quantidade]],0)</f>
        <v>0</v>
      </c>
    </row>
    <row r="2472" spans="1:11" x14ac:dyDescent="0.25">
      <c r="A2472">
        <v>395056</v>
      </c>
      <c r="B2472">
        <v>50410</v>
      </c>
      <c r="C2472" t="s">
        <v>464</v>
      </c>
      <c r="D2472" t="s">
        <v>10</v>
      </c>
      <c r="E2472">
        <v>0</v>
      </c>
      <c r="F2472" t="s">
        <v>11</v>
      </c>
      <c r="G2472">
        <v>1</v>
      </c>
      <c r="I2472" t="s">
        <v>52</v>
      </c>
      <c r="J2472">
        <f>IF(Tabela2[[#This Row],[tipo]]="E",Tabela2[[#This Row],[quantidade]],0)</f>
        <v>0</v>
      </c>
      <c r="K2472">
        <f>IF(Tabela2[[#This Row],[tipo]]="S",Tabela2[[#This Row],[quantidade]],0)</f>
        <v>0</v>
      </c>
    </row>
    <row r="2473" spans="1:11" x14ac:dyDescent="0.25">
      <c r="A2473">
        <v>395057</v>
      </c>
      <c r="B2473">
        <v>237047</v>
      </c>
      <c r="C2473" t="s">
        <v>854</v>
      </c>
      <c r="D2473" t="s">
        <v>10</v>
      </c>
      <c r="E2473">
        <v>2</v>
      </c>
      <c r="F2473" t="s">
        <v>31</v>
      </c>
      <c r="G2473">
        <v>1</v>
      </c>
      <c r="H2473" t="s">
        <v>140</v>
      </c>
      <c r="I2473" t="s">
        <v>52</v>
      </c>
      <c r="J2473">
        <f>IF(Tabela2[[#This Row],[tipo]]="E",Tabela2[[#This Row],[quantidade]],0)</f>
        <v>2</v>
      </c>
      <c r="K2473">
        <f>IF(Tabela2[[#This Row],[tipo]]="S",Tabela2[[#This Row],[quantidade]],0)</f>
        <v>0</v>
      </c>
    </row>
    <row r="2474" spans="1:11" x14ac:dyDescent="0.25">
      <c r="A2474">
        <v>395058</v>
      </c>
      <c r="B2474">
        <v>45202</v>
      </c>
      <c r="C2474" t="s">
        <v>36</v>
      </c>
      <c r="D2474" t="s">
        <v>10</v>
      </c>
      <c r="E2474">
        <v>2</v>
      </c>
      <c r="F2474" t="s">
        <v>11</v>
      </c>
      <c r="G2474">
        <v>1</v>
      </c>
      <c r="H2474" t="s">
        <v>38</v>
      </c>
      <c r="I2474" t="s">
        <v>52</v>
      </c>
      <c r="J2474">
        <f>IF(Tabela2[[#This Row],[tipo]]="E",Tabela2[[#This Row],[quantidade]],0)</f>
        <v>0</v>
      </c>
      <c r="K2474">
        <f>IF(Tabela2[[#This Row],[tipo]]="S",Tabela2[[#This Row],[quantidade]],0)</f>
        <v>2</v>
      </c>
    </row>
    <row r="2475" spans="1:11" x14ac:dyDescent="0.25">
      <c r="A2475">
        <v>395059</v>
      </c>
      <c r="B2475">
        <v>45210</v>
      </c>
      <c r="C2475" t="s">
        <v>617</v>
      </c>
      <c r="D2475" t="s">
        <v>10</v>
      </c>
      <c r="E2475">
        <v>4</v>
      </c>
      <c r="F2475" t="s">
        <v>11</v>
      </c>
      <c r="G2475">
        <v>1</v>
      </c>
      <c r="H2475" t="s">
        <v>283</v>
      </c>
      <c r="I2475" t="s">
        <v>52</v>
      </c>
      <c r="J2475">
        <f>IF(Tabela2[[#This Row],[tipo]]="E",Tabela2[[#This Row],[quantidade]],0)</f>
        <v>0</v>
      </c>
      <c r="K2475">
        <f>IF(Tabela2[[#This Row],[tipo]]="S",Tabela2[[#This Row],[quantidade]],0)</f>
        <v>4</v>
      </c>
    </row>
    <row r="2476" spans="1:11" x14ac:dyDescent="0.25">
      <c r="A2476">
        <v>395060</v>
      </c>
      <c r="B2476">
        <v>75841</v>
      </c>
      <c r="C2476" t="s">
        <v>9</v>
      </c>
      <c r="D2476" t="s">
        <v>10</v>
      </c>
      <c r="E2476">
        <v>1</v>
      </c>
      <c r="F2476" t="s">
        <v>11</v>
      </c>
      <c r="G2476">
        <v>1</v>
      </c>
      <c r="H2476" t="s">
        <v>12</v>
      </c>
      <c r="I2476" t="s">
        <v>13</v>
      </c>
      <c r="J2476">
        <f>IF(Tabela2[[#This Row],[tipo]]="E",Tabela2[[#This Row],[quantidade]],0)</f>
        <v>0</v>
      </c>
      <c r="K2476">
        <f>IF(Tabela2[[#This Row],[tipo]]="S",Tabela2[[#This Row],[quantidade]],0)</f>
        <v>1</v>
      </c>
    </row>
    <row r="2477" spans="1:11" x14ac:dyDescent="0.25">
      <c r="A2477">
        <v>395061</v>
      </c>
      <c r="B2477">
        <v>75841</v>
      </c>
      <c r="C2477" t="s">
        <v>9</v>
      </c>
      <c r="D2477" t="s">
        <v>10</v>
      </c>
      <c r="E2477">
        <v>1</v>
      </c>
      <c r="F2477" t="s">
        <v>11</v>
      </c>
      <c r="G2477">
        <v>1</v>
      </c>
      <c r="H2477" t="s">
        <v>12</v>
      </c>
      <c r="I2477" t="s">
        <v>13</v>
      </c>
      <c r="J2477">
        <f>IF(Tabela2[[#This Row],[tipo]]="E",Tabela2[[#This Row],[quantidade]],0)</f>
        <v>0</v>
      </c>
      <c r="K2477">
        <f>IF(Tabela2[[#This Row],[tipo]]="S",Tabela2[[#This Row],[quantidade]],0)</f>
        <v>1</v>
      </c>
    </row>
    <row r="2478" spans="1:11" x14ac:dyDescent="0.25">
      <c r="A2478">
        <v>395062</v>
      </c>
      <c r="B2478">
        <v>75841</v>
      </c>
      <c r="C2478" t="s">
        <v>9</v>
      </c>
      <c r="D2478" t="s">
        <v>10</v>
      </c>
      <c r="E2478">
        <v>1</v>
      </c>
      <c r="F2478" t="s">
        <v>11</v>
      </c>
      <c r="G2478">
        <v>1</v>
      </c>
      <c r="H2478" t="s">
        <v>12</v>
      </c>
      <c r="I2478" t="s">
        <v>13</v>
      </c>
      <c r="J2478">
        <f>IF(Tabela2[[#This Row],[tipo]]="E",Tabela2[[#This Row],[quantidade]],0)</f>
        <v>0</v>
      </c>
      <c r="K2478">
        <f>IF(Tabela2[[#This Row],[tipo]]="S",Tabela2[[#This Row],[quantidade]],0)</f>
        <v>1</v>
      </c>
    </row>
    <row r="2479" spans="1:11" x14ac:dyDescent="0.25">
      <c r="A2479">
        <v>395063</v>
      </c>
      <c r="B2479">
        <v>75841</v>
      </c>
      <c r="C2479" t="s">
        <v>9</v>
      </c>
      <c r="D2479" t="s">
        <v>10</v>
      </c>
      <c r="E2479">
        <v>1</v>
      </c>
      <c r="F2479" t="s">
        <v>11</v>
      </c>
      <c r="G2479">
        <v>1</v>
      </c>
      <c r="H2479" t="s">
        <v>12</v>
      </c>
      <c r="I2479" t="s">
        <v>13</v>
      </c>
      <c r="J2479">
        <f>IF(Tabela2[[#This Row],[tipo]]="E",Tabela2[[#This Row],[quantidade]],0)</f>
        <v>0</v>
      </c>
      <c r="K2479">
        <f>IF(Tabela2[[#This Row],[tipo]]="S",Tabela2[[#This Row],[quantidade]],0)</f>
        <v>1</v>
      </c>
    </row>
    <row r="2480" spans="1:11" x14ac:dyDescent="0.25">
      <c r="A2480">
        <v>395067</v>
      </c>
      <c r="B2480" t="s">
        <v>657</v>
      </c>
      <c r="C2480" t="s">
        <v>658</v>
      </c>
      <c r="D2480" t="s">
        <v>10</v>
      </c>
      <c r="E2480">
        <v>2</v>
      </c>
      <c r="F2480" t="s">
        <v>31</v>
      </c>
      <c r="G2480">
        <v>2</v>
      </c>
      <c r="I2480" t="s">
        <v>52</v>
      </c>
      <c r="J2480">
        <f>IF(Tabela2[[#This Row],[tipo]]="E",Tabela2[[#This Row],[quantidade]],0)</f>
        <v>2</v>
      </c>
      <c r="K2480">
        <f>IF(Tabela2[[#This Row],[tipo]]="S",Tabela2[[#This Row],[quantidade]],0)</f>
        <v>0</v>
      </c>
    </row>
    <row r="2481" spans="1:11" x14ac:dyDescent="0.25">
      <c r="A2481">
        <v>395068</v>
      </c>
      <c r="B2481">
        <v>70030</v>
      </c>
      <c r="C2481" t="s">
        <v>387</v>
      </c>
      <c r="D2481" t="s">
        <v>10</v>
      </c>
      <c r="E2481">
        <v>0</v>
      </c>
      <c r="F2481" t="s">
        <v>11</v>
      </c>
      <c r="G2481">
        <v>1</v>
      </c>
      <c r="H2481" t="s">
        <v>225</v>
      </c>
      <c r="I2481" t="s">
        <v>52</v>
      </c>
      <c r="J2481">
        <f>IF(Tabela2[[#This Row],[tipo]]="E",Tabela2[[#This Row],[quantidade]],0)</f>
        <v>0</v>
      </c>
      <c r="K2481">
        <f>IF(Tabela2[[#This Row],[tipo]]="S",Tabela2[[#This Row],[quantidade]],0)</f>
        <v>0</v>
      </c>
    </row>
    <row r="2482" spans="1:11" x14ac:dyDescent="0.25">
      <c r="A2482">
        <v>395069</v>
      </c>
      <c r="B2482">
        <v>70020</v>
      </c>
      <c r="C2482" t="s">
        <v>405</v>
      </c>
      <c r="D2482" t="s">
        <v>10</v>
      </c>
      <c r="E2482">
        <v>0</v>
      </c>
      <c r="F2482" t="s">
        <v>11</v>
      </c>
      <c r="G2482">
        <v>1</v>
      </c>
      <c r="H2482" t="s">
        <v>225</v>
      </c>
      <c r="I2482" t="s">
        <v>52</v>
      </c>
      <c r="J2482">
        <f>IF(Tabela2[[#This Row],[tipo]]="E",Tabela2[[#This Row],[quantidade]],0)</f>
        <v>0</v>
      </c>
      <c r="K2482">
        <f>IF(Tabela2[[#This Row],[tipo]]="S",Tabela2[[#This Row],[quantidade]],0)</f>
        <v>0</v>
      </c>
    </row>
    <row r="2483" spans="1:11" x14ac:dyDescent="0.25">
      <c r="A2483">
        <v>395070</v>
      </c>
      <c r="B2483">
        <v>61308</v>
      </c>
      <c r="C2483" t="s">
        <v>1045</v>
      </c>
      <c r="D2483" t="s">
        <v>10</v>
      </c>
      <c r="E2483">
        <v>2</v>
      </c>
      <c r="F2483" t="s">
        <v>11</v>
      </c>
      <c r="G2483">
        <v>1</v>
      </c>
      <c r="H2483" t="s">
        <v>1046</v>
      </c>
      <c r="I2483" t="s">
        <v>297</v>
      </c>
      <c r="J2483">
        <f>IF(Tabela2[[#This Row],[tipo]]="E",Tabela2[[#This Row],[quantidade]],0)</f>
        <v>0</v>
      </c>
      <c r="K2483">
        <f>IF(Tabela2[[#This Row],[tipo]]="S",Tabela2[[#This Row],[quantidade]],0)</f>
        <v>2</v>
      </c>
    </row>
    <row r="2484" spans="1:11" x14ac:dyDescent="0.25">
      <c r="A2484">
        <v>395071</v>
      </c>
      <c r="B2484">
        <v>60132</v>
      </c>
      <c r="C2484" t="s">
        <v>883</v>
      </c>
      <c r="D2484" t="s">
        <v>10</v>
      </c>
      <c r="E2484">
        <v>4</v>
      </c>
      <c r="F2484" t="s">
        <v>11</v>
      </c>
      <c r="G2484">
        <v>1</v>
      </c>
      <c r="I2484" t="s">
        <v>297</v>
      </c>
      <c r="J2484">
        <f>IF(Tabela2[[#This Row],[tipo]]="E",Tabela2[[#This Row],[quantidade]],0)</f>
        <v>0</v>
      </c>
      <c r="K2484">
        <f>IF(Tabela2[[#This Row],[tipo]]="S",Tabela2[[#This Row],[quantidade]],0)</f>
        <v>4</v>
      </c>
    </row>
    <row r="2485" spans="1:11" x14ac:dyDescent="0.25">
      <c r="A2485">
        <v>395081</v>
      </c>
      <c r="B2485">
        <v>55326</v>
      </c>
      <c r="C2485" t="s">
        <v>909</v>
      </c>
      <c r="D2485" t="s">
        <v>10</v>
      </c>
      <c r="E2485">
        <v>2</v>
      </c>
      <c r="F2485" t="s">
        <v>31</v>
      </c>
      <c r="G2485">
        <v>1</v>
      </c>
      <c r="H2485" t="s">
        <v>192</v>
      </c>
      <c r="I2485" t="s">
        <v>13</v>
      </c>
      <c r="J2485">
        <f>IF(Tabela2[[#This Row],[tipo]]="E",Tabela2[[#This Row],[quantidade]],0)</f>
        <v>2</v>
      </c>
      <c r="K2485">
        <f>IF(Tabela2[[#This Row],[tipo]]="S",Tabela2[[#This Row],[quantidade]],0)</f>
        <v>0</v>
      </c>
    </row>
    <row r="2486" spans="1:11" x14ac:dyDescent="0.25">
      <c r="A2486">
        <v>395092</v>
      </c>
      <c r="B2486" t="s">
        <v>910</v>
      </c>
      <c r="C2486" t="s">
        <v>911</v>
      </c>
      <c r="D2486" t="s">
        <v>10</v>
      </c>
      <c r="E2486">
        <v>2</v>
      </c>
      <c r="F2486" t="s">
        <v>31</v>
      </c>
      <c r="G2486">
        <v>2</v>
      </c>
      <c r="I2486" t="s">
        <v>52</v>
      </c>
      <c r="J2486">
        <f>IF(Tabela2[[#This Row],[tipo]]="E",Tabela2[[#This Row],[quantidade]],0)</f>
        <v>2</v>
      </c>
      <c r="K2486">
        <f>IF(Tabela2[[#This Row],[tipo]]="S",Tabela2[[#This Row],[quantidade]],0)</f>
        <v>0</v>
      </c>
    </row>
    <row r="2487" spans="1:11" x14ac:dyDescent="0.25">
      <c r="A2487">
        <v>395093</v>
      </c>
      <c r="B2487">
        <v>101409</v>
      </c>
      <c r="C2487" t="s">
        <v>382</v>
      </c>
      <c r="D2487" t="s">
        <v>10</v>
      </c>
      <c r="E2487">
        <v>2</v>
      </c>
      <c r="F2487" t="s">
        <v>11</v>
      </c>
      <c r="G2487">
        <v>1</v>
      </c>
      <c r="H2487" t="s">
        <v>303</v>
      </c>
      <c r="I2487" t="s">
        <v>52</v>
      </c>
      <c r="J2487">
        <f>IF(Tabela2[[#This Row],[tipo]]="E",Tabela2[[#This Row],[quantidade]],0)</f>
        <v>0</v>
      </c>
      <c r="K2487">
        <f>IF(Tabela2[[#This Row],[tipo]]="S",Tabela2[[#This Row],[quantidade]],0)</f>
        <v>2</v>
      </c>
    </row>
    <row r="2488" spans="1:11" x14ac:dyDescent="0.25">
      <c r="A2488">
        <v>395094</v>
      </c>
      <c r="B2488">
        <v>101534</v>
      </c>
      <c r="C2488" t="s">
        <v>886</v>
      </c>
      <c r="D2488" t="s">
        <v>10</v>
      </c>
      <c r="E2488">
        <v>2</v>
      </c>
      <c r="F2488" t="s">
        <v>11</v>
      </c>
      <c r="G2488">
        <v>1</v>
      </c>
      <c r="H2488" t="s">
        <v>303</v>
      </c>
      <c r="I2488" t="s">
        <v>52</v>
      </c>
      <c r="J2488">
        <f>IF(Tabela2[[#This Row],[tipo]]="E",Tabela2[[#This Row],[quantidade]],0)</f>
        <v>0</v>
      </c>
      <c r="K2488">
        <f>IF(Tabela2[[#This Row],[tipo]]="S",Tabela2[[#This Row],[quantidade]],0)</f>
        <v>2</v>
      </c>
    </row>
    <row r="2489" spans="1:11" x14ac:dyDescent="0.25">
      <c r="A2489">
        <v>395095</v>
      </c>
      <c r="B2489">
        <v>101543</v>
      </c>
      <c r="C2489" t="s">
        <v>306</v>
      </c>
      <c r="D2489" t="s">
        <v>10</v>
      </c>
      <c r="E2489">
        <v>2</v>
      </c>
      <c r="F2489" t="s">
        <v>11</v>
      </c>
      <c r="G2489">
        <v>1</v>
      </c>
      <c r="H2489" t="s">
        <v>307</v>
      </c>
      <c r="I2489" t="s">
        <v>52</v>
      </c>
      <c r="J2489">
        <f>IF(Tabela2[[#This Row],[tipo]]="E",Tabela2[[#This Row],[quantidade]],0)</f>
        <v>0</v>
      </c>
      <c r="K2489">
        <f>IF(Tabela2[[#This Row],[tipo]]="S",Tabela2[[#This Row],[quantidade]],0)</f>
        <v>2</v>
      </c>
    </row>
    <row r="2490" spans="1:11" x14ac:dyDescent="0.25">
      <c r="A2490">
        <v>395096</v>
      </c>
      <c r="B2490">
        <v>101434</v>
      </c>
      <c r="C2490" t="s">
        <v>491</v>
      </c>
      <c r="D2490" t="s">
        <v>10</v>
      </c>
      <c r="E2490">
        <v>2</v>
      </c>
      <c r="F2490" t="s">
        <v>11</v>
      </c>
      <c r="G2490">
        <v>1</v>
      </c>
      <c r="H2490" t="s">
        <v>303</v>
      </c>
      <c r="I2490" t="s">
        <v>52</v>
      </c>
      <c r="J2490">
        <f>IF(Tabela2[[#This Row],[tipo]]="E",Tabela2[[#This Row],[quantidade]],0)</f>
        <v>0</v>
      </c>
      <c r="K2490">
        <f>IF(Tabela2[[#This Row],[tipo]]="S",Tabela2[[#This Row],[quantidade]],0)</f>
        <v>2</v>
      </c>
    </row>
    <row r="2491" spans="1:11" x14ac:dyDescent="0.25">
      <c r="A2491">
        <v>395097</v>
      </c>
      <c r="B2491">
        <v>55326</v>
      </c>
      <c r="C2491" t="s">
        <v>909</v>
      </c>
      <c r="D2491" t="s">
        <v>10</v>
      </c>
      <c r="E2491">
        <v>2</v>
      </c>
      <c r="F2491" t="s">
        <v>11</v>
      </c>
      <c r="G2491">
        <v>1</v>
      </c>
      <c r="H2491" t="s">
        <v>192</v>
      </c>
      <c r="I2491" t="s">
        <v>52</v>
      </c>
      <c r="J2491">
        <f>IF(Tabela2[[#This Row],[tipo]]="E",Tabela2[[#This Row],[quantidade]],0)</f>
        <v>0</v>
      </c>
      <c r="K2491">
        <f>IF(Tabela2[[#This Row],[tipo]]="S",Tabela2[[#This Row],[quantidade]],0)</f>
        <v>2</v>
      </c>
    </row>
    <row r="2492" spans="1:11" x14ac:dyDescent="0.25">
      <c r="A2492">
        <v>395098</v>
      </c>
      <c r="B2492">
        <v>101266</v>
      </c>
      <c r="C2492" t="s">
        <v>912</v>
      </c>
      <c r="D2492" t="s">
        <v>10</v>
      </c>
      <c r="E2492">
        <v>2</v>
      </c>
      <c r="F2492" t="s">
        <v>11</v>
      </c>
      <c r="G2492">
        <v>1</v>
      </c>
      <c r="H2492" t="s">
        <v>303</v>
      </c>
      <c r="I2492" t="s">
        <v>52</v>
      </c>
      <c r="J2492">
        <f>IF(Tabela2[[#This Row],[tipo]]="E",Tabela2[[#This Row],[quantidade]],0)</f>
        <v>0</v>
      </c>
      <c r="K2492">
        <f>IF(Tabela2[[#This Row],[tipo]]="S",Tabela2[[#This Row],[quantidade]],0)</f>
        <v>2</v>
      </c>
    </row>
    <row r="2493" spans="1:11" x14ac:dyDescent="0.25">
      <c r="A2493">
        <v>395099</v>
      </c>
      <c r="B2493">
        <v>101334</v>
      </c>
      <c r="C2493" t="s">
        <v>190</v>
      </c>
      <c r="D2493" t="s">
        <v>10</v>
      </c>
      <c r="E2493">
        <v>2</v>
      </c>
      <c r="F2493" t="s">
        <v>11</v>
      </c>
      <c r="G2493">
        <v>1</v>
      </c>
      <c r="H2493" t="s">
        <v>307</v>
      </c>
      <c r="I2493" t="s">
        <v>52</v>
      </c>
      <c r="J2493">
        <f>IF(Tabela2[[#This Row],[tipo]]="E",Tabela2[[#This Row],[quantidade]],0)</f>
        <v>0</v>
      </c>
      <c r="K2493">
        <f>IF(Tabela2[[#This Row],[tipo]]="S",Tabela2[[#This Row],[quantidade]],0)</f>
        <v>2</v>
      </c>
    </row>
    <row r="2494" spans="1:11" x14ac:dyDescent="0.25">
      <c r="A2494">
        <v>395100</v>
      </c>
      <c r="B2494">
        <v>101318</v>
      </c>
      <c r="C2494" t="s">
        <v>340</v>
      </c>
      <c r="D2494" t="s">
        <v>10</v>
      </c>
      <c r="E2494">
        <v>2</v>
      </c>
      <c r="F2494" t="s">
        <v>11</v>
      </c>
      <c r="G2494">
        <v>1</v>
      </c>
      <c r="H2494" t="s">
        <v>303</v>
      </c>
      <c r="I2494" t="s">
        <v>52</v>
      </c>
      <c r="J2494">
        <f>IF(Tabela2[[#This Row],[tipo]]="E",Tabela2[[#This Row],[quantidade]],0)</f>
        <v>0</v>
      </c>
      <c r="K2494">
        <f>IF(Tabela2[[#This Row],[tipo]]="S",Tabela2[[#This Row],[quantidade]],0)</f>
        <v>2</v>
      </c>
    </row>
    <row r="2495" spans="1:11" x14ac:dyDescent="0.25">
      <c r="A2495">
        <v>395101</v>
      </c>
      <c r="B2495">
        <v>120030</v>
      </c>
      <c r="C2495" t="s">
        <v>164</v>
      </c>
      <c r="D2495" t="s">
        <v>10</v>
      </c>
      <c r="E2495">
        <v>2</v>
      </c>
      <c r="F2495" t="s">
        <v>11</v>
      </c>
      <c r="G2495">
        <v>1</v>
      </c>
      <c r="H2495" t="s">
        <v>820</v>
      </c>
      <c r="I2495" t="s">
        <v>52</v>
      </c>
      <c r="J2495">
        <f>IF(Tabela2[[#This Row],[tipo]]="E",Tabela2[[#This Row],[quantidade]],0)</f>
        <v>0</v>
      </c>
      <c r="K2495">
        <f>IF(Tabela2[[#This Row],[tipo]]="S",Tabela2[[#This Row],[quantidade]],0)</f>
        <v>2</v>
      </c>
    </row>
    <row r="2496" spans="1:11" x14ac:dyDescent="0.25">
      <c r="A2496">
        <v>395103</v>
      </c>
      <c r="B2496">
        <v>40542</v>
      </c>
      <c r="C2496" t="s">
        <v>352</v>
      </c>
      <c r="D2496" t="s">
        <v>10</v>
      </c>
      <c r="E2496">
        <v>6</v>
      </c>
      <c r="F2496" t="s">
        <v>31</v>
      </c>
      <c r="G2496">
        <v>1</v>
      </c>
      <c r="I2496" t="s">
        <v>52</v>
      </c>
      <c r="J2496">
        <f>IF(Tabela2[[#This Row],[tipo]]="E",Tabela2[[#This Row],[quantidade]],0)</f>
        <v>6</v>
      </c>
      <c r="K2496">
        <f>IF(Tabela2[[#This Row],[tipo]]="S",Tabela2[[#This Row],[quantidade]],0)</f>
        <v>0</v>
      </c>
    </row>
    <row r="2497" spans="1:11" x14ac:dyDescent="0.25">
      <c r="A2497">
        <v>395104</v>
      </c>
      <c r="B2497">
        <v>75841</v>
      </c>
      <c r="C2497" t="s">
        <v>9</v>
      </c>
      <c r="D2497" t="s">
        <v>10</v>
      </c>
      <c r="E2497">
        <v>1</v>
      </c>
      <c r="F2497" t="s">
        <v>11</v>
      </c>
      <c r="G2497">
        <v>1</v>
      </c>
      <c r="H2497" t="s">
        <v>12</v>
      </c>
      <c r="I2497" t="s">
        <v>13</v>
      </c>
      <c r="J2497">
        <f>IF(Tabela2[[#This Row],[tipo]]="E",Tabela2[[#This Row],[quantidade]],0)</f>
        <v>0</v>
      </c>
      <c r="K2497">
        <f>IF(Tabela2[[#This Row],[tipo]]="S",Tabela2[[#This Row],[quantidade]],0)</f>
        <v>1</v>
      </c>
    </row>
    <row r="2498" spans="1:11" x14ac:dyDescent="0.25">
      <c r="A2498">
        <v>395105</v>
      </c>
      <c r="B2498" t="s">
        <v>1047</v>
      </c>
      <c r="C2498" t="s">
        <v>1048</v>
      </c>
      <c r="D2498" t="s">
        <v>10</v>
      </c>
      <c r="E2498">
        <v>2</v>
      </c>
      <c r="F2498" t="s">
        <v>11</v>
      </c>
      <c r="G2498">
        <v>1</v>
      </c>
      <c r="H2498" t="s">
        <v>1049</v>
      </c>
      <c r="I2498" t="s">
        <v>13</v>
      </c>
      <c r="J2498">
        <f>IF(Tabela2[[#This Row],[tipo]]="E",Tabela2[[#This Row],[quantidade]],0)</f>
        <v>0</v>
      </c>
      <c r="K2498">
        <f>IF(Tabela2[[#This Row],[tipo]]="S",Tabela2[[#This Row],[quantidade]],0)</f>
        <v>2</v>
      </c>
    </row>
    <row r="2499" spans="1:11" x14ac:dyDescent="0.25">
      <c r="A2499">
        <v>395106</v>
      </c>
      <c r="B2499">
        <v>45220</v>
      </c>
      <c r="C2499" t="s">
        <v>563</v>
      </c>
      <c r="D2499" t="s">
        <v>10</v>
      </c>
      <c r="E2499">
        <v>4</v>
      </c>
      <c r="F2499" t="s">
        <v>11</v>
      </c>
      <c r="G2499">
        <v>1</v>
      </c>
      <c r="H2499" t="s">
        <v>283</v>
      </c>
      <c r="I2499" t="s">
        <v>13</v>
      </c>
      <c r="J2499">
        <f>IF(Tabela2[[#This Row],[tipo]]="E",Tabela2[[#This Row],[quantidade]],0)</f>
        <v>0</v>
      </c>
      <c r="K2499">
        <f>IF(Tabela2[[#This Row],[tipo]]="S",Tabela2[[#This Row],[quantidade]],0)</f>
        <v>4</v>
      </c>
    </row>
    <row r="2500" spans="1:11" x14ac:dyDescent="0.25">
      <c r="A2500">
        <v>395107</v>
      </c>
      <c r="B2500">
        <v>45232</v>
      </c>
      <c r="C2500" t="s">
        <v>564</v>
      </c>
      <c r="D2500" t="s">
        <v>10</v>
      </c>
      <c r="E2500">
        <v>2</v>
      </c>
      <c r="F2500" t="s">
        <v>11</v>
      </c>
      <c r="G2500">
        <v>1</v>
      </c>
      <c r="H2500" t="s">
        <v>565</v>
      </c>
      <c r="I2500" t="s">
        <v>13</v>
      </c>
      <c r="J2500">
        <f>IF(Tabela2[[#This Row],[tipo]]="E",Tabela2[[#This Row],[quantidade]],0)</f>
        <v>0</v>
      </c>
      <c r="K2500">
        <f>IF(Tabela2[[#This Row],[tipo]]="S",Tabela2[[#This Row],[quantidade]],0)</f>
        <v>2</v>
      </c>
    </row>
    <row r="2501" spans="1:11" x14ac:dyDescent="0.25">
      <c r="A2501">
        <v>395108</v>
      </c>
      <c r="B2501">
        <v>61308</v>
      </c>
      <c r="C2501" t="s">
        <v>1045</v>
      </c>
      <c r="D2501" t="s">
        <v>10</v>
      </c>
      <c r="E2501">
        <v>2</v>
      </c>
      <c r="F2501" t="s">
        <v>11</v>
      </c>
      <c r="G2501">
        <v>1</v>
      </c>
      <c r="H2501" t="s">
        <v>1046</v>
      </c>
      <c r="I2501" t="s">
        <v>13</v>
      </c>
      <c r="J2501">
        <f>IF(Tabela2[[#This Row],[tipo]]="E",Tabela2[[#This Row],[quantidade]],0)</f>
        <v>0</v>
      </c>
      <c r="K2501">
        <f>IF(Tabela2[[#This Row],[tipo]]="S",Tabela2[[#This Row],[quantidade]],0)</f>
        <v>2</v>
      </c>
    </row>
    <row r="2502" spans="1:11" x14ac:dyDescent="0.25">
      <c r="A2502">
        <v>395109</v>
      </c>
      <c r="B2502">
        <v>120030</v>
      </c>
      <c r="C2502" t="s">
        <v>164</v>
      </c>
      <c r="D2502" t="s">
        <v>10</v>
      </c>
      <c r="E2502">
        <v>7</v>
      </c>
      <c r="F2502" t="s">
        <v>11</v>
      </c>
      <c r="G2502">
        <v>1</v>
      </c>
      <c r="H2502" t="s">
        <v>820</v>
      </c>
      <c r="I2502" t="s">
        <v>13</v>
      </c>
      <c r="J2502">
        <f>IF(Tabela2[[#This Row],[tipo]]="E",Tabela2[[#This Row],[quantidade]],0)</f>
        <v>0</v>
      </c>
      <c r="K2502">
        <f>IF(Tabela2[[#This Row],[tipo]]="S",Tabela2[[#This Row],[quantidade]],0)</f>
        <v>7</v>
      </c>
    </row>
    <row r="2503" spans="1:11" x14ac:dyDescent="0.25">
      <c r="A2503">
        <v>395110</v>
      </c>
      <c r="B2503">
        <v>45188</v>
      </c>
      <c r="C2503" t="s">
        <v>282</v>
      </c>
      <c r="D2503" t="s">
        <v>10</v>
      </c>
      <c r="E2503">
        <v>3</v>
      </c>
      <c r="F2503" t="s">
        <v>11</v>
      </c>
      <c r="G2503">
        <v>1</v>
      </c>
      <c r="H2503" t="s">
        <v>283</v>
      </c>
      <c r="I2503" t="s">
        <v>13</v>
      </c>
      <c r="J2503">
        <f>IF(Tabela2[[#This Row],[tipo]]="E",Tabela2[[#This Row],[quantidade]],0)</f>
        <v>0</v>
      </c>
      <c r="K2503">
        <f>IF(Tabela2[[#This Row],[tipo]]="S",Tabela2[[#This Row],[quantidade]],0)</f>
        <v>3</v>
      </c>
    </row>
    <row r="2504" spans="1:11" x14ac:dyDescent="0.25">
      <c r="A2504">
        <v>395111</v>
      </c>
      <c r="B2504">
        <v>45150</v>
      </c>
      <c r="C2504" t="s">
        <v>279</v>
      </c>
      <c r="D2504" t="s">
        <v>10</v>
      </c>
      <c r="E2504">
        <v>6</v>
      </c>
      <c r="F2504" t="s">
        <v>11</v>
      </c>
      <c r="G2504">
        <v>1</v>
      </c>
      <c r="H2504" t="s">
        <v>283</v>
      </c>
      <c r="I2504" t="s">
        <v>13</v>
      </c>
      <c r="J2504">
        <f>IF(Tabela2[[#This Row],[tipo]]="E",Tabela2[[#This Row],[quantidade]],0)</f>
        <v>0</v>
      </c>
      <c r="K2504">
        <f>IF(Tabela2[[#This Row],[tipo]]="S",Tabela2[[#This Row],[quantidade]],0)</f>
        <v>6</v>
      </c>
    </row>
    <row r="2505" spans="1:11" x14ac:dyDescent="0.25">
      <c r="A2505">
        <v>395112</v>
      </c>
      <c r="B2505">
        <v>45139</v>
      </c>
      <c r="C2505" t="s">
        <v>280</v>
      </c>
      <c r="D2505" t="s">
        <v>10</v>
      </c>
      <c r="E2505">
        <v>3</v>
      </c>
      <c r="F2505" t="s">
        <v>11</v>
      </c>
      <c r="G2505">
        <v>1</v>
      </c>
      <c r="H2505" t="s">
        <v>38</v>
      </c>
      <c r="I2505" t="s">
        <v>13</v>
      </c>
      <c r="J2505">
        <f>IF(Tabela2[[#This Row],[tipo]]="E",Tabela2[[#This Row],[quantidade]],0)</f>
        <v>0</v>
      </c>
      <c r="K2505">
        <f>IF(Tabela2[[#This Row],[tipo]]="S",Tabela2[[#This Row],[quantidade]],0)</f>
        <v>3</v>
      </c>
    </row>
    <row r="2506" spans="1:11" x14ac:dyDescent="0.25">
      <c r="A2506">
        <v>395115</v>
      </c>
      <c r="B2506" t="s">
        <v>1047</v>
      </c>
      <c r="C2506" t="s">
        <v>1048</v>
      </c>
      <c r="D2506" t="s">
        <v>10</v>
      </c>
      <c r="E2506">
        <v>5</v>
      </c>
      <c r="F2506" t="s">
        <v>11</v>
      </c>
      <c r="G2506">
        <v>1</v>
      </c>
      <c r="H2506" t="s">
        <v>1049</v>
      </c>
      <c r="I2506" t="s">
        <v>13</v>
      </c>
      <c r="J2506">
        <f>IF(Tabela2[[#This Row],[tipo]]="E",Tabela2[[#This Row],[quantidade]],0)</f>
        <v>0</v>
      </c>
      <c r="K2506">
        <f>IF(Tabela2[[#This Row],[tipo]]="S",Tabela2[[#This Row],[quantidade]],0)</f>
        <v>5</v>
      </c>
    </row>
    <row r="2507" spans="1:11" x14ac:dyDescent="0.25">
      <c r="A2507">
        <v>395122</v>
      </c>
      <c r="B2507">
        <v>36525</v>
      </c>
      <c r="C2507" t="s">
        <v>821</v>
      </c>
      <c r="D2507" t="s">
        <v>10</v>
      </c>
      <c r="E2507">
        <v>1</v>
      </c>
      <c r="F2507" t="s">
        <v>31</v>
      </c>
      <c r="G2507">
        <v>1</v>
      </c>
      <c r="I2507" t="s">
        <v>37</v>
      </c>
      <c r="J2507">
        <f>IF(Tabela2[[#This Row],[tipo]]="E",Tabela2[[#This Row],[quantidade]],0)</f>
        <v>1</v>
      </c>
      <c r="K2507">
        <f>IF(Tabela2[[#This Row],[tipo]]="S",Tabela2[[#This Row],[quantidade]],0)</f>
        <v>0</v>
      </c>
    </row>
    <row r="2508" spans="1:11" x14ac:dyDescent="0.25">
      <c r="A2508">
        <v>395123</v>
      </c>
      <c r="B2508">
        <v>36525</v>
      </c>
      <c r="C2508" t="s">
        <v>821</v>
      </c>
      <c r="D2508" t="s">
        <v>10</v>
      </c>
      <c r="E2508">
        <v>1</v>
      </c>
      <c r="F2508" t="s">
        <v>11</v>
      </c>
      <c r="G2508">
        <v>1</v>
      </c>
      <c r="H2508" t="s">
        <v>206</v>
      </c>
      <c r="I2508" t="s">
        <v>37</v>
      </c>
      <c r="J2508">
        <f>IF(Tabela2[[#This Row],[tipo]]="E",Tabela2[[#This Row],[quantidade]],0)</f>
        <v>0</v>
      </c>
      <c r="K2508">
        <f>IF(Tabela2[[#This Row],[tipo]]="S",Tabela2[[#This Row],[quantidade]],0)</f>
        <v>1</v>
      </c>
    </row>
    <row r="2509" spans="1:11" x14ac:dyDescent="0.25">
      <c r="A2509">
        <v>395124</v>
      </c>
      <c r="B2509">
        <v>36525</v>
      </c>
      <c r="C2509" t="s">
        <v>821</v>
      </c>
      <c r="D2509" t="s">
        <v>10</v>
      </c>
      <c r="E2509">
        <v>1</v>
      </c>
      <c r="F2509" t="s">
        <v>31</v>
      </c>
      <c r="G2509">
        <v>2</v>
      </c>
      <c r="I2509" t="s">
        <v>37</v>
      </c>
      <c r="J2509">
        <f>IF(Tabela2[[#This Row],[tipo]]="E",Tabela2[[#This Row],[quantidade]],0)</f>
        <v>1</v>
      </c>
      <c r="K2509">
        <f>IF(Tabela2[[#This Row],[tipo]]="S",Tabela2[[#This Row],[quantidade]],0)</f>
        <v>0</v>
      </c>
    </row>
    <row r="2510" spans="1:11" x14ac:dyDescent="0.25">
      <c r="A2510">
        <v>395125</v>
      </c>
      <c r="B2510">
        <v>36525</v>
      </c>
      <c r="C2510" t="s">
        <v>821</v>
      </c>
      <c r="D2510" t="s">
        <v>10</v>
      </c>
      <c r="E2510">
        <v>1</v>
      </c>
      <c r="F2510" t="s">
        <v>11</v>
      </c>
      <c r="G2510">
        <v>1</v>
      </c>
      <c r="I2510" t="s">
        <v>37</v>
      </c>
      <c r="J2510">
        <f>IF(Tabela2[[#This Row],[tipo]]="E",Tabela2[[#This Row],[quantidade]],0)</f>
        <v>0</v>
      </c>
      <c r="K2510">
        <f>IF(Tabela2[[#This Row],[tipo]]="S",Tabela2[[#This Row],[quantidade]],0)</f>
        <v>1</v>
      </c>
    </row>
    <row r="2511" spans="1:11" x14ac:dyDescent="0.25">
      <c r="A2511">
        <v>395126</v>
      </c>
      <c r="B2511">
        <v>36525</v>
      </c>
      <c r="C2511" t="s">
        <v>821</v>
      </c>
      <c r="D2511" t="s">
        <v>10</v>
      </c>
      <c r="E2511">
        <v>1</v>
      </c>
      <c r="F2511" t="s">
        <v>11</v>
      </c>
      <c r="G2511">
        <v>2</v>
      </c>
      <c r="I2511" t="s">
        <v>685</v>
      </c>
      <c r="J2511">
        <f>IF(Tabela2[[#This Row],[tipo]]="E",Tabela2[[#This Row],[quantidade]],0)</f>
        <v>0</v>
      </c>
      <c r="K2511">
        <f>IF(Tabela2[[#This Row],[tipo]]="S",Tabela2[[#This Row],[quantidade]],0)</f>
        <v>1</v>
      </c>
    </row>
    <row r="2512" spans="1:11" x14ac:dyDescent="0.25">
      <c r="A2512">
        <v>395127</v>
      </c>
      <c r="B2512">
        <v>120030</v>
      </c>
      <c r="C2512" t="s">
        <v>164</v>
      </c>
      <c r="D2512" t="s">
        <v>10</v>
      </c>
      <c r="E2512">
        <v>1</v>
      </c>
      <c r="F2512" t="s">
        <v>11</v>
      </c>
      <c r="G2512">
        <v>1</v>
      </c>
      <c r="H2512" t="s">
        <v>820</v>
      </c>
      <c r="I2512" t="s">
        <v>685</v>
      </c>
      <c r="J2512">
        <f>IF(Tabela2[[#This Row],[tipo]]="E",Tabela2[[#This Row],[quantidade]],0)</f>
        <v>0</v>
      </c>
      <c r="K2512">
        <f>IF(Tabela2[[#This Row],[tipo]]="S",Tabela2[[#This Row],[quantidade]],0)</f>
        <v>1</v>
      </c>
    </row>
    <row r="2513" spans="1:11" x14ac:dyDescent="0.25">
      <c r="A2513">
        <v>395128</v>
      </c>
      <c r="B2513">
        <v>25470</v>
      </c>
      <c r="C2513" t="s">
        <v>104</v>
      </c>
      <c r="D2513" t="s">
        <v>10</v>
      </c>
      <c r="E2513">
        <v>1</v>
      </c>
      <c r="F2513" t="s">
        <v>11</v>
      </c>
      <c r="G2513">
        <v>1</v>
      </c>
      <c r="H2513" t="s">
        <v>186</v>
      </c>
      <c r="I2513" t="s">
        <v>685</v>
      </c>
      <c r="J2513">
        <f>IF(Tabela2[[#This Row],[tipo]]="E",Tabela2[[#This Row],[quantidade]],0)</f>
        <v>0</v>
      </c>
      <c r="K2513">
        <f>IF(Tabela2[[#This Row],[tipo]]="S",Tabela2[[#This Row],[quantidade]],0)</f>
        <v>1</v>
      </c>
    </row>
    <row r="2514" spans="1:11" x14ac:dyDescent="0.25">
      <c r="A2514">
        <v>395129</v>
      </c>
      <c r="B2514">
        <v>20090</v>
      </c>
      <c r="C2514" t="s">
        <v>497</v>
      </c>
      <c r="D2514" t="s">
        <v>10</v>
      </c>
      <c r="E2514">
        <v>50</v>
      </c>
      <c r="F2514" t="s">
        <v>11</v>
      </c>
      <c r="G2514">
        <v>4</v>
      </c>
      <c r="I2514" t="s">
        <v>685</v>
      </c>
      <c r="J2514">
        <f>IF(Tabela2[[#This Row],[tipo]]="E",Tabela2[[#This Row],[quantidade]],0)</f>
        <v>0</v>
      </c>
      <c r="K2514">
        <f>IF(Tabela2[[#This Row],[tipo]]="S",Tabela2[[#This Row],[quantidade]],0)</f>
        <v>50</v>
      </c>
    </row>
    <row r="2515" spans="1:11" x14ac:dyDescent="0.25">
      <c r="A2515">
        <v>395130</v>
      </c>
      <c r="B2515">
        <v>25190</v>
      </c>
      <c r="C2515" t="s">
        <v>705</v>
      </c>
      <c r="D2515" t="s">
        <v>10</v>
      </c>
      <c r="E2515">
        <v>50</v>
      </c>
      <c r="F2515" t="s">
        <v>11</v>
      </c>
      <c r="G2515">
        <v>4</v>
      </c>
      <c r="I2515" t="s">
        <v>685</v>
      </c>
      <c r="J2515">
        <f>IF(Tabela2[[#This Row],[tipo]]="E",Tabela2[[#This Row],[quantidade]],0)</f>
        <v>0</v>
      </c>
      <c r="K2515">
        <f>IF(Tabela2[[#This Row],[tipo]]="S",Tabela2[[#This Row],[quantidade]],0)</f>
        <v>50</v>
      </c>
    </row>
    <row r="2516" spans="1:11" x14ac:dyDescent="0.25">
      <c r="A2516">
        <v>395131</v>
      </c>
      <c r="B2516">
        <v>36382</v>
      </c>
      <c r="C2516" t="s">
        <v>706</v>
      </c>
      <c r="D2516" t="s">
        <v>10</v>
      </c>
      <c r="E2516">
        <v>50</v>
      </c>
      <c r="F2516" t="s">
        <v>11</v>
      </c>
      <c r="G2516">
        <v>4</v>
      </c>
      <c r="I2516" t="s">
        <v>685</v>
      </c>
      <c r="J2516">
        <f>IF(Tabela2[[#This Row],[tipo]]="E",Tabela2[[#This Row],[quantidade]],0)</f>
        <v>0</v>
      </c>
      <c r="K2516">
        <f>IF(Tabela2[[#This Row],[tipo]]="S",Tabela2[[#This Row],[quantidade]],0)</f>
        <v>50</v>
      </c>
    </row>
    <row r="2517" spans="1:11" x14ac:dyDescent="0.25">
      <c r="A2517">
        <v>395132</v>
      </c>
      <c r="B2517">
        <v>10170</v>
      </c>
      <c r="C2517" t="s">
        <v>707</v>
      </c>
      <c r="D2517" t="s">
        <v>10</v>
      </c>
      <c r="E2517">
        <v>50</v>
      </c>
      <c r="F2517" t="s">
        <v>11</v>
      </c>
      <c r="G2517">
        <v>4</v>
      </c>
      <c r="I2517" t="s">
        <v>685</v>
      </c>
      <c r="J2517">
        <f>IF(Tabela2[[#This Row],[tipo]]="E",Tabela2[[#This Row],[quantidade]],0)</f>
        <v>0</v>
      </c>
      <c r="K2517">
        <f>IF(Tabela2[[#This Row],[tipo]]="S",Tabela2[[#This Row],[quantidade]],0)</f>
        <v>50</v>
      </c>
    </row>
    <row r="2518" spans="1:11" x14ac:dyDescent="0.25">
      <c r="A2518">
        <v>395133</v>
      </c>
      <c r="B2518">
        <v>16060</v>
      </c>
      <c r="C2518" t="s">
        <v>708</v>
      </c>
      <c r="D2518" t="s">
        <v>10</v>
      </c>
      <c r="E2518">
        <v>50</v>
      </c>
      <c r="F2518" t="s">
        <v>11</v>
      </c>
      <c r="G2518">
        <v>4</v>
      </c>
      <c r="I2518" t="s">
        <v>685</v>
      </c>
      <c r="J2518">
        <f>IF(Tabela2[[#This Row],[tipo]]="E",Tabela2[[#This Row],[quantidade]],0)</f>
        <v>0</v>
      </c>
      <c r="K2518">
        <f>IF(Tabela2[[#This Row],[tipo]]="S",Tabela2[[#This Row],[quantidade]],0)</f>
        <v>50</v>
      </c>
    </row>
    <row r="2519" spans="1:11" x14ac:dyDescent="0.25">
      <c r="A2519">
        <v>395134</v>
      </c>
      <c r="B2519">
        <v>55098</v>
      </c>
      <c r="C2519" t="s">
        <v>709</v>
      </c>
      <c r="D2519" t="s">
        <v>10</v>
      </c>
      <c r="E2519">
        <v>50</v>
      </c>
      <c r="F2519" t="s">
        <v>11</v>
      </c>
      <c r="G2519">
        <v>4</v>
      </c>
      <c r="I2519" t="s">
        <v>685</v>
      </c>
      <c r="J2519">
        <f>IF(Tabela2[[#This Row],[tipo]]="E",Tabela2[[#This Row],[quantidade]],0)</f>
        <v>0</v>
      </c>
      <c r="K2519">
        <f>IF(Tabela2[[#This Row],[tipo]]="S",Tabela2[[#This Row],[quantidade]],0)</f>
        <v>50</v>
      </c>
    </row>
    <row r="2520" spans="1:11" x14ac:dyDescent="0.25">
      <c r="A2520">
        <v>395135</v>
      </c>
      <c r="B2520">
        <v>85436</v>
      </c>
      <c r="C2520" t="s">
        <v>835</v>
      </c>
      <c r="D2520" t="s">
        <v>10</v>
      </c>
      <c r="E2520">
        <v>1</v>
      </c>
      <c r="F2520" t="s">
        <v>31</v>
      </c>
      <c r="G2520">
        <v>1</v>
      </c>
      <c r="H2520" t="s">
        <v>148</v>
      </c>
      <c r="I2520" t="s">
        <v>13</v>
      </c>
      <c r="J2520">
        <f>IF(Tabela2[[#This Row],[tipo]]="E",Tabela2[[#This Row],[quantidade]],0)</f>
        <v>1</v>
      </c>
      <c r="K2520">
        <f>IF(Tabela2[[#This Row],[tipo]]="S",Tabela2[[#This Row],[quantidade]],0)</f>
        <v>0</v>
      </c>
    </row>
    <row r="2521" spans="1:11" x14ac:dyDescent="0.25">
      <c r="A2521">
        <v>395136</v>
      </c>
      <c r="B2521">
        <v>16012</v>
      </c>
      <c r="C2521" t="s">
        <v>15</v>
      </c>
      <c r="D2521" t="s">
        <v>10</v>
      </c>
      <c r="E2521">
        <v>6</v>
      </c>
      <c r="F2521" t="s">
        <v>11</v>
      </c>
      <c r="G2521">
        <v>1</v>
      </c>
      <c r="H2521" t="s">
        <v>18</v>
      </c>
      <c r="I2521" t="s">
        <v>685</v>
      </c>
      <c r="J2521">
        <f>IF(Tabela2[[#This Row],[tipo]]="E",Tabela2[[#This Row],[quantidade]],0)</f>
        <v>0</v>
      </c>
      <c r="K2521">
        <f>IF(Tabela2[[#This Row],[tipo]]="S",Tabela2[[#This Row],[quantidade]],0)</f>
        <v>6</v>
      </c>
    </row>
    <row r="2522" spans="1:11" x14ac:dyDescent="0.25">
      <c r="A2522">
        <v>395137</v>
      </c>
      <c r="B2522">
        <v>7410</v>
      </c>
      <c r="C2522" t="s">
        <v>96</v>
      </c>
      <c r="D2522" t="s">
        <v>10</v>
      </c>
      <c r="E2522">
        <v>2</v>
      </c>
      <c r="F2522" t="s">
        <v>11</v>
      </c>
      <c r="G2522">
        <v>1</v>
      </c>
      <c r="H2522" t="s">
        <v>20</v>
      </c>
      <c r="I2522" t="s">
        <v>685</v>
      </c>
      <c r="J2522">
        <f>IF(Tabela2[[#This Row],[tipo]]="E",Tabela2[[#This Row],[quantidade]],0)</f>
        <v>0</v>
      </c>
      <c r="K2522">
        <f>IF(Tabela2[[#This Row],[tipo]]="S",Tabela2[[#This Row],[quantidade]],0)</f>
        <v>2</v>
      </c>
    </row>
    <row r="2523" spans="1:11" x14ac:dyDescent="0.25">
      <c r="A2523">
        <v>395138</v>
      </c>
      <c r="B2523">
        <v>101401</v>
      </c>
      <c r="C2523" t="s">
        <v>310</v>
      </c>
      <c r="D2523" t="s">
        <v>10</v>
      </c>
      <c r="E2523">
        <v>1</v>
      </c>
      <c r="F2523" t="s">
        <v>11</v>
      </c>
      <c r="G2523">
        <v>1</v>
      </c>
      <c r="H2523" t="s">
        <v>303</v>
      </c>
      <c r="I2523" t="s">
        <v>685</v>
      </c>
      <c r="J2523">
        <f>IF(Tabela2[[#This Row],[tipo]]="E",Tabela2[[#This Row],[quantidade]],0)</f>
        <v>0</v>
      </c>
      <c r="K2523">
        <f>IF(Tabela2[[#This Row],[tipo]]="S",Tabela2[[#This Row],[quantidade]],0)</f>
        <v>1</v>
      </c>
    </row>
    <row r="2524" spans="1:11" x14ac:dyDescent="0.25">
      <c r="A2524">
        <v>395139</v>
      </c>
      <c r="B2524">
        <v>85436</v>
      </c>
      <c r="C2524" t="s">
        <v>835</v>
      </c>
      <c r="D2524" t="s">
        <v>10</v>
      </c>
      <c r="E2524">
        <v>1</v>
      </c>
      <c r="F2524" t="s">
        <v>11</v>
      </c>
      <c r="G2524">
        <v>1</v>
      </c>
      <c r="H2524" t="s">
        <v>148</v>
      </c>
      <c r="I2524" t="s">
        <v>685</v>
      </c>
      <c r="J2524">
        <f>IF(Tabela2[[#This Row],[tipo]]="E",Tabela2[[#This Row],[quantidade]],0)</f>
        <v>0</v>
      </c>
      <c r="K2524">
        <f>IF(Tabela2[[#This Row],[tipo]]="S",Tabela2[[#This Row],[quantidade]],0)</f>
        <v>1</v>
      </c>
    </row>
    <row r="2525" spans="1:11" x14ac:dyDescent="0.25">
      <c r="A2525">
        <v>395140</v>
      </c>
      <c r="B2525">
        <v>16010</v>
      </c>
      <c r="C2525" t="s">
        <v>17</v>
      </c>
      <c r="D2525" t="s">
        <v>10</v>
      </c>
      <c r="E2525">
        <v>2</v>
      </c>
      <c r="F2525" t="s">
        <v>11</v>
      </c>
      <c r="G2525">
        <v>1</v>
      </c>
      <c r="H2525" t="s">
        <v>18</v>
      </c>
      <c r="I2525" t="s">
        <v>685</v>
      </c>
      <c r="J2525">
        <f>IF(Tabela2[[#This Row],[tipo]]="E",Tabela2[[#This Row],[quantidade]],0)</f>
        <v>0</v>
      </c>
      <c r="K2525">
        <f>IF(Tabela2[[#This Row],[tipo]]="S",Tabela2[[#This Row],[quantidade]],0)</f>
        <v>2</v>
      </c>
    </row>
    <row r="2526" spans="1:11" x14ac:dyDescent="0.25">
      <c r="A2526">
        <v>395141</v>
      </c>
      <c r="B2526">
        <v>25580</v>
      </c>
      <c r="C2526" t="s">
        <v>247</v>
      </c>
      <c r="D2526" t="s">
        <v>10</v>
      </c>
      <c r="E2526">
        <v>10</v>
      </c>
      <c r="F2526" t="s">
        <v>31</v>
      </c>
      <c r="G2526">
        <v>1</v>
      </c>
      <c r="H2526" t="s">
        <v>160</v>
      </c>
      <c r="I2526" t="s">
        <v>13</v>
      </c>
      <c r="J2526">
        <f>IF(Tabela2[[#This Row],[tipo]]="E",Tabela2[[#This Row],[quantidade]],0)</f>
        <v>10</v>
      </c>
      <c r="K2526">
        <f>IF(Tabela2[[#This Row],[tipo]]="S",Tabela2[[#This Row],[quantidade]],0)</f>
        <v>0</v>
      </c>
    </row>
    <row r="2527" spans="1:11" x14ac:dyDescent="0.25">
      <c r="A2527">
        <v>395142</v>
      </c>
      <c r="B2527">
        <v>5070</v>
      </c>
      <c r="C2527" t="s">
        <v>831</v>
      </c>
      <c r="D2527" t="s">
        <v>10</v>
      </c>
      <c r="E2527">
        <v>48</v>
      </c>
      <c r="F2527" t="s">
        <v>31</v>
      </c>
      <c r="G2527">
        <v>1</v>
      </c>
      <c r="H2527" t="s">
        <v>150</v>
      </c>
      <c r="I2527" t="s">
        <v>13</v>
      </c>
      <c r="J2527">
        <f>IF(Tabela2[[#This Row],[tipo]]="E",Tabela2[[#This Row],[quantidade]],0)</f>
        <v>48</v>
      </c>
      <c r="K2527">
        <f>IF(Tabela2[[#This Row],[tipo]]="S",Tabela2[[#This Row],[quantidade]],0)</f>
        <v>0</v>
      </c>
    </row>
    <row r="2528" spans="1:11" x14ac:dyDescent="0.25">
      <c r="A2528">
        <v>395143</v>
      </c>
      <c r="B2528">
        <v>16014</v>
      </c>
      <c r="C2528" t="s">
        <v>16</v>
      </c>
      <c r="D2528" t="s">
        <v>10</v>
      </c>
      <c r="E2528">
        <v>6</v>
      </c>
      <c r="F2528" t="s">
        <v>11</v>
      </c>
      <c r="G2528">
        <v>1</v>
      </c>
      <c r="H2528" t="s">
        <v>18</v>
      </c>
      <c r="I2528" t="s">
        <v>13</v>
      </c>
      <c r="J2528">
        <f>IF(Tabela2[[#This Row],[tipo]]="E",Tabela2[[#This Row],[quantidade]],0)</f>
        <v>0</v>
      </c>
      <c r="K2528">
        <f>IF(Tabela2[[#This Row],[tipo]]="S",Tabela2[[#This Row],[quantidade]],0)</f>
        <v>6</v>
      </c>
    </row>
    <row r="2529" spans="1:11" x14ac:dyDescent="0.25">
      <c r="A2529">
        <v>395144</v>
      </c>
      <c r="B2529">
        <v>16010</v>
      </c>
      <c r="C2529" t="s">
        <v>17</v>
      </c>
      <c r="D2529" t="s">
        <v>10</v>
      </c>
      <c r="E2529">
        <v>21</v>
      </c>
      <c r="F2529" t="s">
        <v>31</v>
      </c>
      <c r="G2529">
        <v>1</v>
      </c>
      <c r="H2529" t="s">
        <v>18</v>
      </c>
      <c r="I2529" t="s">
        <v>13</v>
      </c>
      <c r="J2529">
        <f>IF(Tabela2[[#This Row],[tipo]]="E",Tabela2[[#This Row],[quantidade]],0)</f>
        <v>21</v>
      </c>
      <c r="K2529">
        <f>IF(Tabela2[[#This Row],[tipo]]="S",Tabela2[[#This Row],[quantidade]],0)</f>
        <v>0</v>
      </c>
    </row>
    <row r="2530" spans="1:11" x14ac:dyDescent="0.25">
      <c r="A2530">
        <v>395145</v>
      </c>
      <c r="B2530">
        <v>103543</v>
      </c>
      <c r="C2530" t="s">
        <v>421</v>
      </c>
      <c r="D2530" t="s">
        <v>10</v>
      </c>
      <c r="E2530">
        <v>30</v>
      </c>
      <c r="F2530" t="s">
        <v>31</v>
      </c>
      <c r="G2530">
        <v>1</v>
      </c>
      <c r="H2530" t="s">
        <v>24</v>
      </c>
      <c r="I2530" t="s">
        <v>13</v>
      </c>
      <c r="J2530">
        <f>IF(Tabela2[[#This Row],[tipo]]="E",Tabela2[[#This Row],[quantidade]],0)</f>
        <v>30</v>
      </c>
      <c r="K2530">
        <f>IF(Tabela2[[#This Row],[tipo]]="S",Tabela2[[#This Row],[quantidade]],0)</f>
        <v>0</v>
      </c>
    </row>
    <row r="2531" spans="1:11" x14ac:dyDescent="0.25">
      <c r="A2531">
        <v>395146</v>
      </c>
      <c r="B2531">
        <v>103000</v>
      </c>
      <c r="C2531" t="s">
        <v>215</v>
      </c>
      <c r="D2531" t="s">
        <v>10</v>
      </c>
      <c r="E2531">
        <v>100</v>
      </c>
      <c r="F2531" t="s">
        <v>11</v>
      </c>
      <c r="G2531">
        <v>1</v>
      </c>
      <c r="H2531" t="s">
        <v>24</v>
      </c>
      <c r="I2531" t="s">
        <v>297</v>
      </c>
      <c r="J2531">
        <f>IF(Tabela2[[#This Row],[tipo]]="E",Tabela2[[#This Row],[quantidade]],0)</f>
        <v>0</v>
      </c>
      <c r="K2531">
        <f>IF(Tabela2[[#This Row],[tipo]]="S",Tabela2[[#This Row],[quantidade]],0)</f>
        <v>100</v>
      </c>
    </row>
    <row r="2532" spans="1:11" x14ac:dyDescent="0.25">
      <c r="A2532">
        <v>395147</v>
      </c>
      <c r="B2532" t="s">
        <v>25</v>
      </c>
      <c r="C2532" t="s">
        <v>224</v>
      </c>
      <c r="D2532" t="s">
        <v>10</v>
      </c>
      <c r="E2532">
        <v>50</v>
      </c>
      <c r="F2532" t="s">
        <v>11</v>
      </c>
      <c r="G2532">
        <v>1</v>
      </c>
      <c r="H2532" t="s">
        <v>225</v>
      </c>
      <c r="I2532" t="s">
        <v>13</v>
      </c>
      <c r="J2532">
        <f>IF(Tabela2[[#This Row],[tipo]]="E",Tabela2[[#This Row],[quantidade]],0)</f>
        <v>0</v>
      </c>
      <c r="K2532">
        <f>IF(Tabela2[[#This Row],[tipo]]="S",Tabela2[[#This Row],[quantidade]],0)</f>
        <v>50</v>
      </c>
    </row>
    <row r="2533" spans="1:11" x14ac:dyDescent="0.25">
      <c r="A2533">
        <v>395148</v>
      </c>
      <c r="B2533">
        <v>50404</v>
      </c>
      <c r="C2533" t="s">
        <v>874</v>
      </c>
      <c r="D2533" t="s">
        <v>10</v>
      </c>
      <c r="E2533">
        <v>17</v>
      </c>
      <c r="F2533" t="s">
        <v>11</v>
      </c>
      <c r="G2533">
        <v>1</v>
      </c>
      <c r="H2533" t="s">
        <v>225</v>
      </c>
      <c r="I2533" t="s">
        <v>13</v>
      </c>
      <c r="J2533">
        <f>IF(Tabela2[[#This Row],[tipo]]="E",Tabela2[[#This Row],[quantidade]],0)</f>
        <v>0</v>
      </c>
      <c r="K2533">
        <f>IF(Tabela2[[#This Row],[tipo]]="S",Tabela2[[#This Row],[quantidade]],0)</f>
        <v>17</v>
      </c>
    </row>
    <row r="2534" spans="1:11" x14ac:dyDescent="0.25">
      <c r="A2534">
        <v>395149</v>
      </c>
      <c r="B2534">
        <v>20570</v>
      </c>
      <c r="C2534" t="s">
        <v>19</v>
      </c>
      <c r="D2534" t="s">
        <v>10</v>
      </c>
      <c r="E2534">
        <v>12</v>
      </c>
      <c r="F2534" t="s">
        <v>11</v>
      </c>
      <c r="G2534">
        <v>1</v>
      </c>
      <c r="H2534" t="s">
        <v>20</v>
      </c>
      <c r="I2534" t="s">
        <v>13</v>
      </c>
      <c r="J2534">
        <f>IF(Tabela2[[#This Row],[tipo]]="E",Tabela2[[#This Row],[quantidade]],0)</f>
        <v>0</v>
      </c>
      <c r="K2534">
        <f>IF(Tabela2[[#This Row],[tipo]]="S",Tabela2[[#This Row],[quantidade]],0)</f>
        <v>12</v>
      </c>
    </row>
    <row r="2535" spans="1:11" x14ac:dyDescent="0.25">
      <c r="A2535">
        <v>395151</v>
      </c>
      <c r="B2535">
        <v>35652</v>
      </c>
      <c r="C2535" t="s">
        <v>223</v>
      </c>
      <c r="D2535" t="s">
        <v>10</v>
      </c>
      <c r="E2535">
        <v>320</v>
      </c>
      <c r="F2535" t="s">
        <v>31</v>
      </c>
      <c r="G2535">
        <v>1</v>
      </c>
      <c r="H2535" t="s">
        <v>22</v>
      </c>
      <c r="I2535" t="s">
        <v>231</v>
      </c>
      <c r="J2535">
        <f>IF(Tabela2[[#This Row],[tipo]]="E",Tabela2[[#This Row],[quantidade]],0)</f>
        <v>320</v>
      </c>
      <c r="K2535">
        <f>IF(Tabela2[[#This Row],[tipo]]="S",Tabela2[[#This Row],[quantidade]],0)</f>
        <v>0</v>
      </c>
    </row>
    <row r="2536" spans="1:11" x14ac:dyDescent="0.25">
      <c r="A2536">
        <v>395152</v>
      </c>
      <c r="B2536" t="s">
        <v>829</v>
      </c>
      <c r="C2536" t="s">
        <v>830</v>
      </c>
      <c r="D2536" t="s">
        <v>10</v>
      </c>
      <c r="E2536">
        <v>3</v>
      </c>
      <c r="F2536" t="s">
        <v>11</v>
      </c>
      <c r="G2536">
        <v>1</v>
      </c>
      <c r="H2536" t="s">
        <v>24</v>
      </c>
      <c r="I2536" t="s">
        <v>13</v>
      </c>
      <c r="J2536">
        <f>IF(Tabela2[[#This Row],[tipo]]="E",Tabela2[[#This Row],[quantidade]],0)</f>
        <v>0</v>
      </c>
      <c r="K2536">
        <f>IF(Tabela2[[#This Row],[tipo]]="S",Tabela2[[#This Row],[quantidade]],0)</f>
        <v>3</v>
      </c>
    </row>
    <row r="2537" spans="1:11" x14ac:dyDescent="0.25">
      <c r="A2537">
        <v>395153</v>
      </c>
      <c r="B2537">
        <v>75775</v>
      </c>
      <c r="C2537" t="s">
        <v>1050</v>
      </c>
      <c r="D2537" t="s">
        <v>10</v>
      </c>
      <c r="E2537">
        <v>5</v>
      </c>
      <c r="F2537" t="s">
        <v>11</v>
      </c>
      <c r="G2537">
        <v>1</v>
      </c>
      <c r="H2537" t="s">
        <v>12</v>
      </c>
      <c r="I2537" t="s">
        <v>13</v>
      </c>
      <c r="J2537">
        <f>IF(Tabela2[[#This Row],[tipo]]="E",Tabela2[[#This Row],[quantidade]],0)</f>
        <v>0</v>
      </c>
      <c r="K2537">
        <f>IF(Tabela2[[#This Row],[tipo]]="S",Tabela2[[#This Row],[quantidade]],0)</f>
        <v>5</v>
      </c>
    </row>
    <row r="2538" spans="1:11" x14ac:dyDescent="0.25">
      <c r="A2538">
        <v>395154</v>
      </c>
      <c r="B2538">
        <v>75775</v>
      </c>
      <c r="C2538" t="s">
        <v>1050</v>
      </c>
      <c r="D2538" t="s">
        <v>10</v>
      </c>
      <c r="E2538">
        <v>2</v>
      </c>
      <c r="F2538" t="s">
        <v>11</v>
      </c>
      <c r="G2538">
        <v>1</v>
      </c>
      <c r="H2538" t="s">
        <v>1051</v>
      </c>
      <c r="I2538" t="s">
        <v>13</v>
      </c>
      <c r="J2538">
        <f>IF(Tabela2[[#This Row],[tipo]]="E",Tabela2[[#This Row],[quantidade]],0)</f>
        <v>0</v>
      </c>
      <c r="K2538">
        <f>IF(Tabela2[[#This Row],[tipo]]="S",Tabela2[[#This Row],[quantidade]],0)</f>
        <v>2</v>
      </c>
    </row>
    <row r="2539" spans="1:11" x14ac:dyDescent="0.25">
      <c r="A2539">
        <v>395155</v>
      </c>
      <c r="B2539">
        <v>85561</v>
      </c>
      <c r="C2539" t="s">
        <v>1052</v>
      </c>
      <c r="D2539" t="s">
        <v>10</v>
      </c>
      <c r="E2539">
        <v>1</v>
      </c>
      <c r="F2539" t="s">
        <v>11</v>
      </c>
      <c r="G2539">
        <v>1</v>
      </c>
      <c r="H2539" t="s">
        <v>758</v>
      </c>
      <c r="I2539" t="s">
        <v>13</v>
      </c>
      <c r="J2539">
        <f>IF(Tabela2[[#This Row],[tipo]]="E",Tabela2[[#This Row],[quantidade]],0)</f>
        <v>0</v>
      </c>
      <c r="K2539">
        <f>IF(Tabela2[[#This Row],[tipo]]="S",Tabela2[[#This Row],[quantidade]],0)</f>
        <v>1</v>
      </c>
    </row>
    <row r="2540" spans="1:11" x14ac:dyDescent="0.25">
      <c r="A2540">
        <v>395156</v>
      </c>
      <c r="B2540">
        <v>85561</v>
      </c>
      <c r="C2540" t="s">
        <v>1052</v>
      </c>
      <c r="D2540" t="s">
        <v>10</v>
      </c>
      <c r="E2540">
        <v>1</v>
      </c>
      <c r="F2540" t="s">
        <v>11</v>
      </c>
      <c r="G2540">
        <v>1</v>
      </c>
      <c r="H2540" t="s">
        <v>758</v>
      </c>
      <c r="I2540" t="s">
        <v>13</v>
      </c>
      <c r="J2540">
        <f>IF(Tabela2[[#This Row],[tipo]]="E",Tabela2[[#This Row],[quantidade]],0)</f>
        <v>0</v>
      </c>
      <c r="K2540">
        <f>IF(Tabela2[[#This Row],[tipo]]="S",Tabela2[[#This Row],[quantidade]],0)</f>
        <v>1</v>
      </c>
    </row>
    <row r="2541" spans="1:11" x14ac:dyDescent="0.25">
      <c r="A2541">
        <v>395157</v>
      </c>
      <c r="B2541">
        <v>85560</v>
      </c>
      <c r="C2541" t="s">
        <v>718</v>
      </c>
      <c r="D2541" t="s">
        <v>10</v>
      </c>
      <c r="E2541">
        <v>1</v>
      </c>
      <c r="F2541" t="s">
        <v>11</v>
      </c>
      <c r="G2541">
        <v>1</v>
      </c>
      <c r="H2541" t="s">
        <v>810</v>
      </c>
      <c r="I2541" t="s">
        <v>13</v>
      </c>
      <c r="J2541">
        <f>IF(Tabela2[[#This Row],[tipo]]="E",Tabela2[[#This Row],[quantidade]],0)</f>
        <v>0</v>
      </c>
      <c r="K2541">
        <f>IF(Tabela2[[#This Row],[tipo]]="S",Tabela2[[#This Row],[quantidade]],0)</f>
        <v>1</v>
      </c>
    </row>
    <row r="2542" spans="1:11" x14ac:dyDescent="0.25">
      <c r="A2542">
        <v>395158</v>
      </c>
      <c r="B2542">
        <v>85560</v>
      </c>
      <c r="C2542" t="s">
        <v>718</v>
      </c>
      <c r="D2542" t="s">
        <v>10</v>
      </c>
      <c r="E2542">
        <v>1</v>
      </c>
      <c r="F2542" t="s">
        <v>11</v>
      </c>
      <c r="G2542">
        <v>1</v>
      </c>
      <c r="H2542" t="s">
        <v>810</v>
      </c>
      <c r="I2542" t="s">
        <v>13</v>
      </c>
      <c r="J2542">
        <f>IF(Tabela2[[#This Row],[tipo]]="E",Tabela2[[#This Row],[quantidade]],0)</f>
        <v>0</v>
      </c>
      <c r="K2542">
        <f>IF(Tabela2[[#This Row],[tipo]]="S",Tabela2[[#This Row],[quantidade]],0)</f>
        <v>1</v>
      </c>
    </row>
    <row r="2543" spans="1:11" x14ac:dyDescent="0.25">
      <c r="A2543">
        <v>395161</v>
      </c>
      <c r="B2543" t="s">
        <v>759</v>
      </c>
      <c r="C2543" t="s">
        <v>760</v>
      </c>
      <c r="D2543" t="s">
        <v>10</v>
      </c>
      <c r="E2543">
        <v>1</v>
      </c>
      <c r="F2543" t="s">
        <v>11</v>
      </c>
      <c r="G2543">
        <v>1</v>
      </c>
      <c r="H2543" t="s">
        <v>12</v>
      </c>
      <c r="I2543" t="s">
        <v>13</v>
      </c>
      <c r="J2543">
        <f>IF(Tabela2[[#This Row],[tipo]]="E",Tabela2[[#This Row],[quantidade]],0)</f>
        <v>0</v>
      </c>
      <c r="K2543">
        <f>IF(Tabela2[[#This Row],[tipo]]="S",Tabela2[[#This Row],[quantidade]],0)</f>
        <v>1</v>
      </c>
    </row>
    <row r="2544" spans="1:11" x14ac:dyDescent="0.25">
      <c r="A2544">
        <v>395162</v>
      </c>
      <c r="B2544" t="s">
        <v>759</v>
      </c>
      <c r="C2544" t="s">
        <v>760</v>
      </c>
      <c r="D2544" t="s">
        <v>10</v>
      </c>
      <c r="E2544">
        <v>1</v>
      </c>
      <c r="F2544" t="s">
        <v>11</v>
      </c>
      <c r="G2544">
        <v>1</v>
      </c>
      <c r="H2544" t="s">
        <v>12</v>
      </c>
      <c r="I2544" t="s">
        <v>13</v>
      </c>
      <c r="J2544">
        <f>IF(Tabela2[[#This Row],[tipo]]="E",Tabela2[[#This Row],[quantidade]],0)</f>
        <v>0</v>
      </c>
      <c r="K2544">
        <f>IF(Tabela2[[#This Row],[tipo]]="S",Tabela2[[#This Row],[quantidade]],0)</f>
        <v>1</v>
      </c>
    </row>
    <row r="2545" spans="1:11" x14ac:dyDescent="0.25">
      <c r="A2545">
        <v>395163</v>
      </c>
      <c r="B2545" t="s">
        <v>759</v>
      </c>
      <c r="C2545" t="s">
        <v>760</v>
      </c>
      <c r="D2545" t="s">
        <v>10</v>
      </c>
      <c r="E2545">
        <v>1</v>
      </c>
      <c r="F2545" t="s">
        <v>11</v>
      </c>
      <c r="G2545">
        <v>1</v>
      </c>
      <c r="H2545" t="s">
        <v>12</v>
      </c>
      <c r="I2545" t="s">
        <v>13</v>
      </c>
      <c r="J2545">
        <f>IF(Tabela2[[#This Row],[tipo]]="E",Tabela2[[#This Row],[quantidade]],0)</f>
        <v>0</v>
      </c>
      <c r="K2545">
        <f>IF(Tabela2[[#This Row],[tipo]]="S",Tabela2[[#This Row],[quantidade]],0)</f>
        <v>1</v>
      </c>
    </row>
    <row r="2546" spans="1:11" x14ac:dyDescent="0.25">
      <c r="A2546">
        <v>395164</v>
      </c>
      <c r="B2546" t="s">
        <v>759</v>
      </c>
      <c r="C2546" t="s">
        <v>760</v>
      </c>
      <c r="D2546" t="s">
        <v>10</v>
      </c>
      <c r="E2546">
        <v>1</v>
      </c>
      <c r="F2546" t="s">
        <v>11</v>
      </c>
      <c r="G2546">
        <v>1</v>
      </c>
      <c r="H2546" t="s">
        <v>12</v>
      </c>
      <c r="I2546" t="s">
        <v>13</v>
      </c>
      <c r="J2546">
        <f>IF(Tabela2[[#This Row],[tipo]]="E",Tabela2[[#This Row],[quantidade]],0)</f>
        <v>0</v>
      </c>
      <c r="K2546">
        <f>IF(Tabela2[[#This Row],[tipo]]="S",Tabela2[[#This Row],[quantidade]],0)</f>
        <v>1</v>
      </c>
    </row>
    <row r="2547" spans="1:11" x14ac:dyDescent="0.25">
      <c r="A2547">
        <v>395179</v>
      </c>
      <c r="B2547">
        <v>127035</v>
      </c>
      <c r="C2547" t="s">
        <v>259</v>
      </c>
      <c r="D2547" t="s">
        <v>10</v>
      </c>
      <c r="E2547">
        <v>50</v>
      </c>
      <c r="F2547" t="s">
        <v>31</v>
      </c>
      <c r="G2547">
        <v>1</v>
      </c>
      <c r="H2547" t="s">
        <v>303</v>
      </c>
      <c r="I2547" t="s">
        <v>13</v>
      </c>
      <c r="J2547">
        <f>IF(Tabela2[[#This Row],[tipo]]="E",Tabela2[[#This Row],[quantidade]],0)</f>
        <v>50</v>
      </c>
      <c r="K2547">
        <f>IF(Tabela2[[#This Row],[tipo]]="S",Tabela2[[#This Row],[quantidade]],0)</f>
        <v>0</v>
      </c>
    </row>
    <row r="2548" spans="1:11" x14ac:dyDescent="0.25">
      <c r="A2548">
        <v>395184</v>
      </c>
      <c r="B2548" t="s">
        <v>678</v>
      </c>
      <c r="C2548" t="s">
        <v>679</v>
      </c>
      <c r="D2548" t="s">
        <v>10</v>
      </c>
      <c r="E2548">
        <v>50</v>
      </c>
      <c r="F2548" t="s">
        <v>11</v>
      </c>
      <c r="G2548">
        <v>3</v>
      </c>
      <c r="H2548" t="s">
        <v>62</v>
      </c>
      <c r="I2548" t="s">
        <v>35</v>
      </c>
      <c r="J2548">
        <f>IF(Tabela2[[#This Row],[tipo]]="E",Tabela2[[#This Row],[quantidade]],0)</f>
        <v>0</v>
      </c>
      <c r="K2548">
        <f>IF(Tabela2[[#This Row],[tipo]]="S",Tabela2[[#This Row],[quantidade]],0)</f>
        <v>50</v>
      </c>
    </row>
    <row r="2549" spans="1:11" x14ac:dyDescent="0.25">
      <c r="A2549">
        <v>395211</v>
      </c>
      <c r="B2549">
        <v>101334</v>
      </c>
      <c r="C2549" t="s">
        <v>190</v>
      </c>
      <c r="D2549" t="s">
        <v>10</v>
      </c>
      <c r="E2549">
        <v>77</v>
      </c>
      <c r="F2549" t="s">
        <v>11</v>
      </c>
      <c r="G2549">
        <v>1</v>
      </c>
      <c r="H2549" t="s">
        <v>307</v>
      </c>
      <c r="I2549" t="s">
        <v>13</v>
      </c>
      <c r="J2549">
        <f>IF(Tabela2[[#This Row],[tipo]]="E",Tabela2[[#This Row],[quantidade]],0)</f>
        <v>0</v>
      </c>
      <c r="K2549">
        <f>IF(Tabela2[[#This Row],[tipo]]="S",Tabela2[[#This Row],[quantidade]],0)</f>
        <v>77</v>
      </c>
    </row>
    <row r="2550" spans="1:11" x14ac:dyDescent="0.25">
      <c r="A2550">
        <v>395212</v>
      </c>
      <c r="B2550">
        <v>101334</v>
      </c>
      <c r="C2550" t="s">
        <v>190</v>
      </c>
      <c r="D2550" t="s">
        <v>10</v>
      </c>
      <c r="E2550">
        <v>10</v>
      </c>
      <c r="F2550" t="s">
        <v>11</v>
      </c>
      <c r="G2550">
        <v>1</v>
      </c>
      <c r="H2550" t="s">
        <v>24</v>
      </c>
      <c r="I2550" t="s">
        <v>13</v>
      </c>
      <c r="J2550">
        <f>IF(Tabela2[[#This Row],[tipo]]="E",Tabela2[[#This Row],[quantidade]],0)</f>
        <v>0</v>
      </c>
      <c r="K2550">
        <f>IF(Tabela2[[#This Row],[tipo]]="S",Tabela2[[#This Row],[quantidade]],0)</f>
        <v>10</v>
      </c>
    </row>
    <row r="2551" spans="1:11" x14ac:dyDescent="0.25">
      <c r="A2551">
        <v>395214</v>
      </c>
      <c r="B2551" t="s">
        <v>759</v>
      </c>
      <c r="C2551" t="s">
        <v>760</v>
      </c>
      <c r="D2551" t="s">
        <v>10</v>
      </c>
      <c r="E2551">
        <v>6</v>
      </c>
      <c r="F2551" t="s">
        <v>31</v>
      </c>
      <c r="G2551">
        <v>1</v>
      </c>
      <c r="H2551" t="s">
        <v>12</v>
      </c>
      <c r="I2551" t="s">
        <v>231</v>
      </c>
      <c r="J2551">
        <f>IF(Tabela2[[#This Row],[tipo]]="E",Tabela2[[#This Row],[quantidade]],0)</f>
        <v>6</v>
      </c>
      <c r="K2551">
        <f>IF(Tabela2[[#This Row],[tipo]]="S",Tabela2[[#This Row],[quantidade]],0)</f>
        <v>0</v>
      </c>
    </row>
    <row r="2552" spans="1:11" x14ac:dyDescent="0.25">
      <c r="A2552">
        <v>395236</v>
      </c>
      <c r="B2552" t="s">
        <v>803</v>
      </c>
      <c r="C2552" t="s">
        <v>804</v>
      </c>
      <c r="D2552" t="s">
        <v>10</v>
      </c>
      <c r="E2552">
        <v>100</v>
      </c>
      <c r="F2552" t="s">
        <v>31</v>
      </c>
      <c r="G2552">
        <v>1</v>
      </c>
      <c r="H2552" t="s">
        <v>148</v>
      </c>
      <c r="I2552" t="s">
        <v>231</v>
      </c>
      <c r="J2552">
        <f>IF(Tabela2[[#This Row],[tipo]]="E",Tabela2[[#This Row],[quantidade]],0)</f>
        <v>100</v>
      </c>
      <c r="K2552">
        <f>IF(Tabela2[[#This Row],[tipo]]="S",Tabela2[[#This Row],[quantidade]],0)</f>
        <v>0</v>
      </c>
    </row>
    <row r="2553" spans="1:11" x14ac:dyDescent="0.25">
      <c r="A2553">
        <v>395237</v>
      </c>
      <c r="B2553">
        <v>107020</v>
      </c>
      <c r="C2553" t="s">
        <v>828</v>
      </c>
      <c r="D2553" t="s">
        <v>10</v>
      </c>
      <c r="E2553">
        <v>80</v>
      </c>
      <c r="F2553" t="s">
        <v>31</v>
      </c>
      <c r="G2553">
        <v>1</v>
      </c>
      <c r="H2553" t="s">
        <v>24</v>
      </c>
      <c r="I2553" t="s">
        <v>231</v>
      </c>
      <c r="J2553">
        <f>IF(Tabela2[[#This Row],[tipo]]="E",Tabela2[[#This Row],[quantidade]],0)</f>
        <v>80</v>
      </c>
      <c r="K2553">
        <f>IF(Tabela2[[#This Row],[tipo]]="S",Tabela2[[#This Row],[quantidade]],0)</f>
        <v>0</v>
      </c>
    </row>
    <row r="2554" spans="1:11" x14ac:dyDescent="0.25">
      <c r="A2554">
        <v>395238</v>
      </c>
      <c r="B2554" t="s">
        <v>829</v>
      </c>
      <c r="C2554" t="s">
        <v>830</v>
      </c>
      <c r="D2554" t="s">
        <v>10</v>
      </c>
      <c r="E2554">
        <v>100</v>
      </c>
      <c r="F2554" t="s">
        <v>31</v>
      </c>
      <c r="G2554">
        <v>1</v>
      </c>
      <c r="H2554" t="s">
        <v>24</v>
      </c>
      <c r="I2554" t="s">
        <v>231</v>
      </c>
      <c r="J2554">
        <f>IF(Tabela2[[#This Row],[tipo]]="E",Tabela2[[#This Row],[quantidade]],0)</f>
        <v>100</v>
      </c>
      <c r="K2554">
        <f>IF(Tabela2[[#This Row],[tipo]]="S",Tabela2[[#This Row],[quantidade]],0)</f>
        <v>0</v>
      </c>
    </row>
    <row r="2555" spans="1:11" x14ac:dyDescent="0.25">
      <c r="A2555">
        <v>395239</v>
      </c>
      <c r="B2555">
        <v>5330</v>
      </c>
      <c r="C2555" t="s">
        <v>684</v>
      </c>
      <c r="D2555" t="s">
        <v>10</v>
      </c>
      <c r="E2555">
        <v>30</v>
      </c>
      <c r="F2555" t="s">
        <v>31</v>
      </c>
      <c r="G2555">
        <v>1</v>
      </c>
      <c r="H2555" t="s">
        <v>150</v>
      </c>
      <c r="I2555" t="s">
        <v>231</v>
      </c>
      <c r="J2555">
        <f>IF(Tabela2[[#This Row],[tipo]]="E",Tabela2[[#This Row],[quantidade]],0)</f>
        <v>30</v>
      </c>
      <c r="K2555">
        <f>IF(Tabela2[[#This Row],[tipo]]="S",Tabela2[[#This Row],[quantidade]],0)</f>
        <v>0</v>
      </c>
    </row>
    <row r="2556" spans="1:11" x14ac:dyDescent="0.25">
      <c r="A2556">
        <v>395240</v>
      </c>
      <c r="B2556">
        <v>5070</v>
      </c>
      <c r="C2556" t="s">
        <v>831</v>
      </c>
      <c r="D2556" t="s">
        <v>10</v>
      </c>
      <c r="E2556">
        <v>210</v>
      </c>
      <c r="F2556" t="s">
        <v>31</v>
      </c>
      <c r="G2556">
        <v>1</v>
      </c>
      <c r="H2556" t="s">
        <v>150</v>
      </c>
      <c r="I2556" t="s">
        <v>231</v>
      </c>
      <c r="J2556">
        <f>IF(Tabela2[[#This Row],[tipo]]="E",Tabela2[[#This Row],[quantidade]],0)</f>
        <v>210</v>
      </c>
      <c r="K2556">
        <f>IF(Tabela2[[#This Row],[tipo]]="S",Tabela2[[#This Row],[quantidade]],0)</f>
        <v>0</v>
      </c>
    </row>
    <row r="2557" spans="1:11" x14ac:dyDescent="0.25">
      <c r="A2557">
        <v>395241</v>
      </c>
      <c r="B2557">
        <v>6555</v>
      </c>
      <c r="C2557" t="s">
        <v>832</v>
      </c>
      <c r="D2557" t="s">
        <v>10</v>
      </c>
      <c r="E2557">
        <v>100</v>
      </c>
      <c r="F2557" t="s">
        <v>31</v>
      </c>
      <c r="G2557">
        <v>1</v>
      </c>
      <c r="H2557" t="s">
        <v>155</v>
      </c>
      <c r="I2557" t="s">
        <v>231</v>
      </c>
      <c r="J2557">
        <f>IF(Tabela2[[#This Row],[tipo]]="E",Tabela2[[#This Row],[quantidade]],0)</f>
        <v>100</v>
      </c>
      <c r="K2557">
        <f>IF(Tabela2[[#This Row],[tipo]]="S",Tabela2[[#This Row],[quantidade]],0)</f>
        <v>0</v>
      </c>
    </row>
    <row r="2558" spans="1:11" x14ac:dyDescent="0.25">
      <c r="A2558">
        <v>395242</v>
      </c>
      <c r="B2558">
        <v>25580</v>
      </c>
      <c r="C2558" t="s">
        <v>247</v>
      </c>
      <c r="D2558" t="s">
        <v>10</v>
      </c>
      <c r="E2558">
        <v>40</v>
      </c>
      <c r="F2558" t="s">
        <v>31</v>
      </c>
      <c r="G2558">
        <v>1</v>
      </c>
      <c r="H2558" t="s">
        <v>186</v>
      </c>
      <c r="I2558" t="s">
        <v>231</v>
      </c>
      <c r="J2558">
        <f>IF(Tabela2[[#This Row],[tipo]]="E",Tabela2[[#This Row],[quantidade]],0)</f>
        <v>40</v>
      </c>
      <c r="K2558">
        <f>IF(Tabela2[[#This Row],[tipo]]="S",Tabela2[[#This Row],[quantidade]],0)</f>
        <v>0</v>
      </c>
    </row>
    <row r="2559" spans="1:11" x14ac:dyDescent="0.25">
      <c r="A2559">
        <v>395243</v>
      </c>
      <c r="B2559">
        <v>25485</v>
      </c>
      <c r="C2559" t="s">
        <v>834</v>
      </c>
      <c r="D2559" t="s">
        <v>10</v>
      </c>
      <c r="E2559">
        <v>50</v>
      </c>
      <c r="F2559" t="s">
        <v>31</v>
      </c>
      <c r="G2559">
        <v>1</v>
      </c>
      <c r="H2559" t="s">
        <v>186</v>
      </c>
      <c r="I2559" t="s">
        <v>231</v>
      </c>
      <c r="J2559">
        <f>IF(Tabela2[[#This Row],[tipo]]="E",Tabela2[[#This Row],[quantidade]],0)</f>
        <v>50</v>
      </c>
      <c r="K2559">
        <f>IF(Tabela2[[#This Row],[tipo]]="S",Tabela2[[#This Row],[quantidade]],0)</f>
        <v>0</v>
      </c>
    </row>
    <row r="2560" spans="1:11" x14ac:dyDescent="0.25">
      <c r="A2560">
        <v>395244</v>
      </c>
      <c r="B2560">
        <v>85436</v>
      </c>
      <c r="C2560" t="s">
        <v>835</v>
      </c>
      <c r="D2560" t="s">
        <v>10</v>
      </c>
      <c r="E2560">
        <v>100</v>
      </c>
      <c r="F2560" t="s">
        <v>31</v>
      </c>
      <c r="G2560">
        <v>1</v>
      </c>
      <c r="H2560" t="s">
        <v>148</v>
      </c>
      <c r="I2560" t="s">
        <v>231</v>
      </c>
      <c r="J2560">
        <f>IF(Tabela2[[#This Row],[tipo]]="E",Tabela2[[#This Row],[quantidade]],0)</f>
        <v>100</v>
      </c>
      <c r="K2560">
        <f>IF(Tabela2[[#This Row],[tipo]]="S",Tabela2[[#This Row],[quantidade]],0)</f>
        <v>0</v>
      </c>
    </row>
    <row r="2561" spans="1:11" x14ac:dyDescent="0.25">
      <c r="A2561">
        <v>395245</v>
      </c>
      <c r="B2561">
        <v>36312</v>
      </c>
      <c r="C2561" t="s">
        <v>836</v>
      </c>
      <c r="D2561" t="s">
        <v>10</v>
      </c>
      <c r="E2561">
        <v>50</v>
      </c>
      <c r="F2561" t="s">
        <v>31</v>
      </c>
      <c r="G2561">
        <v>1</v>
      </c>
      <c r="H2561" t="s">
        <v>141</v>
      </c>
      <c r="I2561" t="s">
        <v>231</v>
      </c>
      <c r="J2561">
        <f>IF(Tabela2[[#This Row],[tipo]]="E",Tabela2[[#This Row],[quantidade]],0)</f>
        <v>50</v>
      </c>
      <c r="K2561">
        <f>IF(Tabela2[[#This Row],[tipo]]="S",Tabela2[[#This Row],[quantidade]],0)</f>
        <v>0</v>
      </c>
    </row>
    <row r="2562" spans="1:11" x14ac:dyDescent="0.25">
      <c r="A2562">
        <v>395246</v>
      </c>
      <c r="B2562">
        <v>36302</v>
      </c>
      <c r="C2562" t="s">
        <v>28</v>
      </c>
      <c r="D2562" t="s">
        <v>10</v>
      </c>
      <c r="E2562">
        <v>50</v>
      </c>
      <c r="F2562" t="s">
        <v>31</v>
      </c>
      <c r="G2562">
        <v>1</v>
      </c>
      <c r="H2562" t="s">
        <v>141</v>
      </c>
      <c r="I2562" t="s">
        <v>231</v>
      </c>
      <c r="J2562">
        <f>IF(Tabela2[[#This Row],[tipo]]="E",Tabela2[[#This Row],[quantidade]],0)</f>
        <v>50</v>
      </c>
      <c r="K2562">
        <f>IF(Tabela2[[#This Row],[tipo]]="S",Tabela2[[#This Row],[quantidade]],0)</f>
        <v>0</v>
      </c>
    </row>
    <row r="2563" spans="1:11" x14ac:dyDescent="0.25">
      <c r="A2563">
        <v>395247</v>
      </c>
      <c r="B2563" t="s">
        <v>25</v>
      </c>
      <c r="C2563" t="s">
        <v>224</v>
      </c>
      <c r="D2563" t="s">
        <v>10</v>
      </c>
      <c r="E2563">
        <v>50</v>
      </c>
      <c r="F2563" t="s">
        <v>31</v>
      </c>
      <c r="G2563">
        <v>1</v>
      </c>
      <c r="H2563" t="s">
        <v>206</v>
      </c>
      <c r="I2563" t="s">
        <v>231</v>
      </c>
      <c r="J2563">
        <f>IF(Tabela2[[#This Row],[tipo]]="E",Tabela2[[#This Row],[quantidade]],0)</f>
        <v>50</v>
      </c>
      <c r="K2563">
        <f>IF(Tabela2[[#This Row],[tipo]]="S",Tabela2[[#This Row],[quantidade]],0)</f>
        <v>0</v>
      </c>
    </row>
    <row r="2564" spans="1:11" x14ac:dyDescent="0.25">
      <c r="A2564">
        <v>395248</v>
      </c>
      <c r="B2564">
        <v>16014</v>
      </c>
      <c r="C2564" t="s">
        <v>16</v>
      </c>
      <c r="D2564" t="s">
        <v>10</v>
      </c>
      <c r="E2564">
        <v>400</v>
      </c>
      <c r="F2564" t="s">
        <v>31</v>
      </c>
      <c r="G2564">
        <v>1</v>
      </c>
      <c r="H2564" t="s">
        <v>18</v>
      </c>
      <c r="I2564" t="s">
        <v>231</v>
      </c>
      <c r="J2564">
        <f>IF(Tabela2[[#This Row],[tipo]]="E",Tabela2[[#This Row],[quantidade]],0)</f>
        <v>400</v>
      </c>
      <c r="K2564">
        <f>IF(Tabela2[[#This Row],[tipo]]="S",Tabela2[[#This Row],[quantidade]],0)</f>
        <v>0</v>
      </c>
    </row>
    <row r="2565" spans="1:11" x14ac:dyDescent="0.25">
      <c r="A2565">
        <v>395249</v>
      </c>
      <c r="B2565">
        <v>16012</v>
      </c>
      <c r="C2565" t="s">
        <v>15</v>
      </c>
      <c r="D2565" t="s">
        <v>10</v>
      </c>
      <c r="E2565">
        <v>300</v>
      </c>
      <c r="F2565" t="s">
        <v>31</v>
      </c>
      <c r="G2565">
        <v>1</v>
      </c>
      <c r="H2565" t="s">
        <v>18</v>
      </c>
      <c r="I2565" t="s">
        <v>231</v>
      </c>
      <c r="J2565">
        <f>IF(Tabela2[[#This Row],[tipo]]="E",Tabela2[[#This Row],[quantidade]],0)</f>
        <v>300</v>
      </c>
      <c r="K2565">
        <f>IF(Tabela2[[#This Row],[tipo]]="S",Tabela2[[#This Row],[quantidade]],0)</f>
        <v>0</v>
      </c>
    </row>
    <row r="2566" spans="1:11" x14ac:dyDescent="0.25">
      <c r="A2566">
        <v>395250</v>
      </c>
      <c r="B2566">
        <v>16010</v>
      </c>
      <c r="C2566" t="s">
        <v>17</v>
      </c>
      <c r="D2566" t="s">
        <v>10</v>
      </c>
      <c r="E2566">
        <v>300</v>
      </c>
      <c r="F2566" t="s">
        <v>31</v>
      </c>
      <c r="G2566">
        <v>1</v>
      </c>
      <c r="H2566" t="s">
        <v>18</v>
      </c>
      <c r="I2566" t="s">
        <v>231</v>
      </c>
      <c r="J2566">
        <f>IF(Tabela2[[#This Row],[tipo]]="E",Tabela2[[#This Row],[quantidade]],0)</f>
        <v>300</v>
      </c>
      <c r="K2566">
        <f>IF(Tabela2[[#This Row],[tipo]]="S",Tabela2[[#This Row],[quantidade]],0)</f>
        <v>0</v>
      </c>
    </row>
    <row r="2567" spans="1:11" x14ac:dyDescent="0.25">
      <c r="A2567">
        <v>395251</v>
      </c>
      <c r="B2567">
        <v>125155</v>
      </c>
      <c r="C2567" t="s">
        <v>833</v>
      </c>
      <c r="D2567" t="s">
        <v>10</v>
      </c>
      <c r="E2567">
        <v>50</v>
      </c>
      <c r="F2567" t="s">
        <v>31</v>
      </c>
      <c r="G2567">
        <v>1</v>
      </c>
      <c r="H2567" t="s">
        <v>24</v>
      </c>
      <c r="I2567" t="s">
        <v>231</v>
      </c>
      <c r="J2567">
        <f>IF(Tabela2[[#This Row],[tipo]]="E",Tabela2[[#This Row],[quantidade]],0)</f>
        <v>50</v>
      </c>
      <c r="K2567">
        <f>IF(Tabela2[[#This Row],[tipo]]="S",Tabela2[[#This Row],[quantidade]],0)</f>
        <v>0</v>
      </c>
    </row>
    <row r="2568" spans="1:11" x14ac:dyDescent="0.25">
      <c r="A2568">
        <v>395252</v>
      </c>
      <c r="B2568" t="s">
        <v>837</v>
      </c>
      <c r="C2568" t="s">
        <v>838</v>
      </c>
      <c r="D2568" t="s">
        <v>10</v>
      </c>
      <c r="E2568">
        <v>100</v>
      </c>
      <c r="F2568" t="s">
        <v>31</v>
      </c>
      <c r="G2568">
        <v>1</v>
      </c>
      <c r="H2568" t="s">
        <v>141</v>
      </c>
      <c r="I2568" t="s">
        <v>231</v>
      </c>
      <c r="J2568">
        <f>IF(Tabela2[[#This Row],[tipo]]="E",Tabela2[[#This Row],[quantidade]],0)</f>
        <v>100</v>
      </c>
      <c r="K2568">
        <f>IF(Tabela2[[#This Row],[tipo]]="S",Tabela2[[#This Row],[quantidade]],0)</f>
        <v>0</v>
      </c>
    </row>
    <row r="2569" spans="1:11" x14ac:dyDescent="0.25">
      <c r="A2569">
        <v>395253</v>
      </c>
      <c r="B2569">
        <v>103543</v>
      </c>
      <c r="C2569" t="s">
        <v>421</v>
      </c>
      <c r="D2569" t="s">
        <v>10</v>
      </c>
      <c r="E2569">
        <v>100</v>
      </c>
      <c r="F2569" t="s">
        <v>31</v>
      </c>
      <c r="G2569">
        <v>1</v>
      </c>
      <c r="H2569" t="s">
        <v>24</v>
      </c>
      <c r="I2569" t="s">
        <v>231</v>
      </c>
      <c r="J2569">
        <f>IF(Tabela2[[#This Row],[tipo]]="E",Tabela2[[#This Row],[quantidade]],0)</f>
        <v>100</v>
      </c>
      <c r="K2569">
        <f>IF(Tabela2[[#This Row],[tipo]]="S",Tabela2[[#This Row],[quantidade]],0)</f>
        <v>0</v>
      </c>
    </row>
    <row r="2570" spans="1:11" x14ac:dyDescent="0.25">
      <c r="A2570">
        <v>395254</v>
      </c>
      <c r="B2570">
        <v>103434</v>
      </c>
      <c r="C2570" t="s">
        <v>839</v>
      </c>
      <c r="D2570" t="s">
        <v>10</v>
      </c>
      <c r="E2570">
        <v>100</v>
      </c>
      <c r="F2570" t="s">
        <v>31</v>
      </c>
      <c r="G2570">
        <v>1</v>
      </c>
      <c r="H2570" t="s">
        <v>24</v>
      </c>
      <c r="I2570" t="s">
        <v>231</v>
      </c>
      <c r="J2570">
        <f>IF(Tabela2[[#This Row],[tipo]]="E",Tabela2[[#This Row],[quantidade]],0)</f>
        <v>100</v>
      </c>
      <c r="K2570">
        <f>IF(Tabela2[[#This Row],[tipo]]="S",Tabela2[[#This Row],[quantidade]],0)</f>
        <v>0</v>
      </c>
    </row>
    <row r="2571" spans="1:11" x14ac:dyDescent="0.25">
      <c r="A2571">
        <v>395255</v>
      </c>
      <c r="B2571">
        <v>20570</v>
      </c>
      <c r="C2571" t="s">
        <v>19</v>
      </c>
      <c r="D2571" t="s">
        <v>10</v>
      </c>
      <c r="E2571">
        <v>50</v>
      </c>
      <c r="F2571" t="s">
        <v>31</v>
      </c>
      <c r="G2571">
        <v>1</v>
      </c>
      <c r="H2571" t="s">
        <v>186</v>
      </c>
      <c r="I2571" t="s">
        <v>231</v>
      </c>
      <c r="J2571">
        <f>IF(Tabela2[[#This Row],[tipo]]="E",Tabela2[[#This Row],[quantidade]],0)</f>
        <v>50</v>
      </c>
      <c r="K2571">
        <f>IF(Tabela2[[#This Row],[tipo]]="S",Tabela2[[#This Row],[quantidade]],0)</f>
        <v>0</v>
      </c>
    </row>
    <row r="2572" spans="1:11" x14ac:dyDescent="0.25">
      <c r="A2572">
        <v>395256</v>
      </c>
      <c r="B2572">
        <v>35224</v>
      </c>
      <c r="C2572" t="s">
        <v>842</v>
      </c>
      <c r="D2572" t="s">
        <v>10</v>
      </c>
      <c r="E2572">
        <v>50</v>
      </c>
      <c r="F2572" t="s">
        <v>31</v>
      </c>
      <c r="G2572">
        <v>1</v>
      </c>
      <c r="H2572" t="s">
        <v>160</v>
      </c>
      <c r="I2572" t="s">
        <v>231</v>
      </c>
      <c r="J2572">
        <f>IF(Tabela2[[#This Row],[tipo]]="E",Tabela2[[#This Row],[quantidade]],0)</f>
        <v>50</v>
      </c>
      <c r="K2572">
        <f>IF(Tabela2[[#This Row],[tipo]]="S",Tabela2[[#This Row],[quantidade]],0)</f>
        <v>0</v>
      </c>
    </row>
    <row r="2573" spans="1:11" x14ac:dyDescent="0.25">
      <c r="A2573">
        <v>395257</v>
      </c>
      <c r="B2573" t="s">
        <v>857</v>
      </c>
      <c r="C2573" t="s">
        <v>858</v>
      </c>
      <c r="D2573" t="s">
        <v>10</v>
      </c>
      <c r="E2573">
        <v>50</v>
      </c>
      <c r="F2573" t="s">
        <v>31</v>
      </c>
      <c r="G2573">
        <v>1</v>
      </c>
      <c r="H2573" t="s">
        <v>140</v>
      </c>
      <c r="I2573" t="s">
        <v>52</v>
      </c>
      <c r="J2573">
        <f>IF(Tabela2[[#This Row],[tipo]]="E",Tabela2[[#This Row],[quantidade]],0)</f>
        <v>50</v>
      </c>
      <c r="K2573">
        <f>IF(Tabela2[[#This Row],[tipo]]="S",Tabela2[[#This Row],[quantidade]],0)</f>
        <v>0</v>
      </c>
    </row>
    <row r="2574" spans="1:11" x14ac:dyDescent="0.25">
      <c r="A2574">
        <v>395258</v>
      </c>
      <c r="B2574">
        <v>40490</v>
      </c>
      <c r="C2574" t="s">
        <v>271</v>
      </c>
      <c r="D2574" t="s">
        <v>10</v>
      </c>
      <c r="E2574">
        <v>5</v>
      </c>
      <c r="F2574" t="s">
        <v>11</v>
      </c>
      <c r="G2574">
        <v>1</v>
      </c>
      <c r="H2574" t="s">
        <v>225</v>
      </c>
      <c r="I2574" t="s">
        <v>52</v>
      </c>
      <c r="J2574">
        <f>IF(Tabela2[[#This Row],[tipo]]="E",Tabela2[[#This Row],[quantidade]],0)</f>
        <v>0</v>
      </c>
      <c r="K2574">
        <f>IF(Tabela2[[#This Row],[tipo]]="S",Tabela2[[#This Row],[quantidade]],0)</f>
        <v>5</v>
      </c>
    </row>
    <row r="2575" spans="1:11" x14ac:dyDescent="0.25">
      <c r="A2575">
        <v>395259</v>
      </c>
      <c r="B2575">
        <v>40480</v>
      </c>
      <c r="C2575" t="s">
        <v>273</v>
      </c>
      <c r="D2575" t="s">
        <v>10</v>
      </c>
      <c r="E2575">
        <v>5</v>
      </c>
      <c r="F2575" t="s">
        <v>11</v>
      </c>
      <c r="G2575">
        <v>1</v>
      </c>
      <c r="H2575" t="s">
        <v>225</v>
      </c>
      <c r="I2575" t="s">
        <v>52</v>
      </c>
      <c r="J2575">
        <f>IF(Tabela2[[#This Row],[tipo]]="E",Tabela2[[#This Row],[quantidade]],0)</f>
        <v>0</v>
      </c>
      <c r="K2575">
        <f>IF(Tabela2[[#This Row],[tipo]]="S",Tabela2[[#This Row],[quantidade]],0)</f>
        <v>5</v>
      </c>
    </row>
    <row r="2576" spans="1:11" x14ac:dyDescent="0.25">
      <c r="A2576">
        <v>395260</v>
      </c>
      <c r="B2576">
        <v>40500</v>
      </c>
      <c r="C2576" t="s">
        <v>29</v>
      </c>
      <c r="D2576" t="s">
        <v>10</v>
      </c>
      <c r="E2576">
        <v>5</v>
      </c>
      <c r="F2576" t="s">
        <v>11</v>
      </c>
      <c r="G2576">
        <v>1</v>
      </c>
      <c r="H2576" t="s">
        <v>225</v>
      </c>
      <c r="I2576" t="s">
        <v>52</v>
      </c>
      <c r="J2576">
        <f>IF(Tabela2[[#This Row],[tipo]]="E",Tabela2[[#This Row],[quantidade]],0)</f>
        <v>0</v>
      </c>
      <c r="K2576">
        <f>IF(Tabela2[[#This Row],[tipo]]="S",Tabela2[[#This Row],[quantidade]],0)</f>
        <v>5</v>
      </c>
    </row>
    <row r="2577" spans="1:11" x14ac:dyDescent="0.25">
      <c r="A2577">
        <v>395261</v>
      </c>
      <c r="B2577" t="s">
        <v>865</v>
      </c>
      <c r="C2577" t="s">
        <v>866</v>
      </c>
      <c r="D2577" t="s">
        <v>10</v>
      </c>
      <c r="E2577">
        <v>150</v>
      </c>
      <c r="F2577" t="s">
        <v>31</v>
      </c>
      <c r="G2577">
        <v>1</v>
      </c>
      <c r="H2577" t="s">
        <v>140</v>
      </c>
      <c r="I2577" t="s">
        <v>52</v>
      </c>
      <c r="J2577">
        <f>IF(Tabela2[[#This Row],[tipo]]="E",Tabela2[[#This Row],[quantidade]],0)</f>
        <v>150</v>
      </c>
      <c r="K2577">
        <f>IF(Tabela2[[#This Row],[tipo]]="S",Tabela2[[#This Row],[quantidade]],0)</f>
        <v>0</v>
      </c>
    </row>
    <row r="2578" spans="1:11" x14ac:dyDescent="0.25">
      <c r="A2578">
        <v>395262</v>
      </c>
      <c r="B2578">
        <v>40490</v>
      </c>
      <c r="C2578" t="s">
        <v>271</v>
      </c>
      <c r="D2578" t="s">
        <v>10</v>
      </c>
      <c r="E2578">
        <v>13</v>
      </c>
      <c r="F2578" t="s">
        <v>11</v>
      </c>
      <c r="G2578">
        <v>1</v>
      </c>
      <c r="H2578" t="s">
        <v>225</v>
      </c>
      <c r="I2578" t="s">
        <v>52</v>
      </c>
      <c r="J2578">
        <f>IF(Tabela2[[#This Row],[tipo]]="E",Tabela2[[#This Row],[quantidade]],0)</f>
        <v>0</v>
      </c>
      <c r="K2578">
        <f>IF(Tabela2[[#This Row],[tipo]]="S",Tabela2[[#This Row],[quantidade]],0)</f>
        <v>13</v>
      </c>
    </row>
    <row r="2579" spans="1:11" x14ac:dyDescent="0.25">
      <c r="A2579">
        <v>395263</v>
      </c>
      <c r="B2579">
        <v>40480</v>
      </c>
      <c r="C2579" t="s">
        <v>273</v>
      </c>
      <c r="D2579" t="s">
        <v>10</v>
      </c>
      <c r="E2579">
        <v>13</v>
      </c>
      <c r="F2579" t="s">
        <v>11</v>
      </c>
      <c r="G2579">
        <v>1</v>
      </c>
      <c r="H2579" t="s">
        <v>225</v>
      </c>
      <c r="I2579" t="s">
        <v>52</v>
      </c>
      <c r="J2579">
        <f>IF(Tabela2[[#This Row],[tipo]]="E",Tabela2[[#This Row],[quantidade]],0)</f>
        <v>0</v>
      </c>
      <c r="K2579">
        <f>IF(Tabela2[[#This Row],[tipo]]="S",Tabela2[[#This Row],[quantidade]],0)</f>
        <v>13</v>
      </c>
    </row>
    <row r="2580" spans="1:11" x14ac:dyDescent="0.25">
      <c r="A2580">
        <v>395264</v>
      </c>
      <c r="B2580">
        <v>40500</v>
      </c>
      <c r="C2580" t="s">
        <v>29</v>
      </c>
      <c r="D2580" t="s">
        <v>10</v>
      </c>
      <c r="E2580">
        <v>13</v>
      </c>
      <c r="F2580" t="s">
        <v>11</v>
      </c>
      <c r="G2580">
        <v>1</v>
      </c>
      <c r="H2580" t="s">
        <v>225</v>
      </c>
      <c r="I2580" t="s">
        <v>52</v>
      </c>
      <c r="J2580">
        <f>IF(Tabela2[[#This Row],[tipo]]="E",Tabela2[[#This Row],[quantidade]],0)</f>
        <v>0</v>
      </c>
      <c r="K2580">
        <f>IF(Tabela2[[#This Row],[tipo]]="S",Tabela2[[#This Row],[quantidade]],0)</f>
        <v>13</v>
      </c>
    </row>
    <row r="2581" spans="1:11" x14ac:dyDescent="0.25">
      <c r="A2581">
        <v>395265</v>
      </c>
      <c r="B2581" t="s">
        <v>855</v>
      </c>
      <c r="C2581" t="s">
        <v>856</v>
      </c>
      <c r="D2581" t="s">
        <v>10</v>
      </c>
      <c r="E2581">
        <v>50</v>
      </c>
      <c r="F2581" t="s">
        <v>31</v>
      </c>
      <c r="G2581">
        <v>1</v>
      </c>
      <c r="H2581" t="s">
        <v>140</v>
      </c>
      <c r="I2581" t="s">
        <v>52</v>
      </c>
      <c r="J2581">
        <f>IF(Tabela2[[#This Row],[tipo]]="E",Tabela2[[#This Row],[quantidade]],0)</f>
        <v>50</v>
      </c>
      <c r="K2581">
        <f>IF(Tabela2[[#This Row],[tipo]]="S",Tabela2[[#This Row],[quantidade]],0)</f>
        <v>0</v>
      </c>
    </row>
    <row r="2582" spans="1:11" x14ac:dyDescent="0.25">
      <c r="A2582">
        <v>395266</v>
      </c>
      <c r="B2582">
        <v>40480</v>
      </c>
      <c r="C2582" t="s">
        <v>273</v>
      </c>
      <c r="D2582" t="s">
        <v>10</v>
      </c>
      <c r="E2582">
        <v>2</v>
      </c>
      <c r="F2582" t="s">
        <v>11</v>
      </c>
      <c r="G2582">
        <v>1</v>
      </c>
      <c r="H2582" t="s">
        <v>225</v>
      </c>
      <c r="I2582" t="s">
        <v>52</v>
      </c>
      <c r="J2582">
        <f>IF(Tabela2[[#This Row],[tipo]]="E",Tabela2[[#This Row],[quantidade]],0)</f>
        <v>0</v>
      </c>
      <c r="K2582">
        <f>IF(Tabela2[[#This Row],[tipo]]="S",Tabela2[[#This Row],[quantidade]],0)</f>
        <v>2</v>
      </c>
    </row>
    <row r="2583" spans="1:11" x14ac:dyDescent="0.25">
      <c r="A2583">
        <v>395267</v>
      </c>
      <c r="B2583">
        <v>40470</v>
      </c>
      <c r="C2583" t="s">
        <v>275</v>
      </c>
      <c r="D2583" t="s">
        <v>10</v>
      </c>
      <c r="E2583">
        <v>2</v>
      </c>
      <c r="F2583" t="s">
        <v>11</v>
      </c>
      <c r="G2583">
        <v>1</v>
      </c>
      <c r="I2583" t="s">
        <v>52</v>
      </c>
      <c r="J2583">
        <f>IF(Tabela2[[#This Row],[tipo]]="E",Tabela2[[#This Row],[quantidade]],0)</f>
        <v>0</v>
      </c>
      <c r="K2583">
        <f>IF(Tabela2[[#This Row],[tipo]]="S",Tabela2[[#This Row],[quantidade]],0)</f>
        <v>2</v>
      </c>
    </row>
    <row r="2584" spans="1:11" x14ac:dyDescent="0.25">
      <c r="A2584">
        <v>395268</v>
      </c>
      <c r="B2584" t="s">
        <v>865</v>
      </c>
      <c r="C2584" t="s">
        <v>866</v>
      </c>
      <c r="D2584" t="s">
        <v>10</v>
      </c>
      <c r="E2584">
        <v>50</v>
      </c>
      <c r="F2584" t="s">
        <v>31</v>
      </c>
      <c r="G2584">
        <v>1</v>
      </c>
      <c r="H2584" t="s">
        <v>140</v>
      </c>
      <c r="I2584" t="s">
        <v>52</v>
      </c>
      <c r="J2584">
        <f>IF(Tabela2[[#This Row],[tipo]]="E",Tabela2[[#This Row],[quantidade]],0)</f>
        <v>50</v>
      </c>
      <c r="K2584">
        <f>IF(Tabela2[[#This Row],[tipo]]="S",Tabela2[[#This Row],[quantidade]],0)</f>
        <v>0</v>
      </c>
    </row>
    <row r="2585" spans="1:11" x14ac:dyDescent="0.25">
      <c r="A2585">
        <v>395269</v>
      </c>
      <c r="B2585">
        <v>40490</v>
      </c>
      <c r="C2585" t="s">
        <v>271</v>
      </c>
      <c r="D2585" t="s">
        <v>10</v>
      </c>
      <c r="E2585">
        <v>4</v>
      </c>
      <c r="F2585" t="s">
        <v>11</v>
      </c>
      <c r="G2585">
        <v>1</v>
      </c>
      <c r="H2585" t="s">
        <v>225</v>
      </c>
      <c r="I2585" t="s">
        <v>52</v>
      </c>
      <c r="J2585">
        <f>IF(Tabela2[[#This Row],[tipo]]="E",Tabela2[[#This Row],[quantidade]],0)</f>
        <v>0</v>
      </c>
      <c r="K2585">
        <f>IF(Tabela2[[#This Row],[tipo]]="S",Tabela2[[#This Row],[quantidade]],0)</f>
        <v>4</v>
      </c>
    </row>
    <row r="2586" spans="1:11" x14ac:dyDescent="0.25">
      <c r="A2586">
        <v>395270</v>
      </c>
      <c r="B2586">
        <v>40480</v>
      </c>
      <c r="C2586" t="s">
        <v>273</v>
      </c>
      <c r="D2586" t="s">
        <v>10</v>
      </c>
      <c r="E2586">
        <v>4</v>
      </c>
      <c r="F2586" t="s">
        <v>11</v>
      </c>
      <c r="G2586">
        <v>1</v>
      </c>
      <c r="H2586" t="s">
        <v>225</v>
      </c>
      <c r="I2586" t="s">
        <v>52</v>
      </c>
      <c r="J2586">
        <f>IF(Tabela2[[#This Row],[tipo]]="E",Tabela2[[#This Row],[quantidade]],0)</f>
        <v>0</v>
      </c>
      <c r="K2586">
        <f>IF(Tabela2[[#This Row],[tipo]]="S",Tabela2[[#This Row],[quantidade]],0)</f>
        <v>4</v>
      </c>
    </row>
    <row r="2587" spans="1:11" x14ac:dyDescent="0.25">
      <c r="A2587">
        <v>395271</v>
      </c>
      <c r="B2587">
        <v>40500</v>
      </c>
      <c r="C2587" t="s">
        <v>29</v>
      </c>
      <c r="D2587" t="s">
        <v>10</v>
      </c>
      <c r="E2587">
        <v>4</v>
      </c>
      <c r="F2587" t="s">
        <v>11</v>
      </c>
      <c r="G2587">
        <v>1</v>
      </c>
      <c r="H2587" t="s">
        <v>225</v>
      </c>
      <c r="I2587" t="s">
        <v>52</v>
      </c>
      <c r="J2587">
        <f>IF(Tabela2[[#This Row],[tipo]]="E",Tabela2[[#This Row],[quantidade]],0)</f>
        <v>0</v>
      </c>
      <c r="K2587">
        <f>IF(Tabela2[[#This Row],[tipo]]="S",Tabela2[[#This Row],[quantidade]],0)</f>
        <v>4</v>
      </c>
    </row>
    <row r="2588" spans="1:11" x14ac:dyDescent="0.25">
      <c r="A2588">
        <v>395272</v>
      </c>
      <c r="B2588" t="s">
        <v>859</v>
      </c>
      <c r="C2588" t="s">
        <v>860</v>
      </c>
      <c r="D2588" t="s">
        <v>10</v>
      </c>
      <c r="E2588">
        <v>50</v>
      </c>
      <c r="F2588" t="s">
        <v>31</v>
      </c>
      <c r="G2588">
        <v>1</v>
      </c>
      <c r="H2588" t="s">
        <v>140</v>
      </c>
      <c r="I2588" t="s">
        <v>52</v>
      </c>
      <c r="J2588">
        <f>IF(Tabela2[[#This Row],[tipo]]="E",Tabela2[[#This Row],[quantidade]],0)</f>
        <v>50</v>
      </c>
      <c r="K2588">
        <f>IF(Tabela2[[#This Row],[tipo]]="S",Tabela2[[#This Row],[quantidade]],0)</f>
        <v>0</v>
      </c>
    </row>
    <row r="2589" spans="1:11" x14ac:dyDescent="0.25">
      <c r="A2589">
        <v>395273</v>
      </c>
      <c r="B2589">
        <v>40490</v>
      </c>
      <c r="C2589" t="s">
        <v>271</v>
      </c>
      <c r="D2589" t="s">
        <v>10</v>
      </c>
      <c r="E2589">
        <v>6</v>
      </c>
      <c r="F2589" t="s">
        <v>11</v>
      </c>
      <c r="G2589">
        <v>1</v>
      </c>
      <c r="H2589" t="s">
        <v>225</v>
      </c>
      <c r="I2589" t="s">
        <v>52</v>
      </c>
      <c r="J2589">
        <f>IF(Tabela2[[#This Row],[tipo]]="E",Tabela2[[#This Row],[quantidade]],0)</f>
        <v>0</v>
      </c>
      <c r="K2589">
        <f>IF(Tabela2[[#This Row],[tipo]]="S",Tabela2[[#This Row],[quantidade]],0)</f>
        <v>6</v>
      </c>
    </row>
    <row r="2590" spans="1:11" x14ac:dyDescent="0.25">
      <c r="A2590">
        <v>395274</v>
      </c>
      <c r="B2590">
        <v>40480</v>
      </c>
      <c r="C2590" t="s">
        <v>273</v>
      </c>
      <c r="D2590" t="s">
        <v>10</v>
      </c>
      <c r="E2590">
        <v>6</v>
      </c>
      <c r="F2590" t="s">
        <v>11</v>
      </c>
      <c r="G2590">
        <v>1</v>
      </c>
      <c r="H2590" t="s">
        <v>225</v>
      </c>
      <c r="I2590" t="s">
        <v>52</v>
      </c>
      <c r="J2590">
        <f>IF(Tabela2[[#This Row],[tipo]]="E",Tabela2[[#This Row],[quantidade]],0)</f>
        <v>0</v>
      </c>
      <c r="K2590">
        <f>IF(Tabela2[[#This Row],[tipo]]="S",Tabela2[[#This Row],[quantidade]],0)</f>
        <v>6</v>
      </c>
    </row>
    <row r="2591" spans="1:11" x14ac:dyDescent="0.25">
      <c r="A2591">
        <v>395275</v>
      </c>
      <c r="B2591">
        <v>40500</v>
      </c>
      <c r="C2591" t="s">
        <v>29</v>
      </c>
      <c r="D2591" t="s">
        <v>10</v>
      </c>
      <c r="E2591">
        <v>6</v>
      </c>
      <c r="F2591" t="s">
        <v>11</v>
      </c>
      <c r="G2591">
        <v>1</v>
      </c>
      <c r="H2591" t="s">
        <v>225</v>
      </c>
      <c r="I2591" t="s">
        <v>52</v>
      </c>
      <c r="J2591">
        <f>IF(Tabela2[[#This Row],[tipo]]="E",Tabela2[[#This Row],[quantidade]],0)</f>
        <v>0</v>
      </c>
      <c r="K2591">
        <f>IF(Tabela2[[#This Row],[tipo]]="S",Tabela2[[#This Row],[quantidade]],0)</f>
        <v>6</v>
      </c>
    </row>
    <row r="2592" spans="1:11" x14ac:dyDescent="0.25">
      <c r="A2592">
        <v>395279</v>
      </c>
      <c r="B2592" t="s">
        <v>877</v>
      </c>
      <c r="C2592" t="s">
        <v>878</v>
      </c>
      <c r="D2592" t="s">
        <v>10</v>
      </c>
      <c r="E2592">
        <v>50</v>
      </c>
      <c r="F2592" t="s">
        <v>31</v>
      </c>
      <c r="G2592">
        <v>2</v>
      </c>
      <c r="I2592" t="s">
        <v>52</v>
      </c>
      <c r="J2592">
        <f>IF(Tabela2[[#This Row],[tipo]]="E",Tabela2[[#This Row],[quantidade]],0)</f>
        <v>50</v>
      </c>
      <c r="K2592">
        <f>IF(Tabela2[[#This Row],[tipo]]="S",Tabela2[[#This Row],[quantidade]],0)</f>
        <v>0</v>
      </c>
    </row>
    <row r="2593" spans="1:11" x14ac:dyDescent="0.25">
      <c r="A2593">
        <v>395280</v>
      </c>
      <c r="B2593" t="s">
        <v>857</v>
      </c>
      <c r="C2593" t="s">
        <v>858</v>
      </c>
      <c r="D2593" t="s">
        <v>10</v>
      </c>
      <c r="E2593">
        <v>50</v>
      </c>
      <c r="F2593" t="s">
        <v>11</v>
      </c>
      <c r="G2593">
        <v>1</v>
      </c>
      <c r="H2593" t="s">
        <v>140</v>
      </c>
      <c r="I2593" t="s">
        <v>52</v>
      </c>
      <c r="J2593">
        <f>IF(Tabela2[[#This Row],[tipo]]="E",Tabela2[[#This Row],[quantidade]],0)</f>
        <v>0</v>
      </c>
      <c r="K2593">
        <f>IF(Tabela2[[#This Row],[tipo]]="S",Tabela2[[#This Row],[quantidade]],0)</f>
        <v>50</v>
      </c>
    </row>
    <row r="2594" spans="1:11" x14ac:dyDescent="0.25">
      <c r="A2594">
        <v>395281</v>
      </c>
      <c r="B2594">
        <v>36302</v>
      </c>
      <c r="C2594" t="s">
        <v>28</v>
      </c>
      <c r="D2594" t="s">
        <v>10</v>
      </c>
      <c r="E2594">
        <v>50</v>
      </c>
      <c r="F2594" t="s">
        <v>11</v>
      </c>
      <c r="G2594">
        <v>1</v>
      </c>
      <c r="H2594" t="s">
        <v>141</v>
      </c>
      <c r="I2594" t="s">
        <v>52</v>
      </c>
      <c r="J2594">
        <f>IF(Tabela2[[#This Row],[tipo]]="E",Tabela2[[#This Row],[quantidade]],0)</f>
        <v>0</v>
      </c>
      <c r="K2594">
        <f>IF(Tabela2[[#This Row],[tipo]]="S",Tabela2[[#This Row],[quantidade]],0)</f>
        <v>50</v>
      </c>
    </row>
    <row r="2595" spans="1:11" x14ac:dyDescent="0.25">
      <c r="A2595">
        <v>395286</v>
      </c>
      <c r="B2595" t="s">
        <v>956</v>
      </c>
      <c r="C2595" t="s">
        <v>957</v>
      </c>
      <c r="D2595" t="s">
        <v>10</v>
      </c>
      <c r="E2595">
        <v>50</v>
      </c>
      <c r="F2595" t="s">
        <v>31</v>
      </c>
      <c r="G2595">
        <v>2</v>
      </c>
      <c r="I2595" t="s">
        <v>52</v>
      </c>
      <c r="J2595">
        <f>IF(Tabela2[[#This Row],[tipo]]="E",Tabela2[[#This Row],[quantidade]],0)</f>
        <v>50</v>
      </c>
      <c r="K2595">
        <f>IF(Tabela2[[#This Row],[tipo]]="S",Tabela2[[#This Row],[quantidade]],0)</f>
        <v>0</v>
      </c>
    </row>
    <row r="2596" spans="1:11" x14ac:dyDescent="0.25">
      <c r="A2596">
        <v>395287</v>
      </c>
      <c r="B2596">
        <v>85436</v>
      </c>
      <c r="C2596" t="s">
        <v>835</v>
      </c>
      <c r="D2596" t="s">
        <v>10</v>
      </c>
      <c r="E2596">
        <v>50</v>
      </c>
      <c r="F2596" t="s">
        <v>11</v>
      </c>
      <c r="G2596">
        <v>1</v>
      </c>
      <c r="H2596" t="s">
        <v>148</v>
      </c>
      <c r="I2596" t="s">
        <v>52</v>
      </c>
      <c r="J2596">
        <f>IF(Tabela2[[#This Row],[tipo]]="E",Tabela2[[#This Row],[quantidade]],0)</f>
        <v>0</v>
      </c>
      <c r="K2596">
        <f>IF(Tabela2[[#This Row],[tipo]]="S",Tabela2[[#This Row],[quantidade]],0)</f>
        <v>50</v>
      </c>
    </row>
    <row r="2597" spans="1:11" x14ac:dyDescent="0.25">
      <c r="A2597">
        <v>395288</v>
      </c>
      <c r="B2597" t="s">
        <v>855</v>
      </c>
      <c r="C2597" t="s">
        <v>856</v>
      </c>
      <c r="D2597" t="s">
        <v>10</v>
      </c>
      <c r="E2597">
        <v>50</v>
      </c>
      <c r="F2597" t="s">
        <v>11</v>
      </c>
      <c r="G2597">
        <v>1</v>
      </c>
      <c r="H2597" t="s">
        <v>140</v>
      </c>
      <c r="I2597" t="s">
        <v>52</v>
      </c>
      <c r="J2597">
        <f>IF(Tabela2[[#This Row],[tipo]]="E",Tabela2[[#This Row],[quantidade]],0)</f>
        <v>0</v>
      </c>
      <c r="K2597">
        <f>IF(Tabela2[[#This Row],[tipo]]="S",Tabela2[[#This Row],[quantidade]],0)</f>
        <v>50</v>
      </c>
    </row>
    <row r="2598" spans="1:11" x14ac:dyDescent="0.25">
      <c r="A2598">
        <v>395292</v>
      </c>
      <c r="B2598" t="s">
        <v>958</v>
      </c>
      <c r="C2598" t="s">
        <v>959</v>
      </c>
      <c r="D2598" t="s">
        <v>10</v>
      </c>
      <c r="E2598">
        <v>50</v>
      </c>
      <c r="F2598" t="s">
        <v>31</v>
      </c>
      <c r="G2598">
        <v>2</v>
      </c>
      <c r="I2598" t="s">
        <v>52</v>
      </c>
      <c r="J2598">
        <f>IF(Tabela2[[#This Row],[tipo]]="E",Tabela2[[#This Row],[quantidade]],0)</f>
        <v>50</v>
      </c>
      <c r="K2598">
        <f>IF(Tabela2[[#This Row],[tipo]]="S",Tabela2[[#This Row],[quantidade]],0)</f>
        <v>0</v>
      </c>
    </row>
    <row r="2599" spans="1:11" x14ac:dyDescent="0.25">
      <c r="A2599">
        <v>395293</v>
      </c>
      <c r="B2599">
        <v>36312</v>
      </c>
      <c r="C2599" t="s">
        <v>836</v>
      </c>
      <c r="D2599" t="s">
        <v>10</v>
      </c>
      <c r="E2599">
        <v>50</v>
      </c>
      <c r="F2599" t="s">
        <v>11</v>
      </c>
      <c r="G2599">
        <v>1</v>
      </c>
      <c r="H2599" t="s">
        <v>141</v>
      </c>
      <c r="I2599" t="s">
        <v>52</v>
      </c>
      <c r="J2599">
        <f>IF(Tabela2[[#This Row],[tipo]]="E",Tabela2[[#This Row],[quantidade]],0)</f>
        <v>0</v>
      </c>
      <c r="K2599">
        <f>IF(Tabela2[[#This Row],[tipo]]="S",Tabela2[[#This Row],[quantidade]],0)</f>
        <v>50</v>
      </c>
    </row>
    <row r="2600" spans="1:11" x14ac:dyDescent="0.25">
      <c r="A2600">
        <v>395294</v>
      </c>
      <c r="B2600" t="s">
        <v>865</v>
      </c>
      <c r="C2600" t="s">
        <v>866</v>
      </c>
      <c r="D2600" t="s">
        <v>10</v>
      </c>
      <c r="E2600">
        <v>50</v>
      </c>
      <c r="F2600" t="s">
        <v>11</v>
      </c>
      <c r="G2600">
        <v>1</v>
      </c>
      <c r="H2600" t="s">
        <v>140</v>
      </c>
      <c r="I2600" t="s">
        <v>52</v>
      </c>
      <c r="J2600">
        <f>IF(Tabela2[[#This Row],[tipo]]="E",Tabela2[[#This Row],[quantidade]],0)</f>
        <v>0</v>
      </c>
      <c r="K2600">
        <f>IF(Tabela2[[#This Row],[tipo]]="S",Tabela2[[#This Row],[quantidade]],0)</f>
        <v>50</v>
      </c>
    </row>
    <row r="2601" spans="1:11" x14ac:dyDescent="0.25">
      <c r="A2601">
        <v>395298</v>
      </c>
      <c r="B2601" t="s">
        <v>872</v>
      </c>
      <c r="C2601" t="s">
        <v>873</v>
      </c>
      <c r="D2601" t="s">
        <v>10</v>
      </c>
      <c r="E2601">
        <v>50</v>
      </c>
      <c r="F2601" t="s">
        <v>31</v>
      </c>
      <c r="G2601">
        <v>2</v>
      </c>
      <c r="I2601" t="s">
        <v>52</v>
      </c>
      <c r="J2601">
        <f>IF(Tabela2[[#This Row],[tipo]]="E",Tabela2[[#This Row],[quantidade]],0)</f>
        <v>50</v>
      </c>
      <c r="K2601">
        <f>IF(Tabela2[[#This Row],[tipo]]="S",Tabela2[[#This Row],[quantidade]],0)</f>
        <v>0</v>
      </c>
    </row>
    <row r="2602" spans="1:11" x14ac:dyDescent="0.25">
      <c r="A2602">
        <v>395299</v>
      </c>
      <c r="B2602" t="s">
        <v>859</v>
      </c>
      <c r="C2602" t="s">
        <v>860</v>
      </c>
      <c r="D2602" t="s">
        <v>10</v>
      </c>
      <c r="E2602">
        <v>50</v>
      </c>
      <c r="F2602" t="s">
        <v>11</v>
      </c>
      <c r="G2602">
        <v>1</v>
      </c>
      <c r="H2602" t="s">
        <v>140</v>
      </c>
      <c r="I2602" t="s">
        <v>52</v>
      </c>
      <c r="J2602">
        <f>IF(Tabela2[[#This Row],[tipo]]="E",Tabela2[[#This Row],[quantidade]],0)</f>
        <v>0</v>
      </c>
      <c r="K2602">
        <f>IF(Tabela2[[#This Row],[tipo]]="S",Tabela2[[#This Row],[quantidade]],0)</f>
        <v>50</v>
      </c>
    </row>
    <row r="2603" spans="1:11" x14ac:dyDescent="0.25">
      <c r="A2603">
        <v>395300</v>
      </c>
      <c r="B2603">
        <v>35224</v>
      </c>
      <c r="C2603" t="s">
        <v>842</v>
      </c>
      <c r="D2603" t="s">
        <v>10</v>
      </c>
      <c r="E2603">
        <v>50</v>
      </c>
      <c r="F2603" t="s">
        <v>11</v>
      </c>
      <c r="G2603">
        <v>1</v>
      </c>
      <c r="H2603" t="s">
        <v>160</v>
      </c>
      <c r="I2603" t="s">
        <v>52</v>
      </c>
      <c r="J2603">
        <f>IF(Tabela2[[#This Row],[tipo]]="E",Tabela2[[#This Row],[quantidade]],0)</f>
        <v>0</v>
      </c>
      <c r="K2603">
        <f>IF(Tabela2[[#This Row],[tipo]]="S",Tabela2[[#This Row],[quantidade]],0)</f>
        <v>50</v>
      </c>
    </row>
    <row r="2604" spans="1:11" x14ac:dyDescent="0.25">
      <c r="A2604">
        <v>395304</v>
      </c>
      <c r="B2604" t="s">
        <v>867</v>
      </c>
      <c r="C2604" t="s">
        <v>868</v>
      </c>
      <c r="D2604" t="s">
        <v>10</v>
      </c>
      <c r="E2604">
        <v>50</v>
      </c>
      <c r="F2604" t="s">
        <v>31</v>
      </c>
      <c r="G2604">
        <v>2</v>
      </c>
      <c r="I2604" t="s">
        <v>52</v>
      </c>
      <c r="J2604">
        <f>IF(Tabela2[[#This Row],[tipo]]="E",Tabela2[[#This Row],[quantidade]],0)</f>
        <v>50</v>
      </c>
      <c r="K2604">
        <f>IF(Tabela2[[#This Row],[tipo]]="S",Tabela2[[#This Row],[quantidade]],0)</f>
        <v>0</v>
      </c>
    </row>
    <row r="2605" spans="1:11" x14ac:dyDescent="0.25">
      <c r="A2605">
        <v>395305</v>
      </c>
      <c r="B2605" t="s">
        <v>25</v>
      </c>
      <c r="C2605" t="s">
        <v>224</v>
      </c>
      <c r="D2605" t="s">
        <v>10</v>
      </c>
      <c r="E2605">
        <v>50</v>
      </c>
      <c r="F2605" t="s">
        <v>11</v>
      </c>
      <c r="G2605">
        <v>1</v>
      </c>
      <c r="H2605" t="s">
        <v>206</v>
      </c>
      <c r="I2605" t="s">
        <v>52</v>
      </c>
      <c r="J2605">
        <f>IF(Tabela2[[#This Row],[tipo]]="E",Tabela2[[#This Row],[quantidade]],0)</f>
        <v>0</v>
      </c>
      <c r="K2605">
        <f>IF(Tabela2[[#This Row],[tipo]]="S",Tabela2[[#This Row],[quantidade]],0)</f>
        <v>50</v>
      </c>
    </row>
    <row r="2606" spans="1:11" x14ac:dyDescent="0.25">
      <c r="A2606">
        <v>395306</v>
      </c>
      <c r="B2606">
        <v>75841</v>
      </c>
      <c r="C2606" t="s">
        <v>9</v>
      </c>
      <c r="D2606" t="s">
        <v>10</v>
      </c>
      <c r="E2606">
        <v>1</v>
      </c>
      <c r="F2606" t="s">
        <v>11</v>
      </c>
      <c r="G2606">
        <v>1</v>
      </c>
      <c r="H2606" t="s">
        <v>12</v>
      </c>
      <c r="I2606" t="s">
        <v>13</v>
      </c>
      <c r="J2606">
        <f>IF(Tabela2[[#This Row],[tipo]]="E",Tabela2[[#This Row],[quantidade]],0)</f>
        <v>0</v>
      </c>
      <c r="K2606">
        <f>IF(Tabela2[[#This Row],[tipo]]="S",Tabela2[[#This Row],[quantidade]],0)</f>
        <v>1</v>
      </c>
    </row>
    <row r="2607" spans="1:11" x14ac:dyDescent="0.25">
      <c r="A2607">
        <v>395307</v>
      </c>
      <c r="B2607">
        <v>85200</v>
      </c>
      <c r="C2607" t="s">
        <v>796</v>
      </c>
      <c r="D2607" t="s">
        <v>10</v>
      </c>
      <c r="E2607">
        <v>1</v>
      </c>
      <c r="F2607" t="s">
        <v>11</v>
      </c>
      <c r="G2607">
        <v>1</v>
      </c>
      <c r="H2607" t="s">
        <v>18</v>
      </c>
      <c r="I2607" t="s">
        <v>685</v>
      </c>
      <c r="J2607">
        <f>IF(Tabela2[[#This Row],[tipo]]="E",Tabela2[[#This Row],[quantidade]],0)</f>
        <v>0</v>
      </c>
      <c r="K2607">
        <f>IF(Tabela2[[#This Row],[tipo]]="S",Tabela2[[#This Row],[quantidade]],0)</f>
        <v>1</v>
      </c>
    </row>
    <row r="2608" spans="1:11" x14ac:dyDescent="0.25">
      <c r="A2608">
        <v>395308</v>
      </c>
      <c r="B2608">
        <v>101301</v>
      </c>
      <c r="C2608" t="s">
        <v>342</v>
      </c>
      <c r="D2608" t="s">
        <v>10</v>
      </c>
      <c r="E2608">
        <v>1</v>
      </c>
      <c r="F2608" t="s">
        <v>31</v>
      </c>
      <c r="G2608">
        <v>1</v>
      </c>
      <c r="H2608" t="s">
        <v>303</v>
      </c>
      <c r="I2608" t="s">
        <v>13</v>
      </c>
      <c r="J2608">
        <f>IF(Tabela2[[#This Row],[tipo]]="E",Tabela2[[#This Row],[quantidade]],0)</f>
        <v>1</v>
      </c>
      <c r="K2608">
        <f>IF(Tabela2[[#This Row],[tipo]]="S",Tabela2[[#This Row],[quantidade]],0)</f>
        <v>0</v>
      </c>
    </row>
    <row r="2609" spans="1:11" x14ac:dyDescent="0.25">
      <c r="A2609">
        <v>395309</v>
      </c>
      <c r="B2609">
        <v>65230</v>
      </c>
      <c r="C2609" t="s">
        <v>802</v>
      </c>
      <c r="D2609" t="s">
        <v>10</v>
      </c>
      <c r="E2609">
        <v>1</v>
      </c>
      <c r="F2609" t="s">
        <v>31</v>
      </c>
      <c r="G2609">
        <v>1</v>
      </c>
      <c r="H2609" t="s">
        <v>140</v>
      </c>
      <c r="I2609" t="s">
        <v>13</v>
      </c>
      <c r="J2609">
        <f>IF(Tabela2[[#This Row],[tipo]]="E",Tabela2[[#This Row],[quantidade]],0)</f>
        <v>1</v>
      </c>
      <c r="K2609">
        <f>IF(Tabela2[[#This Row],[tipo]]="S",Tabela2[[#This Row],[quantidade]],0)</f>
        <v>0</v>
      </c>
    </row>
    <row r="2610" spans="1:11" x14ac:dyDescent="0.25">
      <c r="A2610">
        <v>395310</v>
      </c>
      <c r="B2610">
        <v>120020</v>
      </c>
      <c r="C2610" t="s">
        <v>418</v>
      </c>
      <c r="D2610" t="s">
        <v>10</v>
      </c>
      <c r="E2610">
        <v>1</v>
      </c>
      <c r="F2610" t="s">
        <v>31</v>
      </c>
      <c r="G2610">
        <v>1</v>
      </c>
      <c r="H2610" t="s">
        <v>163</v>
      </c>
      <c r="I2610" t="s">
        <v>13</v>
      </c>
      <c r="J2610">
        <f>IF(Tabela2[[#This Row],[tipo]]="E",Tabela2[[#This Row],[quantidade]],0)</f>
        <v>1</v>
      </c>
      <c r="K2610">
        <f>IF(Tabela2[[#This Row],[tipo]]="S",Tabela2[[#This Row],[quantidade]],0)</f>
        <v>0</v>
      </c>
    </row>
    <row r="2611" spans="1:11" x14ac:dyDescent="0.25">
      <c r="A2611">
        <v>395311</v>
      </c>
      <c r="B2611">
        <v>120020</v>
      </c>
      <c r="C2611" t="s">
        <v>418</v>
      </c>
      <c r="D2611" t="s">
        <v>10</v>
      </c>
      <c r="E2611">
        <v>1</v>
      </c>
      <c r="F2611" t="s">
        <v>31</v>
      </c>
      <c r="G2611">
        <v>1</v>
      </c>
      <c r="H2611" t="s">
        <v>307</v>
      </c>
      <c r="I2611" t="s">
        <v>13</v>
      </c>
      <c r="J2611">
        <f>IF(Tabela2[[#This Row],[tipo]]="E",Tabela2[[#This Row],[quantidade]],0)</f>
        <v>1</v>
      </c>
      <c r="K2611">
        <f>IF(Tabela2[[#This Row],[tipo]]="S",Tabela2[[#This Row],[quantidade]],0)</f>
        <v>0</v>
      </c>
    </row>
    <row r="2612" spans="1:11" x14ac:dyDescent="0.25">
      <c r="A2612">
        <v>395312</v>
      </c>
      <c r="B2612">
        <v>85200</v>
      </c>
      <c r="C2612" t="s">
        <v>796</v>
      </c>
      <c r="D2612" t="s">
        <v>10</v>
      </c>
      <c r="E2612">
        <v>1</v>
      </c>
      <c r="F2612" t="s">
        <v>11</v>
      </c>
      <c r="G2612">
        <v>1</v>
      </c>
      <c r="H2612" t="s">
        <v>18</v>
      </c>
      <c r="I2612" t="s">
        <v>685</v>
      </c>
      <c r="J2612">
        <f>IF(Tabela2[[#This Row],[tipo]]="E",Tabela2[[#This Row],[quantidade]],0)</f>
        <v>0</v>
      </c>
      <c r="K2612">
        <f>IF(Tabela2[[#This Row],[tipo]]="S",Tabela2[[#This Row],[quantidade]],0)</f>
        <v>1</v>
      </c>
    </row>
    <row r="2613" spans="1:11" x14ac:dyDescent="0.25">
      <c r="A2613">
        <v>395313</v>
      </c>
      <c r="B2613">
        <v>85447</v>
      </c>
      <c r="C2613" t="s">
        <v>1053</v>
      </c>
      <c r="D2613" t="s">
        <v>10</v>
      </c>
      <c r="E2613">
        <v>1</v>
      </c>
      <c r="F2613" t="s">
        <v>11</v>
      </c>
      <c r="G2613">
        <v>1</v>
      </c>
      <c r="H2613" t="s">
        <v>148</v>
      </c>
      <c r="I2613" t="s">
        <v>685</v>
      </c>
      <c r="J2613">
        <f>IF(Tabela2[[#This Row],[tipo]]="E",Tabela2[[#This Row],[quantidade]],0)</f>
        <v>0</v>
      </c>
      <c r="K2613">
        <f>IF(Tabela2[[#This Row],[tipo]]="S",Tabela2[[#This Row],[quantidade]],0)</f>
        <v>1</v>
      </c>
    </row>
    <row r="2614" spans="1:11" x14ac:dyDescent="0.25">
      <c r="A2614">
        <v>395314</v>
      </c>
      <c r="B2614">
        <v>86091</v>
      </c>
      <c r="C2614" t="s">
        <v>1054</v>
      </c>
      <c r="D2614" t="s">
        <v>10</v>
      </c>
      <c r="E2614">
        <v>1</v>
      </c>
      <c r="F2614" t="s">
        <v>11</v>
      </c>
      <c r="G2614">
        <v>1</v>
      </c>
      <c r="I2614" t="s">
        <v>685</v>
      </c>
      <c r="J2614">
        <f>IF(Tabela2[[#This Row],[tipo]]="E",Tabela2[[#This Row],[quantidade]],0)</f>
        <v>0</v>
      </c>
      <c r="K2614">
        <f>IF(Tabela2[[#This Row],[tipo]]="S",Tabela2[[#This Row],[quantidade]],0)</f>
        <v>1</v>
      </c>
    </row>
    <row r="2615" spans="1:11" x14ac:dyDescent="0.25">
      <c r="A2615">
        <v>395315</v>
      </c>
      <c r="B2615">
        <v>65230</v>
      </c>
      <c r="C2615" t="s">
        <v>802</v>
      </c>
      <c r="D2615" t="s">
        <v>10</v>
      </c>
      <c r="E2615">
        <v>1</v>
      </c>
      <c r="F2615" t="s">
        <v>11</v>
      </c>
      <c r="G2615">
        <v>1</v>
      </c>
      <c r="H2615" t="s">
        <v>140</v>
      </c>
      <c r="I2615" t="s">
        <v>685</v>
      </c>
      <c r="J2615">
        <f>IF(Tabela2[[#This Row],[tipo]]="E",Tabela2[[#This Row],[quantidade]],0)</f>
        <v>0</v>
      </c>
      <c r="K2615">
        <f>IF(Tabela2[[#This Row],[tipo]]="S",Tabela2[[#This Row],[quantidade]],0)</f>
        <v>1</v>
      </c>
    </row>
    <row r="2616" spans="1:11" x14ac:dyDescent="0.25">
      <c r="A2616">
        <v>395316</v>
      </c>
      <c r="B2616">
        <v>120020</v>
      </c>
      <c r="C2616" t="s">
        <v>418</v>
      </c>
      <c r="D2616" t="s">
        <v>10</v>
      </c>
      <c r="E2616">
        <v>1</v>
      </c>
      <c r="F2616" t="s">
        <v>11</v>
      </c>
      <c r="G2616">
        <v>1</v>
      </c>
      <c r="H2616" t="s">
        <v>163</v>
      </c>
      <c r="I2616" t="s">
        <v>685</v>
      </c>
      <c r="J2616">
        <f>IF(Tabela2[[#This Row],[tipo]]="E",Tabela2[[#This Row],[quantidade]],0)</f>
        <v>0</v>
      </c>
      <c r="K2616">
        <f>IF(Tabela2[[#This Row],[tipo]]="S",Tabela2[[#This Row],[quantidade]],0)</f>
        <v>1</v>
      </c>
    </row>
    <row r="2617" spans="1:11" x14ac:dyDescent="0.25">
      <c r="A2617">
        <v>395317</v>
      </c>
      <c r="B2617">
        <v>20280</v>
      </c>
      <c r="C2617" t="s">
        <v>214</v>
      </c>
      <c r="D2617" t="s">
        <v>10</v>
      </c>
      <c r="E2617">
        <v>1</v>
      </c>
      <c r="F2617" t="s">
        <v>11</v>
      </c>
      <c r="G2617">
        <v>1</v>
      </c>
      <c r="H2617" t="s">
        <v>160</v>
      </c>
      <c r="I2617" t="s">
        <v>685</v>
      </c>
      <c r="J2617">
        <f>IF(Tabela2[[#This Row],[tipo]]="E",Tabela2[[#This Row],[quantidade]],0)</f>
        <v>0</v>
      </c>
      <c r="K2617">
        <f>IF(Tabela2[[#This Row],[tipo]]="S",Tabela2[[#This Row],[quantidade]],0)</f>
        <v>1</v>
      </c>
    </row>
    <row r="2618" spans="1:11" x14ac:dyDescent="0.25">
      <c r="A2618">
        <v>395318</v>
      </c>
      <c r="B2618">
        <v>120030</v>
      </c>
      <c r="C2618" t="s">
        <v>164</v>
      </c>
      <c r="D2618" t="s">
        <v>10</v>
      </c>
      <c r="E2618">
        <v>2</v>
      </c>
      <c r="F2618" t="s">
        <v>11</v>
      </c>
      <c r="G2618">
        <v>1</v>
      </c>
      <c r="H2618" t="s">
        <v>820</v>
      </c>
      <c r="I2618" t="s">
        <v>685</v>
      </c>
      <c r="J2618">
        <f>IF(Tabela2[[#This Row],[tipo]]="E",Tabela2[[#This Row],[quantidade]],0)</f>
        <v>0</v>
      </c>
      <c r="K2618">
        <f>IF(Tabela2[[#This Row],[tipo]]="S",Tabela2[[#This Row],[quantidade]],0)</f>
        <v>2</v>
      </c>
    </row>
    <row r="2619" spans="1:11" x14ac:dyDescent="0.25">
      <c r="A2619">
        <v>395319</v>
      </c>
      <c r="B2619">
        <v>101301</v>
      </c>
      <c r="C2619" t="s">
        <v>342</v>
      </c>
      <c r="D2619" t="s">
        <v>10</v>
      </c>
      <c r="E2619">
        <v>1</v>
      </c>
      <c r="F2619" t="s">
        <v>11</v>
      </c>
      <c r="G2619">
        <v>1</v>
      </c>
      <c r="H2619" t="s">
        <v>303</v>
      </c>
      <c r="I2619" t="s">
        <v>685</v>
      </c>
      <c r="J2619">
        <f>IF(Tabela2[[#This Row],[tipo]]="E",Tabela2[[#This Row],[quantidade]],0)</f>
        <v>0</v>
      </c>
      <c r="K2619">
        <f>IF(Tabela2[[#This Row],[tipo]]="S",Tabela2[[#This Row],[quantidade]],0)</f>
        <v>1</v>
      </c>
    </row>
    <row r="2620" spans="1:11" x14ac:dyDescent="0.25">
      <c r="A2620">
        <v>395320</v>
      </c>
      <c r="B2620">
        <v>1995</v>
      </c>
      <c r="C2620" t="s">
        <v>697</v>
      </c>
      <c r="D2620" t="s">
        <v>10</v>
      </c>
      <c r="E2620">
        <v>1</v>
      </c>
      <c r="F2620" t="s">
        <v>11</v>
      </c>
      <c r="G2620">
        <v>1</v>
      </c>
      <c r="H2620" t="s">
        <v>178</v>
      </c>
      <c r="I2620" t="s">
        <v>685</v>
      </c>
      <c r="J2620">
        <f>IF(Tabela2[[#This Row],[tipo]]="E",Tabela2[[#This Row],[quantidade]],0)</f>
        <v>0</v>
      </c>
      <c r="K2620">
        <f>IF(Tabela2[[#This Row],[tipo]]="S",Tabela2[[#This Row],[quantidade]],0)</f>
        <v>1</v>
      </c>
    </row>
    <row r="2621" spans="1:11" x14ac:dyDescent="0.25">
      <c r="A2621">
        <v>395321</v>
      </c>
      <c r="B2621">
        <v>2000</v>
      </c>
      <c r="C2621" t="s">
        <v>365</v>
      </c>
      <c r="D2621" t="s">
        <v>10</v>
      </c>
      <c r="E2621">
        <v>2</v>
      </c>
      <c r="F2621" t="s">
        <v>11</v>
      </c>
      <c r="G2621">
        <v>1</v>
      </c>
      <c r="H2621" t="s">
        <v>178</v>
      </c>
      <c r="I2621" t="s">
        <v>685</v>
      </c>
      <c r="J2621">
        <f>IF(Tabela2[[#This Row],[tipo]]="E",Tabela2[[#This Row],[quantidade]],0)</f>
        <v>0</v>
      </c>
      <c r="K2621">
        <f>IF(Tabela2[[#This Row],[tipo]]="S",Tabela2[[#This Row],[quantidade]],0)</f>
        <v>2</v>
      </c>
    </row>
    <row r="2622" spans="1:11" x14ac:dyDescent="0.25">
      <c r="A2622">
        <v>395322</v>
      </c>
      <c r="B2622">
        <v>85200</v>
      </c>
      <c r="C2622" t="s">
        <v>796</v>
      </c>
      <c r="D2622" t="s">
        <v>10</v>
      </c>
      <c r="E2622">
        <v>1</v>
      </c>
      <c r="F2622" t="s">
        <v>11</v>
      </c>
      <c r="G2622">
        <v>1</v>
      </c>
      <c r="H2622" t="s">
        <v>18</v>
      </c>
      <c r="I2622" t="s">
        <v>685</v>
      </c>
      <c r="J2622">
        <f>IF(Tabela2[[#This Row],[tipo]]="E",Tabela2[[#This Row],[quantidade]],0)</f>
        <v>0</v>
      </c>
      <c r="K2622">
        <f>IF(Tabela2[[#This Row],[tipo]]="S",Tabela2[[#This Row],[quantidade]],0)</f>
        <v>1</v>
      </c>
    </row>
    <row r="2623" spans="1:11" x14ac:dyDescent="0.25">
      <c r="A2623">
        <v>395323</v>
      </c>
      <c r="B2623">
        <v>40255</v>
      </c>
      <c r="C2623" t="s">
        <v>795</v>
      </c>
      <c r="D2623" t="s">
        <v>10</v>
      </c>
      <c r="E2623">
        <v>1</v>
      </c>
      <c r="F2623" t="s">
        <v>31</v>
      </c>
      <c r="G2623">
        <v>1</v>
      </c>
      <c r="H2623" t="s">
        <v>1055</v>
      </c>
      <c r="I2623" t="s">
        <v>13</v>
      </c>
      <c r="J2623">
        <f>IF(Tabela2[[#This Row],[tipo]]="E",Tabela2[[#This Row],[quantidade]],0)</f>
        <v>1</v>
      </c>
      <c r="K2623">
        <f>IF(Tabela2[[#This Row],[tipo]]="S",Tabela2[[#This Row],[quantidade]],0)</f>
        <v>0</v>
      </c>
    </row>
    <row r="2624" spans="1:11" x14ac:dyDescent="0.25">
      <c r="A2624">
        <v>395324</v>
      </c>
      <c r="B2624">
        <v>40255</v>
      </c>
      <c r="C2624" t="s">
        <v>795</v>
      </c>
      <c r="D2624" t="s">
        <v>10</v>
      </c>
      <c r="E2624">
        <v>1</v>
      </c>
      <c r="F2624" t="s">
        <v>11</v>
      </c>
      <c r="G2624">
        <v>1</v>
      </c>
      <c r="H2624" t="s">
        <v>1055</v>
      </c>
      <c r="I2624" t="s">
        <v>13</v>
      </c>
      <c r="J2624">
        <f>IF(Tabela2[[#This Row],[tipo]]="E",Tabela2[[#This Row],[quantidade]],0)</f>
        <v>0</v>
      </c>
      <c r="K2624">
        <f>IF(Tabela2[[#This Row],[tipo]]="S",Tabela2[[#This Row],[quantidade]],0)</f>
        <v>1</v>
      </c>
    </row>
    <row r="2625" spans="1:11" x14ac:dyDescent="0.25">
      <c r="A2625">
        <v>395325</v>
      </c>
      <c r="B2625">
        <v>85200</v>
      </c>
      <c r="C2625" t="s">
        <v>796</v>
      </c>
      <c r="D2625" t="s">
        <v>10</v>
      </c>
      <c r="E2625">
        <v>1</v>
      </c>
      <c r="F2625" t="s">
        <v>11</v>
      </c>
      <c r="G2625">
        <v>1</v>
      </c>
      <c r="H2625" t="s">
        <v>18</v>
      </c>
      <c r="I2625" t="s">
        <v>685</v>
      </c>
      <c r="J2625">
        <f>IF(Tabela2[[#This Row],[tipo]]="E",Tabela2[[#This Row],[quantidade]],0)</f>
        <v>0</v>
      </c>
      <c r="K2625">
        <f>IF(Tabela2[[#This Row],[tipo]]="S",Tabela2[[#This Row],[quantidade]],0)</f>
        <v>1</v>
      </c>
    </row>
    <row r="2626" spans="1:11" x14ac:dyDescent="0.25">
      <c r="A2626">
        <v>395326</v>
      </c>
      <c r="B2626">
        <v>103251</v>
      </c>
      <c r="C2626" t="s">
        <v>551</v>
      </c>
      <c r="D2626" t="s">
        <v>10</v>
      </c>
      <c r="E2626">
        <v>1</v>
      </c>
      <c r="F2626" t="s">
        <v>31</v>
      </c>
      <c r="G2626">
        <v>1</v>
      </c>
      <c r="H2626" t="s">
        <v>24</v>
      </c>
      <c r="I2626" t="s">
        <v>13</v>
      </c>
      <c r="J2626">
        <f>IF(Tabela2[[#This Row],[tipo]]="E",Tabela2[[#This Row],[quantidade]],0)</f>
        <v>1</v>
      </c>
      <c r="K2626">
        <f>IF(Tabela2[[#This Row],[tipo]]="S",Tabela2[[#This Row],[quantidade]],0)</f>
        <v>0</v>
      </c>
    </row>
    <row r="2627" spans="1:11" x14ac:dyDescent="0.25">
      <c r="A2627">
        <v>395327</v>
      </c>
      <c r="B2627">
        <v>65230</v>
      </c>
      <c r="C2627" t="s">
        <v>802</v>
      </c>
      <c r="D2627" t="s">
        <v>10</v>
      </c>
      <c r="E2627">
        <v>1</v>
      </c>
      <c r="F2627" t="s">
        <v>31</v>
      </c>
      <c r="G2627">
        <v>1</v>
      </c>
      <c r="H2627" t="s">
        <v>140</v>
      </c>
      <c r="I2627" t="s">
        <v>13</v>
      </c>
      <c r="J2627">
        <f>IF(Tabela2[[#This Row],[tipo]]="E",Tabela2[[#This Row],[quantidade]],0)</f>
        <v>1</v>
      </c>
      <c r="K2627">
        <f>IF(Tabela2[[#This Row],[tipo]]="S",Tabela2[[#This Row],[quantidade]],0)</f>
        <v>0</v>
      </c>
    </row>
    <row r="2628" spans="1:11" x14ac:dyDescent="0.25">
      <c r="A2628">
        <v>395328</v>
      </c>
      <c r="B2628">
        <v>120020</v>
      </c>
      <c r="C2628" t="s">
        <v>418</v>
      </c>
      <c r="D2628" t="s">
        <v>10</v>
      </c>
      <c r="E2628">
        <v>1</v>
      </c>
      <c r="F2628" t="s">
        <v>31</v>
      </c>
      <c r="G2628">
        <v>1</v>
      </c>
      <c r="H2628" t="s">
        <v>163</v>
      </c>
      <c r="I2628" t="s">
        <v>13</v>
      </c>
      <c r="J2628">
        <f>IF(Tabela2[[#This Row],[tipo]]="E",Tabela2[[#This Row],[quantidade]],0)</f>
        <v>1</v>
      </c>
      <c r="K2628">
        <f>IF(Tabela2[[#This Row],[tipo]]="S",Tabela2[[#This Row],[quantidade]],0)</f>
        <v>0</v>
      </c>
    </row>
    <row r="2629" spans="1:11" x14ac:dyDescent="0.25">
      <c r="A2629">
        <v>395329</v>
      </c>
      <c r="B2629">
        <v>65230</v>
      </c>
      <c r="C2629" t="s">
        <v>802</v>
      </c>
      <c r="D2629" t="s">
        <v>10</v>
      </c>
      <c r="E2629">
        <v>1</v>
      </c>
      <c r="F2629" t="s">
        <v>11</v>
      </c>
      <c r="G2629">
        <v>1</v>
      </c>
      <c r="H2629" t="s">
        <v>140</v>
      </c>
      <c r="I2629" t="s">
        <v>685</v>
      </c>
      <c r="J2629">
        <f>IF(Tabela2[[#This Row],[tipo]]="E",Tabela2[[#This Row],[quantidade]],0)</f>
        <v>0</v>
      </c>
      <c r="K2629">
        <f>IF(Tabela2[[#This Row],[tipo]]="S",Tabela2[[#This Row],[quantidade]],0)</f>
        <v>1</v>
      </c>
    </row>
    <row r="2630" spans="1:11" x14ac:dyDescent="0.25">
      <c r="A2630">
        <v>395330</v>
      </c>
      <c r="B2630">
        <v>86091</v>
      </c>
      <c r="C2630" t="s">
        <v>1054</v>
      </c>
      <c r="D2630" t="s">
        <v>10</v>
      </c>
      <c r="E2630">
        <v>1</v>
      </c>
      <c r="F2630" t="s">
        <v>11</v>
      </c>
      <c r="G2630">
        <v>1</v>
      </c>
      <c r="I2630" t="s">
        <v>685</v>
      </c>
      <c r="J2630">
        <f>IF(Tabela2[[#This Row],[tipo]]="E",Tabela2[[#This Row],[quantidade]],0)</f>
        <v>0</v>
      </c>
      <c r="K2630">
        <f>IF(Tabela2[[#This Row],[tipo]]="S",Tabela2[[#This Row],[quantidade]],0)</f>
        <v>1</v>
      </c>
    </row>
    <row r="2631" spans="1:11" x14ac:dyDescent="0.25">
      <c r="A2631">
        <v>395331</v>
      </c>
      <c r="B2631" t="s">
        <v>800</v>
      </c>
      <c r="C2631" t="s">
        <v>801</v>
      </c>
      <c r="D2631" t="s">
        <v>10</v>
      </c>
      <c r="E2631">
        <v>1</v>
      </c>
      <c r="F2631" t="s">
        <v>11</v>
      </c>
      <c r="G2631">
        <v>1</v>
      </c>
      <c r="H2631" t="s">
        <v>140</v>
      </c>
      <c r="I2631" t="s">
        <v>685</v>
      </c>
      <c r="J2631">
        <f>IF(Tabela2[[#This Row],[tipo]]="E",Tabela2[[#This Row],[quantidade]],0)</f>
        <v>0</v>
      </c>
      <c r="K2631">
        <f>IF(Tabela2[[#This Row],[tipo]]="S",Tabela2[[#This Row],[quantidade]],0)</f>
        <v>1</v>
      </c>
    </row>
    <row r="2632" spans="1:11" x14ac:dyDescent="0.25">
      <c r="A2632">
        <v>395332</v>
      </c>
      <c r="B2632">
        <v>85200</v>
      </c>
      <c r="C2632" t="s">
        <v>796</v>
      </c>
      <c r="D2632" t="s">
        <v>10</v>
      </c>
      <c r="E2632">
        <v>1</v>
      </c>
      <c r="F2632" t="s">
        <v>11</v>
      </c>
      <c r="G2632">
        <v>1</v>
      </c>
      <c r="H2632" t="s">
        <v>18</v>
      </c>
      <c r="I2632" t="s">
        <v>685</v>
      </c>
      <c r="J2632">
        <f>IF(Tabela2[[#This Row],[tipo]]="E",Tabela2[[#This Row],[quantidade]],0)</f>
        <v>0</v>
      </c>
      <c r="K2632">
        <f>IF(Tabela2[[#This Row],[tipo]]="S",Tabela2[[#This Row],[quantidade]],0)</f>
        <v>1</v>
      </c>
    </row>
    <row r="2633" spans="1:11" x14ac:dyDescent="0.25">
      <c r="A2633">
        <v>395333</v>
      </c>
      <c r="B2633">
        <v>20280</v>
      </c>
      <c r="C2633" t="s">
        <v>214</v>
      </c>
      <c r="D2633" t="s">
        <v>10</v>
      </c>
      <c r="E2633">
        <v>2</v>
      </c>
      <c r="F2633" t="s">
        <v>11</v>
      </c>
      <c r="G2633">
        <v>1</v>
      </c>
      <c r="H2633" t="s">
        <v>160</v>
      </c>
      <c r="I2633" t="s">
        <v>685</v>
      </c>
      <c r="J2633">
        <f>IF(Tabela2[[#This Row],[tipo]]="E",Tabela2[[#This Row],[quantidade]],0)</f>
        <v>0</v>
      </c>
      <c r="K2633">
        <f>IF(Tabela2[[#This Row],[tipo]]="S",Tabela2[[#This Row],[quantidade]],0)</f>
        <v>2</v>
      </c>
    </row>
    <row r="2634" spans="1:11" x14ac:dyDescent="0.25">
      <c r="A2634">
        <v>395334</v>
      </c>
      <c r="B2634">
        <v>1995</v>
      </c>
      <c r="C2634" t="s">
        <v>697</v>
      </c>
      <c r="D2634" t="s">
        <v>10</v>
      </c>
      <c r="E2634">
        <v>5</v>
      </c>
      <c r="F2634" t="s">
        <v>11</v>
      </c>
      <c r="G2634">
        <v>1</v>
      </c>
      <c r="H2634" t="s">
        <v>178</v>
      </c>
      <c r="I2634" t="s">
        <v>685</v>
      </c>
      <c r="J2634">
        <f>IF(Tabela2[[#This Row],[tipo]]="E",Tabela2[[#This Row],[quantidade]],0)</f>
        <v>0</v>
      </c>
      <c r="K2634">
        <f>IF(Tabela2[[#This Row],[tipo]]="S",Tabela2[[#This Row],[quantidade]],0)</f>
        <v>5</v>
      </c>
    </row>
    <row r="2635" spans="1:11" x14ac:dyDescent="0.25">
      <c r="A2635">
        <v>395335</v>
      </c>
      <c r="B2635">
        <v>120020</v>
      </c>
      <c r="C2635" t="s">
        <v>418</v>
      </c>
      <c r="D2635" t="s">
        <v>10</v>
      </c>
      <c r="E2635">
        <v>1</v>
      </c>
      <c r="F2635" t="s">
        <v>11</v>
      </c>
      <c r="G2635">
        <v>1</v>
      </c>
      <c r="H2635" t="s">
        <v>163</v>
      </c>
      <c r="I2635" t="s">
        <v>685</v>
      </c>
      <c r="J2635">
        <f>IF(Tabela2[[#This Row],[tipo]]="E",Tabela2[[#This Row],[quantidade]],0)</f>
        <v>0</v>
      </c>
      <c r="K2635">
        <f>IF(Tabela2[[#This Row],[tipo]]="S",Tabela2[[#This Row],[quantidade]],0)</f>
        <v>1</v>
      </c>
    </row>
    <row r="2636" spans="1:11" x14ac:dyDescent="0.25">
      <c r="A2636">
        <v>395336</v>
      </c>
      <c r="B2636">
        <v>120030</v>
      </c>
      <c r="C2636" t="s">
        <v>164</v>
      </c>
      <c r="D2636" t="s">
        <v>10</v>
      </c>
      <c r="E2636">
        <v>2</v>
      </c>
      <c r="F2636" t="s">
        <v>11</v>
      </c>
      <c r="G2636">
        <v>1</v>
      </c>
      <c r="H2636" t="s">
        <v>820</v>
      </c>
      <c r="I2636" t="s">
        <v>685</v>
      </c>
      <c r="J2636">
        <f>IF(Tabela2[[#This Row],[tipo]]="E",Tabela2[[#This Row],[quantidade]],0)</f>
        <v>0</v>
      </c>
      <c r="K2636">
        <f>IF(Tabela2[[#This Row],[tipo]]="S",Tabela2[[#This Row],[quantidade]],0)</f>
        <v>2</v>
      </c>
    </row>
    <row r="2637" spans="1:11" x14ac:dyDescent="0.25">
      <c r="A2637">
        <v>395337</v>
      </c>
      <c r="B2637">
        <v>103251</v>
      </c>
      <c r="C2637" t="s">
        <v>551</v>
      </c>
      <c r="D2637" t="s">
        <v>10</v>
      </c>
      <c r="E2637">
        <v>1</v>
      </c>
      <c r="F2637" t="s">
        <v>11</v>
      </c>
      <c r="G2637">
        <v>1</v>
      </c>
      <c r="H2637" t="s">
        <v>24</v>
      </c>
      <c r="I2637" t="s">
        <v>685</v>
      </c>
      <c r="J2637">
        <f>IF(Tabela2[[#This Row],[tipo]]="E",Tabela2[[#This Row],[quantidade]],0)</f>
        <v>0</v>
      </c>
      <c r="K2637">
        <f>IF(Tabela2[[#This Row],[tipo]]="S",Tabela2[[#This Row],[quantidade]],0)</f>
        <v>1</v>
      </c>
    </row>
    <row r="2638" spans="1:11" x14ac:dyDescent="0.25">
      <c r="A2638">
        <v>395338</v>
      </c>
      <c r="B2638">
        <v>50151</v>
      </c>
      <c r="C2638" t="s">
        <v>234</v>
      </c>
      <c r="D2638" t="s">
        <v>10</v>
      </c>
      <c r="E2638">
        <v>2</v>
      </c>
      <c r="F2638" t="s">
        <v>11</v>
      </c>
      <c r="G2638">
        <v>1</v>
      </c>
      <c r="H2638" t="s">
        <v>1056</v>
      </c>
      <c r="I2638" t="s">
        <v>685</v>
      </c>
      <c r="J2638">
        <f>IF(Tabela2[[#This Row],[tipo]]="E",Tabela2[[#This Row],[quantidade]],0)</f>
        <v>0</v>
      </c>
      <c r="K2638">
        <f>IF(Tabela2[[#This Row],[tipo]]="S",Tabela2[[#This Row],[quantidade]],0)</f>
        <v>2</v>
      </c>
    </row>
    <row r="2639" spans="1:11" x14ac:dyDescent="0.25">
      <c r="A2639">
        <v>395339</v>
      </c>
      <c r="B2639">
        <v>85200</v>
      </c>
      <c r="C2639" t="s">
        <v>796</v>
      </c>
      <c r="D2639" t="s">
        <v>10</v>
      </c>
      <c r="E2639">
        <v>1</v>
      </c>
      <c r="F2639" t="s">
        <v>11</v>
      </c>
      <c r="G2639">
        <v>1</v>
      </c>
      <c r="H2639" t="s">
        <v>18</v>
      </c>
      <c r="I2639" t="s">
        <v>685</v>
      </c>
      <c r="J2639">
        <f>IF(Tabela2[[#This Row],[tipo]]="E",Tabela2[[#This Row],[quantidade]],0)</f>
        <v>0</v>
      </c>
      <c r="K2639">
        <f>IF(Tabela2[[#This Row],[tipo]]="S",Tabela2[[#This Row],[quantidade]],0)</f>
        <v>1</v>
      </c>
    </row>
    <row r="2640" spans="1:11" x14ac:dyDescent="0.25">
      <c r="A2640">
        <v>395340</v>
      </c>
      <c r="B2640">
        <v>85200</v>
      </c>
      <c r="C2640" t="s">
        <v>796</v>
      </c>
      <c r="D2640" t="s">
        <v>10</v>
      </c>
      <c r="E2640">
        <v>1</v>
      </c>
      <c r="F2640" t="s">
        <v>11</v>
      </c>
      <c r="G2640">
        <v>1</v>
      </c>
      <c r="H2640" t="s">
        <v>18</v>
      </c>
      <c r="I2640" t="s">
        <v>685</v>
      </c>
      <c r="J2640">
        <f>IF(Tabela2[[#This Row],[tipo]]="E",Tabela2[[#This Row],[quantidade]],0)</f>
        <v>0</v>
      </c>
      <c r="K2640">
        <f>IF(Tabela2[[#This Row],[tipo]]="S",Tabela2[[#This Row],[quantidade]],0)</f>
        <v>1</v>
      </c>
    </row>
    <row r="2641" spans="1:11" x14ac:dyDescent="0.25">
      <c r="A2641">
        <v>395341</v>
      </c>
      <c r="B2641">
        <v>85200</v>
      </c>
      <c r="C2641" t="s">
        <v>796</v>
      </c>
      <c r="D2641" t="s">
        <v>10</v>
      </c>
      <c r="E2641">
        <v>1</v>
      </c>
      <c r="F2641" t="s">
        <v>11</v>
      </c>
      <c r="G2641">
        <v>1</v>
      </c>
      <c r="H2641" t="s">
        <v>18</v>
      </c>
      <c r="I2641" t="s">
        <v>685</v>
      </c>
      <c r="J2641">
        <f>IF(Tabela2[[#This Row],[tipo]]="E",Tabela2[[#This Row],[quantidade]],0)</f>
        <v>0</v>
      </c>
      <c r="K2641">
        <f>IF(Tabela2[[#This Row],[tipo]]="S",Tabela2[[#This Row],[quantidade]],0)</f>
        <v>1</v>
      </c>
    </row>
    <row r="2642" spans="1:11" x14ac:dyDescent="0.25">
      <c r="A2642">
        <v>395342</v>
      </c>
      <c r="B2642">
        <v>85200</v>
      </c>
      <c r="C2642" t="s">
        <v>796</v>
      </c>
      <c r="D2642" t="s">
        <v>10</v>
      </c>
      <c r="E2642">
        <v>1</v>
      </c>
      <c r="F2642" t="s">
        <v>11</v>
      </c>
      <c r="G2642">
        <v>1</v>
      </c>
      <c r="H2642" t="s">
        <v>18</v>
      </c>
      <c r="I2642" t="s">
        <v>685</v>
      </c>
      <c r="J2642">
        <f>IF(Tabela2[[#This Row],[tipo]]="E",Tabela2[[#This Row],[quantidade]],0)</f>
        <v>0</v>
      </c>
      <c r="K2642">
        <f>IF(Tabela2[[#This Row],[tipo]]="S",Tabela2[[#This Row],[quantidade]],0)</f>
        <v>1</v>
      </c>
    </row>
    <row r="2643" spans="1:11" x14ac:dyDescent="0.25">
      <c r="A2643">
        <v>395343</v>
      </c>
      <c r="B2643" t="s">
        <v>800</v>
      </c>
      <c r="C2643" t="s">
        <v>801</v>
      </c>
      <c r="D2643" t="s">
        <v>10</v>
      </c>
      <c r="E2643">
        <v>1</v>
      </c>
      <c r="F2643" t="s">
        <v>11</v>
      </c>
      <c r="G2643">
        <v>1</v>
      </c>
      <c r="H2643" t="s">
        <v>140</v>
      </c>
      <c r="I2643" t="s">
        <v>685</v>
      </c>
      <c r="J2643">
        <f>IF(Tabela2[[#This Row],[tipo]]="E",Tabela2[[#This Row],[quantidade]],0)</f>
        <v>0</v>
      </c>
      <c r="K2643">
        <f>IF(Tabela2[[#This Row],[tipo]]="S",Tabela2[[#This Row],[quantidade]],0)</f>
        <v>1</v>
      </c>
    </row>
    <row r="2644" spans="1:11" x14ac:dyDescent="0.25">
      <c r="A2644">
        <v>395344</v>
      </c>
      <c r="B2644">
        <v>85200</v>
      </c>
      <c r="C2644" t="s">
        <v>796</v>
      </c>
      <c r="D2644" t="s">
        <v>10</v>
      </c>
      <c r="E2644">
        <v>1</v>
      </c>
      <c r="F2644" t="s">
        <v>11</v>
      </c>
      <c r="G2644">
        <v>1</v>
      </c>
      <c r="H2644" t="s">
        <v>18</v>
      </c>
      <c r="I2644" t="s">
        <v>685</v>
      </c>
      <c r="J2644">
        <f>IF(Tabela2[[#This Row],[tipo]]="E",Tabela2[[#This Row],[quantidade]],0)</f>
        <v>0</v>
      </c>
      <c r="K2644">
        <f>IF(Tabela2[[#This Row],[tipo]]="S",Tabela2[[#This Row],[quantidade]],0)</f>
        <v>1</v>
      </c>
    </row>
    <row r="2645" spans="1:11" x14ac:dyDescent="0.25">
      <c r="A2645">
        <v>395345</v>
      </c>
      <c r="B2645">
        <v>85200</v>
      </c>
      <c r="C2645" t="s">
        <v>796</v>
      </c>
      <c r="D2645" t="s">
        <v>10</v>
      </c>
      <c r="E2645">
        <v>1</v>
      </c>
      <c r="F2645" t="s">
        <v>11</v>
      </c>
      <c r="G2645">
        <v>1</v>
      </c>
      <c r="H2645" t="s">
        <v>18</v>
      </c>
      <c r="I2645" t="s">
        <v>685</v>
      </c>
      <c r="J2645">
        <f>IF(Tabela2[[#This Row],[tipo]]="E",Tabela2[[#This Row],[quantidade]],0)</f>
        <v>0</v>
      </c>
      <c r="K2645">
        <f>IF(Tabela2[[#This Row],[tipo]]="S",Tabela2[[#This Row],[quantidade]],0)</f>
        <v>1</v>
      </c>
    </row>
    <row r="2646" spans="1:11" x14ac:dyDescent="0.25">
      <c r="A2646">
        <v>395346</v>
      </c>
      <c r="B2646">
        <v>85200</v>
      </c>
      <c r="C2646" t="s">
        <v>796</v>
      </c>
      <c r="D2646" t="s">
        <v>10</v>
      </c>
      <c r="E2646">
        <v>1</v>
      </c>
      <c r="F2646" t="s">
        <v>11</v>
      </c>
      <c r="G2646">
        <v>1</v>
      </c>
      <c r="H2646" t="s">
        <v>18</v>
      </c>
      <c r="I2646" t="s">
        <v>685</v>
      </c>
      <c r="J2646">
        <f>IF(Tabela2[[#This Row],[tipo]]="E",Tabela2[[#This Row],[quantidade]],0)</f>
        <v>0</v>
      </c>
      <c r="K2646">
        <f>IF(Tabela2[[#This Row],[tipo]]="S",Tabela2[[#This Row],[quantidade]],0)</f>
        <v>1</v>
      </c>
    </row>
    <row r="2647" spans="1:11" x14ac:dyDescent="0.25">
      <c r="A2647">
        <v>395347</v>
      </c>
      <c r="B2647">
        <v>2240</v>
      </c>
      <c r="C2647" t="s">
        <v>1057</v>
      </c>
      <c r="D2647" t="s">
        <v>10</v>
      </c>
      <c r="E2647">
        <v>600</v>
      </c>
      <c r="F2647" t="s">
        <v>11</v>
      </c>
      <c r="G2647">
        <v>1</v>
      </c>
      <c r="H2647" t="s">
        <v>426</v>
      </c>
      <c r="I2647" t="s">
        <v>13</v>
      </c>
      <c r="J2647">
        <f>IF(Tabela2[[#This Row],[tipo]]="E",Tabela2[[#This Row],[quantidade]],0)</f>
        <v>0</v>
      </c>
      <c r="K2647">
        <f>IF(Tabela2[[#This Row],[tipo]]="S",Tabela2[[#This Row],[quantidade]],0)</f>
        <v>600</v>
      </c>
    </row>
    <row r="2648" spans="1:11" x14ac:dyDescent="0.25">
      <c r="A2648">
        <v>395348</v>
      </c>
      <c r="B2648">
        <v>5560</v>
      </c>
      <c r="C2648" t="s">
        <v>213</v>
      </c>
      <c r="D2648" t="s">
        <v>10</v>
      </c>
      <c r="E2648">
        <v>6</v>
      </c>
      <c r="F2648" t="s">
        <v>11</v>
      </c>
      <c r="G2648">
        <v>1</v>
      </c>
      <c r="H2648" t="s">
        <v>225</v>
      </c>
      <c r="I2648" t="s">
        <v>13</v>
      </c>
      <c r="J2648">
        <f>IF(Tabela2[[#This Row],[tipo]]="E",Tabela2[[#This Row],[quantidade]],0)</f>
        <v>0</v>
      </c>
      <c r="K2648">
        <f>IF(Tabela2[[#This Row],[tipo]]="S",Tabela2[[#This Row],[quantidade]],0)</f>
        <v>6</v>
      </c>
    </row>
    <row r="2649" spans="1:11" x14ac:dyDescent="0.25">
      <c r="A2649">
        <v>395349</v>
      </c>
      <c r="B2649">
        <v>15030</v>
      </c>
      <c r="C2649" t="s">
        <v>102</v>
      </c>
      <c r="D2649" t="s">
        <v>10</v>
      </c>
      <c r="E2649">
        <v>102</v>
      </c>
      <c r="F2649" t="s">
        <v>11</v>
      </c>
      <c r="G2649">
        <v>1</v>
      </c>
      <c r="H2649" t="s">
        <v>101</v>
      </c>
      <c r="I2649" t="s">
        <v>13</v>
      </c>
      <c r="J2649">
        <f>IF(Tabela2[[#This Row],[tipo]]="E",Tabela2[[#This Row],[quantidade]],0)</f>
        <v>0</v>
      </c>
      <c r="K2649">
        <f>IF(Tabela2[[#This Row],[tipo]]="S",Tabela2[[#This Row],[quantidade]],0)</f>
        <v>102</v>
      </c>
    </row>
    <row r="2650" spans="1:11" x14ac:dyDescent="0.25">
      <c r="A2650">
        <v>395350</v>
      </c>
      <c r="B2650">
        <v>61317</v>
      </c>
      <c r="C2650" t="s">
        <v>950</v>
      </c>
      <c r="D2650" t="s">
        <v>10</v>
      </c>
      <c r="E2650">
        <v>12</v>
      </c>
      <c r="F2650" t="s">
        <v>11</v>
      </c>
      <c r="G2650">
        <v>1</v>
      </c>
      <c r="I2650" t="s">
        <v>13</v>
      </c>
      <c r="J2650">
        <f>IF(Tabela2[[#This Row],[tipo]]="E",Tabela2[[#This Row],[quantidade]],0)</f>
        <v>0</v>
      </c>
      <c r="K2650">
        <f>IF(Tabela2[[#This Row],[tipo]]="S",Tabela2[[#This Row],[quantidade]],0)</f>
        <v>12</v>
      </c>
    </row>
    <row r="2651" spans="1:11" x14ac:dyDescent="0.25">
      <c r="A2651">
        <v>395351</v>
      </c>
      <c r="B2651">
        <v>20297</v>
      </c>
      <c r="C2651" t="s">
        <v>1058</v>
      </c>
      <c r="D2651" t="s">
        <v>10</v>
      </c>
      <c r="E2651">
        <v>10</v>
      </c>
      <c r="F2651" t="s">
        <v>11</v>
      </c>
      <c r="G2651">
        <v>1</v>
      </c>
      <c r="H2651" t="s">
        <v>376</v>
      </c>
      <c r="I2651" t="s">
        <v>13</v>
      </c>
      <c r="J2651">
        <f>IF(Tabela2[[#This Row],[tipo]]="E",Tabela2[[#This Row],[quantidade]],0)</f>
        <v>0</v>
      </c>
      <c r="K2651">
        <f>IF(Tabela2[[#This Row],[tipo]]="S",Tabela2[[#This Row],[quantidade]],0)</f>
        <v>10</v>
      </c>
    </row>
    <row r="2652" spans="1:11" x14ac:dyDescent="0.25">
      <c r="A2652">
        <v>395352</v>
      </c>
      <c r="B2652">
        <v>25032</v>
      </c>
      <c r="C2652" t="s">
        <v>1059</v>
      </c>
      <c r="D2652" t="s">
        <v>10</v>
      </c>
      <c r="E2652">
        <v>5</v>
      </c>
      <c r="F2652" t="s">
        <v>11</v>
      </c>
      <c r="G2652">
        <v>1</v>
      </c>
      <c r="H2652" t="s">
        <v>186</v>
      </c>
      <c r="I2652" t="s">
        <v>13</v>
      </c>
      <c r="J2652">
        <f>IF(Tabela2[[#This Row],[tipo]]="E",Tabela2[[#This Row],[quantidade]],0)</f>
        <v>0</v>
      </c>
      <c r="K2652">
        <f>IF(Tabela2[[#This Row],[tipo]]="S",Tabela2[[#This Row],[quantidade]],0)</f>
        <v>5</v>
      </c>
    </row>
    <row r="2653" spans="1:11" x14ac:dyDescent="0.25">
      <c r="A2653">
        <v>395353</v>
      </c>
      <c r="B2653" t="s">
        <v>1060</v>
      </c>
      <c r="C2653" t="s">
        <v>1061</v>
      </c>
      <c r="D2653" t="s">
        <v>10</v>
      </c>
      <c r="E2653">
        <v>12</v>
      </c>
      <c r="F2653" t="s">
        <v>11</v>
      </c>
      <c r="G2653">
        <v>1</v>
      </c>
      <c r="H2653" t="s">
        <v>160</v>
      </c>
      <c r="I2653" t="s">
        <v>13</v>
      </c>
      <c r="J2653">
        <f>IF(Tabela2[[#This Row],[tipo]]="E",Tabela2[[#This Row],[quantidade]],0)</f>
        <v>0</v>
      </c>
      <c r="K2653">
        <f>IF(Tabela2[[#This Row],[tipo]]="S",Tabela2[[#This Row],[quantidade]],0)</f>
        <v>12</v>
      </c>
    </row>
    <row r="2654" spans="1:11" x14ac:dyDescent="0.25">
      <c r="A2654">
        <v>395354</v>
      </c>
      <c r="B2654" t="s">
        <v>1060</v>
      </c>
      <c r="C2654" t="s">
        <v>1061</v>
      </c>
      <c r="D2654" t="s">
        <v>10</v>
      </c>
      <c r="E2654">
        <v>5</v>
      </c>
      <c r="F2654" t="s">
        <v>11</v>
      </c>
      <c r="G2654">
        <v>1</v>
      </c>
      <c r="H2654" t="s">
        <v>186</v>
      </c>
      <c r="I2654" t="s">
        <v>13</v>
      </c>
      <c r="J2654">
        <f>IF(Tabela2[[#This Row],[tipo]]="E",Tabela2[[#This Row],[quantidade]],0)</f>
        <v>0</v>
      </c>
      <c r="K2654">
        <f>IF(Tabela2[[#This Row],[tipo]]="S",Tabela2[[#This Row],[quantidade]],0)</f>
        <v>5</v>
      </c>
    </row>
    <row r="2655" spans="1:11" x14ac:dyDescent="0.25">
      <c r="A2655">
        <v>395355</v>
      </c>
      <c r="B2655">
        <v>115672</v>
      </c>
      <c r="C2655" t="s">
        <v>827</v>
      </c>
      <c r="D2655" t="s">
        <v>10</v>
      </c>
      <c r="E2655">
        <v>46</v>
      </c>
      <c r="F2655" t="s">
        <v>11</v>
      </c>
      <c r="G2655">
        <v>1</v>
      </c>
      <c r="H2655" t="s">
        <v>24</v>
      </c>
      <c r="I2655" t="s">
        <v>13</v>
      </c>
      <c r="J2655">
        <f>IF(Tabela2[[#This Row],[tipo]]="E",Tabela2[[#This Row],[quantidade]],0)</f>
        <v>0</v>
      </c>
      <c r="K2655">
        <f>IF(Tabela2[[#This Row],[tipo]]="S",Tabela2[[#This Row],[quantidade]],0)</f>
        <v>46</v>
      </c>
    </row>
    <row r="2656" spans="1:11" x14ac:dyDescent="0.25">
      <c r="A2656">
        <v>395356</v>
      </c>
      <c r="B2656">
        <v>85200</v>
      </c>
      <c r="C2656" t="s">
        <v>796</v>
      </c>
      <c r="D2656" t="s">
        <v>10</v>
      </c>
      <c r="E2656">
        <v>1</v>
      </c>
      <c r="F2656" t="s">
        <v>11</v>
      </c>
      <c r="G2656">
        <v>1</v>
      </c>
      <c r="H2656" t="s">
        <v>18</v>
      </c>
      <c r="I2656" t="s">
        <v>685</v>
      </c>
      <c r="J2656">
        <f>IF(Tabela2[[#This Row],[tipo]]="E",Tabela2[[#This Row],[quantidade]],0)</f>
        <v>0</v>
      </c>
      <c r="K2656">
        <f>IF(Tabela2[[#This Row],[tipo]]="S",Tabela2[[#This Row],[quantidade]],0)</f>
        <v>1</v>
      </c>
    </row>
    <row r="2657" spans="1:11" x14ac:dyDescent="0.25">
      <c r="A2657">
        <v>395357</v>
      </c>
      <c r="B2657">
        <v>103251</v>
      </c>
      <c r="C2657" t="s">
        <v>551</v>
      </c>
      <c r="D2657" t="s">
        <v>10</v>
      </c>
      <c r="E2657">
        <v>1</v>
      </c>
      <c r="F2657" t="s">
        <v>31</v>
      </c>
      <c r="G2657">
        <v>1</v>
      </c>
      <c r="H2657" t="s">
        <v>24</v>
      </c>
      <c r="I2657" t="s">
        <v>13</v>
      </c>
      <c r="J2657">
        <f>IF(Tabela2[[#This Row],[tipo]]="E",Tabela2[[#This Row],[quantidade]],0)</f>
        <v>1</v>
      </c>
      <c r="K2657">
        <f>IF(Tabela2[[#This Row],[tipo]]="S",Tabela2[[#This Row],[quantidade]],0)</f>
        <v>0</v>
      </c>
    </row>
    <row r="2658" spans="1:11" x14ac:dyDescent="0.25">
      <c r="A2658">
        <v>395358</v>
      </c>
      <c r="B2658">
        <v>120020</v>
      </c>
      <c r="C2658" t="s">
        <v>418</v>
      </c>
      <c r="D2658" t="s">
        <v>10</v>
      </c>
      <c r="E2658">
        <v>1</v>
      </c>
      <c r="F2658" t="s">
        <v>31</v>
      </c>
      <c r="G2658">
        <v>1</v>
      </c>
      <c r="H2658" t="s">
        <v>163</v>
      </c>
      <c r="I2658" t="s">
        <v>13</v>
      </c>
      <c r="J2658">
        <f>IF(Tabela2[[#This Row],[tipo]]="E",Tabela2[[#This Row],[quantidade]],0)</f>
        <v>1</v>
      </c>
      <c r="K2658">
        <f>IF(Tabela2[[#This Row],[tipo]]="S",Tabela2[[#This Row],[quantidade]],0)</f>
        <v>0</v>
      </c>
    </row>
    <row r="2659" spans="1:11" x14ac:dyDescent="0.25">
      <c r="A2659">
        <v>395359</v>
      </c>
      <c r="B2659">
        <v>65230</v>
      </c>
      <c r="C2659" t="s">
        <v>802</v>
      </c>
      <c r="D2659" t="s">
        <v>10</v>
      </c>
      <c r="E2659">
        <v>1</v>
      </c>
      <c r="F2659" t="s">
        <v>31</v>
      </c>
      <c r="G2659">
        <v>1</v>
      </c>
      <c r="H2659" t="s">
        <v>140</v>
      </c>
      <c r="I2659" t="s">
        <v>13</v>
      </c>
      <c r="J2659">
        <f>IF(Tabela2[[#This Row],[tipo]]="E",Tabela2[[#This Row],[quantidade]],0)</f>
        <v>1</v>
      </c>
      <c r="K2659">
        <f>IF(Tabela2[[#This Row],[tipo]]="S",Tabela2[[#This Row],[quantidade]],0)</f>
        <v>0</v>
      </c>
    </row>
    <row r="2660" spans="1:11" x14ac:dyDescent="0.25">
      <c r="A2660">
        <v>395360</v>
      </c>
      <c r="B2660">
        <v>35020</v>
      </c>
      <c r="C2660" t="s">
        <v>209</v>
      </c>
      <c r="D2660" t="s">
        <v>10</v>
      </c>
      <c r="E2660">
        <v>1</v>
      </c>
      <c r="F2660" t="s">
        <v>11</v>
      </c>
      <c r="G2660">
        <v>1</v>
      </c>
      <c r="H2660" t="s">
        <v>22</v>
      </c>
      <c r="I2660" t="s">
        <v>685</v>
      </c>
      <c r="J2660">
        <f>IF(Tabela2[[#This Row],[tipo]]="E",Tabela2[[#This Row],[quantidade]],0)</f>
        <v>0</v>
      </c>
      <c r="K2660">
        <f>IF(Tabela2[[#This Row],[tipo]]="S",Tabela2[[#This Row],[quantidade]],0)</f>
        <v>1</v>
      </c>
    </row>
    <row r="2661" spans="1:11" x14ac:dyDescent="0.25">
      <c r="A2661">
        <v>395361</v>
      </c>
      <c r="B2661">
        <v>85200</v>
      </c>
      <c r="C2661" t="s">
        <v>796</v>
      </c>
      <c r="D2661" t="s">
        <v>10</v>
      </c>
      <c r="E2661">
        <v>1</v>
      </c>
      <c r="F2661" t="s">
        <v>11</v>
      </c>
      <c r="G2661">
        <v>1</v>
      </c>
      <c r="H2661" t="s">
        <v>18</v>
      </c>
      <c r="I2661" t="s">
        <v>685</v>
      </c>
      <c r="J2661">
        <f>IF(Tabela2[[#This Row],[tipo]]="E",Tabela2[[#This Row],[quantidade]],0)</f>
        <v>0</v>
      </c>
      <c r="K2661">
        <f>IF(Tabela2[[#This Row],[tipo]]="S",Tabela2[[#This Row],[quantidade]],0)</f>
        <v>1</v>
      </c>
    </row>
    <row r="2662" spans="1:11" x14ac:dyDescent="0.25">
      <c r="A2662">
        <v>395362</v>
      </c>
      <c r="B2662">
        <v>65230</v>
      </c>
      <c r="C2662" t="s">
        <v>802</v>
      </c>
      <c r="D2662" t="s">
        <v>10</v>
      </c>
      <c r="E2662">
        <v>1</v>
      </c>
      <c r="F2662" t="s">
        <v>11</v>
      </c>
      <c r="G2662">
        <v>1</v>
      </c>
      <c r="H2662" t="s">
        <v>140</v>
      </c>
      <c r="I2662" t="s">
        <v>685</v>
      </c>
      <c r="J2662">
        <f>IF(Tabela2[[#This Row],[tipo]]="E",Tabela2[[#This Row],[quantidade]],0)</f>
        <v>0</v>
      </c>
      <c r="K2662">
        <f>IF(Tabela2[[#This Row],[tipo]]="S",Tabela2[[#This Row],[quantidade]],0)</f>
        <v>1</v>
      </c>
    </row>
    <row r="2663" spans="1:11" x14ac:dyDescent="0.25">
      <c r="A2663">
        <v>395363</v>
      </c>
      <c r="B2663">
        <v>86091</v>
      </c>
      <c r="C2663" t="s">
        <v>1054</v>
      </c>
      <c r="D2663" t="s">
        <v>10</v>
      </c>
      <c r="E2663">
        <v>1</v>
      </c>
      <c r="F2663" t="s">
        <v>11</v>
      </c>
      <c r="G2663">
        <v>1</v>
      </c>
      <c r="I2663" t="s">
        <v>685</v>
      </c>
      <c r="J2663">
        <f>IF(Tabela2[[#This Row],[tipo]]="E",Tabela2[[#This Row],[quantidade]],0)</f>
        <v>0</v>
      </c>
      <c r="K2663">
        <f>IF(Tabela2[[#This Row],[tipo]]="S",Tabela2[[#This Row],[quantidade]],0)</f>
        <v>1</v>
      </c>
    </row>
    <row r="2664" spans="1:11" x14ac:dyDescent="0.25">
      <c r="A2664">
        <v>395364</v>
      </c>
      <c r="B2664">
        <v>103251</v>
      </c>
      <c r="C2664" t="s">
        <v>551</v>
      </c>
      <c r="D2664" t="s">
        <v>10</v>
      </c>
      <c r="E2664">
        <v>1</v>
      </c>
      <c r="F2664" t="s">
        <v>11</v>
      </c>
      <c r="G2664">
        <v>1</v>
      </c>
      <c r="H2664" t="s">
        <v>24</v>
      </c>
      <c r="I2664" t="s">
        <v>685</v>
      </c>
      <c r="J2664">
        <f>IF(Tabela2[[#This Row],[tipo]]="E",Tabela2[[#This Row],[quantidade]],0)</f>
        <v>0</v>
      </c>
      <c r="K2664">
        <f>IF(Tabela2[[#This Row],[tipo]]="S",Tabela2[[#This Row],[quantidade]],0)</f>
        <v>1</v>
      </c>
    </row>
    <row r="2665" spans="1:11" x14ac:dyDescent="0.25">
      <c r="A2665">
        <v>395365</v>
      </c>
      <c r="B2665">
        <v>120030</v>
      </c>
      <c r="C2665" t="s">
        <v>164</v>
      </c>
      <c r="D2665" t="s">
        <v>10</v>
      </c>
      <c r="E2665">
        <v>2</v>
      </c>
      <c r="F2665" t="s">
        <v>11</v>
      </c>
      <c r="G2665">
        <v>1</v>
      </c>
      <c r="H2665" t="s">
        <v>820</v>
      </c>
      <c r="I2665" t="s">
        <v>685</v>
      </c>
      <c r="J2665">
        <f>IF(Tabela2[[#This Row],[tipo]]="E",Tabela2[[#This Row],[quantidade]],0)</f>
        <v>0</v>
      </c>
      <c r="K2665">
        <f>IF(Tabela2[[#This Row],[tipo]]="S",Tabela2[[#This Row],[quantidade]],0)</f>
        <v>2</v>
      </c>
    </row>
    <row r="2666" spans="1:11" x14ac:dyDescent="0.25">
      <c r="A2666">
        <v>395366</v>
      </c>
      <c r="B2666">
        <v>120020</v>
      </c>
      <c r="C2666" t="s">
        <v>418</v>
      </c>
      <c r="D2666" t="s">
        <v>10</v>
      </c>
      <c r="E2666">
        <v>1</v>
      </c>
      <c r="F2666" t="s">
        <v>11</v>
      </c>
      <c r="G2666">
        <v>1</v>
      </c>
      <c r="H2666" t="s">
        <v>163</v>
      </c>
      <c r="I2666" t="s">
        <v>685</v>
      </c>
      <c r="J2666">
        <f>IF(Tabela2[[#This Row],[tipo]]="E",Tabela2[[#This Row],[quantidade]],0)</f>
        <v>0</v>
      </c>
      <c r="K2666">
        <f>IF(Tabela2[[#This Row],[tipo]]="S",Tabela2[[#This Row],[quantidade]],0)</f>
        <v>1</v>
      </c>
    </row>
    <row r="2667" spans="1:11" x14ac:dyDescent="0.25">
      <c r="A2667">
        <v>395367</v>
      </c>
      <c r="B2667">
        <v>20280</v>
      </c>
      <c r="C2667" t="s">
        <v>214</v>
      </c>
      <c r="D2667" t="s">
        <v>10</v>
      </c>
      <c r="E2667">
        <v>2</v>
      </c>
      <c r="F2667" t="s">
        <v>11</v>
      </c>
      <c r="G2667">
        <v>1</v>
      </c>
      <c r="H2667" t="s">
        <v>160</v>
      </c>
      <c r="I2667" t="s">
        <v>685</v>
      </c>
      <c r="J2667">
        <f>IF(Tabela2[[#This Row],[tipo]]="E",Tabela2[[#This Row],[quantidade]],0)</f>
        <v>0</v>
      </c>
      <c r="K2667">
        <f>IF(Tabela2[[#This Row],[tipo]]="S",Tabela2[[#This Row],[quantidade]],0)</f>
        <v>2</v>
      </c>
    </row>
    <row r="2668" spans="1:11" x14ac:dyDescent="0.25">
      <c r="A2668">
        <v>395368</v>
      </c>
      <c r="B2668">
        <v>50151</v>
      </c>
      <c r="C2668" t="s">
        <v>234</v>
      </c>
      <c r="D2668" t="s">
        <v>10</v>
      </c>
      <c r="E2668">
        <v>2</v>
      </c>
      <c r="F2668" t="s">
        <v>11</v>
      </c>
      <c r="G2668">
        <v>1</v>
      </c>
      <c r="H2668" t="s">
        <v>1056</v>
      </c>
      <c r="I2668" t="s">
        <v>685</v>
      </c>
      <c r="J2668">
        <f>IF(Tabela2[[#This Row],[tipo]]="E",Tabela2[[#This Row],[quantidade]],0)</f>
        <v>0</v>
      </c>
      <c r="K2668">
        <f>IF(Tabela2[[#This Row],[tipo]]="S",Tabela2[[#This Row],[quantidade]],0)</f>
        <v>2</v>
      </c>
    </row>
    <row r="2669" spans="1:11" x14ac:dyDescent="0.25">
      <c r="A2669">
        <v>395369</v>
      </c>
      <c r="B2669">
        <v>1995</v>
      </c>
      <c r="C2669" t="s">
        <v>697</v>
      </c>
      <c r="D2669" t="s">
        <v>10</v>
      </c>
      <c r="E2669">
        <v>5</v>
      </c>
      <c r="F2669" t="s">
        <v>11</v>
      </c>
      <c r="G2669">
        <v>1</v>
      </c>
      <c r="H2669" t="s">
        <v>178</v>
      </c>
      <c r="I2669" t="s">
        <v>685</v>
      </c>
      <c r="J2669">
        <f>IF(Tabela2[[#This Row],[tipo]]="E",Tabela2[[#This Row],[quantidade]],0)</f>
        <v>0</v>
      </c>
      <c r="K2669">
        <f>IF(Tabela2[[#This Row],[tipo]]="S",Tabela2[[#This Row],[quantidade]],0)</f>
        <v>5</v>
      </c>
    </row>
    <row r="2670" spans="1:11" x14ac:dyDescent="0.25">
      <c r="A2670">
        <v>395376</v>
      </c>
      <c r="B2670">
        <v>20090</v>
      </c>
      <c r="C2670" t="s">
        <v>497</v>
      </c>
      <c r="D2670" t="s">
        <v>10</v>
      </c>
      <c r="E2670">
        <v>50</v>
      </c>
      <c r="F2670" t="s">
        <v>31</v>
      </c>
      <c r="G2670">
        <v>6</v>
      </c>
      <c r="I2670" t="s">
        <v>704</v>
      </c>
      <c r="J2670">
        <f>IF(Tabela2[[#This Row],[tipo]]="E",Tabela2[[#This Row],[quantidade]],0)</f>
        <v>50</v>
      </c>
      <c r="K2670">
        <f>IF(Tabela2[[#This Row],[tipo]]="S",Tabela2[[#This Row],[quantidade]],0)</f>
        <v>0</v>
      </c>
    </row>
    <row r="2671" spans="1:11" x14ac:dyDescent="0.25">
      <c r="A2671">
        <v>395377</v>
      </c>
      <c r="B2671">
        <v>25190</v>
      </c>
      <c r="C2671" t="s">
        <v>705</v>
      </c>
      <c r="D2671" t="s">
        <v>10</v>
      </c>
      <c r="E2671">
        <v>50</v>
      </c>
      <c r="F2671" t="s">
        <v>31</v>
      </c>
      <c r="G2671">
        <v>4</v>
      </c>
      <c r="I2671" t="s">
        <v>704</v>
      </c>
      <c r="J2671">
        <f>IF(Tabela2[[#This Row],[tipo]]="E",Tabela2[[#This Row],[quantidade]],0)</f>
        <v>50</v>
      </c>
      <c r="K2671">
        <f>IF(Tabela2[[#This Row],[tipo]]="S",Tabela2[[#This Row],[quantidade]],0)</f>
        <v>0</v>
      </c>
    </row>
    <row r="2672" spans="1:11" x14ac:dyDescent="0.25">
      <c r="A2672">
        <v>395378</v>
      </c>
      <c r="B2672">
        <v>36382</v>
      </c>
      <c r="C2672" t="s">
        <v>706</v>
      </c>
      <c r="D2672" t="s">
        <v>10</v>
      </c>
      <c r="E2672">
        <v>50</v>
      </c>
      <c r="F2672" t="s">
        <v>31</v>
      </c>
      <c r="G2672">
        <v>4</v>
      </c>
      <c r="I2672" t="s">
        <v>704</v>
      </c>
      <c r="J2672">
        <f>IF(Tabela2[[#This Row],[tipo]]="E",Tabela2[[#This Row],[quantidade]],0)</f>
        <v>50</v>
      </c>
      <c r="K2672">
        <f>IF(Tabela2[[#This Row],[tipo]]="S",Tabela2[[#This Row],[quantidade]],0)</f>
        <v>0</v>
      </c>
    </row>
    <row r="2673" spans="1:11" x14ac:dyDescent="0.25">
      <c r="A2673">
        <v>395379</v>
      </c>
      <c r="B2673">
        <v>10170</v>
      </c>
      <c r="C2673" t="s">
        <v>707</v>
      </c>
      <c r="D2673" t="s">
        <v>10</v>
      </c>
      <c r="E2673">
        <v>50</v>
      </c>
      <c r="F2673" t="s">
        <v>31</v>
      </c>
      <c r="G2673">
        <v>4</v>
      </c>
      <c r="I2673" t="s">
        <v>704</v>
      </c>
      <c r="J2673">
        <f>IF(Tabela2[[#This Row],[tipo]]="E",Tabela2[[#This Row],[quantidade]],0)</f>
        <v>50</v>
      </c>
      <c r="K2673">
        <f>IF(Tabela2[[#This Row],[tipo]]="S",Tabela2[[#This Row],[quantidade]],0)</f>
        <v>0</v>
      </c>
    </row>
    <row r="2674" spans="1:11" x14ac:dyDescent="0.25">
      <c r="A2674">
        <v>395380</v>
      </c>
      <c r="B2674">
        <v>16060</v>
      </c>
      <c r="C2674" t="s">
        <v>708</v>
      </c>
      <c r="D2674" t="s">
        <v>10</v>
      </c>
      <c r="E2674">
        <v>50</v>
      </c>
      <c r="F2674" t="s">
        <v>31</v>
      </c>
      <c r="G2674">
        <v>4</v>
      </c>
      <c r="I2674" t="s">
        <v>704</v>
      </c>
      <c r="J2674">
        <f>IF(Tabela2[[#This Row],[tipo]]="E",Tabela2[[#This Row],[quantidade]],0)</f>
        <v>50</v>
      </c>
      <c r="K2674">
        <f>IF(Tabela2[[#This Row],[tipo]]="S",Tabela2[[#This Row],[quantidade]],0)</f>
        <v>0</v>
      </c>
    </row>
    <row r="2675" spans="1:11" x14ac:dyDescent="0.25">
      <c r="A2675">
        <v>395381</v>
      </c>
      <c r="B2675">
        <v>55098</v>
      </c>
      <c r="C2675" t="s">
        <v>709</v>
      </c>
      <c r="D2675" t="s">
        <v>10</v>
      </c>
      <c r="E2675">
        <v>50</v>
      </c>
      <c r="F2675" t="s">
        <v>31</v>
      </c>
      <c r="G2675">
        <v>4</v>
      </c>
      <c r="I2675" t="s">
        <v>704</v>
      </c>
      <c r="J2675">
        <f>IF(Tabela2[[#This Row],[tipo]]="E",Tabela2[[#This Row],[quantidade]],0)</f>
        <v>50</v>
      </c>
      <c r="K2675">
        <f>IF(Tabela2[[#This Row],[tipo]]="S",Tabela2[[#This Row],[quantidade]],0)</f>
        <v>0</v>
      </c>
    </row>
    <row r="2676" spans="1:11" x14ac:dyDescent="0.25">
      <c r="A2676">
        <v>395382</v>
      </c>
      <c r="B2676" t="s">
        <v>1020</v>
      </c>
      <c r="C2676" t="s">
        <v>1021</v>
      </c>
      <c r="D2676" t="s">
        <v>10</v>
      </c>
      <c r="E2676">
        <v>5</v>
      </c>
      <c r="F2676" t="s">
        <v>31</v>
      </c>
      <c r="G2676">
        <v>3</v>
      </c>
      <c r="I2676" t="s">
        <v>13</v>
      </c>
      <c r="J2676">
        <f>IF(Tabela2[[#This Row],[tipo]]="E",Tabela2[[#This Row],[quantidade]],0)</f>
        <v>5</v>
      </c>
      <c r="K2676">
        <f>IF(Tabela2[[#This Row],[tipo]]="S",Tabela2[[#This Row],[quantidade]],0)</f>
        <v>0</v>
      </c>
    </row>
    <row r="2677" spans="1:11" x14ac:dyDescent="0.25">
      <c r="A2677">
        <v>395383</v>
      </c>
      <c r="B2677" t="s">
        <v>1020</v>
      </c>
      <c r="C2677" t="s">
        <v>1021</v>
      </c>
      <c r="D2677" t="s">
        <v>10</v>
      </c>
      <c r="E2677">
        <v>30</v>
      </c>
      <c r="F2677" t="s">
        <v>31</v>
      </c>
      <c r="G2677">
        <v>3</v>
      </c>
      <c r="I2677" t="s">
        <v>13</v>
      </c>
      <c r="J2677">
        <f>IF(Tabela2[[#This Row],[tipo]]="E",Tabela2[[#This Row],[quantidade]],0)</f>
        <v>30</v>
      </c>
      <c r="K2677">
        <f>IF(Tabela2[[#This Row],[tipo]]="S",Tabela2[[#This Row],[quantidade]],0)</f>
        <v>0</v>
      </c>
    </row>
    <row r="2678" spans="1:11" x14ac:dyDescent="0.25">
      <c r="A2678">
        <v>395384</v>
      </c>
      <c r="B2678" t="s">
        <v>1020</v>
      </c>
      <c r="C2678" t="s">
        <v>1021</v>
      </c>
      <c r="D2678" t="s">
        <v>10</v>
      </c>
      <c r="E2678">
        <v>15</v>
      </c>
      <c r="F2678" t="s">
        <v>31</v>
      </c>
      <c r="G2678">
        <v>3</v>
      </c>
      <c r="I2678" t="s">
        <v>13</v>
      </c>
      <c r="J2678">
        <f>IF(Tabela2[[#This Row],[tipo]]="E",Tabela2[[#This Row],[quantidade]],0)</f>
        <v>15</v>
      </c>
      <c r="K2678">
        <f>IF(Tabela2[[#This Row],[tipo]]="S",Tabela2[[#This Row],[quantidade]],0)</f>
        <v>0</v>
      </c>
    </row>
    <row r="2679" spans="1:11" x14ac:dyDescent="0.25">
      <c r="A2679">
        <v>395385</v>
      </c>
      <c r="B2679" t="s">
        <v>1020</v>
      </c>
      <c r="C2679" t="s">
        <v>1021</v>
      </c>
      <c r="D2679" t="s">
        <v>10</v>
      </c>
      <c r="E2679">
        <v>50</v>
      </c>
      <c r="F2679" t="s">
        <v>11</v>
      </c>
      <c r="G2679">
        <v>3</v>
      </c>
      <c r="I2679" t="s">
        <v>230</v>
      </c>
      <c r="J2679">
        <f>IF(Tabela2[[#This Row],[tipo]]="E",Tabela2[[#This Row],[quantidade]],0)</f>
        <v>0</v>
      </c>
      <c r="K2679">
        <f>IF(Tabela2[[#This Row],[tipo]]="S",Tabela2[[#This Row],[quantidade]],0)</f>
        <v>50</v>
      </c>
    </row>
    <row r="2680" spans="1:11" x14ac:dyDescent="0.25">
      <c r="A2680">
        <v>395386</v>
      </c>
      <c r="B2680">
        <v>7251</v>
      </c>
      <c r="C2680" t="s">
        <v>156</v>
      </c>
      <c r="D2680" t="s">
        <v>10</v>
      </c>
      <c r="E2680">
        <v>12</v>
      </c>
      <c r="F2680" t="s">
        <v>11</v>
      </c>
      <c r="G2680">
        <v>1</v>
      </c>
      <c r="H2680" t="s">
        <v>155</v>
      </c>
      <c r="I2680" t="s">
        <v>13</v>
      </c>
      <c r="J2680">
        <f>IF(Tabela2[[#This Row],[tipo]]="E",Tabela2[[#This Row],[quantidade]],0)</f>
        <v>0</v>
      </c>
      <c r="K2680">
        <f>IF(Tabela2[[#This Row],[tipo]]="S",Tabela2[[#This Row],[quantidade]],0)</f>
        <v>12</v>
      </c>
    </row>
    <row r="2681" spans="1:11" x14ac:dyDescent="0.25">
      <c r="A2681">
        <v>395387</v>
      </c>
      <c r="B2681">
        <v>7251</v>
      </c>
      <c r="C2681" t="s">
        <v>156</v>
      </c>
      <c r="D2681" t="s">
        <v>10</v>
      </c>
      <c r="E2681">
        <v>16</v>
      </c>
      <c r="F2681" t="s">
        <v>11</v>
      </c>
      <c r="G2681">
        <v>1</v>
      </c>
      <c r="H2681" t="s">
        <v>20</v>
      </c>
      <c r="I2681" t="s">
        <v>13</v>
      </c>
      <c r="J2681">
        <f>IF(Tabela2[[#This Row],[tipo]]="E",Tabela2[[#This Row],[quantidade]],0)</f>
        <v>0</v>
      </c>
      <c r="K2681">
        <f>IF(Tabela2[[#This Row],[tipo]]="S",Tabela2[[#This Row],[quantidade]],0)</f>
        <v>16</v>
      </c>
    </row>
    <row r="2682" spans="1:11" x14ac:dyDescent="0.25">
      <c r="A2682">
        <v>395388</v>
      </c>
      <c r="B2682">
        <v>108200</v>
      </c>
      <c r="C2682" t="s">
        <v>1062</v>
      </c>
      <c r="D2682" t="s">
        <v>10</v>
      </c>
      <c r="E2682">
        <v>2.1</v>
      </c>
      <c r="F2682" t="s">
        <v>31</v>
      </c>
      <c r="G2682">
        <v>1</v>
      </c>
      <c r="H2682" t="s">
        <v>307</v>
      </c>
      <c r="I2682" t="s">
        <v>13</v>
      </c>
      <c r="J2682">
        <f>IF(Tabela2[[#This Row],[tipo]]="E",Tabela2[[#This Row],[quantidade]],0)</f>
        <v>2.1</v>
      </c>
      <c r="K2682">
        <f>IF(Tabela2[[#This Row],[tipo]]="S",Tabela2[[#This Row],[quantidade]],0)</f>
        <v>0</v>
      </c>
    </row>
    <row r="2683" spans="1:11" x14ac:dyDescent="0.25">
      <c r="A2683">
        <v>395390</v>
      </c>
      <c r="B2683" t="s">
        <v>1023</v>
      </c>
      <c r="C2683" t="s">
        <v>1024</v>
      </c>
      <c r="D2683" t="s">
        <v>10</v>
      </c>
      <c r="E2683">
        <v>100</v>
      </c>
      <c r="F2683" t="s">
        <v>31</v>
      </c>
      <c r="G2683">
        <v>5</v>
      </c>
      <c r="I2683" t="s">
        <v>42</v>
      </c>
      <c r="J2683">
        <f>IF(Tabela2[[#This Row],[tipo]]="E",Tabela2[[#This Row],[quantidade]],0)</f>
        <v>100</v>
      </c>
      <c r="K2683">
        <f>IF(Tabela2[[#This Row],[tipo]]="S",Tabela2[[#This Row],[quantidade]],0)</f>
        <v>0</v>
      </c>
    </row>
    <row r="2684" spans="1:11" x14ac:dyDescent="0.25">
      <c r="A2684">
        <v>395397</v>
      </c>
      <c r="B2684" t="s">
        <v>1063</v>
      </c>
      <c r="C2684" t="s">
        <v>1064</v>
      </c>
      <c r="D2684" t="s">
        <v>10</v>
      </c>
      <c r="E2684">
        <v>11</v>
      </c>
      <c r="F2684" t="s">
        <v>31</v>
      </c>
      <c r="G2684">
        <v>3</v>
      </c>
      <c r="I2684" t="s">
        <v>52</v>
      </c>
      <c r="J2684">
        <f>IF(Tabela2[[#This Row],[tipo]]="E",Tabela2[[#This Row],[quantidade]],0)</f>
        <v>11</v>
      </c>
      <c r="K2684">
        <f>IF(Tabela2[[#This Row],[tipo]]="S",Tabela2[[#This Row],[quantidade]],0)</f>
        <v>0</v>
      </c>
    </row>
    <row r="2685" spans="1:11" x14ac:dyDescent="0.25">
      <c r="A2685">
        <v>395398</v>
      </c>
      <c r="B2685" t="s">
        <v>1065</v>
      </c>
      <c r="C2685" t="s">
        <v>1066</v>
      </c>
      <c r="D2685" t="s">
        <v>10</v>
      </c>
      <c r="E2685">
        <v>1</v>
      </c>
      <c r="F2685" t="s">
        <v>11</v>
      </c>
      <c r="G2685">
        <v>2</v>
      </c>
      <c r="I2685" t="s">
        <v>52</v>
      </c>
      <c r="J2685">
        <f>IF(Tabela2[[#This Row],[tipo]]="E",Tabela2[[#This Row],[quantidade]],0)</f>
        <v>0</v>
      </c>
      <c r="K2685">
        <f>IF(Tabela2[[#This Row],[tipo]]="S",Tabela2[[#This Row],[quantidade]],0)</f>
        <v>1</v>
      </c>
    </row>
    <row r="2686" spans="1:11" x14ac:dyDescent="0.25">
      <c r="A2686">
        <v>395399</v>
      </c>
      <c r="B2686" t="s">
        <v>1067</v>
      </c>
      <c r="C2686" t="s">
        <v>1068</v>
      </c>
      <c r="D2686" t="s">
        <v>10</v>
      </c>
      <c r="E2686">
        <v>1</v>
      </c>
      <c r="F2686" t="s">
        <v>11</v>
      </c>
      <c r="G2686">
        <v>2</v>
      </c>
      <c r="I2686" t="s">
        <v>52</v>
      </c>
      <c r="J2686">
        <f>IF(Tabela2[[#This Row],[tipo]]="E",Tabela2[[#This Row],[quantidade]],0)</f>
        <v>0</v>
      </c>
      <c r="K2686">
        <f>IF(Tabela2[[#This Row],[tipo]]="S",Tabela2[[#This Row],[quantidade]],0)</f>
        <v>1</v>
      </c>
    </row>
    <row r="2687" spans="1:11" x14ac:dyDescent="0.25">
      <c r="A2687">
        <v>395400</v>
      </c>
      <c r="B2687" t="s">
        <v>1063</v>
      </c>
      <c r="C2687" t="s">
        <v>1064</v>
      </c>
      <c r="D2687" t="s">
        <v>10</v>
      </c>
      <c r="E2687">
        <v>5</v>
      </c>
      <c r="F2687" t="s">
        <v>11</v>
      </c>
      <c r="G2687">
        <v>3</v>
      </c>
      <c r="I2687" t="s">
        <v>13</v>
      </c>
      <c r="J2687">
        <f>IF(Tabela2[[#This Row],[tipo]]="E",Tabela2[[#This Row],[quantidade]],0)</f>
        <v>0</v>
      </c>
      <c r="K2687">
        <f>IF(Tabela2[[#This Row],[tipo]]="S",Tabela2[[#This Row],[quantidade]],0)</f>
        <v>5</v>
      </c>
    </row>
    <row r="2688" spans="1:11" x14ac:dyDescent="0.25">
      <c r="A2688">
        <v>395401</v>
      </c>
      <c r="B2688" t="s">
        <v>1063</v>
      </c>
      <c r="C2688" t="s">
        <v>1064</v>
      </c>
      <c r="D2688" t="s">
        <v>10</v>
      </c>
      <c r="E2688">
        <v>1</v>
      </c>
      <c r="F2688" t="s">
        <v>11</v>
      </c>
      <c r="G2688">
        <v>3</v>
      </c>
      <c r="H2688" t="s">
        <v>638</v>
      </c>
      <c r="I2688" t="s">
        <v>13</v>
      </c>
      <c r="J2688">
        <f>IF(Tabela2[[#This Row],[tipo]]="E",Tabela2[[#This Row],[quantidade]],0)</f>
        <v>0</v>
      </c>
      <c r="K2688">
        <f>IF(Tabela2[[#This Row],[tipo]]="S",Tabela2[[#This Row],[quantidade]],0)</f>
        <v>1</v>
      </c>
    </row>
    <row r="2689" spans="1:11" x14ac:dyDescent="0.25">
      <c r="A2689">
        <v>395402</v>
      </c>
      <c r="B2689">
        <v>61316</v>
      </c>
      <c r="C2689" t="s">
        <v>1069</v>
      </c>
      <c r="D2689" t="s">
        <v>10</v>
      </c>
      <c r="E2689">
        <v>95</v>
      </c>
      <c r="F2689" t="s">
        <v>11</v>
      </c>
      <c r="G2689">
        <v>1</v>
      </c>
      <c r="I2689" t="s">
        <v>13</v>
      </c>
      <c r="J2689">
        <f>IF(Tabela2[[#This Row],[tipo]]="E",Tabela2[[#This Row],[quantidade]],0)</f>
        <v>0</v>
      </c>
      <c r="K2689">
        <f>IF(Tabela2[[#This Row],[tipo]]="S",Tabela2[[#This Row],[quantidade]],0)</f>
        <v>95</v>
      </c>
    </row>
    <row r="2690" spans="1:11" x14ac:dyDescent="0.25">
      <c r="A2690">
        <v>395403</v>
      </c>
      <c r="B2690">
        <v>127057</v>
      </c>
      <c r="C2690" t="s">
        <v>1070</v>
      </c>
      <c r="D2690" t="s">
        <v>10</v>
      </c>
      <c r="E2690">
        <v>391</v>
      </c>
      <c r="F2690" t="s">
        <v>31</v>
      </c>
      <c r="G2690">
        <v>1</v>
      </c>
      <c r="H2690" t="s">
        <v>24</v>
      </c>
      <c r="I2690" t="s">
        <v>13</v>
      </c>
      <c r="J2690">
        <f>IF(Tabela2[[#This Row],[tipo]]="E",Tabela2[[#This Row],[quantidade]],0)</f>
        <v>391</v>
      </c>
      <c r="K2690">
        <f>IF(Tabela2[[#This Row],[tipo]]="S",Tabela2[[#This Row],[quantidade]],0)</f>
        <v>0</v>
      </c>
    </row>
    <row r="2691" spans="1:11" x14ac:dyDescent="0.25">
      <c r="A2691">
        <v>395404</v>
      </c>
      <c r="B2691">
        <v>60132</v>
      </c>
      <c r="C2691" t="s">
        <v>883</v>
      </c>
      <c r="D2691" t="s">
        <v>10</v>
      </c>
      <c r="E2691">
        <v>393</v>
      </c>
      <c r="F2691" t="s">
        <v>11</v>
      </c>
      <c r="G2691">
        <v>1</v>
      </c>
      <c r="I2691" t="s">
        <v>13</v>
      </c>
      <c r="J2691">
        <f>IF(Tabela2[[#This Row],[tipo]]="E",Tabela2[[#This Row],[quantidade]],0)</f>
        <v>0</v>
      </c>
      <c r="K2691">
        <f>IF(Tabela2[[#This Row],[tipo]]="S",Tabela2[[#This Row],[quantidade]],0)</f>
        <v>393</v>
      </c>
    </row>
    <row r="2692" spans="1:11" x14ac:dyDescent="0.25">
      <c r="A2692">
        <v>395405</v>
      </c>
      <c r="B2692">
        <v>30131</v>
      </c>
      <c r="C2692" t="s">
        <v>811</v>
      </c>
      <c r="D2692" t="s">
        <v>10</v>
      </c>
      <c r="E2692">
        <v>4</v>
      </c>
      <c r="F2692" t="s">
        <v>11</v>
      </c>
      <c r="G2692">
        <v>1</v>
      </c>
      <c r="H2692" t="s">
        <v>160</v>
      </c>
      <c r="I2692" t="s">
        <v>13</v>
      </c>
      <c r="J2692">
        <f>IF(Tabela2[[#This Row],[tipo]]="E",Tabela2[[#This Row],[quantidade]],0)</f>
        <v>0</v>
      </c>
      <c r="K2692">
        <f>IF(Tabela2[[#This Row],[tipo]]="S",Tabela2[[#This Row],[quantidade]],0)</f>
        <v>4</v>
      </c>
    </row>
    <row r="2693" spans="1:11" x14ac:dyDescent="0.25">
      <c r="A2693">
        <v>395406</v>
      </c>
      <c r="B2693">
        <v>30131</v>
      </c>
      <c r="C2693" t="s">
        <v>811</v>
      </c>
      <c r="D2693" t="s">
        <v>10</v>
      </c>
      <c r="E2693">
        <v>5</v>
      </c>
      <c r="F2693" t="s">
        <v>11</v>
      </c>
      <c r="G2693">
        <v>1</v>
      </c>
      <c r="H2693" t="s">
        <v>22</v>
      </c>
      <c r="I2693" t="s">
        <v>13</v>
      </c>
      <c r="J2693">
        <f>IF(Tabela2[[#This Row],[tipo]]="E",Tabela2[[#This Row],[quantidade]],0)</f>
        <v>0</v>
      </c>
      <c r="K2693">
        <f>IF(Tabela2[[#This Row],[tipo]]="S",Tabela2[[#This Row],[quantidade]],0)</f>
        <v>5</v>
      </c>
    </row>
    <row r="2694" spans="1:11" x14ac:dyDescent="0.25">
      <c r="A2694">
        <v>395407</v>
      </c>
      <c r="B2694">
        <v>115030</v>
      </c>
      <c r="C2694" t="s">
        <v>308</v>
      </c>
      <c r="D2694" t="s">
        <v>10</v>
      </c>
      <c r="E2694">
        <v>36</v>
      </c>
      <c r="F2694" t="s">
        <v>31</v>
      </c>
      <c r="G2694">
        <v>1</v>
      </c>
      <c r="I2694" t="s">
        <v>37</v>
      </c>
      <c r="J2694">
        <f>IF(Tabela2[[#This Row],[tipo]]="E",Tabela2[[#This Row],[quantidade]],0)</f>
        <v>36</v>
      </c>
      <c r="K2694">
        <f>IF(Tabela2[[#This Row],[tipo]]="S",Tabela2[[#This Row],[quantidade]],0)</f>
        <v>0</v>
      </c>
    </row>
    <row r="2695" spans="1:11" x14ac:dyDescent="0.25">
      <c r="A2695">
        <v>395408</v>
      </c>
      <c r="B2695">
        <v>115030</v>
      </c>
      <c r="C2695" t="s">
        <v>308</v>
      </c>
      <c r="D2695" t="s">
        <v>10</v>
      </c>
      <c r="E2695">
        <v>36</v>
      </c>
      <c r="F2695" t="s">
        <v>11</v>
      </c>
      <c r="G2695">
        <v>1</v>
      </c>
      <c r="H2695" t="s">
        <v>24</v>
      </c>
      <c r="I2695" t="s">
        <v>37</v>
      </c>
      <c r="J2695">
        <f>IF(Tabela2[[#This Row],[tipo]]="E",Tabela2[[#This Row],[quantidade]],0)</f>
        <v>0</v>
      </c>
      <c r="K2695">
        <f>IF(Tabela2[[#This Row],[tipo]]="S",Tabela2[[#This Row],[quantidade]],0)</f>
        <v>36</v>
      </c>
    </row>
    <row r="2696" spans="1:11" x14ac:dyDescent="0.25">
      <c r="A2696">
        <v>395409</v>
      </c>
      <c r="B2696">
        <v>115030</v>
      </c>
      <c r="C2696" t="s">
        <v>308</v>
      </c>
      <c r="D2696" t="s">
        <v>10</v>
      </c>
      <c r="E2696">
        <v>600</v>
      </c>
      <c r="F2696" t="s">
        <v>11</v>
      </c>
      <c r="G2696">
        <v>1</v>
      </c>
      <c r="H2696" t="s">
        <v>24</v>
      </c>
      <c r="I2696" t="s">
        <v>13</v>
      </c>
      <c r="J2696">
        <f>IF(Tabela2[[#This Row],[tipo]]="E",Tabela2[[#This Row],[quantidade]],0)</f>
        <v>0</v>
      </c>
      <c r="K2696">
        <f>IF(Tabela2[[#This Row],[tipo]]="S",Tabela2[[#This Row],[quantidade]],0)</f>
        <v>600</v>
      </c>
    </row>
    <row r="2697" spans="1:11" x14ac:dyDescent="0.25">
      <c r="A2697">
        <v>395410</v>
      </c>
      <c r="B2697">
        <v>40520</v>
      </c>
      <c r="C2697" t="s">
        <v>756</v>
      </c>
      <c r="D2697" t="s">
        <v>10</v>
      </c>
      <c r="E2697">
        <v>90</v>
      </c>
      <c r="F2697" t="s">
        <v>11</v>
      </c>
      <c r="G2697">
        <v>1</v>
      </c>
      <c r="H2697" t="s">
        <v>225</v>
      </c>
      <c r="I2697" t="s">
        <v>13</v>
      </c>
      <c r="J2697">
        <f>IF(Tabela2[[#This Row],[tipo]]="E",Tabela2[[#This Row],[quantidade]],0)</f>
        <v>0</v>
      </c>
      <c r="K2697">
        <f>IF(Tabela2[[#This Row],[tipo]]="S",Tabela2[[#This Row],[quantidade]],0)</f>
        <v>90</v>
      </c>
    </row>
    <row r="2698" spans="1:11" x14ac:dyDescent="0.25">
      <c r="A2698">
        <v>395411</v>
      </c>
      <c r="B2698">
        <v>40510</v>
      </c>
      <c r="C2698" t="s">
        <v>272</v>
      </c>
      <c r="D2698" t="s">
        <v>10</v>
      </c>
      <c r="E2698">
        <v>160</v>
      </c>
      <c r="F2698" t="s">
        <v>11</v>
      </c>
      <c r="G2698">
        <v>1</v>
      </c>
      <c r="H2698" t="s">
        <v>225</v>
      </c>
      <c r="I2698" t="s">
        <v>13</v>
      </c>
      <c r="J2698">
        <f>IF(Tabela2[[#This Row],[tipo]]="E",Tabela2[[#This Row],[quantidade]],0)</f>
        <v>0</v>
      </c>
      <c r="K2698">
        <f>IF(Tabela2[[#This Row],[tipo]]="S",Tabela2[[#This Row],[quantidade]],0)</f>
        <v>160</v>
      </c>
    </row>
    <row r="2699" spans="1:11" x14ac:dyDescent="0.25">
      <c r="A2699">
        <v>395412</v>
      </c>
      <c r="B2699">
        <v>40480</v>
      </c>
      <c r="C2699" t="s">
        <v>273</v>
      </c>
      <c r="D2699" t="s">
        <v>10</v>
      </c>
      <c r="E2699">
        <v>70</v>
      </c>
      <c r="F2699" t="s">
        <v>11</v>
      </c>
      <c r="G2699">
        <v>1</v>
      </c>
      <c r="H2699" t="s">
        <v>225</v>
      </c>
      <c r="I2699" t="s">
        <v>13</v>
      </c>
      <c r="J2699">
        <f>IF(Tabela2[[#This Row],[tipo]]="E",Tabela2[[#This Row],[quantidade]],0)</f>
        <v>0</v>
      </c>
      <c r="K2699">
        <f>IF(Tabela2[[#This Row],[tipo]]="S",Tabela2[[#This Row],[quantidade]],0)</f>
        <v>70</v>
      </c>
    </row>
    <row r="2700" spans="1:11" x14ac:dyDescent="0.25">
      <c r="A2700">
        <v>395413</v>
      </c>
      <c r="B2700">
        <v>40480</v>
      </c>
      <c r="C2700" t="s">
        <v>273</v>
      </c>
      <c r="D2700" t="s">
        <v>10</v>
      </c>
      <c r="E2700">
        <v>15</v>
      </c>
      <c r="F2700" t="s">
        <v>11</v>
      </c>
      <c r="G2700">
        <v>1</v>
      </c>
      <c r="H2700" t="s">
        <v>225</v>
      </c>
      <c r="I2700" t="s">
        <v>13</v>
      </c>
      <c r="J2700">
        <f>IF(Tabela2[[#This Row],[tipo]]="E",Tabela2[[#This Row],[quantidade]],0)</f>
        <v>0</v>
      </c>
      <c r="K2700">
        <f>IF(Tabela2[[#This Row],[tipo]]="S",Tabela2[[#This Row],[quantidade]],0)</f>
        <v>15</v>
      </c>
    </row>
    <row r="2701" spans="1:11" x14ac:dyDescent="0.25">
      <c r="A2701">
        <v>395414</v>
      </c>
      <c r="B2701">
        <v>25480</v>
      </c>
      <c r="C2701" t="s">
        <v>1071</v>
      </c>
      <c r="D2701" t="s">
        <v>10</v>
      </c>
      <c r="E2701">
        <v>12</v>
      </c>
      <c r="F2701" t="s">
        <v>11</v>
      </c>
      <c r="G2701">
        <v>1</v>
      </c>
      <c r="H2701" t="s">
        <v>1072</v>
      </c>
      <c r="I2701" t="s">
        <v>13</v>
      </c>
      <c r="J2701">
        <f>IF(Tabela2[[#This Row],[tipo]]="E",Tabela2[[#This Row],[quantidade]],0)</f>
        <v>0</v>
      </c>
      <c r="K2701">
        <f>IF(Tabela2[[#This Row],[tipo]]="S",Tabela2[[#This Row],[quantidade]],0)</f>
        <v>12</v>
      </c>
    </row>
    <row r="2702" spans="1:11" x14ac:dyDescent="0.25">
      <c r="A2702">
        <v>395415</v>
      </c>
      <c r="B2702" t="s">
        <v>172</v>
      </c>
      <c r="C2702" t="s">
        <v>173</v>
      </c>
      <c r="D2702" t="s">
        <v>10</v>
      </c>
      <c r="E2702">
        <v>295</v>
      </c>
      <c r="F2702" t="s">
        <v>31</v>
      </c>
      <c r="G2702">
        <v>1</v>
      </c>
      <c r="H2702" t="s">
        <v>22</v>
      </c>
      <c r="I2702" t="s">
        <v>37</v>
      </c>
      <c r="J2702">
        <f>IF(Tabela2[[#This Row],[tipo]]="E",Tabela2[[#This Row],[quantidade]],0)</f>
        <v>295</v>
      </c>
      <c r="K2702">
        <f>IF(Tabela2[[#This Row],[tipo]]="S",Tabela2[[#This Row],[quantidade]],0)</f>
        <v>0</v>
      </c>
    </row>
    <row r="2703" spans="1:11" x14ac:dyDescent="0.25">
      <c r="A2703">
        <v>395416</v>
      </c>
      <c r="B2703" t="s">
        <v>172</v>
      </c>
      <c r="C2703" t="s">
        <v>173</v>
      </c>
      <c r="D2703" t="s">
        <v>10</v>
      </c>
      <c r="E2703">
        <v>295</v>
      </c>
      <c r="F2703" t="s">
        <v>11</v>
      </c>
      <c r="G2703">
        <v>1</v>
      </c>
      <c r="H2703" t="s">
        <v>141</v>
      </c>
      <c r="I2703" t="s">
        <v>37</v>
      </c>
      <c r="J2703">
        <f>IF(Tabela2[[#This Row],[tipo]]="E",Tabela2[[#This Row],[quantidade]],0)</f>
        <v>0</v>
      </c>
      <c r="K2703">
        <f>IF(Tabela2[[#This Row],[tipo]]="S",Tabela2[[#This Row],[quantidade]],0)</f>
        <v>295</v>
      </c>
    </row>
    <row r="2704" spans="1:11" x14ac:dyDescent="0.25">
      <c r="A2704">
        <v>395417</v>
      </c>
      <c r="B2704" t="s">
        <v>172</v>
      </c>
      <c r="C2704" t="s">
        <v>173</v>
      </c>
      <c r="D2704" t="s">
        <v>10</v>
      </c>
      <c r="E2704">
        <v>4</v>
      </c>
      <c r="F2704" t="s">
        <v>31</v>
      </c>
      <c r="G2704">
        <v>1</v>
      </c>
      <c r="H2704" t="s">
        <v>22</v>
      </c>
      <c r="I2704" t="s">
        <v>13</v>
      </c>
      <c r="J2704">
        <f>IF(Tabela2[[#This Row],[tipo]]="E",Tabela2[[#This Row],[quantidade]],0)</f>
        <v>4</v>
      </c>
      <c r="K2704">
        <f>IF(Tabela2[[#This Row],[tipo]]="S",Tabela2[[#This Row],[quantidade]],0)</f>
        <v>0</v>
      </c>
    </row>
    <row r="2705" spans="1:11" x14ac:dyDescent="0.25">
      <c r="A2705">
        <v>395425</v>
      </c>
      <c r="B2705">
        <v>213093</v>
      </c>
      <c r="C2705" t="s">
        <v>853</v>
      </c>
      <c r="D2705" t="s">
        <v>10</v>
      </c>
      <c r="E2705">
        <v>20</v>
      </c>
      <c r="F2705" t="s">
        <v>31</v>
      </c>
      <c r="G2705">
        <v>1</v>
      </c>
      <c r="H2705" t="s">
        <v>140</v>
      </c>
      <c r="I2705" t="s">
        <v>52</v>
      </c>
      <c r="J2705">
        <f>IF(Tabela2[[#This Row],[tipo]]="E",Tabela2[[#This Row],[quantidade]],0)</f>
        <v>20</v>
      </c>
      <c r="K2705">
        <f>IF(Tabela2[[#This Row],[tipo]]="S",Tabela2[[#This Row],[quantidade]],0)</f>
        <v>0</v>
      </c>
    </row>
    <row r="2706" spans="1:11" x14ac:dyDescent="0.25">
      <c r="A2706">
        <v>395426</v>
      </c>
      <c r="B2706">
        <v>45139</v>
      </c>
      <c r="C2706" t="s">
        <v>280</v>
      </c>
      <c r="D2706" t="s">
        <v>10</v>
      </c>
      <c r="E2706">
        <v>20</v>
      </c>
      <c r="F2706" t="s">
        <v>11</v>
      </c>
      <c r="G2706">
        <v>1</v>
      </c>
      <c r="H2706" t="s">
        <v>38</v>
      </c>
      <c r="I2706" t="s">
        <v>52</v>
      </c>
      <c r="J2706">
        <f>IF(Tabela2[[#This Row],[tipo]]="E",Tabela2[[#This Row],[quantidade]],0)</f>
        <v>0</v>
      </c>
      <c r="K2706">
        <f>IF(Tabela2[[#This Row],[tipo]]="S",Tabela2[[#This Row],[quantidade]],0)</f>
        <v>20</v>
      </c>
    </row>
    <row r="2707" spans="1:11" x14ac:dyDescent="0.25">
      <c r="A2707">
        <v>395427</v>
      </c>
      <c r="B2707">
        <v>45150</v>
      </c>
      <c r="C2707" t="s">
        <v>279</v>
      </c>
      <c r="D2707" t="s">
        <v>10</v>
      </c>
      <c r="E2707">
        <v>40</v>
      </c>
      <c r="F2707" t="s">
        <v>11</v>
      </c>
      <c r="G2707">
        <v>1</v>
      </c>
      <c r="I2707" t="s">
        <v>52</v>
      </c>
      <c r="J2707">
        <f>IF(Tabela2[[#This Row],[tipo]]="E",Tabela2[[#This Row],[quantidade]],0)</f>
        <v>0</v>
      </c>
      <c r="K2707">
        <f>IF(Tabela2[[#This Row],[tipo]]="S",Tabela2[[#This Row],[quantidade]],0)</f>
        <v>40</v>
      </c>
    </row>
    <row r="2708" spans="1:11" x14ac:dyDescent="0.25">
      <c r="A2708">
        <v>395428</v>
      </c>
      <c r="B2708">
        <v>40230</v>
      </c>
      <c r="C2708" t="s">
        <v>286</v>
      </c>
      <c r="D2708" t="s">
        <v>10</v>
      </c>
      <c r="E2708">
        <v>0</v>
      </c>
      <c r="F2708" t="s">
        <v>11</v>
      </c>
      <c r="G2708">
        <v>1</v>
      </c>
      <c r="H2708" t="s">
        <v>225</v>
      </c>
      <c r="I2708" t="s">
        <v>52</v>
      </c>
      <c r="J2708">
        <f>IF(Tabela2[[#This Row],[tipo]]="E",Tabela2[[#This Row],[quantidade]],0)</f>
        <v>0</v>
      </c>
      <c r="K2708">
        <f>IF(Tabela2[[#This Row],[tipo]]="S",Tabela2[[#This Row],[quantidade]],0)</f>
        <v>0</v>
      </c>
    </row>
    <row r="2709" spans="1:11" x14ac:dyDescent="0.25">
      <c r="A2709">
        <v>395429</v>
      </c>
      <c r="B2709">
        <v>40245</v>
      </c>
      <c r="C2709" t="s">
        <v>734</v>
      </c>
      <c r="D2709" t="s">
        <v>10</v>
      </c>
      <c r="E2709">
        <v>0</v>
      </c>
      <c r="F2709" t="s">
        <v>11</v>
      </c>
      <c r="G2709">
        <v>1</v>
      </c>
      <c r="H2709" t="s">
        <v>225</v>
      </c>
      <c r="I2709" t="s">
        <v>52</v>
      </c>
      <c r="J2709">
        <f>IF(Tabela2[[#This Row],[tipo]]="E",Tabela2[[#This Row],[quantidade]],0)</f>
        <v>0</v>
      </c>
      <c r="K2709">
        <f>IF(Tabela2[[#This Row],[tipo]]="S",Tabela2[[#This Row],[quantidade]],0)</f>
        <v>0</v>
      </c>
    </row>
    <row r="2710" spans="1:11" x14ac:dyDescent="0.25">
      <c r="A2710">
        <v>395433</v>
      </c>
      <c r="B2710">
        <v>213091</v>
      </c>
      <c r="C2710" t="s">
        <v>852</v>
      </c>
      <c r="D2710" t="s">
        <v>10</v>
      </c>
      <c r="E2710">
        <v>20</v>
      </c>
      <c r="F2710" t="s">
        <v>31</v>
      </c>
      <c r="G2710">
        <v>1</v>
      </c>
      <c r="H2710" t="s">
        <v>140</v>
      </c>
      <c r="I2710" t="s">
        <v>52</v>
      </c>
      <c r="J2710">
        <f>IF(Tabela2[[#This Row],[tipo]]="E",Tabela2[[#This Row],[quantidade]],0)</f>
        <v>20</v>
      </c>
      <c r="K2710">
        <f>IF(Tabela2[[#This Row],[tipo]]="S",Tabela2[[#This Row],[quantidade]],0)</f>
        <v>0</v>
      </c>
    </row>
    <row r="2711" spans="1:11" x14ac:dyDescent="0.25">
      <c r="A2711">
        <v>395434</v>
      </c>
      <c r="B2711">
        <v>45139</v>
      </c>
      <c r="C2711" t="s">
        <v>280</v>
      </c>
      <c r="D2711" t="s">
        <v>10</v>
      </c>
      <c r="E2711">
        <v>10</v>
      </c>
      <c r="F2711" t="s">
        <v>11</v>
      </c>
      <c r="G2711">
        <v>1</v>
      </c>
      <c r="H2711" t="s">
        <v>38</v>
      </c>
      <c r="I2711" t="s">
        <v>52</v>
      </c>
      <c r="J2711">
        <f>IF(Tabela2[[#This Row],[tipo]]="E",Tabela2[[#This Row],[quantidade]],0)</f>
        <v>0</v>
      </c>
      <c r="K2711">
        <f>IF(Tabela2[[#This Row],[tipo]]="S",Tabela2[[#This Row],[quantidade]],0)</f>
        <v>10</v>
      </c>
    </row>
    <row r="2712" spans="1:11" x14ac:dyDescent="0.25">
      <c r="A2712">
        <v>395435</v>
      </c>
      <c r="B2712">
        <v>45150</v>
      </c>
      <c r="C2712" t="s">
        <v>279</v>
      </c>
      <c r="D2712" t="s">
        <v>10</v>
      </c>
      <c r="E2712">
        <v>40</v>
      </c>
      <c r="F2712" t="s">
        <v>11</v>
      </c>
      <c r="G2712">
        <v>1</v>
      </c>
      <c r="I2712" t="s">
        <v>52</v>
      </c>
      <c r="J2712">
        <f>IF(Tabela2[[#This Row],[tipo]]="E",Tabela2[[#This Row],[quantidade]],0)</f>
        <v>0</v>
      </c>
      <c r="K2712">
        <f>IF(Tabela2[[#This Row],[tipo]]="S",Tabela2[[#This Row],[quantidade]],0)</f>
        <v>40</v>
      </c>
    </row>
    <row r="2713" spans="1:11" x14ac:dyDescent="0.25">
      <c r="A2713">
        <v>395447</v>
      </c>
      <c r="B2713" t="s">
        <v>1073</v>
      </c>
      <c r="C2713" t="s">
        <v>1074</v>
      </c>
      <c r="D2713" t="s">
        <v>10</v>
      </c>
      <c r="E2713">
        <v>11</v>
      </c>
      <c r="F2713" t="s">
        <v>31</v>
      </c>
      <c r="G2713">
        <v>1</v>
      </c>
      <c r="H2713" t="s">
        <v>62</v>
      </c>
      <c r="I2713" t="s">
        <v>52</v>
      </c>
      <c r="J2713">
        <f>IF(Tabela2[[#This Row],[tipo]]="E",Tabela2[[#This Row],[quantidade]],0)</f>
        <v>11</v>
      </c>
      <c r="K2713">
        <f>IF(Tabela2[[#This Row],[tipo]]="S",Tabela2[[#This Row],[quantidade]],0)</f>
        <v>0</v>
      </c>
    </row>
    <row r="2714" spans="1:11" x14ac:dyDescent="0.25">
      <c r="A2714">
        <v>395454</v>
      </c>
      <c r="B2714" t="s">
        <v>391</v>
      </c>
      <c r="C2714" t="s">
        <v>392</v>
      </c>
      <c r="D2714" t="s">
        <v>10</v>
      </c>
      <c r="E2714">
        <v>1</v>
      </c>
      <c r="F2714" t="s">
        <v>11</v>
      </c>
      <c r="G2714">
        <v>3</v>
      </c>
      <c r="H2714" t="s">
        <v>1075</v>
      </c>
      <c r="I2714" t="s">
        <v>13</v>
      </c>
      <c r="J2714">
        <f>IF(Tabela2[[#This Row],[tipo]]="E",Tabela2[[#This Row],[quantidade]],0)</f>
        <v>0</v>
      </c>
      <c r="K2714">
        <f>IF(Tabela2[[#This Row],[tipo]]="S",Tabela2[[#This Row],[quantidade]],0)</f>
        <v>1</v>
      </c>
    </row>
    <row r="2715" spans="1:11" x14ac:dyDescent="0.25">
      <c r="A2715">
        <v>395462</v>
      </c>
      <c r="B2715" t="s">
        <v>1023</v>
      </c>
      <c r="C2715" t="s">
        <v>1024</v>
      </c>
      <c r="D2715" t="s">
        <v>10</v>
      </c>
      <c r="E2715">
        <v>4</v>
      </c>
      <c r="F2715" t="s">
        <v>31</v>
      </c>
      <c r="G2715">
        <v>3</v>
      </c>
      <c r="I2715" t="s">
        <v>52</v>
      </c>
      <c r="J2715">
        <f>IF(Tabela2[[#This Row],[tipo]]="E",Tabela2[[#This Row],[quantidade]],0)</f>
        <v>4</v>
      </c>
      <c r="K2715">
        <f>IF(Tabela2[[#This Row],[tipo]]="S",Tabela2[[#This Row],[quantidade]],0)</f>
        <v>0</v>
      </c>
    </row>
    <row r="2716" spans="1:11" x14ac:dyDescent="0.25">
      <c r="A2716">
        <v>395463</v>
      </c>
      <c r="B2716" t="s">
        <v>1023</v>
      </c>
      <c r="C2716" t="s">
        <v>1024</v>
      </c>
      <c r="D2716" t="s">
        <v>10</v>
      </c>
      <c r="E2716">
        <v>1</v>
      </c>
      <c r="F2716" t="s">
        <v>31</v>
      </c>
      <c r="G2716">
        <v>10</v>
      </c>
      <c r="H2716" t="s">
        <v>62</v>
      </c>
      <c r="I2716" t="s">
        <v>1076</v>
      </c>
      <c r="J2716">
        <f>IF(Tabela2[[#This Row],[tipo]]="E",Tabela2[[#This Row],[quantidade]],0)</f>
        <v>1</v>
      </c>
      <c r="K2716">
        <f>IF(Tabela2[[#This Row],[tipo]]="S",Tabela2[[#This Row],[quantidade]],0)</f>
        <v>0</v>
      </c>
    </row>
    <row r="2717" spans="1:11" x14ac:dyDescent="0.25">
      <c r="A2717">
        <v>395464</v>
      </c>
      <c r="B2717" t="s">
        <v>1042</v>
      </c>
      <c r="C2717" t="s">
        <v>1043</v>
      </c>
      <c r="D2717" t="s">
        <v>10</v>
      </c>
      <c r="E2717">
        <v>4</v>
      </c>
      <c r="F2717" t="s">
        <v>11</v>
      </c>
      <c r="G2717">
        <v>1</v>
      </c>
      <c r="H2717" t="s">
        <v>140</v>
      </c>
      <c r="I2717" t="s">
        <v>52</v>
      </c>
      <c r="J2717">
        <f>IF(Tabela2[[#This Row],[tipo]]="E",Tabela2[[#This Row],[quantidade]],0)</f>
        <v>0</v>
      </c>
      <c r="K2717">
        <f>IF(Tabela2[[#This Row],[tipo]]="S",Tabela2[[#This Row],[quantidade]],0)</f>
        <v>4</v>
      </c>
    </row>
    <row r="2718" spans="1:11" x14ac:dyDescent="0.25">
      <c r="A2718">
        <v>395465</v>
      </c>
      <c r="B2718" t="s">
        <v>1042</v>
      </c>
      <c r="C2718" t="s">
        <v>1043</v>
      </c>
      <c r="D2718" t="s">
        <v>10</v>
      </c>
      <c r="E2718">
        <v>1</v>
      </c>
      <c r="F2718" t="s">
        <v>11</v>
      </c>
      <c r="G2718">
        <v>1</v>
      </c>
      <c r="H2718" t="s">
        <v>140</v>
      </c>
      <c r="I2718" t="s">
        <v>1076</v>
      </c>
      <c r="J2718">
        <f>IF(Tabela2[[#This Row],[tipo]]="E",Tabela2[[#This Row],[quantidade]],0)</f>
        <v>0</v>
      </c>
      <c r="K2718">
        <f>IF(Tabela2[[#This Row],[tipo]]="S",Tabela2[[#This Row],[quantidade]],0)</f>
        <v>1</v>
      </c>
    </row>
    <row r="2719" spans="1:11" x14ac:dyDescent="0.25">
      <c r="A2719">
        <v>395466</v>
      </c>
      <c r="B2719" t="s">
        <v>1040</v>
      </c>
      <c r="C2719" t="s">
        <v>1041</v>
      </c>
      <c r="D2719" t="s">
        <v>10</v>
      </c>
      <c r="E2719">
        <v>4</v>
      </c>
      <c r="F2719" t="s">
        <v>11</v>
      </c>
      <c r="G2719">
        <v>1</v>
      </c>
      <c r="I2719" t="s">
        <v>52</v>
      </c>
      <c r="J2719">
        <f>IF(Tabela2[[#This Row],[tipo]]="E",Tabela2[[#This Row],[quantidade]],0)</f>
        <v>0</v>
      </c>
      <c r="K2719">
        <f>IF(Tabela2[[#This Row],[tipo]]="S",Tabela2[[#This Row],[quantidade]],0)</f>
        <v>4</v>
      </c>
    </row>
    <row r="2720" spans="1:11" x14ac:dyDescent="0.25">
      <c r="A2720">
        <v>395467</v>
      </c>
      <c r="B2720" t="s">
        <v>1040</v>
      </c>
      <c r="C2720" t="s">
        <v>1041</v>
      </c>
      <c r="D2720" t="s">
        <v>10</v>
      </c>
      <c r="E2720">
        <v>1</v>
      </c>
      <c r="F2720" t="s">
        <v>11</v>
      </c>
      <c r="G2720">
        <v>1</v>
      </c>
      <c r="I2720" t="s">
        <v>1076</v>
      </c>
      <c r="J2720">
        <f>IF(Tabela2[[#This Row],[tipo]]="E",Tabela2[[#This Row],[quantidade]],0)</f>
        <v>0</v>
      </c>
      <c r="K2720">
        <f>IF(Tabela2[[#This Row],[tipo]]="S",Tabela2[[#This Row],[quantidade]],0)</f>
        <v>1</v>
      </c>
    </row>
    <row r="2721" spans="1:11" x14ac:dyDescent="0.25">
      <c r="A2721">
        <v>395468</v>
      </c>
      <c r="B2721" t="s">
        <v>538</v>
      </c>
      <c r="C2721" t="s">
        <v>539</v>
      </c>
      <c r="D2721" t="s">
        <v>10</v>
      </c>
      <c r="E2721">
        <v>4</v>
      </c>
      <c r="F2721" t="s">
        <v>11</v>
      </c>
      <c r="G2721">
        <v>1</v>
      </c>
      <c r="I2721" t="s">
        <v>52</v>
      </c>
      <c r="J2721">
        <f>IF(Tabela2[[#This Row],[tipo]]="E",Tabela2[[#This Row],[quantidade]],0)</f>
        <v>0</v>
      </c>
      <c r="K2721">
        <f>IF(Tabela2[[#This Row],[tipo]]="S",Tabela2[[#This Row],[quantidade]],0)</f>
        <v>4</v>
      </c>
    </row>
    <row r="2722" spans="1:11" x14ac:dyDescent="0.25">
      <c r="A2722">
        <v>395469</v>
      </c>
      <c r="B2722" t="s">
        <v>538</v>
      </c>
      <c r="C2722" t="s">
        <v>539</v>
      </c>
      <c r="D2722" t="s">
        <v>10</v>
      </c>
      <c r="E2722">
        <v>1</v>
      </c>
      <c r="F2722" t="s">
        <v>11</v>
      </c>
      <c r="G2722">
        <v>1</v>
      </c>
      <c r="I2722" t="s">
        <v>1076</v>
      </c>
      <c r="J2722">
        <f>IF(Tabela2[[#This Row],[tipo]]="E",Tabela2[[#This Row],[quantidade]],0)</f>
        <v>0</v>
      </c>
      <c r="K2722">
        <f>IF(Tabela2[[#This Row],[tipo]]="S",Tabela2[[#This Row],[quantidade]],0)</f>
        <v>1</v>
      </c>
    </row>
    <row r="2723" spans="1:11" x14ac:dyDescent="0.25">
      <c r="A2723">
        <v>395470</v>
      </c>
      <c r="B2723" t="s">
        <v>1023</v>
      </c>
      <c r="C2723" t="s">
        <v>1024</v>
      </c>
      <c r="D2723" t="s">
        <v>10</v>
      </c>
      <c r="E2723">
        <v>1</v>
      </c>
      <c r="F2723" t="s">
        <v>11</v>
      </c>
      <c r="G2723">
        <v>3</v>
      </c>
      <c r="I2723" t="s">
        <v>13</v>
      </c>
      <c r="J2723">
        <f>IF(Tabela2[[#This Row],[tipo]]="E",Tabela2[[#This Row],[quantidade]],0)</f>
        <v>0</v>
      </c>
      <c r="K2723">
        <f>IF(Tabela2[[#This Row],[tipo]]="S",Tabela2[[#This Row],[quantidade]],0)</f>
        <v>1</v>
      </c>
    </row>
    <row r="2724" spans="1:11" x14ac:dyDescent="0.25">
      <c r="A2724">
        <v>395471</v>
      </c>
      <c r="B2724">
        <v>103651</v>
      </c>
      <c r="C2724" t="s">
        <v>1077</v>
      </c>
      <c r="D2724" t="s">
        <v>10</v>
      </c>
      <c r="E2724">
        <v>300</v>
      </c>
      <c r="F2724" t="s">
        <v>31</v>
      </c>
      <c r="G2724">
        <v>1</v>
      </c>
      <c r="I2724" t="s">
        <v>13</v>
      </c>
      <c r="J2724">
        <f>IF(Tabela2[[#This Row],[tipo]]="E",Tabela2[[#This Row],[quantidade]],0)</f>
        <v>300</v>
      </c>
      <c r="K2724">
        <f>IF(Tabela2[[#This Row],[tipo]]="S",Tabela2[[#This Row],[quantidade]],0)</f>
        <v>0</v>
      </c>
    </row>
    <row r="2725" spans="1:11" x14ac:dyDescent="0.25">
      <c r="A2725">
        <v>395472</v>
      </c>
      <c r="B2725">
        <v>103651</v>
      </c>
      <c r="C2725" t="s">
        <v>1077</v>
      </c>
      <c r="D2725" t="s">
        <v>10</v>
      </c>
      <c r="E2725">
        <v>300</v>
      </c>
      <c r="F2725" t="s">
        <v>11</v>
      </c>
      <c r="G2725">
        <v>1</v>
      </c>
      <c r="I2725" t="s">
        <v>685</v>
      </c>
      <c r="J2725">
        <f>IF(Tabela2[[#This Row],[tipo]]="E",Tabela2[[#This Row],[quantidade]],0)</f>
        <v>0</v>
      </c>
      <c r="K2725">
        <f>IF(Tabela2[[#This Row],[tipo]]="S",Tabela2[[#This Row],[quantidade]],0)</f>
        <v>300</v>
      </c>
    </row>
    <row r="2726" spans="1:11" x14ac:dyDescent="0.25">
      <c r="A2726">
        <v>395473</v>
      </c>
      <c r="B2726">
        <v>101466</v>
      </c>
      <c r="C2726" t="s">
        <v>305</v>
      </c>
      <c r="D2726" t="s">
        <v>10</v>
      </c>
      <c r="E2726">
        <v>100</v>
      </c>
      <c r="F2726" t="s">
        <v>11</v>
      </c>
      <c r="G2726">
        <v>1</v>
      </c>
      <c r="I2726" t="s">
        <v>685</v>
      </c>
      <c r="J2726">
        <f>IF(Tabela2[[#This Row],[tipo]]="E",Tabela2[[#This Row],[quantidade]],0)</f>
        <v>0</v>
      </c>
      <c r="K2726">
        <f>IF(Tabela2[[#This Row],[tipo]]="S",Tabela2[[#This Row],[quantidade]],0)</f>
        <v>100</v>
      </c>
    </row>
    <row r="2727" spans="1:11" x14ac:dyDescent="0.25">
      <c r="A2727">
        <v>395474</v>
      </c>
      <c r="B2727">
        <v>70030</v>
      </c>
      <c r="C2727" t="s">
        <v>387</v>
      </c>
      <c r="D2727" t="s">
        <v>10</v>
      </c>
      <c r="E2727">
        <v>1</v>
      </c>
      <c r="F2727" t="s">
        <v>11</v>
      </c>
      <c r="G2727">
        <v>1</v>
      </c>
      <c r="H2727" t="s">
        <v>225</v>
      </c>
      <c r="I2727" t="s">
        <v>685</v>
      </c>
      <c r="J2727">
        <f>IF(Tabela2[[#This Row],[tipo]]="E",Tabela2[[#This Row],[quantidade]],0)</f>
        <v>0</v>
      </c>
      <c r="K2727">
        <f>IF(Tabela2[[#This Row],[tipo]]="S",Tabela2[[#This Row],[quantidade]],0)</f>
        <v>1</v>
      </c>
    </row>
    <row r="2728" spans="1:11" x14ac:dyDescent="0.25">
      <c r="A2728">
        <v>395475</v>
      </c>
      <c r="B2728">
        <v>70020</v>
      </c>
      <c r="C2728" t="s">
        <v>405</v>
      </c>
      <c r="D2728" t="s">
        <v>10</v>
      </c>
      <c r="E2728">
        <v>4</v>
      </c>
      <c r="F2728" t="s">
        <v>11</v>
      </c>
      <c r="G2728">
        <v>1</v>
      </c>
      <c r="H2728" t="s">
        <v>225</v>
      </c>
      <c r="I2728" t="s">
        <v>685</v>
      </c>
      <c r="J2728">
        <f>IF(Tabela2[[#This Row],[tipo]]="E",Tabela2[[#This Row],[quantidade]],0)</f>
        <v>0</v>
      </c>
      <c r="K2728">
        <f>IF(Tabela2[[#This Row],[tipo]]="S",Tabela2[[#This Row],[quantidade]],0)</f>
        <v>4</v>
      </c>
    </row>
    <row r="2729" spans="1:11" x14ac:dyDescent="0.25">
      <c r="A2729">
        <v>395476</v>
      </c>
      <c r="B2729">
        <v>61309</v>
      </c>
      <c r="C2729" t="s">
        <v>881</v>
      </c>
      <c r="D2729" t="s">
        <v>10</v>
      </c>
      <c r="E2729">
        <v>100</v>
      </c>
      <c r="F2729" t="s">
        <v>11</v>
      </c>
      <c r="G2729">
        <v>1</v>
      </c>
      <c r="H2729" t="s">
        <v>882</v>
      </c>
      <c r="I2729" t="s">
        <v>685</v>
      </c>
      <c r="J2729">
        <f>IF(Tabela2[[#This Row],[tipo]]="E",Tabela2[[#This Row],[quantidade]],0)</f>
        <v>0</v>
      </c>
      <c r="K2729">
        <f>IF(Tabela2[[#This Row],[tipo]]="S",Tabela2[[#This Row],[quantidade]],0)</f>
        <v>100</v>
      </c>
    </row>
    <row r="2730" spans="1:11" x14ac:dyDescent="0.25">
      <c r="A2730">
        <v>395477</v>
      </c>
      <c r="B2730">
        <v>55564</v>
      </c>
      <c r="C2730" t="s">
        <v>1078</v>
      </c>
      <c r="D2730" t="s">
        <v>10</v>
      </c>
      <c r="E2730">
        <v>44</v>
      </c>
      <c r="F2730" t="s">
        <v>11</v>
      </c>
      <c r="G2730">
        <v>1</v>
      </c>
      <c r="H2730" t="s">
        <v>222</v>
      </c>
      <c r="I2730" t="s">
        <v>13</v>
      </c>
      <c r="J2730">
        <f>IF(Tabela2[[#This Row],[tipo]]="E",Tabela2[[#This Row],[quantidade]],0)</f>
        <v>0</v>
      </c>
      <c r="K2730">
        <f>IF(Tabela2[[#This Row],[tipo]]="S",Tabela2[[#This Row],[quantidade]],0)</f>
        <v>44</v>
      </c>
    </row>
    <row r="2731" spans="1:11" x14ac:dyDescent="0.25">
      <c r="A2731">
        <v>395478</v>
      </c>
      <c r="B2731">
        <v>61316</v>
      </c>
      <c r="C2731" t="s">
        <v>1069</v>
      </c>
      <c r="D2731" t="s">
        <v>10</v>
      </c>
      <c r="E2731">
        <v>21</v>
      </c>
      <c r="F2731" t="s">
        <v>31</v>
      </c>
      <c r="G2731">
        <v>1</v>
      </c>
      <c r="I2731" t="s">
        <v>13</v>
      </c>
      <c r="J2731">
        <f>IF(Tabela2[[#This Row],[tipo]]="E",Tabela2[[#This Row],[quantidade]],0)</f>
        <v>21</v>
      </c>
      <c r="K2731">
        <f>IF(Tabela2[[#This Row],[tipo]]="S",Tabela2[[#This Row],[quantidade]],0)</f>
        <v>0</v>
      </c>
    </row>
    <row r="2732" spans="1:11" x14ac:dyDescent="0.25">
      <c r="A2732">
        <v>395479</v>
      </c>
      <c r="B2732" t="s">
        <v>1023</v>
      </c>
      <c r="C2732" t="s">
        <v>1024</v>
      </c>
      <c r="D2732" t="s">
        <v>10</v>
      </c>
      <c r="E2732">
        <v>100</v>
      </c>
      <c r="F2732" t="s">
        <v>11</v>
      </c>
      <c r="G2732">
        <v>5</v>
      </c>
      <c r="I2732" t="s">
        <v>1079</v>
      </c>
      <c r="J2732">
        <f>IF(Tabela2[[#This Row],[tipo]]="E",Tabela2[[#This Row],[quantidade]],0)</f>
        <v>0</v>
      </c>
      <c r="K2732">
        <f>IF(Tabela2[[#This Row],[tipo]]="S",Tabela2[[#This Row],[quantidade]],0)</f>
        <v>100</v>
      </c>
    </row>
    <row r="2733" spans="1:11" x14ac:dyDescent="0.25">
      <c r="A2733">
        <v>395480</v>
      </c>
      <c r="B2733">
        <v>85090</v>
      </c>
      <c r="C2733" t="s">
        <v>1080</v>
      </c>
      <c r="D2733" t="s">
        <v>10</v>
      </c>
      <c r="E2733">
        <v>0</v>
      </c>
      <c r="F2733" t="s">
        <v>11</v>
      </c>
      <c r="G2733">
        <v>1</v>
      </c>
      <c r="H2733" t="s">
        <v>18</v>
      </c>
      <c r="I2733" t="s">
        <v>13</v>
      </c>
      <c r="J2733">
        <f>IF(Tabela2[[#This Row],[tipo]]="E",Tabela2[[#This Row],[quantidade]],0)</f>
        <v>0</v>
      </c>
      <c r="K2733">
        <f>IF(Tabela2[[#This Row],[tipo]]="S",Tabela2[[#This Row],[quantidade]],0)</f>
        <v>0</v>
      </c>
    </row>
    <row r="2734" spans="1:11" x14ac:dyDescent="0.25">
      <c r="A2734">
        <v>395481</v>
      </c>
      <c r="B2734">
        <v>60543</v>
      </c>
      <c r="C2734" t="s">
        <v>723</v>
      </c>
      <c r="D2734" t="s">
        <v>10</v>
      </c>
      <c r="E2734">
        <v>20</v>
      </c>
      <c r="F2734" t="s">
        <v>11</v>
      </c>
      <c r="G2734">
        <v>1</v>
      </c>
      <c r="H2734" t="s">
        <v>724</v>
      </c>
      <c r="I2734" t="s">
        <v>13</v>
      </c>
      <c r="J2734">
        <f>IF(Tabela2[[#This Row],[tipo]]="E",Tabela2[[#This Row],[quantidade]],0)</f>
        <v>0</v>
      </c>
      <c r="K2734">
        <f>IF(Tabela2[[#This Row],[tipo]]="S",Tabela2[[#This Row],[quantidade]],0)</f>
        <v>20</v>
      </c>
    </row>
    <row r="2735" spans="1:11" x14ac:dyDescent="0.25">
      <c r="A2735">
        <v>395482</v>
      </c>
      <c r="B2735">
        <v>40390</v>
      </c>
      <c r="C2735" t="s">
        <v>269</v>
      </c>
      <c r="D2735" t="s">
        <v>10</v>
      </c>
      <c r="E2735">
        <v>40</v>
      </c>
      <c r="F2735" t="s">
        <v>11</v>
      </c>
      <c r="G2735">
        <v>1</v>
      </c>
      <c r="H2735" t="s">
        <v>225</v>
      </c>
      <c r="I2735" t="s">
        <v>13</v>
      </c>
      <c r="J2735">
        <f>IF(Tabela2[[#This Row],[tipo]]="E",Tabela2[[#This Row],[quantidade]],0)</f>
        <v>0</v>
      </c>
      <c r="K2735">
        <f>IF(Tabela2[[#This Row],[tipo]]="S",Tabela2[[#This Row],[quantidade]],0)</f>
        <v>40</v>
      </c>
    </row>
    <row r="2736" spans="1:11" x14ac:dyDescent="0.25">
      <c r="A2736">
        <v>395483</v>
      </c>
      <c r="B2736">
        <v>40440</v>
      </c>
      <c r="C2736" t="s">
        <v>270</v>
      </c>
      <c r="D2736" t="s">
        <v>10</v>
      </c>
      <c r="E2736">
        <v>20</v>
      </c>
      <c r="F2736" t="s">
        <v>11</v>
      </c>
      <c r="G2736">
        <v>1</v>
      </c>
      <c r="H2736" t="s">
        <v>225</v>
      </c>
      <c r="I2736" t="s">
        <v>13</v>
      </c>
      <c r="J2736">
        <f>IF(Tabela2[[#This Row],[tipo]]="E",Tabela2[[#This Row],[quantidade]],0)</f>
        <v>0</v>
      </c>
      <c r="K2736">
        <f>IF(Tabela2[[#This Row],[tipo]]="S",Tabela2[[#This Row],[quantidade]],0)</f>
        <v>20</v>
      </c>
    </row>
    <row r="2737" spans="1:11" x14ac:dyDescent="0.25">
      <c r="A2737">
        <v>395484</v>
      </c>
      <c r="B2737" t="s">
        <v>1081</v>
      </c>
      <c r="C2737" t="s">
        <v>1082</v>
      </c>
      <c r="D2737" t="s">
        <v>10</v>
      </c>
      <c r="E2737">
        <v>4</v>
      </c>
      <c r="F2737" t="s">
        <v>11</v>
      </c>
      <c r="G2737">
        <v>9</v>
      </c>
      <c r="I2737" t="s">
        <v>13</v>
      </c>
      <c r="J2737">
        <f>IF(Tabela2[[#This Row],[tipo]]="E",Tabela2[[#This Row],[quantidade]],0)</f>
        <v>0</v>
      </c>
      <c r="K2737">
        <f>IF(Tabela2[[#This Row],[tipo]]="S",Tabela2[[#This Row],[quantidade]],0)</f>
        <v>4</v>
      </c>
    </row>
    <row r="2738" spans="1:11" x14ac:dyDescent="0.25">
      <c r="A2738">
        <v>395485</v>
      </c>
      <c r="B2738" t="s">
        <v>1081</v>
      </c>
      <c r="C2738" t="s">
        <v>1082</v>
      </c>
      <c r="D2738" t="s">
        <v>10</v>
      </c>
      <c r="E2738">
        <v>1</v>
      </c>
      <c r="F2738" t="s">
        <v>31</v>
      </c>
      <c r="G2738">
        <v>3</v>
      </c>
      <c r="H2738" t="s">
        <v>62</v>
      </c>
      <c r="I2738" t="s">
        <v>13</v>
      </c>
      <c r="J2738">
        <f>IF(Tabela2[[#This Row],[tipo]]="E",Tabela2[[#This Row],[quantidade]],0)</f>
        <v>1</v>
      </c>
      <c r="K2738">
        <f>IF(Tabela2[[#This Row],[tipo]]="S",Tabela2[[#This Row],[quantidade]],0)</f>
        <v>0</v>
      </c>
    </row>
    <row r="2739" spans="1:11" x14ac:dyDescent="0.25">
      <c r="A2739">
        <v>395490</v>
      </c>
      <c r="B2739">
        <v>36387</v>
      </c>
      <c r="C2739" t="s">
        <v>1083</v>
      </c>
      <c r="D2739" t="s">
        <v>10</v>
      </c>
      <c r="E2739">
        <v>100</v>
      </c>
      <c r="F2739" t="s">
        <v>31</v>
      </c>
      <c r="G2739">
        <v>1</v>
      </c>
      <c r="H2739" t="s">
        <v>225</v>
      </c>
      <c r="I2739" t="s">
        <v>231</v>
      </c>
      <c r="J2739">
        <f>IF(Tabela2[[#This Row],[tipo]]="E",Tabela2[[#This Row],[quantidade]],0)</f>
        <v>100</v>
      </c>
      <c r="K2739">
        <f>IF(Tabela2[[#This Row],[tipo]]="S",Tabela2[[#This Row],[quantidade]],0)</f>
        <v>0</v>
      </c>
    </row>
    <row r="2740" spans="1:11" x14ac:dyDescent="0.25">
      <c r="A2740">
        <v>395491</v>
      </c>
      <c r="B2740">
        <v>36387</v>
      </c>
      <c r="C2740" t="s">
        <v>1083</v>
      </c>
      <c r="D2740" t="s">
        <v>10</v>
      </c>
      <c r="E2740">
        <v>5</v>
      </c>
      <c r="F2740" t="s">
        <v>11</v>
      </c>
      <c r="G2740">
        <v>1</v>
      </c>
      <c r="H2740" t="s">
        <v>225</v>
      </c>
      <c r="I2740" t="s">
        <v>35</v>
      </c>
      <c r="J2740">
        <f>IF(Tabela2[[#This Row],[tipo]]="E",Tabela2[[#This Row],[quantidade]],0)</f>
        <v>0</v>
      </c>
      <c r="K2740">
        <f>IF(Tabela2[[#This Row],[tipo]]="S",Tabela2[[#This Row],[quantidade]],0)</f>
        <v>5</v>
      </c>
    </row>
    <row r="2741" spans="1:11" x14ac:dyDescent="0.25">
      <c r="A2741">
        <v>395494</v>
      </c>
      <c r="B2741">
        <v>35053</v>
      </c>
      <c r="C2741" t="s">
        <v>844</v>
      </c>
      <c r="D2741" t="s">
        <v>10</v>
      </c>
      <c r="E2741">
        <v>5</v>
      </c>
      <c r="F2741" t="s">
        <v>11</v>
      </c>
      <c r="G2741">
        <v>1</v>
      </c>
      <c r="H2741" t="s">
        <v>22</v>
      </c>
      <c r="I2741" t="s">
        <v>13</v>
      </c>
      <c r="J2741">
        <f>IF(Tabela2[[#This Row],[tipo]]="E",Tabela2[[#This Row],[quantidade]],0)</f>
        <v>0</v>
      </c>
      <c r="K2741">
        <f>IF(Tabela2[[#This Row],[tipo]]="S",Tabela2[[#This Row],[quantidade]],0)</f>
        <v>5</v>
      </c>
    </row>
    <row r="2742" spans="1:11" x14ac:dyDescent="0.25">
      <c r="A2742">
        <v>395520</v>
      </c>
      <c r="B2742">
        <v>16047</v>
      </c>
      <c r="C2742" t="s">
        <v>775</v>
      </c>
      <c r="D2742" t="s">
        <v>10</v>
      </c>
      <c r="E2742">
        <v>47</v>
      </c>
      <c r="F2742" t="s">
        <v>31</v>
      </c>
      <c r="G2742">
        <v>4</v>
      </c>
      <c r="I2742" t="s">
        <v>704</v>
      </c>
      <c r="J2742">
        <f>IF(Tabela2[[#This Row],[tipo]]="E",Tabela2[[#This Row],[quantidade]],0)</f>
        <v>47</v>
      </c>
      <c r="K2742">
        <f>IF(Tabela2[[#This Row],[tipo]]="S",Tabela2[[#This Row],[quantidade]],0)</f>
        <v>0</v>
      </c>
    </row>
    <row r="2743" spans="1:11" x14ac:dyDescent="0.25">
      <c r="A2743">
        <v>395521</v>
      </c>
      <c r="B2743">
        <v>16048</v>
      </c>
      <c r="C2743" t="s">
        <v>776</v>
      </c>
      <c r="D2743" t="s">
        <v>10</v>
      </c>
      <c r="E2743">
        <v>47</v>
      </c>
      <c r="F2743" t="s">
        <v>31</v>
      </c>
      <c r="G2743">
        <v>4</v>
      </c>
      <c r="I2743" t="s">
        <v>704</v>
      </c>
      <c r="J2743">
        <f>IF(Tabela2[[#This Row],[tipo]]="E",Tabela2[[#This Row],[quantidade]],0)</f>
        <v>47</v>
      </c>
      <c r="K2743">
        <f>IF(Tabela2[[#This Row],[tipo]]="S",Tabela2[[#This Row],[quantidade]],0)</f>
        <v>0</v>
      </c>
    </row>
    <row r="2744" spans="1:11" x14ac:dyDescent="0.25">
      <c r="A2744">
        <v>395522</v>
      </c>
      <c r="B2744">
        <v>50304</v>
      </c>
      <c r="C2744" t="s">
        <v>777</v>
      </c>
      <c r="D2744" t="s">
        <v>10</v>
      </c>
      <c r="E2744">
        <v>141</v>
      </c>
      <c r="F2744" t="s">
        <v>31</v>
      </c>
      <c r="G2744">
        <v>4</v>
      </c>
      <c r="I2744" t="s">
        <v>704</v>
      </c>
      <c r="J2744">
        <f>IF(Tabela2[[#This Row],[tipo]]="E",Tabela2[[#This Row],[quantidade]],0)</f>
        <v>141</v>
      </c>
      <c r="K2744">
        <f>IF(Tabela2[[#This Row],[tipo]]="S",Tabela2[[#This Row],[quantidade]],0)</f>
        <v>0</v>
      </c>
    </row>
    <row r="2745" spans="1:11" x14ac:dyDescent="0.25">
      <c r="A2745">
        <v>395523</v>
      </c>
      <c r="B2745" t="s">
        <v>778</v>
      </c>
      <c r="C2745" t="s">
        <v>779</v>
      </c>
      <c r="D2745" t="s">
        <v>10</v>
      </c>
      <c r="E2745">
        <v>94</v>
      </c>
      <c r="F2745" t="s">
        <v>31</v>
      </c>
      <c r="G2745">
        <v>4</v>
      </c>
      <c r="I2745" t="s">
        <v>704</v>
      </c>
      <c r="J2745">
        <f>IF(Tabela2[[#This Row],[tipo]]="E",Tabela2[[#This Row],[quantidade]],0)</f>
        <v>94</v>
      </c>
      <c r="K2745">
        <f>IF(Tabela2[[#This Row],[tipo]]="S",Tabela2[[#This Row],[quantidade]],0)</f>
        <v>0</v>
      </c>
    </row>
    <row r="2746" spans="1:11" x14ac:dyDescent="0.25">
      <c r="A2746">
        <v>395524</v>
      </c>
      <c r="B2746">
        <v>60768</v>
      </c>
      <c r="C2746" t="s">
        <v>780</v>
      </c>
      <c r="D2746" t="s">
        <v>10</v>
      </c>
      <c r="E2746">
        <v>47</v>
      </c>
      <c r="F2746" t="s">
        <v>31</v>
      </c>
      <c r="G2746">
        <v>4</v>
      </c>
      <c r="I2746" t="s">
        <v>704</v>
      </c>
      <c r="J2746">
        <f>IF(Tabela2[[#This Row],[tipo]]="E",Tabela2[[#This Row],[quantidade]],0)</f>
        <v>47</v>
      </c>
      <c r="K2746">
        <f>IF(Tabela2[[#This Row],[tipo]]="S",Tabela2[[#This Row],[quantidade]],0)</f>
        <v>0</v>
      </c>
    </row>
    <row r="2747" spans="1:11" x14ac:dyDescent="0.25">
      <c r="A2747">
        <v>395525</v>
      </c>
      <c r="B2747">
        <v>36441</v>
      </c>
      <c r="C2747" t="s">
        <v>781</v>
      </c>
      <c r="D2747" t="s">
        <v>10</v>
      </c>
      <c r="E2747">
        <v>47</v>
      </c>
      <c r="F2747" t="s">
        <v>31</v>
      </c>
      <c r="G2747">
        <v>4</v>
      </c>
      <c r="I2747" t="s">
        <v>704</v>
      </c>
      <c r="J2747">
        <f>IF(Tabela2[[#This Row],[tipo]]="E",Tabela2[[#This Row],[quantidade]],0)</f>
        <v>47</v>
      </c>
      <c r="K2747">
        <f>IF(Tabela2[[#This Row],[tipo]]="S",Tabela2[[#This Row],[quantidade]],0)</f>
        <v>0</v>
      </c>
    </row>
    <row r="2748" spans="1:11" x14ac:dyDescent="0.25">
      <c r="A2748">
        <v>395526</v>
      </c>
      <c r="B2748">
        <v>36439</v>
      </c>
      <c r="C2748" t="s">
        <v>782</v>
      </c>
      <c r="D2748" t="s">
        <v>10</v>
      </c>
      <c r="E2748">
        <v>47</v>
      </c>
      <c r="F2748" t="s">
        <v>31</v>
      </c>
      <c r="G2748">
        <v>4</v>
      </c>
      <c r="I2748" t="s">
        <v>704</v>
      </c>
      <c r="J2748">
        <f>IF(Tabela2[[#This Row],[tipo]]="E",Tabela2[[#This Row],[quantidade]],0)</f>
        <v>47</v>
      </c>
      <c r="K2748">
        <f>IF(Tabela2[[#This Row],[tipo]]="S",Tabela2[[#This Row],[quantidade]],0)</f>
        <v>0</v>
      </c>
    </row>
    <row r="2749" spans="1:11" x14ac:dyDescent="0.25">
      <c r="A2749">
        <v>395527</v>
      </c>
      <c r="B2749" t="s">
        <v>783</v>
      </c>
      <c r="C2749" t="s">
        <v>784</v>
      </c>
      <c r="D2749" t="s">
        <v>10</v>
      </c>
      <c r="E2749">
        <v>47</v>
      </c>
      <c r="F2749" t="s">
        <v>31</v>
      </c>
      <c r="G2749">
        <v>4</v>
      </c>
      <c r="I2749" t="s">
        <v>704</v>
      </c>
      <c r="J2749">
        <f>IF(Tabela2[[#This Row],[tipo]]="E",Tabela2[[#This Row],[quantidade]],0)</f>
        <v>47</v>
      </c>
      <c r="K2749">
        <f>IF(Tabela2[[#This Row],[tipo]]="S",Tabela2[[#This Row],[quantidade]],0)</f>
        <v>0</v>
      </c>
    </row>
    <row r="2750" spans="1:11" x14ac:dyDescent="0.25">
      <c r="A2750">
        <v>395528</v>
      </c>
      <c r="B2750">
        <v>36417</v>
      </c>
      <c r="C2750" t="s">
        <v>785</v>
      </c>
      <c r="D2750" t="s">
        <v>10</v>
      </c>
      <c r="E2750">
        <v>47</v>
      </c>
      <c r="F2750" t="s">
        <v>31</v>
      </c>
      <c r="G2750">
        <v>4</v>
      </c>
      <c r="I2750" t="s">
        <v>704</v>
      </c>
      <c r="J2750">
        <f>IF(Tabela2[[#This Row],[tipo]]="E",Tabela2[[#This Row],[quantidade]],0)</f>
        <v>47</v>
      </c>
      <c r="K2750">
        <f>IF(Tabela2[[#This Row],[tipo]]="S",Tabela2[[#This Row],[quantidade]],0)</f>
        <v>0</v>
      </c>
    </row>
    <row r="2751" spans="1:11" x14ac:dyDescent="0.25">
      <c r="A2751">
        <v>395529</v>
      </c>
      <c r="B2751">
        <v>36418</v>
      </c>
      <c r="C2751" t="s">
        <v>786</v>
      </c>
      <c r="D2751" t="s">
        <v>10</v>
      </c>
      <c r="E2751">
        <v>47</v>
      </c>
      <c r="F2751" t="s">
        <v>31</v>
      </c>
      <c r="G2751">
        <v>4</v>
      </c>
      <c r="I2751" t="s">
        <v>704</v>
      </c>
      <c r="J2751">
        <f>IF(Tabela2[[#This Row],[tipo]]="E",Tabela2[[#This Row],[quantidade]],0)</f>
        <v>47</v>
      </c>
      <c r="K2751">
        <f>IF(Tabela2[[#This Row],[tipo]]="S",Tabela2[[#This Row],[quantidade]],0)</f>
        <v>0</v>
      </c>
    </row>
    <row r="2752" spans="1:11" x14ac:dyDescent="0.25">
      <c r="A2752">
        <v>395530</v>
      </c>
      <c r="B2752">
        <v>36910</v>
      </c>
      <c r="C2752" t="s">
        <v>787</v>
      </c>
      <c r="D2752" t="s">
        <v>10</v>
      </c>
      <c r="E2752">
        <v>47</v>
      </c>
      <c r="F2752" t="s">
        <v>31</v>
      </c>
      <c r="G2752">
        <v>4</v>
      </c>
      <c r="I2752" t="s">
        <v>704</v>
      </c>
      <c r="J2752">
        <f>IF(Tabela2[[#This Row],[tipo]]="E",Tabela2[[#This Row],[quantidade]],0)</f>
        <v>47</v>
      </c>
      <c r="K2752">
        <f>IF(Tabela2[[#This Row],[tipo]]="S",Tabela2[[#This Row],[quantidade]],0)</f>
        <v>0</v>
      </c>
    </row>
    <row r="2753" spans="1:11" x14ac:dyDescent="0.25">
      <c r="A2753">
        <v>395531</v>
      </c>
      <c r="B2753">
        <v>50290</v>
      </c>
      <c r="C2753" t="s">
        <v>788</v>
      </c>
      <c r="D2753" t="s">
        <v>10</v>
      </c>
      <c r="E2753">
        <v>47</v>
      </c>
      <c r="F2753" t="s">
        <v>31</v>
      </c>
      <c r="G2753">
        <v>4</v>
      </c>
      <c r="I2753" t="s">
        <v>704</v>
      </c>
      <c r="J2753">
        <f>IF(Tabela2[[#This Row],[tipo]]="E",Tabela2[[#This Row],[quantidade]],0)</f>
        <v>47</v>
      </c>
      <c r="K2753">
        <f>IF(Tabela2[[#This Row],[tipo]]="S",Tabela2[[#This Row],[quantidade]],0)</f>
        <v>0</v>
      </c>
    </row>
    <row r="2754" spans="1:11" x14ac:dyDescent="0.25">
      <c r="A2754">
        <v>395532</v>
      </c>
      <c r="B2754">
        <v>36054</v>
      </c>
      <c r="C2754" t="s">
        <v>789</v>
      </c>
      <c r="D2754" t="s">
        <v>10</v>
      </c>
      <c r="E2754">
        <v>47</v>
      </c>
      <c r="F2754" t="s">
        <v>31</v>
      </c>
      <c r="G2754">
        <v>4</v>
      </c>
      <c r="I2754" t="s">
        <v>704</v>
      </c>
      <c r="J2754">
        <f>IF(Tabela2[[#This Row],[tipo]]="E",Tabela2[[#This Row],[quantidade]],0)</f>
        <v>47</v>
      </c>
      <c r="K2754">
        <f>IF(Tabela2[[#This Row],[tipo]]="S",Tabela2[[#This Row],[quantidade]],0)</f>
        <v>0</v>
      </c>
    </row>
    <row r="2755" spans="1:11" x14ac:dyDescent="0.25">
      <c r="A2755">
        <v>395533</v>
      </c>
      <c r="B2755">
        <v>16047</v>
      </c>
      <c r="C2755" t="s">
        <v>775</v>
      </c>
      <c r="D2755" t="s">
        <v>10</v>
      </c>
      <c r="E2755">
        <v>47</v>
      </c>
      <c r="F2755" t="s">
        <v>31</v>
      </c>
      <c r="G2755">
        <v>4</v>
      </c>
      <c r="I2755" t="s">
        <v>704</v>
      </c>
      <c r="J2755">
        <f>IF(Tabela2[[#This Row],[tipo]]="E",Tabela2[[#This Row],[quantidade]],0)</f>
        <v>47</v>
      </c>
      <c r="K2755">
        <f>IF(Tabela2[[#This Row],[tipo]]="S",Tabela2[[#This Row],[quantidade]],0)</f>
        <v>0</v>
      </c>
    </row>
    <row r="2756" spans="1:11" x14ac:dyDescent="0.25">
      <c r="A2756">
        <v>395534</v>
      </c>
      <c r="B2756">
        <v>16048</v>
      </c>
      <c r="C2756" t="s">
        <v>776</v>
      </c>
      <c r="D2756" t="s">
        <v>10</v>
      </c>
      <c r="E2756">
        <v>47</v>
      </c>
      <c r="F2756" t="s">
        <v>31</v>
      </c>
      <c r="G2756">
        <v>4</v>
      </c>
      <c r="I2756" t="s">
        <v>704</v>
      </c>
      <c r="J2756">
        <f>IF(Tabela2[[#This Row],[tipo]]="E",Tabela2[[#This Row],[quantidade]],0)</f>
        <v>47</v>
      </c>
      <c r="K2756">
        <f>IF(Tabela2[[#This Row],[tipo]]="S",Tabela2[[#This Row],[quantidade]],0)</f>
        <v>0</v>
      </c>
    </row>
    <row r="2757" spans="1:11" x14ac:dyDescent="0.25">
      <c r="A2757">
        <v>395535</v>
      </c>
      <c r="B2757">
        <v>50304</v>
      </c>
      <c r="C2757" t="s">
        <v>777</v>
      </c>
      <c r="D2757" t="s">
        <v>10</v>
      </c>
      <c r="E2757">
        <v>47</v>
      </c>
      <c r="F2757" t="s">
        <v>31</v>
      </c>
      <c r="G2757">
        <v>4</v>
      </c>
      <c r="I2757" t="s">
        <v>704</v>
      </c>
      <c r="J2757">
        <f>IF(Tabela2[[#This Row],[tipo]]="E",Tabela2[[#This Row],[quantidade]],0)</f>
        <v>47</v>
      </c>
      <c r="K2757">
        <f>IF(Tabela2[[#This Row],[tipo]]="S",Tabela2[[#This Row],[quantidade]],0)</f>
        <v>0</v>
      </c>
    </row>
    <row r="2758" spans="1:11" x14ac:dyDescent="0.25">
      <c r="A2758">
        <v>395536</v>
      </c>
      <c r="B2758">
        <v>35010</v>
      </c>
      <c r="C2758" t="s">
        <v>770</v>
      </c>
      <c r="D2758" t="s">
        <v>10</v>
      </c>
      <c r="E2758">
        <v>47</v>
      </c>
      <c r="F2758" t="s">
        <v>31</v>
      </c>
      <c r="G2758">
        <v>4</v>
      </c>
      <c r="I2758" t="s">
        <v>704</v>
      </c>
      <c r="J2758">
        <f>IF(Tabela2[[#This Row],[tipo]]="E",Tabela2[[#This Row],[quantidade]],0)</f>
        <v>47</v>
      </c>
      <c r="K2758">
        <f>IF(Tabela2[[#This Row],[tipo]]="S",Tabela2[[#This Row],[quantidade]],0)</f>
        <v>0</v>
      </c>
    </row>
    <row r="2759" spans="1:11" x14ac:dyDescent="0.25">
      <c r="A2759">
        <v>395537</v>
      </c>
      <c r="B2759">
        <v>36439</v>
      </c>
      <c r="C2759" t="s">
        <v>782</v>
      </c>
      <c r="D2759" t="s">
        <v>10</v>
      </c>
      <c r="E2759">
        <v>47</v>
      </c>
      <c r="F2759" t="s">
        <v>31</v>
      </c>
      <c r="G2759">
        <v>4</v>
      </c>
      <c r="I2759" t="s">
        <v>704</v>
      </c>
      <c r="J2759">
        <f>IF(Tabela2[[#This Row],[tipo]]="E",Tabela2[[#This Row],[quantidade]],0)</f>
        <v>47</v>
      </c>
      <c r="K2759">
        <f>IF(Tabela2[[#This Row],[tipo]]="S",Tabela2[[#This Row],[quantidade]],0)</f>
        <v>0</v>
      </c>
    </row>
    <row r="2760" spans="1:11" x14ac:dyDescent="0.25">
      <c r="A2760">
        <v>395538</v>
      </c>
      <c r="B2760" t="s">
        <v>790</v>
      </c>
      <c r="C2760" t="s">
        <v>791</v>
      </c>
      <c r="D2760" t="s">
        <v>10</v>
      </c>
      <c r="E2760">
        <v>47</v>
      </c>
      <c r="F2760" t="s">
        <v>31</v>
      </c>
      <c r="G2760">
        <v>4</v>
      </c>
      <c r="I2760" t="s">
        <v>704</v>
      </c>
      <c r="J2760">
        <f>IF(Tabela2[[#This Row],[tipo]]="E",Tabela2[[#This Row],[quantidade]],0)</f>
        <v>47</v>
      </c>
      <c r="K2760">
        <f>IF(Tabela2[[#This Row],[tipo]]="S",Tabela2[[#This Row],[quantidade]],0)</f>
        <v>0</v>
      </c>
    </row>
    <row r="2761" spans="1:11" x14ac:dyDescent="0.25">
      <c r="A2761">
        <v>395539</v>
      </c>
      <c r="B2761">
        <v>60769</v>
      </c>
      <c r="C2761" t="s">
        <v>792</v>
      </c>
      <c r="D2761" t="s">
        <v>10</v>
      </c>
      <c r="E2761">
        <v>47</v>
      </c>
      <c r="F2761" t="s">
        <v>31</v>
      </c>
      <c r="G2761">
        <v>4</v>
      </c>
      <c r="I2761" t="s">
        <v>704</v>
      </c>
      <c r="J2761">
        <f>IF(Tabela2[[#This Row],[tipo]]="E",Tabela2[[#This Row],[quantidade]],0)</f>
        <v>47</v>
      </c>
      <c r="K2761">
        <f>IF(Tabela2[[#This Row],[tipo]]="S",Tabela2[[#This Row],[quantidade]],0)</f>
        <v>0</v>
      </c>
    </row>
    <row r="2762" spans="1:11" x14ac:dyDescent="0.25">
      <c r="A2762">
        <v>395541</v>
      </c>
      <c r="B2762">
        <v>65247</v>
      </c>
      <c r="C2762" t="s">
        <v>1084</v>
      </c>
      <c r="D2762" t="s">
        <v>10</v>
      </c>
      <c r="E2762">
        <v>56</v>
      </c>
      <c r="F2762" t="s">
        <v>31</v>
      </c>
      <c r="G2762">
        <v>4</v>
      </c>
      <c r="I2762" t="s">
        <v>704</v>
      </c>
      <c r="J2762">
        <f>IF(Tabela2[[#This Row],[tipo]]="E",Tabela2[[#This Row],[quantidade]],0)</f>
        <v>56</v>
      </c>
      <c r="K2762">
        <f>IF(Tabela2[[#This Row],[tipo]]="S",Tabela2[[#This Row],[quantidade]],0)</f>
        <v>0</v>
      </c>
    </row>
    <row r="2763" spans="1:11" x14ac:dyDescent="0.25">
      <c r="A2763">
        <v>395543</v>
      </c>
      <c r="B2763">
        <v>36306</v>
      </c>
      <c r="C2763" t="s">
        <v>1085</v>
      </c>
      <c r="D2763" t="s">
        <v>10</v>
      </c>
      <c r="E2763">
        <v>60</v>
      </c>
      <c r="F2763" t="s">
        <v>31</v>
      </c>
      <c r="G2763">
        <v>4</v>
      </c>
      <c r="I2763" t="s">
        <v>704</v>
      </c>
      <c r="J2763">
        <f>IF(Tabela2[[#This Row],[tipo]]="E",Tabela2[[#This Row],[quantidade]],0)</f>
        <v>60</v>
      </c>
      <c r="K2763">
        <f>IF(Tabela2[[#This Row],[tipo]]="S",Tabela2[[#This Row],[quantidade]],0)</f>
        <v>0</v>
      </c>
    </row>
    <row r="2764" spans="1:11" x14ac:dyDescent="0.25">
      <c r="A2764">
        <v>395544</v>
      </c>
      <c r="B2764">
        <v>36441</v>
      </c>
      <c r="C2764" t="s">
        <v>781</v>
      </c>
      <c r="D2764" t="s">
        <v>10</v>
      </c>
      <c r="E2764">
        <v>47</v>
      </c>
      <c r="F2764" t="s">
        <v>31</v>
      </c>
      <c r="G2764">
        <v>4</v>
      </c>
      <c r="I2764" t="s">
        <v>704</v>
      </c>
      <c r="J2764">
        <f>IF(Tabela2[[#This Row],[tipo]]="E",Tabela2[[#This Row],[quantidade]],0)</f>
        <v>47</v>
      </c>
      <c r="K2764">
        <f>IF(Tabela2[[#This Row],[tipo]]="S",Tabela2[[#This Row],[quantidade]],0)</f>
        <v>0</v>
      </c>
    </row>
    <row r="2765" spans="1:11" x14ac:dyDescent="0.25">
      <c r="A2765">
        <v>395547</v>
      </c>
      <c r="B2765" t="s">
        <v>732</v>
      </c>
      <c r="C2765" t="s">
        <v>733</v>
      </c>
      <c r="D2765" t="s">
        <v>10</v>
      </c>
      <c r="E2765">
        <v>2</v>
      </c>
      <c r="F2765" t="s">
        <v>31</v>
      </c>
      <c r="G2765">
        <v>5</v>
      </c>
      <c r="I2765" t="s">
        <v>42</v>
      </c>
      <c r="J2765">
        <f>IF(Tabela2[[#This Row],[tipo]]="E",Tabela2[[#This Row],[quantidade]],0)</f>
        <v>2</v>
      </c>
      <c r="K2765">
        <f>IF(Tabela2[[#This Row],[tipo]]="S",Tabela2[[#This Row],[quantidade]],0)</f>
        <v>0</v>
      </c>
    </row>
    <row r="2766" spans="1:11" x14ac:dyDescent="0.25">
      <c r="A2766">
        <v>395548</v>
      </c>
      <c r="B2766" t="s">
        <v>793</v>
      </c>
      <c r="C2766" t="s">
        <v>794</v>
      </c>
      <c r="D2766" t="s">
        <v>10</v>
      </c>
      <c r="E2766">
        <v>2</v>
      </c>
      <c r="F2766" t="s">
        <v>31</v>
      </c>
      <c r="G2766">
        <v>5</v>
      </c>
      <c r="I2766" t="s">
        <v>42</v>
      </c>
      <c r="J2766">
        <f>IF(Tabela2[[#This Row],[tipo]]="E",Tabela2[[#This Row],[quantidade]],0)</f>
        <v>2</v>
      </c>
      <c r="K2766">
        <f>IF(Tabela2[[#This Row],[tipo]]="S",Tabela2[[#This Row],[quantidade]],0)</f>
        <v>0</v>
      </c>
    </row>
    <row r="2767" spans="1:11" x14ac:dyDescent="0.25">
      <c r="A2767">
        <v>395551</v>
      </c>
      <c r="B2767">
        <v>36225</v>
      </c>
      <c r="C2767" t="s">
        <v>1086</v>
      </c>
      <c r="D2767" t="s">
        <v>10</v>
      </c>
      <c r="E2767">
        <v>56</v>
      </c>
      <c r="F2767" t="s">
        <v>31</v>
      </c>
      <c r="G2767">
        <v>4</v>
      </c>
      <c r="I2767" t="s">
        <v>704</v>
      </c>
      <c r="J2767">
        <f>IF(Tabela2[[#This Row],[tipo]]="E",Tabela2[[#This Row],[quantidade]],0)</f>
        <v>56</v>
      </c>
      <c r="K2767">
        <f>IF(Tabela2[[#This Row],[tipo]]="S",Tabela2[[#This Row],[quantidade]],0)</f>
        <v>0</v>
      </c>
    </row>
    <row r="2768" spans="1:11" x14ac:dyDescent="0.25">
      <c r="A2768">
        <v>395552</v>
      </c>
      <c r="B2768">
        <v>36226</v>
      </c>
      <c r="C2768" t="s">
        <v>1087</v>
      </c>
      <c r="D2768" t="s">
        <v>10</v>
      </c>
      <c r="E2768">
        <v>60</v>
      </c>
      <c r="F2768" t="s">
        <v>31</v>
      </c>
      <c r="G2768">
        <v>4</v>
      </c>
      <c r="I2768" t="s">
        <v>704</v>
      </c>
      <c r="J2768">
        <f>IF(Tabela2[[#This Row],[tipo]]="E",Tabela2[[#This Row],[quantidade]],0)</f>
        <v>60</v>
      </c>
      <c r="K2768">
        <f>IF(Tabela2[[#This Row],[tipo]]="S",Tabela2[[#This Row],[quantidade]],0)</f>
        <v>0</v>
      </c>
    </row>
    <row r="2769" spans="1:11" x14ac:dyDescent="0.25">
      <c r="A2769">
        <v>395553</v>
      </c>
      <c r="B2769" t="s">
        <v>1088</v>
      </c>
      <c r="C2769" t="s">
        <v>1089</v>
      </c>
      <c r="D2769" t="s">
        <v>10</v>
      </c>
      <c r="E2769">
        <v>60</v>
      </c>
      <c r="F2769" t="s">
        <v>31</v>
      </c>
      <c r="G2769">
        <v>1</v>
      </c>
      <c r="H2769" t="s">
        <v>140</v>
      </c>
      <c r="I2769" t="s">
        <v>52</v>
      </c>
      <c r="J2769">
        <f>IF(Tabela2[[#This Row],[tipo]]="E",Tabela2[[#This Row],[quantidade]],0)</f>
        <v>60</v>
      </c>
      <c r="K2769">
        <f>IF(Tabela2[[#This Row],[tipo]]="S",Tabela2[[#This Row],[quantidade]],0)</f>
        <v>0</v>
      </c>
    </row>
    <row r="2770" spans="1:11" x14ac:dyDescent="0.25">
      <c r="A2770">
        <v>395554</v>
      </c>
      <c r="B2770">
        <v>36306</v>
      </c>
      <c r="C2770" t="s">
        <v>1085</v>
      </c>
      <c r="D2770" t="s">
        <v>10</v>
      </c>
      <c r="E2770">
        <v>60</v>
      </c>
      <c r="F2770" t="s">
        <v>11</v>
      </c>
      <c r="G2770">
        <v>4</v>
      </c>
      <c r="I2770" t="s">
        <v>52</v>
      </c>
      <c r="J2770">
        <f>IF(Tabela2[[#This Row],[tipo]]="E",Tabela2[[#This Row],[quantidade]],0)</f>
        <v>0</v>
      </c>
      <c r="K2770">
        <f>IF(Tabela2[[#This Row],[tipo]]="S",Tabela2[[#This Row],[quantidade]],0)</f>
        <v>60</v>
      </c>
    </row>
    <row r="2771" spans="1:11" x14ac:dyDescent="0.25">
      <c r="A2771">
        <v>395555</v>
      </c>
      <c r="B2771">
        <v>36226</v>
      </c>
      <c r="C2771" t="s">
        <v>1087</v>
      </c>
      <c r="D2771" t="s">
        <v>10</v>
      </c>
      <c r="E2771">
        <v>60</v>
      </c>
      <c r="F2771" t="s">
        <v>11</v>
      </c>
      <c r="G2771">
        <v>4</v>
      </c>
      <c r="I2771" t="s">
        <v>52</v>
      </c>
      <c r="J2771">
        <f>IF(Tabela2[[#This Row],[tipo]]="E",Tabela2[[#This Row],[quantidade]],0)</f>
        <v>0</v>
      </c>
      <c r="K2771">
        <f>IF(Tabela2[[#This Row],[tipo]]="S",Tabela2[[#This Row],[quantidade]],0)</f>
        <v>60</v>
      </c>
    </row>
    <row r="2772" spans="1:11" x14ac:dyDescent="0.25">
      <c r="A2772">
        <v>395556</v>
      </c>
      <c r="B2772" t="s">
        <v>1090</v>
      </c>
      <c r="C2772" t="s">
        <v>1091</v>
      </c>
      <c r="D2772" t="s">
        <v>10</v>
      </c>
      <c r="E2772">
        <v>56</v>
      </c>
      <c r="F2772" t="s">
        <v>31</v>
      </c>
      <c r="G2772">
        <v>1</v>
      </c>
      <c r="H2772" t="s">
        <v>140</v>
      </c>
      <c r="I2772" t="s">
        <v>52</v>
      </c>
      <c r="J2772">
        <f>IF(Tabela2[[#This Row],[tipo]]="E",Tabela2[[#This Row],[quantidade]],0)</f>
        <v>56</v>
      </c>
      <c r="K2772">
        <f>IF(Tabela2[[#This Row],[tipo]]="S",Tabela2[[#This Row],[quantidade]],0)</f>
        <v>0</v>
      </c>
    </row>
    <row r="2773" spans="1:11" x14ac:dyDescent="0.25">
      <c r="A2773">
        <v>395557</v>
      </c>
      <c r="B2773">
        <v>36225</v>
      </c>
      <c r="C2773" t="s">
        <v>1086</v>
      </c>
      <c r="D2773" t="s">
        <v>10</v>
      </c>
      <c r="E2773">
        <v>56</v>
      </c>
      <c r="F2773" t="s">
        <v>11</v>
      </c>
      <c r="G2773">
        <v>4</v>
      </c>
      <c r="I2773" t="s">
        <v>52</v>
      </c>
      <c r="J2773">
        <f>IF(Tabela2[[#This Row],[tipo]]="E",Tabela2[[#This Row],[quantidade]],0)</f>
        <v>0</v>
      </c>
      <c r="K2773">
        <f>IF(Tabela2[[#This Row],[tipo]]="S",Tabela2[[#This Row],[quantidade]],0)</f>
        <v>56</v>
      </c>
    </row>
    <row r="2774" spans="1:11" x14ac:dyDescent="0.25">
      <c r="A2774">
        <v>395558</v>
      </c>
      <c r="B2774">
        <v>65247</v>
      </c>
      <c r="C2774" t="s">
        <v>1084</v>
      </c>
      <c r="D2774" t="s">
        <v>10</v>
      </c>
      <c r="E2774">
        <v>56</v>
      </c>
      <c r="F2774" t="s">
        <v>11</v>
      </c>
      <c r="G2774">
        <v>4</v>
      </c>
      <c r="I2774" t="s">
        <v>52</v>
      </c>
      <c r="J2774">
        <f>IF(Tabela2[[#This Row],[tipo]]="E",Tabela2[[#This Row],[quantidade]],0)</f>
        <v>0</v>
      </c>
      <c r="K2774">
        <f>IF(Tabela2[[#This Row],[tipo]]="S",Tabela2[[#This Row],[quantidade]],0)</f>
        <v>56</v>
      </c>
    </row>
    <row r="2775" spans="1:11" x14ac:dyDescent="0.25">
      <c r="A2775">
        <v>395560</v>
      </c>
      <c r="B2775">
        <v>36387</v>
      </c>
      <c r="C2775" t="s">
        <v>1083</v>
      </c>
      <c r="D2775" t="s">
        <v>10</v>
      </c>
      <c r="E2775">
        <v>100</v>
      </c>
      <c r="F2775" t="s">
        <v>31</v>
      </c>
      <c r="G2775">
        <v>1</v>
      </c>
      <c r="H2775" t="s">
        <v>225</v>
      </c>
      <c r="I2775" t="s">
        <v>231</v>
      </c>
      <c r="J2775">
        <f>IF(Tabela2[[#This Row],[tipo]]="E",Tabela2[[#This Row],[quantidade]],0)</f>
        <v>100</v>
      </c>
      <c r="K2775">
        <f>IF(Tabela2[[#This Row],[tipo]]="S",Tabela2[[#This Row],[quantidade]],0)</f>
        <v>0</v>
      </c>
    </row>
    <row r="2776" spans="1:11" x14ac:dyDescent="0.25">
      <c r="A2776">
        <v>395564</v>
      </c>
      <c r="B2776">
        <v>75765</v>
      </c>
      <c r="C2776" t="s">
        <v>196</v>
      </c>
      <c r="D2776" t="s">
        <v>10</v>
      </c>
      <c r="E2776">
        <v>1</v>
      </c>
      <c r="F2776" t="s">
        <v>31</v>
      </c>
      <c r="G2776">
        <v>2</v>
      </c>
      <c r="I2776" t="s">
        <v>231</v>
      </c>
      <c r="J2776">
        <f>IF(Tabela2[[#This Row],[tipo]]="E",Tabela2[[#This Row],[quantidade]],0)</f>
        <v>1</v>
      </c>
      <c r="K2776">
        <f>IF(Tabela2[[#This Row],[tipo]]="S",Tabela2[[#This Row],[quantidade]],0)</f>
        <v>0</v>
      </c>
    </row>
    <row r="2777" spans="1:11" x14ac:dyDescent="0.25">
      <c r="A2777">
        <v>395565</v>
      </c>
      <c r="B2777">
        <v>55564</v>
      </c>
      <c r="C2777" t="s">
        <v>1078</v>
      </c>
      <c r="D2777" t="s">
        <v>10</v>
      </c>
      <c r="E2777">
        <v>120</v>
      </c>
      <c r="F2777" t="s">
        <v>31</v>
      </c>
      <c r="G2777">
        <v>1</v>
      </c>
      <c r="H2777" t="s">
        <v>222</v>
      </c>
      <c r="I2777" t="s">
        <v>231</v>
      </c>
      <c r="J2777">
        <f>IF(Tabela2[[#This Row],[tipo]]="E",Tabela2[[#This Row],[quantidade]],0)</f>
        <v>120</v>
      </c>
      <c r="K2777">
        <f>IF(Tabela2[[#This Row],[tipo]]="S",Tabela2[[#This Row],[quantidade]],0)</f>
        <v>0</v>
      </c>
    </row>
    <row r="2778" spans="1:11" x14ac:dyDescent="0.25">
      <c r="A2778">
        <v>395566</v>
      </c>
      <c r="B2778">
        <v>7936</v>
      </c>
      <c r="C2778" t="s">
        <v>267</v>
      </c>
      <c r="D2778" t="s">
        <v>10</v>
      </c>
      <c r="E2778">
        <v>100</v>
      </c>
      <c r="F2778" t="s">
        <v>31</v>
      </c>
      <c r="G2778">
        <v>1</v>
      </c>
      <c r="I2778" t="s">
        <v>231</v>
      </c>
      <c r="J2778">
        <f>IF(Tabela2[[#This Row],[tipo]]="E",Tabela2[[#This Row],[quantidade]],0)</f>
        <v>100</v>
      </c>
      <c r="K2778">
        <f>IF(Tabela2[[#This Row],[tipo]]="S",Tabela2[[#This Row],[quantidade]],0)</f>
        <v>0</v>
      </c>
    </row>
    <row r="2779" spans="1:11" x14ac:dyDescent="0.25">
      <c r="A2779">
        <v>395568</v>
      </c>
      <c r="B2779">
        <v>61317</v>
      </c>
      <c r="C2779" t="s">
        <v>950</v>
      </c>
      <c r="D2779" t="s">
        <v>10</v>
      </c>
      <c r="E2779">
        <v>100</v>
      </c>
      <c r="F2779" t="s">
        <v>31</v>
      </c>
      <c r="G2779">
        <v>1</v>
      </c>
      <c r="H2779" t="s">
        <v>386</v>
      </c>
      <c r="I2779" t="s">
        <v>231</v>
      </c>
      <c r="J2779">
        <f>IF(Tabela2[[#This Row],[tipo]]="E",Tabela2[[#This Row],[quantidade]],0)</f>
        <v>100</v>
      </c>
      <c r="K2779">
        <f>IF(Tabela2[[#This Row],[tipo]]="S",Tabela2[[#This Row],[quantidade]],0)</f>
        <v>0</v>
      </c>
    </row>
    <row r="2780" spans="1:11" x14ac:dyDescent="0.25">
      <c r="A2780">
        <v>395571</v>
      </c>
      <c r="B2780">
        <v>85090</v>
      </c>
      <c r="C2780" t="s">
        <v>1080</v>
      </c>
      <c r="D2780" t="s">
        <v>10</v>
      </c>
      <c r="E2780">
        <v>1</v>
      </c>
      <c r="F2780" t="s">
        <v>31</v>
      </c>
      <c r="G2780">
        <v>1</v>
      </c>
      <c r="H2780" t="s">
        <v>225</v>
      </c>
      <c r="I2780" t="s">
        <v>231</v>
      </c>
      <c r="J2780">
        <f>IF(Tabela2[[#This Row],[tipo]]="E",Tabela2[[#This Row],[quantidade]],0)</f>
        <v>1</v>
      </c>
      <c r="K2780">
        <f>IF(Tabela2[[#This Row],[tipo]]="S",Tabela2[[#This Row],[quantidade]],0)</f>
        <v>0</v>
      </c>
    </row>
    <row r="2781" spans="1:11" x14ac:dyDescent="0.25">
      <c r="A2781">
        <v>395575</v>
      </c>
      <c r="B2781">
        <v>70020</v>
      </c>
      <c r="C2781" t="s">
        <v>405</v>
      </c>
      <c r="D2781" t="s">
        <v>10</v>
      </c>
      <c r="E2781">
        <v>30</v>
      </c>
      <c r="F2781" t="s">
        <v>31</v>
      </c>
      <c r="G2781">
        <v>1</v>
      </c>
      <c r="H2781" t="s">
        <v>225</v>
      </c>
      <c r="I2781" t="s">
        <v>231</v>
      </c>
      <c r="J2781">
        <f>IF(Tabela2[[#This Row],[tipo]]="E",Tabela2[[#This Row],[quantidade]],0)</f>
        <v>30</v>
      </c>
      <c r="K2781">
        <f>IF(Tabela2[[#This Row],[tipo]]="S",Tabela2[[#This Row],[quantidade]],0)</f>
        <v>0</v>
      </c>
    </row>
    <row r="2782" spans="1:11" x14ac:dyDescent="0.25">
      <c r="A2782">
        <v>395576</v>
      </c>
      <c r="B2782">
        <v>70030</v>
      </c>
      <c r="C2782" t="s">
        <v>387</v>
      </c>
      <c r="D2782" t="s">
        <v>10</v>
      </c>
      <c r="E2782">
        <v>10</v>
      </c>
      <c r="F2782" t="s">
        <v>31</v>
      </c>
      <c r="G2782">
        <v>1</v>
      </c>
      <c r="H2782" t="s">
        <v>225</v>
      </c>
      <c r="I2782" t="s">
        <v>231</v>
      </c>
      <c r="J2782">
        <f>IF(Tabela2[[#This Row],[tipo]]="E",Tabela2[[#This Row],[quantidade]],0)</f>
        <v>10</v>
      </c>
      <c r="K2782">
        <f>IF(Tabela2[[#This Row],[tipo]]="S",Tabela2[[#This Row],[quantidade]],0)</f>
        <v>0</v>
      </c>
    </row>
    <row r="2783" spans="1:11" x14ac:dyDescent="0.25">
      <c r="A2783">
        <v>395578</v>
      </c>
      <c r="B2783">
        <v>45188</v>
      </c>
      <c r="C2783" t="s">
        <v>282</v>
      </c>
      <c r="D2783" t="s">
        <v>10</v>
      </c>
      <c r="E2783">
        <v>200</v>
      </c>
      <c r="F2783" t="s">
        <v>31</v>
      </c>
      <c r="G2783">
        <v>1</v>
      </c>
      <c r="H2783" t="s">
        <v>283</v>
      </c>
      <c r="I2783" t="s">
        <v>231</v>
      </c>
      <c r="J2783">
        <f>IF(Tabela2[[#This Row],[tipo]]="E",Tabela2[[#This Row],[quantidade]],0)</f>
        <v>200</v>
      </c>
      <c r="K2783">
        <f>IF(Tabela2[[#This Row],[tipo]]="S",Tabela2[[#This Row],[quantidade]],0)</f>
        <v>0</v>
      </c>
    </row>
    <row r="2784" spans="1:11" x14ac:dyDescent="0.25">
      <c r="A2784">
        <v>395580</v>
      </c>
      <c r="B2784">
        <v>20280</v>
      </c>
      <c r="C2784" t="s">
        <v>214</v>
      </c>
      <c r="D2784" t="s">
        <v>10</v>
      </c>
      <c r="E2784">
        <v>35</v>
      </c>
      <c r="F2784" t="s">
        <v>31</v>
      </c>
      <c r="G2784">
        <v>1</v>
      </c>
      <c r="H2784" t="s">
        <v>160</v>
      </c>
      <c r="I2784" t="s">
        <v>231</v>
      </c>
      <c r="J2784">
        <f>IF(Tabela2[[#This Row],[tipo]]="E",Tabela2[[#This Row],[quantidade]],0)</f>
        <v>35</v>
      </c>
      <c r="K2784">
        <f>IF(Tabela2[[#This Row],[tipo]]="S",Tabela2[[#This Row],[quantidade]],0)</f>
        <v>0</v>
      </c>
    </row>
    <row r="2785" spans="1:11" x14ac:dyDescent="0.25">
      <c r="A2785">
        <v>395583</v>
      </c>
      <c r="B2785">
        <v>75765</v>
      </c>
      <c r="C2785" t="s">
        <v>196</v>
      </c>
      <c r="D2785" t="s">
        <v>10</v>
      </c>
      <c r="E2785">
        <v>1</v>
      </c>
      <c r="F2785" t="s">
        <v>31</v>
      </c>
      <c r="G2785">
        <v>1</v>
      </c>
      <c r="I2785" t="s">
        <v>231</v>
      </c>
      <c r="J2785">
        <f>IF(Tabela2[[#This Row],[tipo]]="E",Tabela2[[#This Row],[quantidade]],0)</f>
        <v>1</v>
      </c>
      <c r="K2785">
        <f>IF(Tabela2[[#This Row],[tipo]]="S",Tabela2[[#This Row],[quantidade]],0)</f>
        <v>0</v>
      </c>
    </row>
    <row r="2786" spans="1:11" x14ac:dyDescent="0.25">
      <c r="A2786">
        <v>395584</v>
      </c>
      <c r="B2786" t="s">
        <v>1092</v>
      </c>
      <c r="C2786" t="s">
        <v>1093</v>
      </c>
      <c r="D2786" t="s">
        <v>10</v>
      </c>
      <c r="E2786">
        <v>110</v>
      </c>
      <c r="F2786" t="s">
        <v>31</v>
      </c>
      <c r="G2786">
        <v>1</v>
      </c>
      <c r="H2786" t="s">
        <v>192</v>
      </c>
      <c r="I2786" t="s">
        <v>231</v>
      </c>
      <c r="J2786">
        <f>IF(Tabela2[[#This Row],[tipo]]="E",Tabela2[[#This Row],[quantidade]],0)</f>
        <v>110</v>
      </c>
      <c r="K2786">
        <f>IF(Tabela2[[#This Row],[tipo]]="S",Tabela2[[#This Row],[quantidade]],0)</f>
        <v>0</v>
      </c>
    </row>
    <row r="2787" spans="1:11" x14ac:dyDescent="0.25">
      <c r="A2787">
        <v>395587</v>
      </c>
      <c r="B2787">
        <v>70020</v>
      </c>
      <c r="C2787" t="s">
        <v>405</v>
      </c>
      <c r="D2787" t="s">
        <v>10</v>
      </c>
      <c r="E2787">
        <v>30</v>
      </c>
      <c r="F2787" t="s">
        <v>31</v>
      </c>
      <c r="G2787">
        <v>1</v>
      </c>
      <c r="H2787" t="s">
        <v>225</v>
      </c>
      <c r="I2787" t="s">
        <v>231</v>
      </c>
      <c r="J2787">
        <f>IF(Tabela2[[#This Row],[tipo]]="E",Tabela2[[#This Row],[quantidade]],0)</f>
        <v>30</v>
      </c>
      <c r="K2787">
        <f>IF(Tabela2[[#This Row],[tipo]]="S",Tabela2[[#This Row],[quantidade]],0)</f>
        <v>0</v>
      </c>
    </row>
    <row r="2788" spans="1:11" x14ac:dyDescent="0.25">
      <c r="A2788">
        <v>395588</v>
      </c>
      <c r="B2788">
        <v>70030</v>
      </c>
      <c r="C2788" t="s">
        <v>387</v>
      </c>
      <c r="D2788" t="s">
        <v>10</v>
      </c>
      <c r="E2788">
        <v>10</v>
      </c>
      <c r="F2788" t="s">
        <v>31</v>
      </c>
      <c r="G2788">
        <v>1</v>
      </c>
      <c r="H2788" t="s">
        <v>225</v>
      </c>
      <c r="I2788" t="s">
        <v>231</v>
      </c>
      <c r="J2788">
        <f>IF(Tabela2[[#This Row],[tipo]]="E",Tabela2[[#This Row],[quantidade]],0)</f>
        <v>10</v>
      </c>
      <c r="K2788">
        <f>IF(Tabela2[[#This Row],[tipo]]="S",Tabela2[[#This Row],[quantidade]],0)</f>
        <v>0</v>
      </c>
    </row>
    <row r="2789" spans="1:11" x14ac:dyDescent="0.25">
      <c r="A2789">
        <v>395589</v>
      </c>
      <c r="B2789">
        <v>35340</v>
      </c>
      <c r="C2789" t="s">
        <v>812</v>
      </c>
      <c r="D2789" t="s">
        <v>10</v>
      </c>
      <c r="E2789">
        <v>40</v>
      </c>
      <c r="F2789" t="s">
        <v>31</v>
      </c>
      <c r="G2789">
        <v>1</v>
      </c>
      <c r="H2789" t="s">
        <v>160</v>
      </c>
      <c r="I2789" t="s">
        <v>13</v>
      </c>
      <c r="J2789">
        <f>IF(Tabela2[[#This Row],[tipo]]="E",Tabela2[[#This Row],[quantidade]],0)</f>
        <v>40</v>
      </c>
      <c r="K2789">
        <f>IF(Tabela2[[#This Row],[tipo]]="S",Tabela2[[#This Row],[quantidade]],0)</f>
        <v>0</v>
      </c>
    </row>
    <row r="2790" spans="1:11" x14ac:dyDescent="0.25">
      <c r="A2790">
        <v>395590</v>
      </c>
      <c r="B2790">
        <v>35340</v>
      </c>
      <c r="C2790" t="s">
        <v>812</v>
      </c>
      <c r="D2790" t="s">
        <v>10</v>
      </c>
      <c r="E2790">
        <v>100</v>
      </c>
      <c r="F2790" t="s">
        <v>31</v>
      </c>
      <c r="G2790">
        <v>1</v>
      </c>
      <c r="H2790" t="s">
        <v>160</v>
      </c>
      <c r="I2790" t="s">
        <v>13</v>
      </c>
      <c r="J2790">
        <f>IF(Tabela2[[#This Row],[tipo]]="E",Tabela2[[#This Row],[quantidade]],0)</f>
        <v>100</v>
      </c>
      <c r="K2790">
        <f>IF(Tabela2[[#This Row],[tipo]]="S",Tabela2[[#This Row],[quantidade]],0)</f>
        <v>0</v>
      </c>
    </row>
    <row r="2791" spans="1:11" x14ac:dyDescent="0.25">
      <c r="A2791">
        <v>395591</v>
      </c>
      <c r="B2791">
        <v>20282</v>
      </c>
      <c r="C2791" t="s">
        <v>1094</v>
      </c>
      <c r="D2791" t="s">
        <v>10</v>
      </c>
      <c r="E2791">
        <v>100</v>
      </c>
      <c r="F2791" t="s">
        <v>31</v>
      </c>
      <c r="G2791">
        <v>1</v>
      </c>
      <c r="H2791" t="s">
        <v>186</v>
      </c>
      <c r="I2791" t="s">
        <v>13</v>
      </c>
      <c r="J2791">
        <f>IF(Tabela2[[#This Row],[tipo]]="E",Tabela2[[#This Row],[quantidade]],0)</f>
        <v>100</v>
      </c>
      <c r="K2791">
        <f>IF(Tabela2[[#This Row],[tipo]]="S",Tabela2[[#This Row],[quantidade]],0)</f>
        <v>0</v>
      </c>
    </row>
    <row r="2792" spans="1:11" x14ac:dyDescent="0.25">
      <c r="A2792">
        <v>395594</v>
      </c>
      <c r="B2792">
        <v>45188</v>
      </c>
      <c r="C2792" t="s">
        <v>282</v>
      </c>
      <c r="D2792" t="s">
        <v>10</v>
      </c>
      <c r="E2792">
        <v>200</v>
      </c>
      <c r="F2792" t="s">
        <v>31</v>
      </c>
      <c r="G2792">
        <v>1</v>
      </c>
      <c r="H2792" t="s">
        <v>38</v>
      </c>
      <c r="I2792" t="s">
        <v>231</v>
      </c>
      <c r="J2792">
        <f>IF(Tabela2[[#This Row],[tipo]]="E",Tabela2[[#This Row],[quantidade]],0)</f>
        <v>200</v>
      </c>
      <c r="K2792">
        <f>IF(Tabela2[[#This Row],[tipo]]="S",Tabela2[[#This Row],[quantidade]],0)</f>
        <v>0</v>
      </c>
    </row>
    <row r="2793" spans="1:11" x14ac:dyDescent="0.25">
      <c r="A2793">
        <v>395595</v>
      </c>
      <c r="B2793">
        <v>45139</v>
      </c>
      <c r="C2793" t="s">
        <v>280</v>
      </c>
      <c r="D2793" t="s">
        <v>10</v>
      </c>
      <c r="E2793">
        <v>300</v>
      </c>
      <c r="F2793" t="s">
        <v>31</v>
      </c>
      <c r="G2793">
        <v>1</v>
      </c>
      <c r="H2793" t="s">
        <v>38</v>
      </c>
      <c r="I2793" t="s">
        <v>231</v>
      </c>
      <c r="J2793">
        <f>IF(Tabela2[[#This Row],[tipo]]="E",Tabela2[[#This Row],[quantidade]],0)</f>
        <v>300</v>
      </c>
      <c r="K2793">
        <f>IF(Tabela2[[#This Row],[tipo]]="S",Tabela2[[#This Row],[quantidade]],0)</f>
        <v>0</v>
      </c>
    </row>
    <row r="2794" spans="1:11" x14ac:dyDescent="0.25">
      <c r="A2794">
        <v>395597</v>
      </c>
      <c r="B2794">
        <v>56461</v>
      </c>
      <c r="C2794" t="s">
        <v>982</v>
      </c>
      <c r="D2794" t="s">
        <v>10</v>
      </c>
      <c r="E2794">
        <v>342</v>
      </c>
      <c r="F2794" t="s">
        <v>31</v>
      </c>
      <c r="G2794">
        <v>1</v>
      </c>
      <c r="H2794" t="s">
        <v>32</v>
      </c>
      <c r="I2794" t="s">
        <v>231</v>
      </c>
      <c r="J2794">
        <f>IF(Tabela2[[#This Row],[tipo]]="E",Tabela2[[#This Row],[quantidade]],0)</f>
        <v>342</v>
      </c>
      <c r="K2794">
        <f>IF(Tabela2[[#This Row],[tipo]]="S",Tabela2[[#This Row],[quantidade]],0)</f>
        <v>0</v>
      </c>
    </row>
    <row r="2795" spans="1:11" x14ac:dyDescent="0.25">
      <c r="A2795">
        <v>395599</v>
      </c>
      <c r="B2795">
        <v>56035</v>
      </c>
      <c r="C2795" t="s">
        <v>30</v>
      </c>
      <c r="D2795" t="s">
        <v>10</v>
      </c>
      <c r="E2795">
        <v>58</v>
      </c>
      <c r="F2795" t="s">
        <v>31</v>
      </c>
      <c r="G2795">
        <v>1</v>
      </c>
      <c r="H2795" t="s">
        <v>32</v>
      </c>
      <c r="I2795" t="s">
        <v>231</v>
      </c>
      <c r="J2795">
        <f>IF(Tabela2[[#This Row],[tipo]]="E",Tabela2[[#This Row],[quantidade]],0)</f>
        <v>58</v>
      </c>
      <c r="K2795">
        <f>IF(Tabela2[[#This Row],[tipo]]="S",Tabela2[[#This Row],[quantidade]],0)</f>
        <v>0</v>
      </c>
    </row>
    <row r="2796" spans="1:11" x14ac:dyDescent="0.25">
      <c r="A2796">
        <v>395608</v>
      </c>
      <c r="B2796">
        <v>75765</v>
      </c>
      <c r="C2796" t="s">
        <v>196</v>
      </c>
      <c r="D2796" t="s">
        <v>10</v>
      </c>
      <c r="E2796">
        <v>1</v>
      </c>
      <c r="F2796" t="s">
        <v>31</v>
      </c>
      <c r="G2796">
        <v>1</v>
      </c>
      <c r="I2796" t="s">
        <v>231</v>
      </c>
      <c r="J2796">
        <f>IF(Tabela2[[#This Row],[tipo]]="E",Tabela2[[#This Row],[quantidade]],0)</f>
        <v>1</v>
      </c>
      <c r="K2796">
        <f>IF(Tabela2[[#This Row],[tipo]]="S",Tabela2[[#This Row],[quantidade]],0)</f>
        <v>0</v>
      </c>
    </row>
    <row r="2797" spans="1:11" x14ac:dyDescent="0.25">
      <c r="A2797">
        <v>395609</v>
      </c>
      <c r="B2797">
        <v>55546</v>
      </c>
      <c r="C2797" t="s">
        <v>1095</v>
      </c>
      <c r="D2797" t="s">
        <v>10</v>
      </c>
      <c r="E2797">
        <v>36</v>
      </c>
      <c r="F2797" t="s">
        <v>31</v>
      </c>
      <c r="G2797">
        <v>1</v>
      </c>
      <c r="H2797" t="s">
        <v>604</v>
      </c>
      <c r="I2797" t="s">
        <v>231</v>
      </c>
      <c r="J2797">
        <f>IF(Tabela2[[#This Row],[tipo]]="E",Tabela2[[#This Row],[quantidade]],0)</f>
        <v>36</v>
      </c>
      <c r="K2797">
        <f>IF(Tabela2[[#This Row],[tipo]]="S",Tabela2[[#This Row],[quantidade]],0)</f>
        <v>0</v>
      </c>
    </row>
    <row r="2798" spans="1:11" x14ac:dyDescent="0.25">
      <c r="A2798">
        <v>395610</v>
      </c>
      <c r="B2798">
        <v>75765</v>
      </c>
      <c r="C2798" t="s">
        <v>196</v>
      </c>
      <c r="D2798" t="s">
        <v>10</v>
      </c>
      <c r="E2798">
        <v>1</v>
      </c>
      <c r="F2798" t="s">
        <v>31</v>
      </c>
      <c r="G2798">
        <v>1</v>
      </c>
      <c r="I2798" t="s">
        <v>231</v>
      </c>
      <c r="J2798">
        <f>IF(Tabela2[[#This Row],[tipo]]="E",Tabela2[[#This Row],[quantidade]],0)</f>
        <v>1</v>
      </c>
      <c r="K2798">
        <f>IF(Tabela2[[#This Row],[tipo]]="S",Tabela2[[#This Row],[quantidade]],0)</f>
        <v>0</v>
      </c>
    </row>
    <row r="2799" spans="1:11" x14ac:dyDescent="0.25">
      <c r="A2799">
        <v>395611</v>
      </c>
      <c r="B2799">
        <v>55241</v>
      </c>
      <c r="C2799" t="s">
        <v>1096</v>
      </c>
      <c r="D2799" t="s">
        <v>10</v>
      </c>
      <c r="E2799">
        <v>100</v>
      </c>
      <c r="F2799" t="s">
        <v>31</v>
      </c>
      <c r="G2799">
        <v>1</v>
      </c>
      <c r="H2799" t="s">
        <v>192</v>
      </c>
      <c r="I2799" t="s">
        <v>231</v>
      </c>
      <c r="J2799">
        <f>IF(Tabela2[[#This Row],[tipo]]="E",Tabela2[[#This Row],[quantidade]],0)</f>
        <v>100</v>
      </c>
      <c r="K2799">
        <f>IF(Tabela2[[#This Row],[tipo]]="S",Tabela2[[#This Row],[quantidade]],0)</f>
        <v>0</v>
      </c>
    </row>
    <row r="2800" spans="1:11" x14ac:dyDescent="0.25">
      <c r="A2800">
        <v>395612</v>
      </c>
      <c r="B2800">
        <v>75765</v>
      </c>
      <c r="C2800" t="s">
        <v>196</v>
      </c>
      <c r="D2800" t="s">
        <v>10</v>
      </c>
      <c r="E2800">
        <v>1</v>
      </c>
      <c r="F2800" t="s">
        <v>31</v>
      </c>
      <c r="G2800">
        <v>1</v>
      </c>
      <c r="I2800" t="s">
        <v>231</v>
      </c>
      <c r="J2800">
        <f>IF(Tabela2[[#This Row],[tipo]]="E",Tabela2[[#This Row],[quantidade]],0)</f>
        <v>1</v>
      </c>
      <c r="K2800">
        <f>IF(Tabela2[[#This Row],[tipo]]="S",Tabela2[[#This Row],[quantidade]],0)</f>
        <v>0</v>
      </c>
    </row>
    <row r="2801" spans="1:11" x14ac:dyDescent="0.25">
      <c r="A2801">
        <v>395613</v>
      </c>
      <c r="B2801">
        <v>55893</v>
      </c>
      <c r="C2801" t="s">
        <v>1097</v>
      </c>
      <c r="D2801" t="s">
        <v>10</v>
      </c>
      <c r="E2801">
        <v>54</v>
      </c>
      <c r="F2801" t="s">
        <v>31</v>
      </c>
      <c r="G2801">
        <v>1</v>
      </c>
      <c r="H2801" t="s">
        <v>604</v>
      </c>
      <c r="I2801" t="s">
        <v>231</v>
      </c>
      <c r="J2801">
        <f>IF(Tabela2[[#This Row],[tipo]]="E",Tabela2[[#This Row],[quantidade]],0)</f>
        <v>54</v>
      </c>
      <c r="K2801">
        <f>IF(Tabela2[[#This Row],[tipo]]="S",Tabela2[[#This Row],[quantidade]],0)</f>
        <v>0</v>
      </c>
    </row>
    <row r="2802" spans="1:11" x14ac:dyDescent="0.25">
      <c r="A2802">
        <v>395614</v>
      </c>
      <c r="B2802">
        <v>75765</v>
      </c>
      <c r="C2802" t="s">
        <v>196</v>
      </c>
      <c r="D2802" t="s">
        <v>10</v>
      </c>
      <c r="E2802">
        <v>1</v>
      </c>
      <c r="F2802" t="s">
        <v>31</v>
      </c>
      <c r="G2802">
        <v>1</v>
      </c>
      <c r="I2802" t="s">
        <v>231</v>
      </c>
      <c r="J2802">
        <f>IF(Tabela2[[#This Row],[tipo]]="E",Tabela2[[#This Row],[quantidade]],0)</f>
        <v>1</v>
      </c>
      <c r="K2802">
        <f>IF(Tabela2[[#This Row],[tipo]]="S",Tabela2[[#This Row],[quantidade]],0)</f>
        <v>0</v>
      </c>
    </row>
    <row r="2803" spans="1:11" x14ac:dyDescent="0.25">
      <c r="A2803">
        <v>395615</v>
      </c>
      <c r="B2803">
        <v>56072</v>
      </c>
      <c r="C2803" t="s">
        <v>1098</v>
      </c>
      <c r="D2803" t="s">
        <v>10</v>
      </c>
      <c r="E2803">
        <v>100</v>
      </c>
      <c r="F2803" t="s">
        <v>31</v>
      </c>
      <c r="G2803">
        <v>1</v>
      </c>
      <c r="H2803" t="s">
        <v>1099</v>
      </c>
      <c r="I2803" t="s">
        <v>231</v>
      </c>
      <c r="J2803">
        <f>IF(Tabela2[[#This Row],[tipo]]="E",Tabela2[[#This Row],[quantidade]],0)</f>
        <v>100</v>
      </c>
      <c r="K2803">
        <f>IF(Tabela2[[#This Row],[tipo]]="S",Tabela2[[#This Row],[quantidade]],0)</f>
        <v>0</v>
      </c>
    </row>
    <row r="2804" spans="1:11" x14ac:dyDescent="0.25">
      <c r="A2804">
        <v>395616</v>
      </c>
      <c r="B2804">
        <v>55241</v>
      </c>
      <c r="C2804" t="s">
        <v>1096</v>
      </c>
      <c r="D2804" t="s">
        <v>10</v>
      </c>
      <c r="E2804">
        <v>8</v>
      </c>
      <c r="F2804" t="s">
        <v>31</v>
      </c>
      <c r="G2804">
        <v>1</v>
      </c>
      <c r="H2804" t="s">
        <v>192</v>
      </c>
      <c r="I2804" t="s">
        <v>13</v>
      </c>
      <c r="J2804">
        <f>IF(Tabela2[[#This Row],[tipo]]="E",Tabela2[[#This Row],[quantidade]],0)</f>
        <v>8</v>
      </c>
      <c r="K2804">
        <f>IF(Tabela2[[#This Row],[tipo]]="S",Tabela2[[#This Row],[quantidade]],0)</f>
        <v>0</v>
      </c>
    </row>
    <row r="2805" spans="1:11" x14ac:dyDescent="0.25">
      <c r="A2805">
        <v>395617</v>
      </c>
      <c r="B2805">
        <v>56072</v>
      </c>
      <c r="C2805" t="s">
        <v>1098</v>
      </c>
      <c r="D2805" t="s">
        <v>10</v>
      </c>
      <c r="E2805">
        <v>8</v>
      </c>
      <c r="F2805" t="s">
        <v>31</v>
      </c>
      <c r="G2805">
        <v>1</v>
      </c>
      <c r="H2805" t="s">
        <v>1099</v>
      </c>
      <c r="I2805" t="s">
        <v>13</v>
      </c>
      <c r="J2805">
        <f>IF(Tabela2[[#This Row],[tipo]]="E",Tabela2[[#This Row],[quantidade]],0)</f>
        <v>8</v>
      </c>
      <c r="K2805">
        <f>IF(Tabela2[[#This Row],[tipo]]="S",Tabela2[[#This Row],[quantidade]],0)</f>
        <v>0</v>
      </c>
    </row>
    <row r="2806" spans="1:11" x14ac:dyDescent="0.25">
      <c r="A2806">
        <v>395619</v>
      </c>
      <c r="B2806">
        <v>45190</v>
      </c>
      <c r="C2806" t="s">
        <v>284</v>
      </c>
      <c r="D2806" t="s">
        <v>10</v>
      </c>
      <c r="E2806">
        <v>1.1200000000000001</v>
      </c>
      <c r="F2806" t="s">
        <v>31</v>
      </c>
      <c r="G2806">
        <v>1</v>
      </c>
      <c r="H2806" t="s">
        <v>283</v>
      </c>
      <c r="I2806" t="s">
        <v>231</v>
      </c>
      <c r="J2806">
        <f>IF(Tabela2[[#This Row],[tipo]]="E",Tabela2[[#This Row],[quantidade]],0)</f>
        <v>1.1200000000000001</v>
      </c>
      <c r="K2806">
        <f>IF(Tabela2[[#This Row],[tipo]]="S",Tabela2[[#This Row],[quantidade]],0)</f>
        <v>0</v>
      </c>
    </row>
    <row r="2807" spans="1:11" x14ac:dyDescent="0.25">
      <c r="A2807">
        <v>395624</v>
      </c>
      <c r="B2807">
        <v>5330</v>
      </c>
      <c r="C2807" t="s">
        <v>684</v>
      </c>
      <c r="D2807" t="s">
        <v>10</v>
      </c>
      <c r="E2807">
        <v>6</v>
      </c>
      <c r="F2807" t="s">
        <v>31</v>
      </c>
      <c r="G2807">
        <v>1</v>
      </c>
      <c r="H2807" t="s">
        <v>150</v>
      </c>
      <c r="I2807" t="s">
        <v>231</v>
      </c>
      <c r="J2807">
        <f>IF(Tabela2[[#This Row],[tipo]]="E",Tabela2[[#This Row],[quantidade]],0)</f>
        <v>6</v>
      </c>
      <c r="K2807">
        <f>IF(Tabela2[[#This Row],[tipo]]="S",Tabela2[[#This Row],[quantidade]],0)</f>
        <v>0</v>
      </c>
    </row>
    <row r="2808" spans="1:11" x14ac:dyDescent="0.25">
      <c r="A2808">
        <v>395625</v>
      </c>
      <c r="B2808">
        <v>5390</v>
      </c>
      <c r="C2808" t="s">
        <v>691</v>
      </c>
      <c r="D2808" t="s">
        <v>10</v>
      </c>
      <c r="E2808">
        <v>6</v>
      </c>
      <c r="F2808" t="s">
        <v>31</v>
      </c>
      <c r="G2808">
        <v>1</v>
      </c>
      <c r="H2808" t="s">
        <v>150</v>
      </c>
      <c r="I2808" t="s">
        <v>231</v>
      </c>
      <c r="J2808">
        <f>IF(Tabela2[[#This Row],[tipo]]="E",Tabela2[[#This Row],[quantidade]],0)</f>
        <v>6</v>
      </c>
      <c r="K2808">
        <f>IF(Tabela2[[#This Row],[tipo]]="S",Tabela2[[#This Row],[quantidade]],0)</f>
        <v>0</v>
      </c>
    </row>
    <row r="2809" spans="1:11" x14ac:dyDescent="0.25">
      <c r="A2809">
        <v>395626</v>
      </c>
      <c r="B2809">
        <v>5440</v>
      </c>
      <c r="C2809" t="s">
        <v>1100</v>
      </c>
      <c r="D2809" t="s">
        <v>10</v>
      </c>
      <c r="E2809">
        <v>3</v>
      </c>
      <c r="F2809" t="s">
        <v>31</v>
      </c>
      <c r="G2809">
        <v>1</v>
      </c>
      <c r="I2809" t="s">
        <v>231</v>
      </c>
      <c r="J2809">
        <f>IF(Tabela2[[#This Row],[tipo]]="E",Tabela2[[#This Row],[quantidade]],0)</f>
        <v>3</v>
      </c>
      <c r="K2809">
        <f>IF(Tabela2[[#This Row],[tipo]]="S",Tabela2[[#This Row],[quantidade]],0)</f>
        <v>0</v>
      </c>
    </row>
    <row r="2810" spans="1:11" x14ac:dyDescent="0.25">
      <c r="A2810">
        <v>395627</v>
      </c>
      <c r="B2810">
        <v>85560</v>
      </c>
      <c r="C2810" t="s">
        <v>718</v>
      </c>
      <c r="D2810" t="s">
        <v>10</v>
      </c>
      <c r="E2810">
        <v>2</v>
      </c>
      <c r="F2810" t="s">
        <v>31</v>
      </c>
      <c r="G2810">
        <v>1</v>
      </c>
      <c r="H2810" t="s">
        <v>225</v>
      </c>
      <c r="I2810" t="s">
        <v>231</v>
      </c>
      <c r="J2810">
        <f>IF(Tabela2[[#This Row],[tipo]]="E",Tabela2[[#This Row],[quantidade]],0)</f>
        <v>2</v>
      </c>
      <c r="K2810">
        <f>IF(Tabela2[[#This Row],[tipo]]="S",Tabela2[[#This Row],[quantidade]],0)</f>
        <v>0</v>
      </c>
    </row>
    <row r="2811" spans="1:11" x14ac:dyDescent="0.25">
      <c r="A2811">
        <v>395639</v>
      </c>
      <c r="B2811">
        <v>7223</v>
      </c>
      <c r="C2811" t="s">
        <v>766</v>
      </c>
      <c r="D2811" t="s">
        <v>10</v>
      </c>
      <c r="E2811">
        <v>11</v>
      </c>
      <c r="F2811" t="s">
        <v>31</v>
      </c>
      <c r="G2811">
        <v>1</v>
      </c>
      <c r="H2811" t="s">
        <v>155</v>
      </c>
      <c r="I2811" t="s">
        <v>231</v>
      </c>
      <c r="J2811">
        <f>IF(Tabela2[[#This Row],[tipo]]="E",Tabela2[[#This Row],[quantidade]],0)</f>
        <v>11</v>
      </c>
      <c r="K2811">
        <f>IF(Tabela2[[#This Row],[tipo]]="S",Tabela2[[#This Row],[quantidade]],0)</f>
        <v>0</v>
      </c>
    </row>
    <row r="2812" spans="1:11" x14ac:dyDescent="0.25">
      <c r="A2812">
        <v>395640</v>
      </c>
      <c r="B2812">
        <v>15030</v>
      </c>
      <c r="C2812" t="s">
        <v>102</v>
      </c>
      <c r="D2812" t="s">
        <v>10</v>
      </c>
      <c r="E2812">
        <v>44</v>
      </c>
      <c r="F2812" t="s">
        <v>31</v>
      </c>
      <c r="G2812">
        <v>1</v>
      </c>
      <c r="H2812" t="s">
        <v>101</v>
      </c>
      <c r="I2812" t="s">
        <v>231</v>
      </c>
      <c r="J2812">
        <f>IF(Tabela2[[#This Row],[tipo]]="E",Tabela2[[#This Row],[quantidade]],0)</f>
        <v>44</v>
      </c>
      <c r="K2812">
        <f>IF(Tabela2[[#This Row],[tipo]]="S",Tabela2[[#This Row],[quantidade]],0)</f>
        <v>0</v>
      </c>
    </row>
    <row r="2813" spans="1:11" x14ac:dyDescent="0.25">
      <c r="A2813">
        <v>395641</v>
      </c>
      <c r="B2813">
        <v>5515</v>
      </c>
      <c r="C2813" t="s">
        <v>212</v>
      </c>
      <c r="D2813" t="s">
        <v>10</v>
      </c>
      <c r="E2813">
        <v>44</v>
      </c>
      <c r="F2813" t="s">
        <v>31</v>
      </c>
      <c r="G2813">
        <v>1</v>
      </c>
      <c r="H2813" t="s">
        <v>152</v>
      </c>
      <c r="I2813" t="s">
        <v>231</v>
      </c>
      <c r="J2813">
        <f>IF(Tabela2[[#This Row],[tipo]]="E",Tabela2[[#This Row],[quantidade]],0)</f>
        <v>44</v>
      </c>
      <c r="K2813">
        <f>IF(Tabela2[[#This Row],[tipo]]="S",Tabela2[[#This Row],[quantidade]],0)</f>
        <v>0</v>
      </c>
    </row>
    <row r="2814" spans="1:11" x14ac:dyDescent="0.25">
      <c r="A2814">
        <v>395642</v>
      </c>
      <c r="B2814">
        <v>5560</v>
      </c>
      <c r="C2814" t="s">
        <v>213</v>
      </c>
      <c r="D2814" t="s">
        <v>10</v>
      </c>
      <c r="E2814">
        <v>11</v>
      </c>
      <c r="F2814" t="s">
        <v>31</v>
      </c>
      <c r="G2814">
        <v>1</v>
      </c>
      <c r="H2814" t="s">
        <v>152</v>
      </c>
      <c r="I2814" t="s">
        <v>231</v>
      </c>
      <c r="J2814">
        <f>IF(Tabela2[[#This Row],[tipo]]="E",Tabela2[[#This Row],[quantidade]],0)</f>
        <v>11</v>
      </c>
      <c r="K2814">
        <f>IF(Tabela2[[#This Row],[tipo]]="S",Tabela2[[#This Row],[quantidade]],0)</f>
        <v>0</v>
      </c>
    </row>
    <row r="2815" spans="1:11" x14ac:dyDescent="0.25">
      <c r="A2815">
        <v>395643</v>
      </c>
      <c r="B2815">
        <v>15040</v>
      </c>
      <c r="C2815" t="s">
        <v>100</v>
      </c>
      <c r="D2815" t="s">
        <v>10</v>
      </c>
      <c r="E2815">
        <v>10</v>
      </c>
      <c r="F2815" t="s">
        <v>31</v>
      </c>
      <c r="G2815">
        <v>1</v>
      </c>
      <c r="H2815" t="s">
        <v>101</v>
      </c>
      <c r="I2815" t="s">
        <v>231</v>
      </c>
      <c r="J2815">
        <f>IF(Tabela2[[#This Row],[tipo]]="E",Tabela2[[#This Row],[quantidade]],0)</f>
        <v>10</v>
      </c>
      <c r="K2815">
        <f>IF(Tabela2[[#This Row],[tipo]]="S",Tabela2[[#This Row],[quantidade]],0)</f>
        <v>0</v>
      </c>
    </row>
    <row r="2816" spans="1:11" x14ac:dyDescent="0.25">
      <c r="A2816">
        <v>395644</v>
      </c>
      <c r="B2816">
        <v>15080</v>
      </c>
      <c r="C2816" t="s">
        <v>233</v>
      </c>
      <c r="D2816" t="s">
        <v>10</v>
      </c>
      <c r="E2816">
        <v>33</v>
      </c>
      <c r="F2816" t="s">
        <v>31</v>
      </c>
      <c r="G2816">
        <v>1</v>
      </c>
      <c r="H2816" t="s">
        <v>101</v>
      </c>
      <c r="I2816" t="s">
        <v>231</v>
      </c>
      <c r="J2816">
        <f>IF(Tabela2[[#This Row],[tipo]]="E",Tabela2[[#This Row],[quantidade]],0)</f>
        <v>33</v>
      </c>
      <c r="K2816">
        <f>IF(Tabela2[[#This Row],[tipo]]="S",Tabela2[[#This Row],[quantidade]],0)</f>
        <v>0</v>
      </c>
    </row>
    <row r="2817" spans="1:11" x14ac:dyDescent="0.25">
      <c r="A2817">
        <v>395645</v>
      </c>
      <c r="B2817">
        <v>15760</v>
      </c>
      <c r="C2817" t="s">
        <v>632</v>
      </c>
      <c r="D2817" t="s">
        <v>10</v>
      </c>
      <c r="E2817">
        <v>3</v>
      </c>
      <c r="F2817" t="s">
        <v>31</v>
      </c>
      <c r="G2817">
        <v>1</v>
      </c>
      <c r="H2817" t="s">
        <v>204</v>
      </c>
      <c r="I2817" t="s">
        <v>231</v>
      </c>
      <c r="J2817">
        <f>IF(Tabela2[[#This Row],[tipo]]="E",Tabela2[[#This Row],[quantidade]],0)</f>
        <v>3</v>
      </c>
      <c r="K2817">
        <f>IF(Tabela2[[#This Row],[tipo]]="S",Tabela2[[#This Row],[quantidade]],0)</f>
        <v>0</v>
      </c>
    </row>
    <row r="2818" spans="1:11" x14ac:dyDescent="0.25">
      <c r="A2818">
        <v>395646</v>
      </c>
      <c r="B2818">
        <v>20280</v>
      </c>
      <c r="C2818" t="s">
        <v>214</v>
      </c>
      <c r="D2818" t="s">
        <v>10</v>
      </c>
      <c r="E2818">
        <v>11</v>
      </c>
      <c r="F2818" t="s">
        <v>31</v>
      </c>
      <c r="G2818">
        <v>1</v>
      </c>
      <c r="H2818" t="s">
        <v>160</v>
      </c>
      <c r="I2818" t="s">
        <v>231</v>
      </c>
      <c r="J2818">
        <f>IF(Tabela2[[#This Row],[tipo]]="E",Tabela2[[#This Row],[quantidade]],0)</f>
        <v>11</v>
      </c>
      <c r="K2818">
        <f>IF(Tabela2[[#This Row],[tipo]]="S",Tabela2[[#This Row],[quantidade]],0)</f>
        <v>0</v>
      </c>
    </row>
    <row r="2819" spans="1:11" x14ac:dyDescent="0.25">
      <c r="A2819">
        <v>395647</v>
      </c>
      <c r="B2819">
        <v>25030</v>
      </c>
      <c r="C2819" t="s">
        <v>187</v>
      </c>
      <c r="D2819" t="s">
        <v>10</v>
      </c>
      <c r="E2819">
        <v>11</v>
      </c>
      <c r="F2819" t="s">
        <v>31</v>
      </c>
      <c r="G2819">
        <v>1</v>
      </c>
      <c r="H2819" t="s">
        <v>160</v>
      </c>
      <c r="I2819" t="s">
        <v>231</v>
      </c>
      <c r="J2819">
        <f>IF(Tabela2[[#This Row],[tipo]]="E",Tabela2[[#This Row],[quantidade]],0)</f>
        <v>11</v>
      </c>
      <c r="K2819">
        <f>IF(Tabela2[[#This Row],[tipo]]="S",Tabela2[[#This Row],[quantidade]],0)</f>
        <v>0</v>
      </c>
    </row>
    <row r="2820" spans="1:11" x14ac:dyDescent="0.25">
      <c r="A2820">
        <v>395648</v>
      </c>
      <c r="B2820" t="s">
        <v>172</v>
      </c>
      <c r="C2820" t="s">
        <v>173</v>
      </c>
      <c r="D2820" t="s">
        <v>10</v>
      </c>
      <c r="E2820">
        <v>60</v>
      </c>
      <c r="F2820" t="s">
        <v>31</v>
      </c>
      <c r="G2820">
        <v>1</v>
      </c>
      <c r="H2820" t="s">
        <v>22</v>
      </c>
      <c r="I2820" t="s">
        <v>231</v>
      </c>
      <c r="J2820">
        <f>IF(Tabela2[[#This Row],[tipo]]="E",Tabela2[[#This Row],[quantidade]],0)</f>
        <v>60</v>
      </c>
      <c r="K2820">
        <f>IF(Tabela2[[#This Row],[tipo]]="S",Tabela2[[#This Row],[quantidade]],0)</f>
        <v>0</v>
      </c>
    </row>
    <row r="2821" spans="1:11" x14ac:dyDescent="0.25">
      <c r="A2821">
        <v>395649</v>
      </c>
      <c r="B2821" t="s">
        <v>808</v>
      </c>
      <c r="C2821" t="s">
        <v>809</v>
      </c>
      <c r="D2821" t="s">
        <v>10</v>
      </c>
      <c r="E2821">
        <v>10</v>
      </c>
      <c r="F2821" t="s">
        <v>31</v>
      </c>
      <c r="G2821">
        <v>1</v>
      </c>
      <c r="H2821" t="s">
        <v>22</v>
      </c>
      <c r="I2821" t="s">
        <v>231</v>
      </c>
      <c r="J2821">
        <f>IF(Tabela2[[#This Row],[tipo]]="E",Tabela2[[#This Row],[quantidade]],0)</f>
        <v>10</v>
      </c>
      <c r="K2821">
        <f>IF(Tabela2[[#This Row],[tipo]]="S",Tabela2[[#This Row],[quantidade]],0)</f>
        <v>0</v>
      </c>
    </row>
    <row r="2822" spans="1:11" x14ac:dyDescent="0.25">
      <c r="A2822">
        <v>395676</v>
      </c>
      <c r="B2822">
        <v>3620</v>
      </c>
      <c r="C2822" t="s">
        <v>371</v>
      </c>
      <c r="D2822" t="s">
        <v>10</v>
      </c>
      <c r="E2822">
        <v>20</v>
      </c>
      <c r="F2822" t="s">
        <v>31</v>
      </c>
      <c r="G2822">
        <v>1</v>
      </c>
      <c r="H2822" t="s">
        <v>372</v>
      </c>
      <c r="I2822" t="s">
        <v>231</v>
      </c>
      <c r="J2822">
        <f>IF(Tabela2[[#This Row],[tipo]]="E",Tabela2[[#This Row],[quantidade]],0)</f>
        <v>20</v>
      </c>
      <c r="K2822">
        <f>IF(Tabela2[[#This Row],[tipo]]="S",Tabela2[[#This Row],[quantidade]],0)</f>
        <v>0</v>
      </c>
    </row>
    <row r="2823" spans="1:11" x14ac:dyDescent="0.25">
      <c r="A2823">
        <v>395677</v>
      </c>
      <c r="B2823">
        <v>5279</v>
      </c>
      <c r="C2823" t="s">
        <v>765</v>
      </c>
      <c r="D2823" t="s">
        <v>10</v>
      </c>
      <c r="E2823">
        <v>20</v>
      </c>
      <c r="F2823" t="s">
        <v>31</v>
      </c>
      <c r="G2823">
        <v>1</v>
      </c>
      <c r="I2823" t="s">
        <v>231</v>
      </c>
      <c r="J2823">
        <f>IF(Tabela2[[#This Row],[tipo]]="E",Tabela2[[#This Row],[quantidade]],0)</f>
        <v>20</v>
      </c>
      <c r="K2823">
        <f>IF(Tabela2[[#This Row],[tipo]]="S",Tabela2[[#This Row],[quantidade]],0)</f>
        <v>0</v>
      </c>
    </row>
    <row r="2824" spans="1:11" x14ac:dyDescent="0.25">
      <c r="A2824">
        <v>395678</v>
      </c>
      <c r="B2824">
        <v>5700</v>
      </c>
      <c r="C2824" t="s">
        <v>1101</v>
      </c>
      <c r="D2824" t="s">
        <v>10</v>
      </c>
      <c r="E2824">
        <v>80</v>
      </c>
      <c r="F2824" t="s">
        <v>31</v>
      </c>
      <c r="G2824">
        <v>1</v>
      </c>
      <c r="H2824" t="s">
        <v>155</v>
      </c>
      <c r="I2824" t="s">
        <v>231</v>
      </c>
      <c r="J2824">
        <f>IF(Tabela2[[#This Row],[tipo]]="E",Tabela2[[#This Row],[quantidade]],0)</f>
        <v>80</v>
      </c>
      <c r="K2824">
        <f>IF(Tabela2[[#This Row],[tipo]]="S",Tabela2[[#This Row],[quantidade]],0)</f>
        <v>0</v>
      </c>
    </row>
    <row r="2825" spans="1:11" x14ac:dyDescent="0.25">
      <c r="A2825">
        <v>395679</v>
      </c>
      <c r="B2825">
        <v>7100</v>
      </c>
      <c r="C2825" t="s">
        <v>357</v>
      </c>
      <c r="D2825" t="s">
        <v>10</v>
      </c>
      <c r="E2825">
        <v>20</v>
      </c>
      <c r="F2825" t="s">
        <v>31</v>
      </c>
      <c r="G2825">
        <v>1</v>
      </c>
      <c r="H2825" t="s">
        <v>155</v>
      </c>
      <c r="I2825" t="s">
        <v>231</v>
      </c>
      <c r="J2825">
        <f>IF(Tabela2[[#This Row],[tipo]]="E",Tabela2[[#This Row],[quantidade]],0)</f>
        <v>20</v>
      </c>
      <c r="K2825">
        <f>IF(Tabela2[[#This Row],[tipo]]="S",Tabela2[[#This Row],[quantidade]],0)</f>
        <v>0</v>
      </c>
    </row>
    <row r="2826" spans="1:11" x14ac:dyDescent="0.25">
      <c r="A2826">
        <v>395680</v>
      </c>
      <c r="B2826">
        <v>15080</v>
      </c>
      <c r="C2826" t="s">
        <v>233</v>
      </c>
      <c r="D2826" t="s">
        <v>10</v>
      </c>
      <c r="E2826">
        <v>120</v>
      </c>
      <c r="F2826" t="s">
        <v>31</v>
      </c>
      <c r="G2826">
        <v>1</v>
      </c>
      <c r="H2826" t="s">
        <v>101</v>
      </c>
      <c r="I2826" t="s">
        <v>231</v>
      </c>
      <c r="J2826">
        <f>IF(Tabela2[[#This Row],[tipo]]="E",Tabela2[[#This Row],[quantidade]],0)</f>
        <v>120</v>
      </c>
      <c r="K2826">
        <f>IF(Tabela2[[#This Row],[tipo]]="S",Tabela2[[#This Row],[quantidade]],0)</f>
        <v>0</v>
      </c>
    </row>
    <row r="2827" spans="1:11" x14ac:dyDescent="0.25">
      <c r="A2827">
        <v>395681</v>
      </c>
      <c r="B2827">
        <v>15130</v>
      </c>
      <c r="C2827" t="s">
        <v>260</v>
      </c>
      <c r="D2827" t="s">
        <v>10</v>
      </c>
      <c r="E2827">
        <v>20</v>
      </c>
      <c r="F2827" t="s">
        <v>31</v>
      </c>
      <c r="G2827">
        <v>1</v>
      </c>
      <c r="H2827" t="s">
        <v>101</v>
      </c>
      <c r="I2827" t="s">
        <v>231</v>
      </c>
      <c r="J2827">
        <f>IF(Tabela2[[#This Row],[tipo]]="E",Tabela2[[#This Row],[quantidade]],0)</f>
        <v>20</v>
      </c>
      <c r="K2827">
        <f>IF(Tabela2[[#This Row],[tipo]]="S",Tabela2[[#This Row],[quantidade]],0)</f>
        <v>0</v>
      </c>
    </row>
    <row r="2828" spans="1:11" x14ac:dyDescent="0.25">
      <c r="A2828">
        <v>395682</v>
      </c>
      <c r="B2828">
        <v>20297</v>
      </c>
      <c r="C2828" t="s">
        <v>1058</v>
      </c>
      <c r="D2828" t="s">
        <v>10</v>
      </c>
      <c r="E2828">
        <v>7</v>
      </c>
      <c r="F2828" t="s">
        <v>31</v>
      </c>
      <c r="G2828">
        <v>1</v>
      </c>
      <c r="H2828" t="s">
        <v>160</v>
      </c>
      <c r="I2828" t="s">
        <v>231</v>
      </c>
      <c r="J2828">
        <f>IF(Tabela2[[#This Row],[tipo]]="E",Tabela2[[#This Row],[quantidade]],0)</f>
        <v>7</v>
      </c>
      <c r="K2828">
        <f>IF(Tabela2[[#This Row],[tipo]]="S",Tabela2[[#This Row],[quantidade]],0)</f>
        <v>0</v>
      </c>
    </row>
    <row r="2829" spans="1:11" x14ac:dyDescent="0.25">
      <c r="A2829">
        <v>395683</v>
      </c>
      <c r="B2829">
        <v>25032</v>
      </c>
      <c r="C2829" t="s">
        <v>1059</v>
      </c>
      <c r="D2829" t="s">
        <v>10</v>
      </c>
      <c r="E2829">
        <v>4</v>
      </c>
      <c r="F2829" t="s">
        <v>31</v>
      </c>
      <c r="G2829">
        <v>1</v>
      </c>
      <c r="H2829" t="s">
        <v>160</v>
      </c>
      <c r="I2829" t="s">
        <v>231</v>
      </c>
      <c r="J2829">
        <f>IF(Tabela2[[#This Row],[tipo]]="E",Tabela2[[#This Row],[quantidade]],0)</f>
        <v>4</v>
      </c>
      <c r="K2829">
        <f>IF(Tabela2[[#This Row],[tipo]]="S",Tabela2[[#This Row],[quantidade]],0)</f>
        <v>0</v>
      </c>
    </row>
    <row r="2830" spans="1:11" x14ac:dyDescent="0.25">
      <c r="A2830">
        <v>395684</v>
      </c>
      <c r="B2830" t="s">
        <v>1060</v>
      </c>
      <c r="C2830" t="s">
        <v>1061</v>
      </c>
      <c r="D2830" t="s">
        <v>10</v>
      </c>
      <c r="E2830">
        <v>20</v>
      </c>
      <c r="F2830" t="s">
        <v>31</v>
      </c>
      <c r="G2830">
        <v>1</v>
      </c>
      <c r="H2830" t="s">
        <v>160</v>
      </c>
      <c r="I2830" t="s">
        <v>231</v>
      </c>
      <c r="J2830">
        <f>IF(Tabela2[[#This Row],[tipo]]="E",Tabela2[[#This Row],[quantidade]],0)</f>
        <v>20</v>
      </c>
      <c r="K2830">
        <f>IF(Tabela2[[#This Row],[tipo]]="S",Tabela2[[#This Row],[quantidade]],0)</f>
        <v>0</v>
      </c>
    </row>
    <row r="2831" spans="1:11" x14ac:dyDescent="0.25">
      <c r="A2831">
        <v>395685</v>
      </c>
      <c r="B2831">
        <v>35661</v>
      </c>
      <c r="C2831" t="s">
        <v>1102</v>
      </c>
      <c r="D2831" t="s">
        <v>10</v>
      </c>
      <c r="E2831">
        <v>20</v>
      </c>
      <c r="F2831" t="s">
        <v>31</v>
      </c>
      <c r="G2831">
        <v>1</v>
      </c>
      <c r="H2831" t="s">
        <v>22</v>
      </c>
      <c r="I2831" t="s">
        <v>231</v>
      </c>
      <c r="J2831">
        <f>IF(Tabela2[[#This Row],[tipo]]="E",Tabela2[[#This Row],[quantidade]],0)</f>
        <v>20</v>
      </c>
      <c r="K2831">
        <f>IF(Tabela2[[#This Row],[tipo]]="S",Tabela2[[#This Row],[quantidade]],0)</f>
        <v>0</v>
      </c>
    </row>
    <row r="2832" spans="1:11" x14ac:dyDescent="0.25">
      <c r="A2832">
        <v>395686</v>
      </c>
      <c r="B2832">
        <v>35842</v>
      </c>
      <c r="C2832" t="s">
        <v>1103</v>
      </c>
      <c r="D2832" t="s">
        <v>10</v>
      </c>
      <c r="E2832">
        <v>20</v>
      </c>
      <c r="F2832" t="s">
        <v>31</v>
      </c>
      <c r="G2832">
        <v>1</v>
      </c>
      <c r="H2832" t="s">
        <v>22</v>
      </c>
      <c r="I2832" t="s">
        <v>231</v>
      </c>
      <c r="J2832">
        <f>IF(Tabela2[[#This Row],[tipo]]="E",Tabela2[[#This Row],[quantidade]],0)</f>
        <v>20</v>
      </c>
      <c r="K2832">
        <f>IF(Tabela2[[#This Row],[tipo]]="S",Tabela2[[#This Row],[quantidade]],0)</f>
        <v>0</v>
      </c>
    </row>
    <row r="2833" spans="1:11" x14ac:dyDescent="0.25">
      <c r="A2833">
        <v>395687</v>
      </c>
      <c r="B2833">
        <v>50151</v>
      </c>
      <c r="C2833" t="s">
        <v>234</v>
      </c>
      <c r="D2833" t="s">
        <v>10</v>
      </c>
      <c r="E2833">
        <v>20</v>
      </c>
      <c r="F2833" t="s">
        <v>31</v>
      </c>
      <c r="G2833">
        <v>1</v>
      </c>
      <c r="H2833" t="s">
        <v>160</v>
      </c>
      <c r="I2833" t="s">
        <v>231</v>
      </c>
      <c r="J2833">
        <f>IF(Tabela2[[#This Row],[tipo]]="E",Tabela2[[#This Row],[quantidade]],0)</f>
        <v>20</v>
      </c>
      <c r="K2833">
        <f>IF(Tabela2[[#This Row],[tipo]]="S",Tabela2[[#This Row],[quantidade]],0)</f>
        <v>0</v>
      </c>
    </row>
    <row r="2834" spans="1:11" x14ac:dyDescent="0.25">
      <c r="A2834">
        <v>395688</v>
      </c>
      <c r="B2834">
        <v>101334</v>
      </c>
      <c r="C2834" t="s">
        <v>190</v>
      </c>
      <c r="D2834" t="s">
        <v>10</v>
      </c>
      <c r="E2834">
        <v>50</v>
      </c>
      <c r="F2834" t="s">
        <v>31</v>
      </c>
      <c r="G2834">
        <v>1</v>
      </c>
      <c r="H2834" t="s">
        <v>307</v>
      </c>
      <c r="I2834" t="s">
        <v>231</v>
      </c>
      <c r="J2834">
        <f>IF(Tabela2[[#This Row],[tipo]]="E",Tabela2[[#This Row],[quantidade]],0)</f>
        <v>50</v>
      </c>
      <c r="K2834">
        <f>IF(Tabela2[[#This Row],[tipo]]="S",Tabela2[[#This Row],[quantidade]],0)</f>
        <v>0</v>
      </c>
    </row>
    <row r="2835" spans="1:11" x14ac:dyDescent="0.25">
      <c r="A2835">
        <v>395689</v>
      </c>
      <c r="B2835">
        <v>101358</v>
      </c>
      <c r="C2835" t="s">
        <v>341</v>
      </c>
      <c r="D2835" t="s">
        <v>10</v>
      </c>
      <c r="E2835">
        <v>50</v>
      </c>
      <c r="F2835" t="s">
        <v>31</v>
      </c>
      <c r="G2835">
        <v>1</v>
      </c>
      <c r="H2835" t="s">
        <v>303</v>
      </c>
      <c r="I2835" t="s">
        <v>231</v>
      </c>
      <c r="J2835">
        <f>IF(Tabela2[[#This Row],[tipo]]="E",Tabela2[[#This Row],[quantidade]],0)</f>
        <v>50</v>
      </c>
      <c r="K2835">
        <f>IF(Tabela2[[#This Row],[tipo]]="S",Tabela2[[#This Row],[quantidade]],0)</f>
        <v>0</v>
      </c>
    </row>
    <row r="2836" spans="1:11" x14ac:dyDescent="0.25">
      <c r="A2836">
        <v>395690</v>
      </c>
      <c r="B2836">
        <v>101373</v>
      </c>
      <c r="C2836" t="s">
        <v>819</v>
      </c>
      <c r="D2836" t="s">
        <v>10</v>
      </c>
      <c r="E2836">
        <v>50</v>
      </c>
      <c r="F2836" t="s">
        <v>31</v>
      </c>
      <c r="G2836">
        <v>1</v>
      </c>
      <c r="H2836" t="s">
        <v>303</v>
      </c>
      <c r="I2836" t="s">
        <v>231</v>
      </c>
      <c r="J2836">
        <f>IF(Tabela2[[#This Row],[tipo]]="E",Tabela2[[#This Row],[quantidade]],0)</f>
        <v>50</v>
      </c>
      <c r="K2836">
        <f>IF(Tabela2[[#This Row],[tipo]]="S",Tabela2[[#This Row],[quantidade]],0)</f>
        <v>0</v>
      </c>
    </row>
    <row r="2837" spans="1:11" x14ac:dyDescent="0.25">
      <c r="A2837">
        <v>395691</v>
      </c>
      <c r="B2837">
        <v>103251</v>
      </c>
      <c r="C2837" t="s">
        <v>551</v>
      </c>
      <c r="D2837" t="s">
        <v>10</v>
      </c>
      <c r="E2837">
        <v>50</v>
      </c>
      <c r="F2837" t="s">
        <v>31</v>
      </c>
      <c r="G2837">
        <v>1</v>
      </c>
      <c r="H2837" t="s">
        <v>24</v>
      </c>
      <c r="I2837" t="s">
        <v>231</v>
      </c>
      <c r="J2837">
        <f>IF(Tabela2[[#This Row],[tipo]]="E",Tabela2[[#This Row],[quantidade]],0)</f>
        <v>50</v>
      </c>
      <c r="K2837">
        <f>IF(Tabela2[[#This Row],[tipo]]="S",Tabela2[[#This Row],[quantidade]],0)</f>
        <v>0</v>
      </c>
    </row>
    <row r="2838" spans="1:11" x14ac:dyDescent="0.25">
      <c r="A2838">
        <v>395692</v>
      </c>
      <c r="B2838" t="s">
        <v>1104</v>
      </c>
      <c r="C2838" t="s">
        <v>1105</v>
      </c>
      <c r="D2838" t="s">
        <v>10</v>
      </c>
      <c r="E2838">
        <v>40</v>
      </c>
      <c r="F2838" t="s">
        <v>31</v>
      </c>
      <c r="G2838">
        <v>1</v>
      </c>
      <c r="H2838" t="s">
        <v>24</v>
      </c>
      <c r="I2838" t="s">
        <v>231</v>
      </c>
      <c r="J2838">
        <f>IF(Tabela2[[#This Row],[tipo]]="E",Tabela2[[#This Row],[quantidade]],0)</f>
        <v>40</v>
      </c>
      <c r="K2838">
        <f>IF(Tabela2[[#This Row],[tipo]]="S",Tabela2[[#This Row],[quantidade]],0)</f>
        <v>0</v>
      </c>
    </row>
    <row r="2839" spans="1:11" x14ac:dyDescent="0.25">
      <c r="A2839">
        <v>395693</v>
      </c>
      <c r="B2839">
        <v>107410</v>
      </c>
      <c r="C2839" t="s">
        <v>815</v>
      </c>
      <c r="D2839" t="s">
        <v>10</v>
      </c>
      <c r="E2839">
        <v>160</v>
      </c>
      <c r="F2839" t="s">
        <v>31</v>
      </c>
      <c r="G2839">
        <v>1</v>
      </c>
      <c r="H2839" t="s">
        <v>163</v>
      </c>
      <c r="I2839" t="s">
        <v>231</v>
      </c>
      <c r="J2839">
        <f>IF(Tabela2[[#This Row],[tipo]]="E",Tabela2[[#This Row],[quantidade]],0)</f>
        <v>160</v>
      </c>
      <c r="K2839">
        <f>IF(Tabela2[[#This Row],[tipo]]="S",Tabela2[[#This Row],[quantidade]],0)</f>
        <v>0</v>
      </c>
    </row>
    <row r="2840" spans="1:11" x14ac:dyDescent="0.25">
      <c r="A2840">
        <v>395694</v>
      </c>
      <c r="B2840">
        <v>107520</v>
      </c>
      <c r="C2840" t="s">
        <v>1106</v>
      </c>
      <c r="D2840" t="s">
        <v>10</v>
      </c>
      <c r="E2840">
        <v>60</v>
      </c>
      <c r="F2840" t="s">
        <v>31</v>
      </c>
      <c r="G2840">
        <v>1</v>
      </c>
      <c r="H2840" t="s">
        <v>24</v>
      </c>
      <c r="I2840" t="s">
        <v>231</v>
      </c>
      <c r="J2840">
        <f>IF(Tabela2[[#This Row],[tipo]]="E",Tabela2[[#This Row],[quantidade]],0)</f>
        <v>60</v>
      </c>
      <c r="K2840">
        <f>IF(Tabela2[[#This Row],[tipo]]="S",Tabela2[[#This Row],[quantidade]],0)</f>
        <v>0</v>
      </c>
    </row>
    <row r="2841" spans="1:11" x14ac:dyDescent="0.25">
      <c r="A2841">
        <v>395695</v>
      </c>
      <c r="B2841">
        <v>115040</v>
      </c>
      <c r="C2841" t="s">
        <v>162</v>
      </c>
      <c r="D2841" t="s">
        <v>10</v>
      </c>
      <c r="E2841">
        <v>160</v>
      </c>
      <c r="F2841" t="s">
        <v>31</v>
      </c>
      <c r="G2841">
        <v>1</v>
      </c>
      <c r="H2841" t="s">
        <v>163</v>
      </c>
      <c r="I2841" t="s">
        <v>231</v>
      </c>
      <c r="J2841">
        <f>IF(Tabela2[[#This Row],[tipo]]="E",Tabela2[[#This Row],[quantidade]],0)</f>
        <v>160</v>
      </c>
      <c r="K2841">
        <f>IF(Tabela2[[#This Row],[tipo]]="S",Tabela2[[#This Row],[quantidade]],0)</f>
        <v>0</v>
      </c>
    </row>
    <row r="2842" spans="1:11" x14ac:dyDescent="0.25">
      <c r="A2842">
        <v>395696</v>
      </c>
      <c r="B2842">
        <v>115639</v>
      </c>
      <c r="C2842" t="s">
        <v>1107</v>
      </c>
      <c r="D2842" t="s">
        <v>10</v>
      </c>
      <c r="E2842">
        <v>20</v>
      </c>
      <c r="F2842" t="s">
        <v>31</v>
      </c>
      <c r="G2842">
        <v>1</v>
      </c>
      <c r="H2842" t="s">
        <v>24</v>
      </c>
      <c r="I2842" t="s">
        <v>231</v>
      </c>
      <c r="J2842">
        <f>IF(Tabela2[[#This Row],[tipo]]="E",Tabela2[[#This Row],[quantidade]],0)</f>
        <v>20</v>
      </c>
      <c r="K2842">
        <f>IF(Tabela2[[#This Row],[tipo]]="S",Tabela2[[#This Row],[quantidade]],0)</f>
        <v>0</v>
      </c>
    </row>
    <row r="2843" spans="1:11" x14ac:dyDescent="0.25">
      <c r="A2843">
        <v>395697</v>
      </c>
      <c r="B2843">
        <v>115672</v>
      </c>
      <c r="C2843" t="s">
        <v>827</v>
      </c>
      <c r="D2843" t="s">
        <v>10</v>
      </c>
      <c r="E2843">
        <v>20</v>
      </c>
      <c r="F2843" t="s">
        <v>31</v>
      </c>
      <c r="G2843">
        <v>1</v>
      </c>
      <c r="H2843" t="s">
        <v>24</v>
      </c>
      <c r="I2843" t="s">
        <v>231</v>
      </c>
      <c r="J2843">
        <f>IF(Tabela2[[#This Row],[tipo]]="E",Tabela2[[#This Row],[quantidade]],0)</f>
        <v>20</v>
      </c>
      <c r="K2843">
        <f>IF(Tabela2[[#This Row],[tipo]]="S",Tabela2[[#This Row],[quantidade]],0)</f>
        <v>0</v>
      </c>
    </row>
    <row r="2844" spans="1:11" x14ac:dyDescent="0.25">
      <c r="A2844">
        <v>395698</v>
      </c>
      <c r="B2844">
        <v>120020</v>
      </c>
      <c r="C2844" t="s">
        <v>418</v>
      </c>
      <c r="D2844" t="s">
        <v>10</v>
      </c>
      <c r="E2844">
        <v>40</v>
      </c>
      <c r="F2844" t="s">
        <v>31</v>
      </c>
      <c r="G2844">
        <v>1</v>
      </c>
      <c r="H2844" t="s">
        <v>163</v>
      </c>
      <c r="I2844" t="s">
        <v>231</v>
      </c>
      <c r="J2844">
        <f>IF(Tabela2[[#This Row],[tipo]]="E",Tabela2[[#This Row],[quantidade]],0)</f>
        <v>40</v>
      </c>
      <c r="K2844">
        <f>IF(Tabela2[[#This Row],[tipo]]="S",Tabela2[[#This Row],[quantidade]],0)</f>
        <v>0</v>
      </c>
    </row>
    <row r="2845" spans="1:11" x14ac:dyDescent="0.25">
      <c r="A2845">
        <v>395699</v>
      </c>
      <c r="B2845">
        <v>120030</v>
      </c>
      <c r="C2845" t="s">
        <v>164</v>
      </c>
      <c r="D2845" t="s">
        <v>10</v>
      </c>
      <c r="E2845">
        <v>140</v>
      </c>
      <c r="F2845" t="s">
        <v>31</v>
      </c>
      <c r="G2845">
        <v>1</v>
      </c>
      <c r="H2845" t="s">
        <v>163</v>
      </c>
      <c r="I2845" t="s">
        <v>231</v>
      </c>
      <c r="J2845">
        <f>IF(Tabela2[[#This Row],[tipo]]="E",Tabela2[[#This Row],[quantidade]],0)</f>
        <v>140</v>
      </c>
      <c r="K2845">
        <f>IF(Tabela2[[#This Row],[tipo]]="S",Tabela2[[#This Row],[quantidade]],0)</f>
        <v>0</v>
      </c>
    </row>
    <row r="2846" spans="1:11" x14ac:dyDescent="0.25">
      <c r="A2846">
        <v>395700</v>
      </c>
      <c r="B2846">
        <v>120570</v>
      </c>
      <c r="C2846" t="s">
        <v>826</v>
      </c>
      <c r="D2846" t="s">
        <v>10</v>
      </c>
      <c r="E2846">
        <v>30</v>
      </c>
      <c r="F2846" t="s">
        <v>31</v>
      </c>
      <c r="G2846">
        <v>1</v>
      </c>
      <c r="H2846" t="s">
        <v>24</v>
      </c>
      <c r="I2846" t="s">
        <v>231</v>
      </c>
      <c r="J2846">
        <f>IF(Tabela2[[#This Row],[tipo]]="E",Tabela2[[#This Row],[quantidade]],0)</f>
        <v>30</v>
      </c>
      <c r="K2846">
        <f>IF(Tabela2[[#This Row],[tipo]]="S",Tabela2[[#This Row],[quantidade]],0)</f>
        <v>0</v>
      </c>
    </row>
    <row r="2847" spans="1:11" x14ac:dyDescent="0.25">
      <c r="A2847">
        <v>395701</v>
      </c>
      <c r="B2847">
        <v>125180</v>
      </c>
      <c r="C2847" t="s">
        <v>165</v>
      </c>
      <c r="D2847" t="s">
        <v>10</v>
      </c>
      <c r="E2847">
        <v>60</v>
      </c>
      <c r="F2847" t="s">
        <v>31</v>
      </c>
      <c r="G2847">
        <v>1</v>
      </c>
      <c r="H2847" t="s">
        <v>24</v>
      </c>
      <c r="I2847" t="s">
        <v>231</v>
      </c>
      <c r="J2847">
        <f>IF(Tabela2[[#This Row],[tipo]]="E",Tabela2[[#This Row],[quantidade]],0)</f>
        <v>60</v>
      </c>
      <c r="K2847">
        <f>IF(Tabela2[[#This Row],[tipo]]="S",Tabela2[[#This Row],[quantidade]],0)</f>
        <v>0</v>
      </c>
    </row>
    <row r="2848" spans="1:11" x14ac:dyDescent="0.25">
      <c r="A2848">
        <v>395719</v>
      </c>
      <c r="B2848">
        <v>107410</v>
      </c>
      <c r="C2848" t="s">
        <v>815</v>
      </c>
      <c r="D2848" t="s">
        <v>10</v>
      </c>
      <c r="E2848">
        <v>22</v>
      </c>
      <c r="F2848" t="s">
        <v>31</v>
      </c>
      <c r="G2848">
        <v>1</v>
      </c>
      <c r="H2848" t="s">
        <v>163</v>
      </c>
      <c r="I2848" t="s">
        <v>231</v>
      </c>
      <c r="J2848">
        <f>IF(Tabela2[[#This Row],[tipo]]="E",Tabela2[[#This Row],[quantidade]],0)</f>
        <v>22</v>
      </c>
      <c r="K2848">
        <f>IF(Tabela2[[#This Row],[tipo]]="S",Tabela2[[#This Row],[quantidade]],0)</f>
        <v>0</v>
      </c>
    </row>
    <row r="2849" spans="1:11" x14ac:dyDescent="0.25">
      <c r="A2849">
        <v>395720</v>
      </c>
      <c r="B2849">
        <v>120020</v>
      </c>
      <c r="C2849" t="s">
        <v>418</v>
      </c>
      <c r="D2849" t="s">
        <v>10</v>
      </c>
      <c r="E2849">
        <v>22</v>
      </c>
      <c r="F2849" t="s">
        <v>31</v>
      </c>
      <c r="G2849">
        <v>1</v>
      </c>
      <c r="H2849" t="s">
        <v>163</v>
      </c>
      <c r="I2849" t="s">
        <v>231</v>
      </c>
      <c r="J2849">
        <f>IF(Tabela2[[#This Row],[tipo]]="E",Tabela2[[#This Row],[quantidade]],0)</f>
        <v>22</v>
      </c>
      <c r="K2849">
        <f>IF(Tabela2[[#This Row],[tipo]]="S",Tabela2[[#This Row],[quantidade]],0)</f>
        <v>0</v>
      </c>
    </row>
    <row r="2850" spans="1:11" x14ac:dyDescent="0.25">
      <c r="A2850">
        <v>395721</v>
      </c>
      <c r="B2850">
        <v>5515</v>
      </c>
      <c r="C2850" t="s">
        <v>212</v>
      </c>
      <c r="D2850" t="s">
        <v>10</v>
      </c>
      <c r="E2850">
        <v>60</v>
      </c>
      <c r="F2850" t="s">
        <v>31</v>
      </c>
      <c r="G2850">
        <v>1</v>
      </c>
      <c r="H2850" t="s">
        <v>152</v>
      </c>
      <c r="I2850" t="s">
        <v>231</v>
      </c>
      <c r="J2850">
        <f>IF(Tabela2[[#This Row],[tipo]]="E",Tabela2[[#This Row],[quantidade]],0)</f>
        <v>60</v>
      </c>
      <c r="K2850">
        <f>IF(Tabela2[[#This Row],[tipo]]="S",Tabela2[[#This Row],[quantidade]],0)</f>
        <v>0</v>
      </c>
    </row>
    <row r="2851" spans="1:11" x14ac:dyDescent="0.25">
      <c r="A2851">
        <v>395722</v>
      </c>
      <c r="B2851">
        <v>15080</v>
      </c>
      <c r="C2851" t="s">
        <v>233</v>
      </c>
      <c r="D2851" t="s">
        <v>10</v>
      </c>
      <c r="E2851">
        <v>20</v>
      </c>
      <c r="F2851" t="s">
        <v>31</v>
      </c>
      <c r="G2851">
        <v>1</v>
      </c>
      <c r="H2851" t="s">
        <v>101</v>
      </c>
      <c r="I2851" t="s">
        <v>231</v>
      </c>
      <c r="J2851">
        <f>IF(Tabela2[[#This Row],[tipo]]="E",Tabela2[[#This Row],[quantidade]],0)</f>
        <v>20</v>
      </c>
      <c r="K2851">
        <f>IF(Tabela2[[#This Row],[tipo]]="S",Tabela2[[#This Row],[quantidade]],0)</f>
        <v>0</v>
      </c>
    </row>
    <row r="2852" spans="1:11" x14ac:dyDescent="0.25">
      <c r="A2852">
        <v>395723</v>
      </c>
      <c r="B2852">
        <v>25030</v>
      </c>
      <c r="C2852" t="s">
        <v>187</v>
      </c>
      <c r="D2852" t="s">
        <v>10</v>
      </c>
      <c r="E2852">
        <v>20</v>
      </c>
      <c r="F2852" t="s">
        <v>31</v>
      </c>
      <c r="G2852">
        <v>1</v>
      </c>
      <c r="H2852" t="s">
        <v>160</v>
      </c>
      <c r="I2852" t="s">
        <v>231</v>
      </c>
      <c r="J2852">
        <f>IF(Tabela2[[#This Row],[tipo]]="E",Tabela2[[#This Row],[quantidade]],0)</f>
        <v>20</v>
      </c>
      <c r="K2852">
        <f>IF(Tabela2[[#This Row],[tipo]]="S",Tabela2[[#This Row],[quantidade]],0)</f>
        <v>0</v>
      </c>
    </row>
    <row r="2853" spans="1:11" x14ac:dyDescent="0.25">
      <c r="A2853">
        <v>395724</v>
      </c>
      <c r="B2853">
        <v>20280</v>
      </c>
      <c r="C2853" t="s">
        <v>214</v>
      </c>
      <c r="D2853" t="s">
        <v>10</v>
      </c>
      <c r="E2853">
        <v>22</v>
      </c>
      <c r="F2853" t="s">
        <v>31</v>
      </c>
      <c r="G2853">
        <v>1</v>
      </c>
      <c r="H2853" t="s">
        <v>160</v>
      </c>
      <c r="I2853" t="s">
        <v>231</v>
      </c>
      <c r="J2853">
        <f>IF(Tabela2[[#This Row],[tipo]]="E",Tabela2[[#This Row],[quantidade]],0)</f>
        <v>22</v>
      </c>
      <c r="K2853">
        <f>IF(Tabela2[[#This Row],[tipo]]="S",Tabela2[[#This Row],[quantidade]],0)</f>
        <v>0</v>
      </c>
    </row>
    <row r="2854" spans="1:11" x14ac:dyDescent="0.25">
      <c r="A2854">
        <v>395725</v>
      </c>
      <c r="B2854" t="s">
        <v>172</v>
      </c>
      <c r="C2854" t="s">
        <v>173</v>
      </c>
      <c r="D2854" t="s">
        <v>10</v>
      </c>
      <c r="E2854">
        <v>10</v>
      </c>
      <c r="F2854" t="s">
        <v>31</v>
      </c>
      <c r="G2854">
        <v>1</v>
      </c>
      <c r="H2854" t="s">
        <v>22</v>
      </c>
      <c r="I2854" t="s">
        <v>231</v>
      </c>
      <c r="J2854">
        <f>IF(Tabela2[[#This Row],[tipo]]="E",Tabela2[[#This Row],[quantidade]],0)</f>
        <v>10</v>
      </c>
      <c r="K2854">
        <f>IF(Tabela2[[#This Row],[tipo]]="S",Tabela2[[#This Row],[quantidade]],0)</f>
        <v>0</v>
      </c>
    </row>
    <row r="2855" spans="1:11" x14ac:dyDescent="0.25">
      <c r="A2855">
        <v>395726</v>
      </c>
      <c r="B2855">
        <v>50151</v>
      </c>
      <c r="C2855" t="s">
        <v>234</v>
      </c>
      <c r="D2855" t="s">
        <v>10</v>
      </c>
      <c r="E2855">
        <v>50</v>
      </c>
      <c r="F2855" t="s">
        <v>31</v>
      </c>
      <c r="G2855">
        <v>1</v>
      </c>
      <c r="H2855" t="s">
        <v>160</v>
      </c>
      <c r="I2855" t="s">
        <v>231</v>
      </c>
      <c r="J2855">
        <f>IF(Tabela2[[#This Row],[tipo]]="E",Tabela2[[#This Row],[quantidade]],0)</f>
        <v>50</v>
      </c>
      <c r="K2855">
        <f>IF(Tabela2[[#This Row],[tipo]]="S",Tabela2[[#This Row],[quantidade]],0)</f>
        <v>0</v>
      </c>
    </row>
    <row r="2856" spans="1:11" x14ac:dyDescent="0.25">
      <c r="A2856">
        <v>395727</v>
      </c>
      <c r="B2856">
        <v>101334</v>
      </c>
      <c r="C2856" t="s">
        <v>190</v>
      </c>
      <c r="D2856" t="s">
        <v>10</v>
      </c>
      <c r="E2856">
        <v>30</v>
      </c>
      <c r="F2856" t="s">
        <v>31</v>
      </c>
      <c r="G2856">
        <v>1</v>
      </c>
      <c r="H2856" t="s">
        <v>307</v>
      </c>
      <c r="I2856" t="s">
        <v>231</v>
      </c>
      <c r="J2856">
        <f>IF(Tabela2[[#This Row],[tipo]]="E",Tabela2[[#This Row],[quantidade]],0)</f>
        <v>30</v>
      </c>
      <c r="K2856">
        <f>IF(Tabela2[[#This Row],[tipo]]="S",Tabela2[[#This Row],[quantidade]],0)</f>
        <v>0</v>
      </c>
    </row>
    <row r="2857" spans="1:11" x14ac:dyDescent="0.25">
      <c r="A2857">
        <v>395728</v>
      </c>
      <c r="B2857">
        <v>103000</v>
      </c>
      <c r="C2857" t="s">
        <v>215</v>
      </c>
      <c r="D2857" t="s">
        <v>10</v>
      </c>
      <c r="E2857">
        <v>20</v>
      </c>
      <c r="F2857" t="s">
        <v>31</v>
      </c>
      <c r="G2857">
        <v>1</v>
      </c>
      <c r="H2857" t="s">
        <v>24</v>
      </c>
      <c r="I2857" t="s">
        <v>231</v>
      </c>
      <c r="J2857">
        <f>IF(Tabela2[[#This Row],[tipo]]="E",Tabela2[[#This Row],[quantidade]],0)</f>
        <v>20</v>
      </c>
      <c r="K2857">
        <f>IF(Tabela2[[#This Row],[tipo]]="S",Tabela2[[#This Row],[quantidade]],0)</f>
        <v>0</v>
      </c>
    </row>
    <row r="2858" spans="1:11" x14ac:dyDescent="0.25">
      <c r="A2858">
        <v>395729</v>
      </c>
      <c r="B2858">
        <v>103418</v>
      </c>
      <c r="C2858" t="s">
        <v>174</v>
      </c>
      <c r="D2858" t="s">
        <v>10</v>
      </c>
      <c r="E2858">
        <v>20</v>
      </c>
      <c r="F2858" t="s">
        <v>31</v>
      </c>
      <c r="G2858">
        <v>1</v>
      </c>
      <c r="H2858" t="s">
        <v>24</v>
      </c>
      <c r="I2858" t="s">
        <v>231</v>
      </c>
      <c r="J2858">
        <f>IF(Tabela2[[#This Row],[tipo]]="E",Tabela2[[#This Row],[quantidade]],0)</f>
        <v>20</v>
      </c>
      <c r="K2858">
        <f>IF(Tabela2[[#This Row],[tipo]]="S",Tabela2[[#This Row],[quantidade]],0)</f>
        <v>0</v>
      </c>
    </row>
    <row r="2859" spans="1:11" x14ac:dyDescent="0.25">
      <c r="A2859">
        <v>395730</v>
      </c>
      <c r="B2859" t="s">
        <v>216</v>
      </c>
      <c r="C2859" t="s">
        <v>217</v>
      </c>
      <c r="D2859" t="s">
        <v>10</v>
      </c>
      <c r="E2859">
        <v>35</v>
      </c>
      <c r="F2859" t="s">
        <v>31</v>
      </c>
      <c r="G2859">
        <v>1</v>
      </c>
      <c r="H2859" t="s">
        <v>24</v>
      </c>
      <c r="I2859" t="s">
        <v>231</v>
      </c>
      <c r="J2859">
        <f>IF(Tabela2[[#This Row],[tipo]]="E",Tabela2[[#This Row],[quantidade]],0)</f>
        <v>35</v>
      </c>
      <c r="K2859">
        <f>IF(Tabela2[[#This Row],[tipo]]="S",Tabela2[[#This Row],[quantidade]],0)</f>
        <v>0</v>
      </c>
    </row>
    <row r="2860" spans="1:11" x14ac:dyDescent="0.25">
      <c r="A2860">
        <v>395731</v>
      </c>
      <c r="B2860">
        <v>115040</v>
      </c>
      <c r="C2860" t="s">
        <v>162</v>
      </c>
      <c r="D2860" t="s">
        <v>10</v>
      </c>
      <c r="E2860">
        <v>50</v>
      </c>
      <c r="F2860" t="s">
        <v>31</v>
      </c>
      <c r="G2860">
        <v>1</v>
      </c>
      <c r="H2860" t="s">
        <v>163</v>
      </c>
      <c r="I2860" t="s">
        <v>231</v>
      </c>
      <c r="J2860">
        <f>IF(Tabela2[[#This Row],[tipo]]="E",Tabela2[[#This Row],[quantidade]],0)</f>
        <v>50</v>
      </c>
      <c r="K2860">
        <f>IF(Tabela2[[#This Row],[tipo]]="S",Tabela2[[#This Row],[quantidade]],0)</f>
        <v>0</v>
      </c>
    </row>
    <row r="2861" spans="1:11" x14ac:dyDescent="0.25">
      <c r="A2861">
        <v>395732</v>
      </c>
      <c r="B2861">
        <v>115080</v>
      </c>
      <c r="C2861" t="s">
        <v>236</v>
      </c>
      <c r="D2861" t="s">
        <v>10</v>
      </c>
      <c r="E2861">
        <v>22</v>
      </c>
      <c r="F2861" t="s">
        <v>31</v>
      </c>
      <c r="G2861">
        <v>1</v>
      </c>
      <c r="H2861" t="s">
        <v>24</v>
      </c>
      <c r="I2861" t="s">
        <v>231</v>
      </c>
      <c r="J2861">
        <f>IF(Tabela2[[#This Row],[tipo]]="E",Tabela2[[#This Row],[quantidade]],0)</f>
        <v>22</v>
      </c>
      <c r="K2861">
        <f>IF(Tabela2[[#This Row],[tipo]]="S",Tabela2[[#This Row],[quantidade]],0)</f>
        <v>0</v>
      </c>
    </row>
    <row r="2862" spans="1:11" x14ac:dyDescent="0.25">
      <c r="A2862">
        <v>395733</v>
      </c>
      <c r="B2862">
        <v>120030</v>
      </c>
      <c r="C2862" t="s">
        <v>164</v>
      </c>
      <c r="D2862" t="s">
        <v>10</v>
      </c>
      <c r="E2862">
        <v>44</v>
      </c>
      <c r="F2862" t="s">
        <v>31</v>
      </c>
      <c r="G2862">
        <v>1</v>
      </c>
      <c r="H2862" t="s">
        <v>163</v>
      </c>
      <c r="I2862" t="s">
        <v>231</v>
      </c>
      <c r="J2862">
        <f>IF(Tabela2[[#This Row],[tipo]]="E",Tabela2[[#This Row],[quantidade]],0)</f>
        <v>44</v>
      </c>
      <c r="K2862">
        <f>IF(Tabela2[[#This Row],[tipo]]="S",Tabela2[[#This Row],[quantidade]],0)</f>
        <v>0</v>
      </c>
    </row>
    <row r="2863" spans="1:11" x14ac:dyDescent="0.25">
      <c r="A2863">
        <v>395734</v>
      </c>
      <c r="B2863">
        <v>125180</v>
      </c>
      <c r="C2863" t="s">
        <v>165</v>
      </c>
      <c r="D2863" t="s">
        <v>10</v>
      </c>
      <c r="E2863">
        <v>20</v>
      </c>
      <c r="F2863" t="s">
        <v>31</v>
      </c>
      <c r="G2863">
        <v>1</v>
      </c>
      <c r="H2863" t="s">
        <v>24</v>
      </c>
      <c r="I2863" t="s">
        <v>231</v>
      </c>
      <c r="J2863">
        <f>IF(Tabela2[[#This Row],[tipo]]="E",Tabela2[[#This Row],[quantidade]],0)</f>
        <v>20</v>
      </c>
      <c r="K2863">
        <f>IF(Tabela2[[#This Row],[tipo]]="S",Tabela2[[#This Row],[quantidade]],0)</f>
        <v>0</v>
      </c>
    </row>
    <row r="2864" spans="1:11" x14ac:dyDescent="0.25">
      <c r="A2864">
        <v>395735</v>
      </c>
      <c r="B2864">
        <v>7936</v>
      </c>
      <c r="C2864" t="s">
        <v>267</v>
      </c>
      <c r="D2864" t="s">
        <v>10</v>
      </c>
      <c r="E2864">
        <v>10</v>
      </c>
      <c r="F2864" t="s">
        <v>31</v>
      </c>
      <c r="G2864">
        <v>1</v>
      </c>
      <c r="I2864" t="s">
        <v>231</v>
      </c>
      <c r="J2864">
        <f>IF(Tabela2[[#This Row],[tipo]]="E",Tabela2[[#This Row],[quantidade]],0)</f>
        <v>10</v>
      </c>
      <c r="K2864">
        <f>IF(Tabela2[[#This Row],[tipo]]="S",Tabela2[[#This Row],[quantidade]],0)</f>
        <v>0</v>
      </c>
    </row>
    <row r="2865" spans="1:11" x14ac:dyDescent="0.25">
      <c r="A2865">
        <v>395770</v>
      </c>
      <c r="B2865">
        <v>115040</v>
      </c>
      <c r="C2865" t="s">
        <v>162</v>
      </c>
      <c r="D2865" t="s">
        <v>10</v>
      </c>
      <c r="E2865">
        <v>120</v>
      </c>
      <c r="F2865" t="s">
        <v>31</v>
      </c>
      <c r="G2865">
        <v>1</v>
      </c>
      <c r="H2865" t="s">
        <v>163</v>
      </c>
      <c r="I2865" t="s">
        <v>231</v>
      </c>
      <c r="J2865">
        <f>IF(Tabela2[[#This Row],[tipo]]="E",Tabela2[[#This Row],[quantidade]],0)</f>
        <v>120</v>
      </c>
      <c r="K2865">
        <f>IF(Tabela2[[#This Row],[tipo]]="S",Tabela2[[#This Row],[quantidade]],0)</f>
        <v>0</v>
      </c>
    </row>
    <row r="2866" spans="1:11" x14ac:dyDescent="0.25">
      <c r="A2866">
        <v>395771</v>
      </c>
      <c r="B2866">
        <v>1995</v>
      </c>
      <c r="C2866" t="s">
        <v>697</v>
      </c>
      <c r="D2866" t="s">
        <v>10</v>
      </c>
      <c r="E2866">
        <v>500</v>
      </c>
      <c r="F2866" t="s">
        <v>31</v>
      </c>
      <c r="G2866">
        <v>1</v>
      </c>
      <c r="H2866" t="s">
        <v>178</v>
      </c>
      <c r="I2866" t="s">
        <v>231</v>
      </c>
      <c r="J2866">
        <f>IF(Tabela2[[#This Row],[tipo]]="E",Tabela2[[#This Row],[quantidade]],0)</f>
        <v>500</v>
      </c>
      <c r="K2866">
        <f>IF(Tabela2[[#This Row],[tipo]]="S",Tabela2[[#This Row],[quantidade]],0)</f>
        <v>0</v>
      </c>
    </row>
    <row r="2867" spans="1:11" x14ac:dyDescent="0.25">
      <c r="A2867">
        <v>395772</v>
      </c>
      <c r="B2867">
        <v>3620</v>
      </c>
      <c r="C2867" t="s">
        <v>371</v>
      </c>
      <c r="D2867" t="s">
        <v>10</v>
      </c>
      <c r="E2867">
        <v>50</v>
      </c>
      <c r="F2867" t="s">
        <v>31</v>
      </c>
      <c r="G2867">
        <v>1</v>
      </c>
      <c r="H2867" t="s">
        <v>372</v>
      </c>
      <c r="I2867" t="s">
        <v>231</v>
      </c>
      <c r="J2867">
        <f>IF(Tabela2[[#This Row],[tipo]]="E",Tabela2[[#This Row],[quantidade]],0)</f>
        <v>50</v>
      </c>
      <c r="K2867">
        <f>IF(Tabela2[[#This Row],[tipo]]="S",Tabela2[[#This Row],[quantidade]],0)</f>
        <v>0</v>
      </c>
    </row>
    <row r="2868" spans="1:11" x14ac:dyDescent="0.25">
      <c r="A2868">
        <v>395773</v>
      </c>
      <c r="B2868">
        <v>5060</v>
      </c>
      <c r="C2868" t="s">
        <v>183</v>
      </c>
      <c r="D2868" t="s">
        <v>10</v>
      </c>
      <c r="E2868">
        <v>10</v>
      </c>
      <c r="F2868" t="s">
        <v>31</v>
      </c>
      <c r="G2868">
        <v>1</v>
      </c>
      <c r="H2868" t="s">
        <v>150</v>
      </c>
      <c r="I2868" t="s">
        <v>231</v>
      </c>
      <c r="J2868">
        <f>IF(Tabela2[[#This Row],[tipo]]="E",Tabela2[[#This Row],[quantidade]],0)</f>
        <v>10</v>
      </c>
      <c r="K2868">
        <f>IF(Tabela2[[#This Row],[tipo]]="S",Tabela2[[#This Row],[quantidade]],0)</f>
        <v>0</v>
      </c>
    </row>
    <row r="2869" spans="1:11" x14ac:dyDescent="0.25">
      <c r="A2869">
        <v>395774</v>
      </c>
      <c r="B2869">
        <v>5700</v>
      </c>
      <c r="C2869" t="s">
        <v>1101</v>
      </c>
      <c r="D2869" t="s">
        <v>10</v>
      </c>
      <c r="E2869">
        <v>40</v>
      </c>
      <c r="F2869" t="s">
        <v>31</v>
      </c>
      <c r="G2869">
        <v>1</v>
      </c>
      <c r="H2869" t="s">
        <v>155</v>
      </c>
      <c r="I2869" t="s">
        <v>231</v>
      </c>
      <c r="J2869">
        <f>IF(Tabela2[[#This Row],[tipo]]="E",Tabela2[[#This Row],[quantidade]],0)</f>
        <v>40</v>
      </c>
      <c r="K2869">
        <f>IF(Tabela2[[#This Row],[tipo]]="S",Tabela2[[#This Row],[quantidade]],0)</f>
        <v>0</v>
      </c>
    </row>
    <row r="2870" spans="1:11" x14ac:dyDescent="0.25">
      <c r="A2870">
        <v>395775</v>
      </c>
      <c r="B2870">
        <v>7100</v>
      </c>
      <c r="C2870" t="s">
        <v>357</v>
      </c>
      <c r="D2870" t="s">
        <v>10</v>
      </c>
      <c r="E2870">
        <v>50</v>
      </c>
      <c r="F2870" t="s">
        <v>31</v>
      </c>
      <c r="G2870">
        <v>1</v>
      </c>
      <c r="H2870" t="s">
        <v>155</v>
      </c>
      <c r="I2870" t="s">
        <v>231</v>
      </c>
      <c r="J2870">
        <f>IF(Tabela2[[#This Row],[tipo]]="E",Tabela2[[#This Row],[quantidade]],0)</f>
        <v>50</v>
      </c>
      <c r="K2870">
        <f>IF(Tabela2[[#This Row],[tipo]]="S",Tabela2[[#This Row],[quantidade]],0)</f>
        <v>0</v>
      </c>
    </row>
    <row r="2871" spans="1:11" x14ac:dyDescent="0.25">
      <c r="A2871">
        <v>395776</v>
      </c>
      <c r="B2871">
        <v>7251</v>
      </c>
      <c r="C2871" t="s">
        <v>156</v>
      </c>
      <c r="D2871" t="s">
        <v>10</v>
      </c>
      <c r="E2871">
        <v>50</v>
      </c>
      <c r="F2871" t="s">
        <v>31</v>
      </c>
      <c r="G2871">
        <v>1</v>
      </c>
      <c r="H2871" t="s">
        <v>20</v>
      </c>
      <c r="I2871" t="s">
        <v>231</v>
      </c>
      <c r="J2871">
        <f>IF(Tabela2[[#This Row],[tipo]]="E",Tabela2[[#This Row],[quantidade]],0)</f>
        <v>50</v>
      </c>
      <c r="K2871">
        <f>IF(Tabela2[[#This Row],[tipo]]="S",Tabela2[[#This Row],[quantidade]],0)</f>
        <v>0</v>
      </c>
    </row>
    <row r="2872" spans="1:11" x14ac:dyDescent="0.25">
      <c r="A2872">
        <v>395777</v>
      </c>
      <c r="B2872">
        <v>15130</v>
      </c>
      <c r="C2872" t="s">
        <v>260</v>
      </c>
      <c r="D2872" t="s">
        <v>10</v>
      </c>
      <c r="E2872">
        <v>100</v>
      </c>
      <c r="F2872" t="s">
        <v>31</v>
      </c>
      <c r="G2872">
        <v>1</v>
      </c>
      <c r="H2872" t="s">
        <v>101</v>
      </c>
      <c r="I2872" t="s">
        <v>231</v>
      </c>
      <c r="J2872">
        <f>IF(Tabela2[[#This Row],[tipo]]="E",Tabela2[[#This Row],[quantidade]],0)</f>
        <v>100</v>
      </c>
      <c r="K2872">
        <f>IF(Tabela2[[#This Row],[tipo]]="S",Tabela2[[#This Row],[quantidade]],0)</f>
        <v>0</v>
      </c>
    </row>
    <row r="2873" spans="1:11" x14ac:dyDescent="0.25">
      <c r="A2873">
        <v>395778</v>
      </c>
      <c r="B2873">
        <v>20549</v>
      </c>
      <c r="C2873" t="s">
        <v>807</v>
      </c>
      <c r="D2873" t="s">
        <v>10</v>
      </c>
      <c r="E2873">
        <v>20</v>
      </c>
      <c r="F2873" t="s">
        <v>31</v>
      </c>
      <c r="G2873">
        <v>1</v>
      </c>
      <c r="H2873" t="s">
        <v>160</v>
      </c>
      <c r="I2873" t="s">
        <v>231</v>
      </c>
      <c r="J2873">
        <f>IF(Tabela2[[#This Row],[tipo]]="E",Tabela2[[#This Row],[quantidade]],0)</f>
        <v>20</v>
      </c>
      <c r="K2873">
        <f>IF(Tabela2[[#This Row],[tipo]]="S",Tabela2[[#This Row],[quantidade]],0)</f>
        <v>0</v>
      </c>
    </row>
    <row r="2874" spans="1:11" x14ac:dyDescent="0.25">
      <c r="A2874">
        <v>395779</v>
      </c>
      <c r="B2874">
        <v>25032</v>
      </c>
      <c r="C2874" t="s">
        <v>1059</v>
      </c>
      <c r="D2874" t="s">
        <v>10</v>
      </c>
      <c r="E2874">
        <v>30</v>
      </c>
      <c r="F2874" t="s">
        <v>31</v>
      </c>
      <c r="G2874">
        <v>1</v>
      </c>
      <c r="H2874" t="s">
        <v>160</v>
      </c>
      <c r="I2874" t="s">
        <v>231</v>
      </c>
      <c r="J2874">
        <f>IF(Tabela2[[#This Row],[tipo]]="E",Tabela2[[#This Row],[quantidade]],0)</f>
        <v>30</v>
      </c>
      <c r="K2874">
        <f>IF(Tabela2[[#This Row],[tipo]]="S",Tabela2[[#This Row],[quantidade]],0)</f>
        <v>0</v>
      </c>
    </row>
    <row r="2875" spans="1:11" x14ac:dyDescent="0.25">
      <c r="A2875">
        <v>395780</v>
      </c>
      <c r="B2875" t="s">
        <v>1060</v>
      </c>
      <c r="C2875" t="s">
        <v>1061</v>
      </c>
      <c r="D2875" t="s">
        <v>10</v>
      </c>
      <c r="E2875">
        <v>20</v>
      </c>
      <c r="F2875" t="s">
        <v>31</v>
      </c>
      <c r="G2875">
        <v>1</v>
      </c>
      <c r="H2875" t="s">
        <v>160</v>
      </c>
      <c r="I2875" t="s">
        <v>231</v>
      </c>
      <c r="J2875">
        <f>IF(Tabela2[[#This Row],[tipo]]="E",Tabela2[[#This Row],[quantidade]],0)</f>
        <v>20</v>
      </c>
      <c r="K2875">
        <f>IF(Tabela2[[#This Row],[tipo]]="S",Tabela2[[#This Row],[quantidade]],0)</f>
        <v>0</v>
      </c>
    </row>
    <row r="2876" spans="1:11" x14ac:dyDescent="0.25">
      <c r="A2876">
        <v>395781</v>
      </c>
      <c r="B2876">
        <v>30384</v>
      </c>
      <c r="C2876" t="s">
        <v>769</v>
      </c>
      <c r="D2876" t="s">
        <v>10</v>
      </c>
      <c r="E2876">
        <v>20</v>
      </c>
      <c r="F2876" t="s">
        <v>31</v>
      </c>
      <c r="G2876">
        <v>1</v>
      </c>
      <c r="H2876" t="s">
        <v>22</v>
      </c>
      <c r="I2876" t="s">
        <v>231</v>
      </c>
      <c r="J2876">
        <f>IF(Tabela2[[#This Row],[tipo]]="E",Tabela2[[#This Row],[quantidade]],0)</f>
        <v>20</v>
      </c>
      <c r="K2876">
        <f>IF(Tabela2[[#This Row],[tipo]]="S",Tabela2[[#This Row],[quantidade]],0)</f>
        <v>0</v>
      </c>
    </row>
    <row r="2877" spans="1:11" x14ac:dyDescent="0.25">
      <c r="A2877">
        <v>395783</v>
      </c>
      <c r="B2877">
        <v>35842</v>
      </c>
      <c r="C2877" t="s">
        <v>1103</v>
      </c>
      <c r="D2877" t="s">
        <v>10</v>
      </c>
      <c r="E2877">
        <v>20</v>
      </c>
      <c r="F2877" t="s">
        <v>31</v>
      </c>
      <c r="G2877">
        <v>1</v>
      </c>
      <c r="H2877" t="s">
        <v>22</v>
      </c>
      <c r="I2877" t="s">
        <v>231</v>
      </c>
      <c r="J2877">
        <f>IF(Tabela2[[#This Row],[tipo]]="E",Tabela2[[#This Row],[quantidade]],0)</f>
        <v>20</v>
      </c>
      <c r="K2877">
        <f>IF(Tabela2[[#This Row],[tipo]]="S",Tabela2[[#This Row],[quantidade]],0)</f>
        <v>0</v>
      </c>
    </row>
    <row r="2878" spans="1:11" x14ac:dyDescent="0.25">
      <c r="A2878">
        <v>395784</v>
      </c>
      <c r="B2878" t="s">
        <v>172</v>
      </c>
      <c r="C2878" t="s">
        <v>173</v>
      </c>
      <c r="D2878" t="s">
        <v>10</v>
      </c>
      <c r="E2878">
        <v>80</v>
      </c>
      <c r="F2878" t="s">
        <v>31</v>
      </c>
      <c r="G2878">
        <v>1</v>
      </c>
      <c r="H2878" t="s">
        <v>22</v>
      </c>
      <c r="I2878" t="s">
        <v>231</v>
      </c>
      <c r="J2878">
        <f>IF(Tabela2[[#This Row],[tipo]]="E",Tabela2[[#This Row],[quantidade]],0)</f>
        <v>80</v>
      </c>
      <c r="K2878">
        <f>IF(Tabela2[[#This Row],[tipo]]="S",Tabela2[[#This Row],[quantidade]],0)</f>
        <v>0</v>
      </c>
    </row>
    <row r="2879" spans="1:11" x14ac:dyDescent="0.25">
      <c r="A2879">
        <v>395785</v>
      </c>
      <c r="B2879">
        <v>50151</v>
      </c>
      <c r="C2879" t="s">
        <v>234</v>
      </c>
      <c r="D2879" t="s">
        <v>10</v>
      </c>
      <c r="E2879">
        <v>20</v>
      </c>
      <c r="F2879" t="s">
        <v>31</v>
      </c>
      <c r="G2879">
        <v>1</v>
      </c>
      <c r="H2879" t="s">
        <v>160</v>
      </c>
      <c r="I2879" t="s">
        <v>231</v>
      </c>
      <c r="J2879">
        <f>IF(Tabela2[[#This Row],[tipo]]="E",Tabela2[[#This Row],[quantidade]],0)</f>
        <v>20</v>
      </c>
      <c r="K2879">
        <f>IF(Tabela2[[#This Row],[tipo]]="S",Tabela2[[#This Row],[quantidade]],0)</f>
        <v>0</v>
      </c>
    </row>
    <row r="2880" spans="1:11" x14ac:dyDescent="0.25">
      <c r="A2880">
        <v>395786</v>
      </c>
      <c r="B2880">
        <v>101334</v>
      </c>
      <c r="C2880" t="s">
        <v>190</v>
      </c>
      <c r="D2880" t="s">
        <v>10</v>
      </c>
      <c r="E2880">
        <v>100</v>
      </c>
      <c r="F2880" t="s">
        <v>31</v>
      </c>
      <c r="G2880">
        <v>1</v>
      </c>
      <c r="H2880" t="s">
        <v>307</v>
      </c>
      <c r="I2880" t="s">
        <v>231</v>
      </c>
      <c r="J2880">
        <f>IF(Tabela2[[#This Row],[tipo]]="E",Tabela2[[#This Row],[quantidade]],0)</f>
        <v>100</v>
      </c>
      <c r="K2880">
        <f>IF(Tabela2[[#This Row],[tipo]]="S",Tabela2[[#This Row],[quantidade]],0)</f>
        <v>0</v>
      </c>
    </row>
    <row r="2881" spans="1:11" x14ac:dyDescent="0.25">
      <c r="A2881">
        <v>395787</v>
      </c>
      <c r="B2881">
        <v>101358</v>
      </c>
      <c r="C2881" t="s">
        <v>341</v>
      </c>
      <c r="D2881" t="s">
        <v>10</v>
      </c>
      <c r="E2881">
        <v>100</v>
      </c>
      <c r="F2881" t="s">
        <v>31</v>
      </c>
      <c r="G2881">
        <v>1</v>
      </c>
      <c r="H2881" t="s">
        <v>303</v>
      </c>
      <c r="I2881" t="s">
        <v>231</v>
      </c>
      <c r="J2881">
        <f>IF(Tabela2[[#This Row],[tipo]]="E",Tabela2[[#This Row],[quantidade]],0)</f>
        <v>100</v>
      </c>
      <c r="K2881">
        <f>IF(Tabela2[[#This Row],[tipo]]="S",Tabela2[[#This Row],[quantidade]],0)</f>
        <v>0</v>
      </c>
    </row>
    <row r="2882" spans="1:11" x14ac:dyDescent="0.25">
      <c r="A2882">
        <v>395788</v>
      </c>
      <c r="B2882">
        <v>101366</v>
      </c>
      <c r="C2882" t="s">
        <v>343</v>
      </c>
      <c r="D2882" t="s">
        <v>10</v>
      </c>
      <c r="E2882">
        <v>100</v>
      </c>
      <c r="F2882" t="s">
        <v>31</v>
      </c>
      <c r="G2882">
        <v>1</v>
      </c>
      <c r="H2882" t="s">
        <v>303</v>
      </c>
      <c r="I2882" t="s">
        <v>231</v>
      </c>
      <c r="J2882">
        <f>IF(Tabela2[[#This Row],[tipo]]="E",Tabela2[[#This Row],[quantidade]],0)</f>
        <v>100</v>
      </c>
      <c r="K2882">
        <f>IF(Tabela2[[#This Row],[tipo]]="S",Tabela2[[#This Row],[quantidade]],0)</f>
        <v>0</v>
      </c>
    </row>
    <row r="2883" spans="1:11" x14ac:dyDescent="0.25">
      <c r="A2883">
        <v>395789</v>
      </c>
      <c r="B2883">
        <v>103000</v>
      </c>
      <c r="C2883" t="s">
        <v>215</v>
      </c>
      <c r="D2883" t="s">
        <v>10</v>
      </c>
      <c r="E2883">
        <v>100</v>
      </c>
      <c r="F2883" t="s">
        <v>31</v>
      </c>
      <c r="G2883">
        <v>1</v>
      </c>
      <c r="H2883" t="s">
        <v>24</v>
      </c>
      <c r="I2883" t="s">
        <v>231</v>
      </c>
      <c r="J2883">
        <f>IF(Tabela2[[#This Row],[tipo]]="E",Tabela2[[#This Row],[quantidade]],0)</f>
        <v>100</v>
      </c>
      <c r="K2883">
        <f>IF(Tabela2[[#This Row],[tipo]]="S",Tabela2[[#This Row],[quantidade]],0)</f>
        <v>0</v>
      </c>
    </row>
    <row r="2884" spans="1:11" x14ac:dyDescent="0.25">
      <c r="A2884">
        <v>395790</v>
      </c>
      <c r="B2884" t="s">
        <v>257</v>
      </c>
      <c r="C2884" t="s">
        <v>258</v>
      </c>
      <c r="D2884" t="s">
        <v>10</v>
      </c>
      <c r="E2884">
        <v>20</v>
      </c>
      <c r="F2884" t="s">
        <v>31</v>
      </c>
      <c r="G2884">
        <v>1</v>
      </c>
      <c r="H2884" t="s">
        <v>24</v>
      </c>
      <c r="I2884" t="s">
        <v>231</v>
      </c>
      <c r="J2884">
        <f>IF(Tabela2[[#This Row],[tipo]]="E",Tabela2[[#This Row],[quantidade]],0)</f>
        <v>20</v>
      </c>
      <c r="K2884">
        <f>IF(Tabela2[[#This Row],[tipo]]="S",Tabela2[[#This Row],[quantidade]],0)</f>
        <v>0</v>
      </c>
    </row>
    <row r="2885" spans="1:11" x14ac:dyDescent="0.25">
      <c r="A2885">
        <v>395791</v>
      </c>
      <c r="B2885" t="s">
        <v>1104</v>
      </c>
      <c r="C2885" t="s">
        <v>1105</v>
      </c>
      <c r="D2885" t="s">
        <v>10</v>
      </c>
      <c r="E2885">
        <v>40</v>
      </c>
      <c r="F2885" t="s">
        <v>31</v>
      </c>
      <c r="G2885">
        <v>1</v>
      </c>
      <c r="H2885" t="s">
        <v>24</v>
      </c>
      <c r="I2885" t="s">
        <v>231</v>
      </c>
      <c r="J2885">
        <f>IF(Tabela2[[#This Row],[tipo]]="E",Tabela2[[#This Row],[quantidade]],0)</f>
        <v>40</v>
      </c>
      <c r="K2885">
        <f>IF(Tabela2[[#This Row],[tipo]]="S",Tabela2[[#This Row],[quantidade]],0)</f>
        <v>0</v>
      </c>
    </row>
    <row r="2886" spans="1:11" x14ac:dyDescent="0.25">
      <c r="A2886">
        <v>395792</v>
      </c>
      <c r="B2886">
        <v>107410</v>
      </c>
      <c r="C2886" t="s">
        <v>815</v>
      </c>
      <c r="D2886" t="s">
        <v>10</v>
      </c>
      <c r="E2886">
        <v>120</v>
      </c>
      <c r="F2886" t="s">
        <v>31</v>
      </c>
      <c r="G2886">
        <v>1</v>
      </c>
      <c r="H2886" t="s">
        <v>163</v>
      </c>
      <c r="I2886" t="s">
        <v>231</v>
      </c>
      <c r="J2886">
        <f>IF(Tabela2[[#This Row],[tipo]]="E",Tabela2[[#This Row],[quantidade]],0)</f>
        <v>120</v>
      </c>
      <c r="K2886">
        <f>IF(Tabela2[[#This Row],[tipo]]="S",Tabela2[[#This Row],[quantidade]],0)</f>
        <v>0</v>
      </c>
    </row>
    <row r="2887" spans="1:11" x14ac:dyDescent="0.25">
      <c r="A2887">
        <v>395793</v>
      </c>
      <c r="B2887">
        <v>115030</v>
      </c>
      <c r="C2887" t="s">
        <v>308</v>
      </c>
      <c r="D2887" t="s">
        <v>10</v>
      </c>
      <c r="E2887">
        <v>40</v>
      </c>
      <c r="F2887" t="s">
        <v>31</v>
      </c>
      <c r="G2887">
        <v>1</v>
      </c>
      <c r="H2887" t="s">
        <v>163</v>
      </c>
      <c r="I2887" t="s">
        <v>231</v>
      </c>
      <c r="J2887">
        <f>IF(Tabela2[[#This Row],[tipo]]="E",Tabela2[[#This Row],[quantidade]],0)</f>
        <v>40</v>
      </c>
      <c r="K2887">
        <f>IF(Tabela2[[#This Row],[tipo]]="S",Tabela2[[#This Row],[quantidade]],0)</f>
        <v>0</v>
      </c>
    </row>
    <row r="2888" spans="1:11" x14ac:dyDescent="0.25">
      <c r="A2888">
        <v>395794</v>
      </c>
      <c r="B2888">
        <v>115080</v>
      </c>
      <c r="C2888" t="s">
        <v>236</v>
      </c>
      <c r="D2888" t="s">
        <v>10</v>
      </c>
      <c r="E2888">
        <v>20</v>
      </c>
      <c r="F2888" t="s">
        <v>31</v>
      </c>
      <c r="G2888">
        <v>1</v>
      </c>
      <c r="H2888" t="s">
        <v>24</v>
      </c>
      <c r="I2888" t="s">
        <v>231</v>
      </c>
      <c r="J2888">
        <f>IF(Tabela2[[#This Row],[tipo]]="E",Tabela2[[#This Row],[quantidade]],0)</f>
        <v>20</v>
      </c>
      <c r="K2888">
        <f>IF(Tabela2[[#This Row],[tipo]]="S",Tabela2[[#This Row],[quantidade]],0)</f>
        <v>0</v>
      </c>
    </row>
    <row r="2889" spans="1:11" x14ac:dyDescent="0.25">
      <c r="A2889">
        <v>395795</v>
      </c>
      <c r="B2889">
        <v>120020</v>
      </c>
      <c r="C2889" t="s">
        <v>418</v>
      </c>
      <c r="D2889" t="s">
        <v>10</v>
      </c>
      <c r="E2889">
        <v>40</v>
      </c>
      <c r="F2889" t="s">
        <v>31</v>
      </c>
      <c r="G2889">
        <v>1</v>
      </c>
      <c r="H2889" t="s">
        <v>163</v>
      </c>
      <c r="I2889" t="s">
        <v>231</v>
      </c>
      <c r="J2889">
        <f>IF(Tabela2[[#This Row],[tipo]]="E",Tabela2[[#This Row],[quantidade]],0)</f>
        <v>40</v>
      </c>
      <c r="K2889">
        <f>IF(Tabela2[[#This Row],[tipo]]="S",Tabela2[[#This Row],[quantidade]],0)</f>
        <v>0</v>
      </c>
    </row>
    <row r="2890" spans="1:11" x14ac:dyDescent="0.25">
      <c r="A2890">
        <v>395796</v>
      </c>
      <c r="B2890">
        <v>120030</v>
      </c>
      <c r="C2890" t="s">
        <v>164</v>
      </c>
      <c r="D2890" t="s">
        <v>10</v>
      </c>
      <c r="E2890">
        <v>140</v>
      </c>
      <c r="F2890" t="s">
        <v>31</v>
      </c>
      <c r="G2890">
        <v>1</v>
      </c>
      <c r="H2890" t="s">
        <v>163</v>
      </c>
      <c r="I2890" t="s">
        <v>231</v>
      </c>
      <c r="J2890">
        <f>IF(Tabela2[[#This Row],[tipo]]="E",Tabela2[[#This Row],[quantidade]],0)</f>
        <v>140</v>
      </c>
      <c r="K2890">
        <f>IF(Tabela2[[#This Row],[tipo]]="S",Tabela2[[#This Row],[quantidade]],0)</f>
        <v>0</v>
      </c>
    </row>
    <row r="2891" spans="1:11" x14ac:dyDescent="0.25">
      <c r="A2891">
        <v>395797</v>
      </c>
      <c r="B2891">
        <v>120570</v>
      </c>
      <c r="C2891" t="s">
        <v>826</v>
      </c>
      <c r="D2891" t="s">
        <v>10</v>
      </c>
      <c r="E2891">
        <v>40</v>
      </c>
      <c r="F2891" t="s">
        <v>31</v>
      </c>
      <c r="G2891">
        <v>1</v>
      </c>
      <c r="H2891" t="s">
        <v>24</v>
      </c>
      <c r="I2891" t="s">
        <v>231</v>
      </c>
      <c r="J2891">
        <f>IF(Tabela2[[#This Row],[tipo]]="E",Tabela2[[#This Row],[quantidade]],0)</f>
        <v>40</v>
      </c>
      <c r="K2891">
        <f>IF(Tabela2[[#This Row],[tipo]]="S",Tabela2[[#This Row],[quantidade]],0)</f>
        <v>0</v>
      </c>
    </row>
    <row r="2892" spans="1:11" x14ac:dyDescent="0.25">
      <c r="A2892">
        <v>395798</v>
      </c>
      <c r="B2892">
        <v>125180</v>
      </c>
      <c r="C2892" t="s">
        <v>165</v>
      </c>
      <c r="D2892" t="s">
        <v>10</v>
      </c>
      <c r="E2892">
        <v>50</v>
      </c>
      <c r="F2892" t="s">
        <v>31</v>
      </c>
      <c r="G2892">
        <v>1</v>
      </c>
      <c r="H2892" t="s">
        <v>24</v>
      </c>
      <c r="I2892" t="s">
        <v>231</v>
      </c>
      <c r="J2892">
        <f>IF(Tabela2[[#This Row],[tipo]]="E",Tabela2[[#This Row],[quantidade]],0)</f>
        <v>50</v>
      </c>
      <c r="K2892">
        <f>IF(Tabela2[[#This Row],[tipo]]="S",Tabela2[[#This Row],[quantidade]],0)</f>
        <v>0</v>
      </c>
    </row>
    <row r="2893" spans="1:11" x14ac:dyDescent="0.25">
      <c r="A2893">
        <v>395799</v>
      </c>
      <c r="B2893">
        <v>25032</v>
      </c>
      <c r="C2893" t="s">
        <v>1059</v>
      </c>
      <c r="D2893" t="s">
        <v>10</v>
      </c>
      <c r="E2893">
        <v>6</v>
      </c>
      <c r="F2893" t="s">
        <v>31</v>
      </c>
      <c r="G2893">
        <v>1</v>
      </c>
      <c r="H2893" t="s">
        <v>160</v>
      </c>
      <c r="I2893" t="s">
        <v>231</v>
      </c>
      <c r="J2893">
        <f>IF(Tabela2[[#This Row],[tipo]]="E",Tabela2[[#This Row],[quantidade]],0)</f>
        <v>6</v>
      </c>
      <c r="K2893">
        <f>IF(Tabela2[[#This Row],[tipo]]="S",Tabela2[[#This Row],[quantidade]],0)</f>
        <v>0</v>
      </c>
    </row>
    <row r="2894" spans="1:11" x14ac:dyDescent="0.25">
      <c r="A2894">
        <v>395800</v>
      </c>
      <c r="B2894">
        <v>115639</v>
      </c>
      <c r="C2894" t="s">
        <v>1107</v>
      </c>
      <c r="D2894" t="s">
        <v>10</v>
      </c>
      <c r="E2894">
        <v>30</v>
      </c>
      <c r="F2894" t="s">
        <v>31</v>
      </c>
      <c r="G2894">
        <v>1</v>
      </c>
      <c r="H2894" t="s">
        <v>24</v>
      </c>
      <c r="I2894" t="s">
        <v>231</v>
      </c>
      <c r="J2894">
        <f>IF(Tabela2[[#This Row],[tipo]]="E",Tabela2[[#This Row],[quantidade]],0)</f>
        <v>30</v>
      </c>
      <c r="K2894">
        <f>IF(Tabela2[[#This Row],[tipo]]="S",Tabela2[[#This Row],[quantidade]],0)</f>
        <v>0</v>
      </c>
    </row>
    <row r="2895" spans="1:11" x14ac:dyDescent="0.25">
      <c r="A2895">
        <v>395801</v>
      </c>
      <c r="B2895">
        <v>115672</v>
      </c>
      <c r="C2895" t="s">
        <v>827</v>
      </c>
      <c r="D2895" t="s">
        <v>10</v>
      </c>
      <c r="E2895">
        <v>30</v>
      </c>
      <c r="F2895" t="s">
        <v>31</v>
      </c>
      <c r="G2895">
        <v>1</v>
      </c>
      <c r="H2895" t="s">
        <v>24</v>
      </c>
      <c r="I2895" t="s">
        <v>231</v>
      </c>
      <c r="J2895">
        <f>IF(Tabela2[[#This Row],[tipo]]="E",Tabela2[[#This Row],[quantidade]],0)</f>
        <v>30</v>
      </c>
      <c r="K2895">
        <f>IF(Tabela2[[#This Row],[tipo]]="S",Tabela2[[#This Row],[quantidade]],0)</f>
        <v>0</v>
      </c>
    </row>
    <row r="2896" spans="1:11" x14ac:dyDescent="0.25">
      <c r="A2896">
        <v>395802</v>
      </c>
      <c r="B2896">
        <v>103651</v>
      </c>
      <c r="C2896" t="s">
        <v>1077</v>
      </c>
      <c r="D2896" t="s">
        <v>10</v>
      </c>
      <c r="E2896">
        <v>300</v>
      </c>
      <c r="F2896" t="s">
        <v>31</v>
      </c>
      <c r="G2896">
        <v>1</v>
      </c>
      <c r="H2896" t="s">
        <v>24</v>
      </c>
      <c r="I2896" t="s">
        <v>231</v>
      </c>
      <c r="J2896">
        <f>IF(Tabela2[[#This Row],[tipo]]="E",Tabela2[[#This Row],[quantidade]],0)</f>
        <v>300</v>
      </c>
      <c r="K2896">
        <f>IF(Tabela2[[#This Row],[tipo]]="S",Tabela2[[#This Row],[quantidade]],0)</f>
        <v>0</v>
      </c>
    </row>
    <row r="2897" spans="1:11" x14ac:dyDescent="0.25">
      <c r="A2897">
        <v>395803</v>
      </c>
      <c r="B2897" t="s">
        <v>808</v>
      </c>
      <c r="C2897" t="s">
        <v>809</v>
      </c>
      <c r="D2897" t="s">
        <v>10</v>
      </c>
      <c r="E2897">
        <v>20</v>
      </c>
      <c r="F2897" t="s">
        <v>31</v>
      </c>
      <c r="G2897">
        <v>1</v>
      </c>
      <c r="H2897" t="s">
        <v>22</v>
      </c>
      <c r="I2897" t="s">
        <v>231</v>
      </c>
      <c r="J2897">
        <f>IF(Tabela2[[#This Row],[tipo]]="E",Tabela2[[#This Row],[quantidade]],0)</f>
        <v>20</v>
      </c>
      <c r="K2897">
        <f>IF(Tabela2[[#This Row],[tipo]]="S",Tabela2[[#This Row],[quantidade]],0)</f>
        <v>0</v>
      </c>
    </row>
    <row r="2898" spans="1:11" x14ac:dyDescent="0.25">
      <c r="A2898">
        <v>395806</v>
      </c>
      <c r="B2898">
        <v>115080</v>
      </c>
      <c r="C2898" t="s">
        <v>236</v>
      </c>
      <c r="D2898" t="s">
        <v>10</v>
      </c>
      <c r="E2898">
        <v>120</v>
      </c>
      <c r="F2898" t="s">
        <v>31</v>
      </c>
      <c r="G2898">
        <v>1</v>
      </c>
      <c r="H2898" t="s">
        <v>24</v>
      </c>
      <c r="I2898" t="s">
        <v>231</v>
      </c>
      <c r="J2898">
        <f>IF(Tabela2[[#This Row],[tipo]]="E",Tabela2[[#This Row],[quantidade]],0)</f>
        <v>120</v>
      </c>
      <c r="K2898">
        <f>IF(Tabela2[[#This Row],[tipo]]="S",Tabela2[[#This Row],[quantidade]],0)</f>
        <v>0</v>
      </c>
    </row>
    <row r="2899" spans="1:11" x14ac:dyDescent="0.25">
      <c r="A2899">
        <v>395807</v>
      </c>
      <c r="B2899">
        <v>5640</v>
      </c>
      <c r="C2899" t="s">
        <v>153</v>
      </c>
      <c r="D2899" t="s">
        <v>10</v>
      </c>
      <c r="E2899">
        <v>40</v>
      </c>
      <c r="F2899" t="s">
        <v>31</v>
      </c>
      <c r="G2899">
        <v>1</v>
      </c>
      <c r="H2899" t="s">
        <v>152</v>
      </c>
      <c r="I2899" t="s">
        <v>231</v>
      </c>
      <c r="J2899">
        <f>IF(Tabela2[[#This Row],[tipo]]="E",Tabela2[[#This Row],[quantidade]],0)</f>
        <v>40</v>
      </c>
      <c r="K2899">
        <f>IF(Tabela2[[#This Row],[tipo]]="S",Tabela2[[#This Row],[quantidade]],0)</f>
        <v>0</v>
      </c>
    </row>
    <row r="2900" spans="1:11" x14ac:dyDescent="0.25">
      <c r="A2900">
        <v>395817</v>
      </c>
      <c r="B2900">
        <v>5070</v>
      </c>
      <c r="C2900" t="s">
        <v>831</v>
      </c>
      <c r="D2900" t="s">
        <v>10</v>
      </c>
      <c r="E2900">
        <v>100</v>
      </c>
      <c r="F2900" t="s">
        <v>31</v>
      </c>
      <c r="G2900">
        <v>1</v>
      </c>
      <c r="H2900" t="s">
        <v>150</v>
      </c>
      <c r="I2900" t="s">
        <v>231</v>
      </c>
      <c r="J2900">
        <f>IF(Tabela2[[#This Row],[tipo]]="E",Tabela2[[#This Row],[quantidade]],0)</f>
        <v>100</v>
      </c>
      <c r="K2900">
        <f>IF(Tabela2[[#This Row],[tipo]]="S",Tabela2[[#This Row],[quantidade]],0)</f>
        <v>0</v>
      </c>
    </row>
    <row r="2901" spans="1:11" x14ac:dyDescent="0.25">
      <c r="A2901">
        <v>395818</v>
      </c>
      <c r="B2901">
        <v>5640</v>
      </c>
      <c r="C2901" t="s">
        <v>153</v>
      </c>
      <c r="D2901" t="s">
        <v>10</v>
      </c>
      <c r="E2901">
        <v>100</v>
      </c>
      <c r="F2901" t="s">
        <v>31</v>
      </c>
      <c r="G2901">
        <v>1</v>
      </c>
      <c r="H2901" t="s">
        <v>152</v>
      </c>
      <c r="I2901" t="s">
        <v>231</v>
      </c>
      <c r="J2901">
        <f>IF(Tabela2[[#This Row],[tipo]]="E",Tabela2[[#This Row],[quantidade]],0)</f>
        <v>100</v>
      </c>
      <c r="K2901">
        <f>IF(Tabela2[[#This Row],[tipo]]="S",Tabela2[[#This Row],[quantidade]],0)</f>
        <v>0</v>
      </c>
    </row>
    <row r="2902" spans="1:11" x14ac:dyDescent="0.25">
      <c r="A2902">
        <v>395819</v>
      </c>
      <c r="B2902">
        <v>25480</v>
      </c>
      <c r="C2902" t="s">
        <v>1071</v>
      </c>
      <c r="D2902" t="s">
        <v>10</v>
      </c>
      <c r="E2902">
        <v>100</v>
      </c>
      <c r="F2902" t="s">
        <v>31</v>
      </c>
      <c r="G2902">
        <v>1</v>
      </c>
      <c r="H2902" t="s">
        <v>1072</v>
      </c>
      <c r="I2902" t="s">
        <v>231</v>
      </c>
      <c r="J2902">
        <f>IF(Tabela2[[#This Row],[tipo]]="E",Tabela2[[#This Row],[quantidade]],0)</f>
        <v>100</v>
      </c>
      <c r="K2902">
        <f>IF(Tabela2[[#This Row],[tipo]]="S",Tabela2[[#This Row],[quantidade]],0)</f>
        <v>0</v>
      </c>
    </row>
    <row r="2903" spans="1:11" x14ac:dyDescent="0.25">
      <c r="A2903">
        <v>395820</v>
      </c>
      <c r="B2903">
        <v>50151</v>
      </c>
      <c r="C2903" t="s">
        <v>234</v>
      </c>
      <c r="D2903" t="s">
        <v>10</v>
      </c>
      <c r="E2903">
        <v>100</v>
      </c>
      <c r="F2903" t="s">
        <v>31</v>
      </c>
      <c r="G2903">
        <v>1</v>
      </c>
      <c r="H2903" t="s">
        <v>160</v>
      </c>
      <c r="I2903" t="s">
        <v>231</v>
      </c>
      <c r="J2903">
        <f>IF(Tabela2[[#This Row],[tipo]]="E",Tabela2[[#This Row],[quantidade]],0)</f>
        <v>100</v>
      </c>
      <c r="K2903">
        <f>IF(Tabela2[[#This Row],[tipo]]="S",Tabela2[[#This Row],[quantidade]],0)</f>
        <v>0</v>
      </c>
    </row>
    <row r="2904" spans="1:11" x14ac:dyDescent="0.25">
      <c r="A2904">
        <v>395821</v>
      </c>
      <c r="B2904">
        <v>101301</v>
      </c>
      <c r="C2904" t="s">
        <v>342</v>
      </c>
      <c r="D2904" t="s">
        <v>10</v>
      </c>
      <c r="E2904">
        <v>200</v>
      </c>
      <c r="F2904" t="s">
        <v>31</v>
      </c>
      <c r="G2904">
        <v>1</v>
      </c>
      <c r="H2904" t="s">
        <v>303</v>
      </c>
      <c r="I2904" t="s">
        <v>231</v>
      </c>
      <c r="J2904">
        <f>IF(Tabela2[[#This Row],[tipo]]="E",Tabela2[[#This Row],[quantidade]],0)</f>
        <v>200</v>
      </c>
      <c r="K2904">
        <f>IF(Tabela2[[#This Row],[tipo]]="S",Tabela2[[#This Row],[quantidade]],0)</f>
        <v>0</v>
      </c>
    </row>
    <row r="2905" spans="1:11" x14ac:dyDescent="0.25">
      <c r="A2905">
        <v>395822</v>
      </c>
      <c r="B2905">
        <v>101366</v>
      </c>
      <c r="C2905" t="s">
        <v>343</v>
      </c>
      <c r="D2905" t="s">
        <v>10</v>
      </c>
      <c r="E2905">
        <v>200</v>
      </c>
      <c r="F2905" t="s">
        <v>31</v>
      </c>
      <c r="G2905">
        <v>1</v>
      </c>
      <c r="H2905" t="s">
        <v>303</v>
      </c>
      <c r="I2905" t="s">
        <v>231</v>
      </c>
      <c r="J2905">
        <f>IF(Tabela2[[#This Row],[tipo]]="E",Tabela2[[#This Row],[quantidade]],0)</f>
        <v>200</v>
      </c>
      <c r="K2905">
        <f>IF(Tabela2[[#This Row],[tipo]]="S",Tabela2[[#This Row],[quantidade]],0)</f>
        <v>0</v>
      </c>
    </row>
    <row r="2906" spans="1:11" x14ac:dyDescent="0.25">
      <c r="A2906">
        <v>395823</v>
      </c>
      <c r="B2906">
        <v>101401</v>
      </c>
      <c r="C2906" t="s">
        <v>310</v>
      </c>
      <c r="D2906" t="s">
        <v>10</v>
      </c>
      <c r="E2906">
        <v>200</v>
      </c>
      <c r="F2906" t="s">
        <v>31</v>
      </c>
      <c r="G2906">
        <v>1</v>
      </c>
      <c r="H2906" t="s">
        <v>303</v>
      </c>
      <c r="I2906" t="s">
        <v>231</v>
      </c>
      <c r="J2906">
        <f>IF(Tabela2[[#This Row],[tipo]]="E",Tabela2[[#This Row],[quantidade]],0)</f>
        <v>200</v>
      </c>
      <c r="K2906">
        <f>IF(Tabela2[[#This Row],[tipo]]="S",Tabela2[[#This Row],[quantidade]],0)</f>
        <v>0</v>
      </c>
    </row>
    <row r="2907" spans="1:11" x14ac:dyDescent="0.25">
      <c r="A2907">
        <v>395824</v>
      </c>
      <c r="B2907">
        <v>120020</v>
      </c>
      <c r="C2907" t="s">
        <v>418</v>
      </c>
      <c r="D2907" t="s">
        <v>10</v>
      </c>
      <c r="E2907">
        <v>200</v>
      </c>
      <c r="F2907" t="s">
        <v>31</v>
      </c>
      <c r="G2907">
        <v>1</v>
      </c>
      <c r="H2907" t="s">
        <v>163</v>
      </c>
      <c r="I2907" t="s">
        <v>231</v>
      </c>
      <c r="J2907">
        <f>IF(Tabela2[[#This Row],[tipo]]="E",Tabela2[[#This Row],[quantidade]],0)</f>
        <v>200</v>
      </c>
      <c r="K2907">
        <f>IF(Tabela2[[#This Row],[tipo]]="S",Tabela2[[#This Row],[quantidade]],0)</f>
        <v>0</v>
      </c>
    </row>
    <row r="2908" spans="1:11" x14ac:dyDescent="0.25">
      <c r="A2908">
        <v>395825</v>
      </c>
      <c r="B2908">
        <v>120030</v>
      </c>
      <c r="C2908" t="s">
        <v>164</v>
      </c>
      <c r="D2908" t="s">
        <v>10</v>
      </c>
      <c r="E2908">
        <v>200</v>
      </c>
      <c r="F2908" t="s">
        <v>31</v>
      </c>
      <c r="G2908">
        <v>1</v>
      </c>
      <c r="H2908" t="s">
        <v>163</v>
      </c>
      <c r="I2908" t="s">
        <v>231</v>
      </c>
      <c r="J2908">
        <f>IF(Tabela2[[#This Row],[tipo]]="E",Tabela2[[#This Row],[quantidade]],0)</f>
        <v>200</v>
      </c>
      <c r="K2908">
        <f>IF(Tabela2[[#This Row],[tipo]]="S",Tabela2[[#This Row],[quantidade]],0)</f>
        <v>0</v>
      </c>
    </row>
    <row r="2909" spans="1:11" x14ac:dyDescent="0.25">
      <c r="A2909">
        <v>395851</v>
      </c>
      <c r="B2909">
        <v>3620</v>
      </c>
      <c r="C2909" t="s">
        <v>371</v>
      </c>
      <c r="D2909" t="s">
        <v>10</v>
      </c>
      <c r="E2909">
        <v>200</v>
      </c>
      <c r="F2909" t="s">
        <v>31</v>
      </c>
      <c r="G2909">
        <v>1</v>
      </c>
      <c r="H2909" t="s">
        <v>372</v>
      </c>
      <c r="I2909" t="s">
        <v>231</v>
      </c>
      <c r="J2909">
        <f>IF(Tabela2[[#This Row],[tipo]]="E",Tabela2[[#This Row],[quantidade]],0)</f>
        <v>200</v>
      </c>
      <c r="K2909">
        <f>IF(Tabela2[[#This Row],[tipo]]="S",Tabela2[[#This Row],[quantidade]],0)</f>
        <v>0</v>
      </c>
    </row>
    <row r="2910" spans="1:11" x14ac:dyDescent="0.25">
      <c r="A2910">
        <v>395852</v>
      </c>
      <c r="B2910">
        <v>3735</v>
      </c>
      <c r="C2910" t="s">
        <v>1108</v>
      </c>
      <c r="D2910" t="s">
        <v>10</v>
      </c>
      <c r="E2910">
        <v>50</v>
      </c>
      <c r="F2910" t="s">
        <v>31</v>
      </c>
      <c r="G2910">
        <v>1</v>
      </c>
      <c r="H2910" t="s">
        <v>717</v>
      </c>
      <c r="I2910" t="s">
        <v>231</v>
      </c>
      <c r="J2910">
        <f>IF(Tabela2[[#This Row],[tipo]]="E",Tabela2[[#This Row],[quantidade]],0)</f>
        <v>50</v>
      </c>
      <c r="K2910">
        <f>IF(Tabela2[[#This Row],[tipo]]="S",Tabela2[[#This Row],[quantidade]],0)</f>
        <v>0</v>
      </c>
    </row>
    <row r="2911" spans="1:11" x14ac:dyDescent="0.25">
      <c r="A2911">
        <v>395853</v>
      </c>
      <c r="B2911">
        <v>5279</v>
      </c>
      <c r="C2911" t="s">
        <v>765</v>
      </c>
      <c r="D2911" t="s">
        <v>10</v>
      </c>
      <c r="E2911">
        <v>208</v>
      </c>
      <c r="F2911" t="s">
        <v>31</v>
      </c>
      <c r="G2911">
        <v>1</v>
      </c>
      <c r="H2911" t="s">
        <v>150</v>
      </c>
      <c r="I2911" t="s">
        <v>231</v>
      </c>
      <c r="J2911">
        <f>IF(Tabela2[[#This Row],[tipo]]="E",Tabela2[[#This Row],[quantidade]],0)</f>
        <v>208</v>
      </c>
      <c r="K2911">
        <f>IF(Tabela2[[#This Row],[tipo]]="S",Tabela2[[#This Row],[quantidade]],0)</f>
        <v>0</v>
      </c>
    </row>
    <row r="2912" spans="1:11" x14ac:dyDescent="0.25">
      <c r="A2912">
        <v>395854</v>
      </c>
      <c r="B2912">
        <v>5640</v>
      </c>
      <c r="C2912" t="s">
        <v>153</v>
      </c>
      <c r="D2912" t="s">
        <v>10</v>
      </c>
      <c r="E2912">
        <v>900</v>
      </c>
      <c r="F2912" t="s">
        <v>31</v>
      </c>
      <c r="G2912">
        <v>1</v>
      </c>
      <c r="H2912" t="s">
        <v>152</v>
      </c>
      <c r="I2912" t="s">
        <v>231</v>
      </c>
      <c r="J2912">
        <f>IF(Tabela2[[#This Row],[tipo]]="E",Tabela2[[#This Row],[quantidade]],0)</f>
        <v>900</v>
      </c>
      <c r="K2912">
        <f>IF(Tabela2[[#This Row],[tipo]]="S",Tabela2[[#This Row],[quantidade]],0)</f>
        <v>0</v>
      </c>
    </row>
    <row r="2913" spans="1:11" x14ac:dyDescent="0.25">
      <c r="A2913">
        <v>395855</v>
      </c>
      <c r="B2913">
        <v>7100</v>
      </c>
      <c r="C2913" t="s">
        <v>357</v>
      </c>
      <c r="D2913" t="s">
        <v>10</v>
      </c>
      <c r="E2913">
        <v>200</v>
      </c>
      <c r="F2913" t="s">
        <v>31</v>
      </c>
      <c r="G2913">
        <v>1</v>
      </c>
      <c r="H2913" t="s">
        <v>155</v>
      </c>
      <c r="I2913" t="s">
        <v>231</v>
      </c>
      <c r="J2913">
        <f>IF(Tabela2[[#This Row],[tipo]]="E",Tabela2[[#This Row],[quantidade]],0)</f>
        <v>200</v>
      </c>
      <c r="K2913">
        <f>IF(Tabela2[[#This Row],[tipo]]="S",Tabela2[[#This Row],[quantidade]],0)</f>
        <v>0</v>
      </c>
    </row>
    <row r="2914" spans="1:11" x14ac:dyDescent="0.25">
      <c r="A2914">
        <v>395856</v>
      </c>
      <c r="B2914">
        <v>7251</v>
      </c>
      <c r="C2914" t="s">
        <v>156</v>
      </c>
      <c r="D2914" t="s">
        <v>10</v>
      </c>
      <c r="E2914">
        <v>200</v>
      </c>
      <c r="F2914" t="s">
        <v>31</v>
      </c>
      <c r="G2914">
        <v>1</v>
      </c>
      <c r="H2914" t="s">
        <v>20</v>
      </c>
      <c r="I2914" t="s">
        <v>231</v>
      </c>
      <c r="J2914">
        <f>IF(Tabela2[[#This Row],[tipo]]="E",Tabela2[[#This Row],[quantidade]],0)</f>
        <v>200</v>
      </c>
      <c r="K2914">
        <f>IF(Tabela2[[#This Row],[tipo]]="S",Tabela2[[#This Row],[quantidade]],0)</f>
        <v>0</v>
      </c>
    </row>
    <row r="2915" spans="1:11" x14ac:dyDescent="0.25">
      <c r="A2915">
        <v>395857</v>
      </c>
      <c r="B2915">
        <v>15130</v>
      </c>
      <c r="C2915" t="s">
        <v>260</v>
      </c>
      <c r="D2915" t="s">
        <v>10</v>
      </c>
      <c r="E2915">
        <v>400</v>
      </c>
      <c r="F2915" t="s">
        <v>31</v>
      </c>
      <c r="G2915">
        <v>1</v>
      </c>
      <c r="H2915" t="s">
        <v>101</v>
      </c>
      <c r="I2915" t="s">
        <v>231</v>
      </c>
      <c r="J2915">
        <f>IF(Tabela2[[#This Row],[tipo]]="E",Tabela2[[#This Row],[quantidade]],0)</f>
        <v>400</v>
      </c>
      <c r="K2915">
        <f>IF(Tabela2[[#This Row],[tipo]]="S",Tabela2[[#This Row],[quantidade]],0)</f>
        <v>0</v>
      </c>
    </row>
    <row r="2916" spans="1:11" x14ac:dyDescent="0.25">
      <c r="A2916">
        <v>395858</v>
      </c>
      <c r="B2916">
        <v>20549</v>
      </c>
      <c r="C2916" t="s">
        <v>807</v>
      </c>
      <c r="D2916" t="s">
        <v>10</v>
      </c>
      <c r="E2916">
        <v>200</v>
      </c>
      <c r="F2916" t="s">
        <v>31</v>
      </c>
      <c r="G2916">
        <v>1</v>
      </c>
      <c r="H2916" t="s">
        <v>160</v>
      </c>
      <c r="I2916" t="s">
        <v>231</v>
      </c>
      <c r="J2916">
        <f>IF(Tabela2[[#This Row],[tipo]]="E",Tabela2[[#This Row],[quantidade]],0)</f>
        <v>200</v>
      </c>
      <c r="K2916">
        <f>IF(Tabela2[[#This Row],[tipo]]="S",Tabela2[[#This Row],[quantidade]],0)</f>
        <v>0</v>
      </c>
    </row>
    <row r="2917" spans="1:11" x14ac:dyDescent="0.25">
      <c r="A2917">
        <v>395859</v>
      </c>
      <c r="B2917">
        <v>30120</v>
      </c>
      <c r="C2917" t="s">
        <v>188</v>
      </c>
      <c r="D2917" t="s">
        <v>10</v>
      </c>
      <c r="E2917">
        <v>200</v>
      </c>
      <c r="F2917" t="s">
        <v>31</v>
      </c>
      <c r="G2917">
        <v>1</v>
      </c>
      <c r="H2917" t="s">
        <v>22</v>
      </c>
      <c r="I2917" t="s">
        <v>231</v>
      </c>
      <c r="J2917">
        <f>IF(Tabela2[[#This Row],[tipo]]="E",Tabela2[[#This Row],[quantidade]],0)</f>
        <v>200</v>
      </c>
      <c r="K2917">
        <f>IF(Tabela2[[#This Row],[tipo]]="S",Tabela2[[#This Row],[quantidade]],0)</f>
        <v>0</v>
      </c>
    </row>
    <row r="2918" spans="1:11" x14ac:dyDescent="0.25">
      <c r="A2918">
        <v>395860</v>
      </c>
      <c r="B2918">
        <v>30382</v>
      </c>
      <c r="C2918" t="s">
        <v>818</v>
      </c>
      <c r="D2918" t="s">
        <v>10</v>
      </c>
      <c r="E2918">
        <v>200</v>
      </c>
      <c r="F2918" t="s">
        <v>31</v>
      </c>
      <c r="G2918">
        <v>1</v>
      </c>
      <c r="H2918" t="s">
        <v>22</v>
      </c>
      <c r="I2918" t="s">
        <v>231</v>
      </c>
      <c r="J2918">
        <f>IF(Tabela2[[#This Row],[tipo]]="E",Tabela2[[#This Row],[quantidade]],0)</f>
        <v>200</v>
      </c>
      <c r="K2918">
        <f>IF(Tabela2[[#This Row],[tipo]]="S",Tabela2[[#This Row],[quantidade]],0)</f>
        <v>0</v>
      </c>
    </row>
    <row r="2919" spans="1:11" x14ac:dyDescent="0.25">
      <c r="A2919">
        <v>395861</v>
      </c>
      <c r="B2919">
        <v>40390</v>
      </c>
      <c r="C2919" t="s">
        <v>269</v>
      </c>
      <c r="D2919" t="s">
        <v>10</v>
      </c>
      <c r="E2919">
        <v>100</v>
      </c>
      <c r="F2919" t="s">
        <v>31</v>
      </c>
      <c r="G2919">
        <v>1</v>
      </c>
      <c r="H2919" t="s">
        <v>225</v>
      </c>
      <c r="I2919" t="s">
        <v>231</v>
      </c>
      <c r="J2919">
        <f>IF(Tabela2[[#This Row],[tipo]]="E",Tabela2[[#This Row],[quantidade]],0)</f>
        <v>100</v>
      </c>
      <c r="K2919">
        <f>IF(Tabela2[[#This Row],[tipo]]="S",Tabela2[[#This Row],[quantidade]],0)</f>
        <v>0</v>
      </c>
    </row>
    <row r="2920" spans="1:11" x14ac:dyDescent="0.25">
      <c r="A2920">
        <v>395862</v>
      </c>
      <c r="B2920">
        <v>50151</v>
      </c>
      <c r="C2920" t="s">
        <v>234</v>
      </c>
      <c r="D2920" t="s">
        <v>10</v>
      </c>
      <c r="E2920">
        <v>300</v>
      </c>
      <c r="F2920" t="s">
        <v>31</v>
      </c>
      <c r="G2920">
        <v>1</v>
      </c>
      <c r="H2920" t="s">
        <v>160</v>
      </c>
      <c r="I2920" t="s">
        <v>231</v>
      </c>
      <c r="J2920">
        <f>IF(Tabela2[[#This Row],[tipo]]="E",Tabela2[[#This Row],[quantidade]],0)</f>
        <v>300</v>
      </c>
      <c r="K2920">
        <f>IF(Tabela2[[#This Row],[tipo]]="S",Tabela2[[#This Row],[quantidade]],0)</f>
        <v>0</v>
      </c>
    </row>
    <row r="2921" spans="1:11" x14ac:dyDescent="0.25">
      <c r="A2921">
        <v>395863</v>
      </c>
      <c r="B2921">
        <v>101334</v>
      </c>
      <c r="C2921" t="s">
        <v>190</v>
      </c>
      <c r="D2921" t="s">
        <v>10</v>
      </c>
      <c r="E2921">
        <v>400</v>
      </c>
      <c r="F2921" t="s">
        <v>31</v>
      </c>
      <c r="G2921">
        <v>1</v>
      </c>
      <c r="H2921" t="s">
        <v>307</v>
      </c>
      <c r="I2921" t="s">
        <v>231</v>
      </c>
      <c r="J2921">
        <f>IF(Tabela2[[#This Row],[tipo]]="E",Tabela2[[#This Row],[quantidade]],0)</f>
        <v>400</v>
      </c>
      <c r="K2921">
        <f>IF(Tabela2[[#This Row],[tipo]]="S",Tabela2[[#This Row],[quantidade]],0)</f>
        <v>0</v>
      </c>
    </row>
    <row r="2922" spans="1:11" x14ac:dyDescent="0.25">
      <c r="A2922">
        <v>395864</v>
      </c>
      <c r="B2922">
        <v>103000</v>
      </c>
      <c r="C2922" t="s">
        <v>215</v>
      </c>
      <c r="D2922" t="s">
        <v>10</v>
      </c>
      <c r="E2922">
        <v>100</v>
      </c>
      <c r="F2922" t="s">
        <v>31</v>
      </c>
      <c r="G2922">
        <v>1</v>
      </c>
      <c r="H2922" t="s">
        <v>24</v>
      </c>
      <c r="I2922" t="s">
        <v>231</v>
      </c>
      <c r="J2922">
        <f>IF(Tabela2[[#This Row],[tipo]]="E",Tabela2[[#This Row],[quantidade]],0)</f>
        <v>100</v>
      </c>
      <c r="K2922">
        <f>IF(Tabela2[[#This Row],[tipo]]="S",Tabela2[[#This Row],[quantidade]],0)</f>
        <v>0</v>
      </c>
    </row>
    <row r="2923" spans="1:11" x14ac:dyDescent="0.25">
      <c r="A2923">
        <v>395865</v>
      </c>
      <c r="B2923">
        <v>103301</v>
      </c>
      <c r="C2923" t="s">
        <v>1038</v>
      </c>
      <c r="D2923" t="s">
        <v>10</v>
      </c>
      <c r="E2923">
        <v>100</v>
      </c>
      <c r="F2923" t="s">
        <v>31</v>
      </c>
      <c r="G2923">
        <v>1</v>
      </c>
      <c r="H2923" t="s">
        <v>24</v>
      </c>
      <c r="I2923" t="s">
        <v>231</v>
      </c>
      <c r="J2923">
        <f>IF(Tabela2[[#This Row],[tipo]]="E",Tabela2[[#This Row],[quantidade]],0)</f>
        <v>100</v>
      </c>
      <c r="K2923">
        <f>IF(Tabela2[[#This Row],[tipo]]="S",Tabela2[[#This Row],[quantidade]],0)</f>
        <v>0</v>
      </c>
    </row>
    <row r="2924" spans="1:11" x14ac:dyDescent="0.25">
      <c r="A2924">
        <v>395866</v>
      </c>
      <c r="B2924">
        <v>103309</v>
      </c>
      <c r="C2924" t="s">
        <v>1109</v>
      </c>
      <c r="D2924" t="s">
        <v>10</v>
      </c>
      <c r="E2924">
        <v>400</v>
      </c>
      <c r="F2924" t="s">
        <v>31</v>
      </c>
      <c r="G2924">
        <v>1</v>
      </c>
      <c r="H2924" t="s">
        <v>24</v>
      </c>
      <c r="I2924" t="s">
        <v>231</v>
      </c>
      <c r="J2924">
        <f>IF(Tabela2[[#This Row],[tipo]]="E",Tabela2[[#This Row],[quantidade]],0)</f>
        <v>400</v>
      </c>
      <c r="K2924">
        <f>IF(Tabela2[[#This Row],[tipo]]="S",Tabela2[[#This Row],[quantidade]],0)</f>
        <v>0</v>
      </c>
    </row>
    <row r="2925" spans="1:11" x14ac:dyDescent="0.25">
      <c r="A2925">
        <v>395867</v>
      </c>
      <c r="B2925">
        <v>103326</v>
      </c>
      <c r="C2925" t="s">
        <v>1110</v>
      </c>
      <c r="D2925" t="s">
        <v>10</v>
      </c>
      <c r="E2925">
        <v>100</v>
      </c>
      <c r="F2925" t="s">
        <v>31</v>
      </c>
      <c r="G2925">
        <v>1</v>
      </c>
      <c r="H2925" t="s">
        <v>24</v>
      </c>
      <c r="I2925" t="s">
        <v>231</v>
      </c>
      <c r="J2925">
        <f>IF(Tabela2[[#This Row],[tipo]]="E",Tabela2[[#This Row],[quantidade]],0)</f>
        <v>100</v>
      </c>
      <c r="K2925">
        <f>IF(Tabela2[[#This Row],[tipo]]="S",Tabela2[[#This Row],[quantidade]],0)</f>
        <v>0</v>
      </c>
    </row>
    <row r="2926" spans="1:11" x14ac:dyDescent="0.25">
      <c r="A2926">
        <v>395868</v>
      </c>
      <c r="B2926">
        <v>103434</v>
      </c>
      <c r="C2926" t="s">
        <v>839</v>
      </c>
      <c r="D2926" t="s">
        <v>10</v>
      </c>
      <c r="E2926">
        <v>200</v>
      </c>
      <c r="F2926" t="s">
        <v>31</v>
      </c>
      <c r="G2926">
        <v>1</v>
      </c>
      <c r="H2926" t="s">
        <v>24</v>
      </c>
      <c r="I2926" t="s">
        <v>231</v>
      </c>
      <c r="J2926">
        <f>IF(Tabela2[[#This Row],[tipo]]="E",Tabela2[[#This Row],[quantidade]],0)</f>
        <v>200</v>
      </c>
      <c r="K2926">
        <f>IF(Tabela2[[#This Row],[tipo]]="S",Tabela2[[#This Row],[quantidade]],0)</f>
        <v>0</v>
      </c>
    </row>
    <row r="2927" spans="1:11" x14ac:dyDescent="0.25">
      <c r="A2927">
        <v>395869</v>
      </c>
      <c r="B2927" t="s">
        <v>257</v>
      </c>
      <c r="C2927" t="s">
        <v>258</v>
      </c>
      <c r="D2927" t="s">
        <v>10</v>
      </c>
      <c r="E2927">
        <v>150</v>
      </c>
      <c r="F2927" t="s">
        <v>31</v>
      </c>
      <c r="G2927">
        <v>1</v>
      </c>
      <c r="H2927" t="s">
        <v>24</v>
      </c>
      <c r="I2927" t="s">
        <v>231</v>
      </c>
      <c r="J2927">
        <f>IF(Tabela2[[#This Row],[tipo]]="E",Tabela2[[#This Row],[quantidade]],0)</f>
        <v>150</v>
      </c>
      <c r="K2927">
        <f>IF(Tabela2[[#This Row],[tipo]]="S",Tabela2[[#This Row],[quantidade]],0)</f>
        <v>0</v>
      </c>
    </row>
    <row r="2928" spans="1:11" x14ac:dyDescent="0.25">
      <c r="A2928">
        <v>395870</v>
      </c>
      <c r="B2928">
        <v>107410</v>
      </c>
      <c r="C2928" t="s">
        <v>815</v>
      </c>
      <c r="D2928" t="s">
        <v>10</v>
      </c>
      <c r="E2928">
        <v>1</v>
      </c>
      <c r="F2928" t="s">
        <v>31</v>
      </c>
      <c r="G2928">
        <v>1</v>
      </c>
      <c r="H2928" t="s">
        <v>163</v>
      </c>
      <c r="I2928" t="s">
        <v>231</v>
      </c>
      <c r="J2928">
        <f>IF(Tabela2[[#This Row],[tipo]]="E",Tabela2[[#This Row],[quantidade]],0)</f>
        <v>1</v>
      </c>
      <c r="K2928">
        <f>IF(Tabela2[[#This Row],[tipo]]="S",Tabela2[[#This Row],[quantidade]],0)</f>
        <v>0</v>
      </c>
    </row>
    <row r="2929" spans="1:11" x14ac:dyDescent="0.25">
      <c r="A2929">
        <v>395871</v>
      </c>
      <c r="B2929">
        <v>115030</v>
      </c>
      <c r="C2929" t="s">
        <v>308</v>
      </c>
      <c r="D2929" t="s">
        <v>10</v>
      </c>
      <c r="E2929">
        <v>1</v>
      </c>
      <c r="F2929" t="s">
        <v>31</v>
      </c>
      <c r="G2929">
        <v>1</v>
      </c>
      <c r="H2929" t="s">
        <v>163</v>
      </c>
      <c r="I2929" t="s">
        <v>231</v>
      </c>
      <c r="J2929">
        <f>IF(Tabela2[[#This Row],[tipo]]="E",Tabela2[[#This Row],[quantidade]],0)</f>
        <v>1</v>
      </c>
      <c r="K2929">
        <f>IF(Tabela2[[#This Row],[tipo]]="S",Tabela2[[#This Row],[quantidade]],0)</f>
        <v>0</v>
      </c>
    </row>
    <row r="2930" spans="1:11" x14ac:dyDescent="0.25">
      <c r="A2930">
        <v>395872</v>
      </c>
      <c r="B2930">
        <v>115040</v>
      </c>
      <c r="C2930" t="s">
        <v>162</v>
      </c>
      <c r="D2930" t="s">
        <v>10</v>
      </c>
      <c r="E2930">
        <v>1</v>
      </c>
      <c r="F2930" t="s">
        <v>31</v>
      </c>
      <c r="G2930">
        <v>1</v>
      </c>
      <c r="H2930" t="s">
        <v>163</v>
      </c>
      <c r="I2930" t="s">
        <v>231</v>
      </c>
      <c r="J2930">
        <f>IF(Tabela2[[#This Row],[tipo]]="E",Tabela2[[#This Row],[quantidade]],0)</f>
        <v>1</v>
      </c>
      <c r="K2930">
        <f>IF(Tabela2[[#This Row],[tipo]]="S",Tabela2[[#This Row],[quantidade]],0)</f>
        <v>0</v>
      </c>
    </row>
    <row r="2931" spans="1:11" x14ac:dyDescent="0.25">
      <c r="A2931">
        <v>395873</v>
      </c>
      <c r="B2931">
        <v>120030</v>
      </c>
      <c r="C2931" t="s">
        <v>164</v>
      </c>
      <c r="D2931" t="s">
        <v>10</v>
      </c>
      <c r="E2931">
        <v>600</v>
      </c>
      <c r="F2931" t="s">
        <v>31</v>
      </c>
      <c r="G2931">
        <v>1</v>
      </c>
      <c r="H2931" t="s">
        <v>163</v>
      </c>
      <c r="I2931" t="s">
        <v>231</v>
      </c>
      <c r="J2931">
        <f>IF(Tabela2[[#This Row],[tipo]]="E",Tabela2[[#This Row],[quantidade]],0)</f>
        <v>600</v>
      </c>
      <c r="K2931">
        <f>IF(Tabela2[[#This Row],[tipo]]="S",Tabela2[[#This Row],[quantidade]],0)</f>
        <v>0</v>
      </c>
    </row>
    <row r="2932" spans="1:11" x14ac:dyDescent="0.25">
      <c r="A2932">
        <v>395874</v>
      </c>
      <c r="B2932">
        <v>125180</v>
      </c>
      <c r="C2932" t="s">
        <v>165</v>
      </c>
      <c r="D2932" t="s">
        <v>10</v>
      </c>
      <c r="E2932">
        <v>200</v>
      </c>
      <c r="F2932" t="s">
        <v>31</v>
      </c>
      <c r="G2932">
        <v>1</v>
      </c>
      <c r="H2932" t="s">
        <v>24</v>
      </c>
      <c r="I2932" t="s">
        <v>231</v>
      </c>
      <c r="J2932">
        <f>IF(Tabela2[[#This Row],[tipo]]="E",Tabela2[[#This Row],[quantidade]],0)</f>
        <v>200</v>
      </c>
      <c r="K2932">
        <f>IF(Tabela2[[#This Row],[tipo]]="S",Tabela2[[#This Row],[quantidade]],0)</f>
        <v>0</v>
      </c>
    </row>
    <row r="2933" spans="1:11" x14ac:dyDescent="0.25">
      <c r="A2933">
        <v>395875</v>
      </c>
      <c r="B2933">
        <v>115080</v>
      </c>
      <c r="C2933" t="s">
        <v>236</v>
      </c>
      <c r="D2933" t="s">
        <v>10</v>
      </c>
      <c r="E2933">
        <v>400</v>
      </c>
      <c r="F2933" t="s">
        <v>31</v>
      </c>
      <c r="G2933">
        <v>1</v>
      </c>
      <c r="H2933" t="s">
        <v>24</v>
      </c>
      <c r="I2933" t="s">
        <v>231</v>
      </c>
      <c r="J2933">
        <f>IF(Tabela2[[#This Row],[tipo]]="E",Tabela2[[#This Row],[quantidade]],0)</f>
        <v>400</v>
      </c>
      <c r="K2933">
        <f>IF(Tabela2[[#This Row],[tipo]]="S",Tabela2[[#This Row],[quantidade]],0)</f>
        <v>0</v>
      </c>
    </row>
    <row r="2934" spans="1:11" x14ac:dyDescent="0.25">
      <c r="A2934">
        <v>395899</v>
      </c>
      <c r="B2934">
        <v>5320</v>
      </c>
      <c r="C2934" t="s">
        <v>109</v>
      </c>
      <c r="D2934" t="s">
        <v>10</v>
      </c>
      <c r="E2934">
        <v>100</v>
      </c>
      <c r="F2934" t="s">
        <v>31</v>
      </c>
      <c r="G2934">
        <v>1</v>
      </c>
      <c r="H2934" t="s">
        <v>150</v>
      </c>
      <c r="I2934" t="s">
        <v>231</v>
      </c>
      <c r="J2934">
        <f>IF(Tabela2[[#This Row],[tipo]]="E",Tabela2[[#This Row],[quantidade]],0)</f>
        <v>100</v>
      </c>
      <c r="K2934">
        <f>IF(Tabela2[[#This Row],[tipo]]="S",Tabela2[[#This Row],[quantidade]],0)</f>
        <v>0</v>
      </c>
    </row>
    <row r="2935" spans="1:11" x14ac:dyDescent="0.25">
      <c r="A2935">
        <v>395900</v>
      </c>
      <c r="B2935">
        <v>5390</v>
      </c>
      <c r="C2935" t="s">
        <v>691</v>
      </c>
      <c r="D2935" t="s">
        <v>10</v>
      </c>
      <c r="E2935">
        <v>200</v>
      </c>
      <c r="F2935" t="s">
        <v>31</v>
      </c>
      <c r="G2935">
        <v>1</v>
      </c>
      <c r="H2935" t="s">
        <v>150</v>
      </c>
      <c r="I2935" t="s">
        <v>231</v>
      </c>
      <c r="J2935">
        <f>IF(Tabela2[[#This Row],[tipo]]="E",Tabela2[[#This Row],[quantidade]],0)</f>
        <v>200</v>
      </c>
      <c r="K2935">
        <f>IF(Tabela2[[#This Row],[tipo]]="S",Tabela2[[#This Row],[quantidade]],0)</f>
        <v>0</v>
      </c>
    </row>
    <row r="2936" spans="1:11" x14ac:dyDescent="0.25">
      <c r="A2936">
        <v>395901</v>
      </c>
      <c r="B2936">
        <v>6758</v>
      </c>
      <c r="C2936" t="s">
        <v>105</v>
      </c>
      <c r="D2936" t="s">
        <v>10</v>
      </c>
      <c r="E2936">
        <v>100</v>
      </c>
      <c r="F2936" t="s">
        <v>31</v>
      </c>
      <c r="G2936">
        <v>1</v>
      </c>
      <c r="H2936" t="s">
        <v>155</v>
      </c>
      <c r="I2936" t="s">
        <v>231</v>
      </c>
      <c r="J2936">
        <f>IF(Tabela2[[#This Row],[tipo]]="E",Tabela2[[#This Row],[quantidade]],0)</f>
        <v>100</v>
      </c>
      <c r="K2936">
        <f>IF(Tabela2[[#This Row],[tipo]]="S",Tabela2[[#This Row],[quantidade]],0)</f>
        <v>0</v>
      </c>
    </row>
    <row r="2937" spans="1:11" x14ac:dyDescent="0.25">
      <c r="A2937">
        <v>395902</v>
      </c>
      <c r="B2937">
        <v>15760</v>
      </c>
      <c r="C2937" t="s">
        <v>632</v>
      </c>
      <c r="D2937" t="s">
        <v>10</v>
      </c>
      <c r="E2937">
        <v>150</v>
      </c>
      <c r="F2937" t="s">
        <v>31</v>
      </c>
      <c r="G2937">
        <v>1</v>
      </c>
      <c r="H2937" t="s">
        <v>204</v>
      </c>
      <c r="I2937" t="s">
        <v>231</v>
      </c>
      <c r="J2937">
        <f>IF(Tabela2[[#This Row],[tipo]]="E",Tabela2[[#This Row],[quantidade]],0)</f>
        <v>150</v>
      </c>
      <c r="K2937">
        <f>IF(Tabela2[[#This Row],[tipo]]="S",Tabela2[[#This Row],[quantidade]],0)</f>
        <v>0</v>
      </c>
    </row>
    <row r="2938" spans="1:11" x14ac:dyDescent="0.25">
      <c r="A2938">
        <v>395903</v>
      </c>
      <c r="B2938">
        <v>25470</v>
      </c>
      <c r="C2938" t="s">
        <v>104</v>
      </c>
      <c r="D2938" t="s">
        <v>10</v>
      </c>
      <c r="E2938">
        <v>50</v>
      </c>
      <c r="F2938" t="s">
        <v>31</v>
      </c>
      <c r="G2938">
        <v>1</v>
      </c>
      <c r="H2938" t="s">
        <v>160</v>
      </c>
      <c r="I2938" t="s">
        <v>231</v>
      </c>
      <c r="J2938">
        <f>IF(Tabela2[[#This Row],[tipo]]="E",Tabela2[[#This Row],[quantidade]],0)</f>
        <v>50</v>
      </c>
      <c r="K2938">
        <f>IF(Tabela2[[#This Row],[tipo]]="S",Tabela2[[#This Row],[quantidade]],0)</f>
        <v>0</v>
      </c>
    </row>
    <row r="2939" spans="1:11" x14ac:dyDescent="0.25">
      <c r="A2939">
        <v>395904</v>
      </c>
      <c r="B2939">
        <v>30131</v>
      </c>
      <c r="C2939" t="s">
        <v>811</v>
      </c>
      <c r="D2939" t="s">
        <v>10</v>
      </c>
      <c r="E2939">
        <v>50</v>
      </c>
      <c r="F2939" t="s">
        <v>31</v>
      </c>
      <c r="G2939">
        <v>1</v>
      </c>
      <c r="H2939" t="s">
        <v>22</v>
      </c>
      <c r="I2939" t="s">
        <v>231</v>
      </c>
      <c r="J2939">
        <f>IF(Tabela2[[#This Row],[tipo]]="E",Tabela2[[#This Row],[quantidade]],0)</f>
        <v>50</v>
      </c>
      <c r="K2939">
        <f>IF(Tabela2[[#This Row],[tipo]]="S",Tabela2[[#This Row],[quantidade]],0)</f>
        <v>0</v>
      </c>
    </row>
    <row r="2940" spans="1:11" x14ac:dyDescent="0.25">
      <c r="A2940">
        <v>395905</v>
      </c>
      <c r="B2940">
        <v>35340</v>
      </c>
      <c r="C2940" t="s">
        <v>812</v>
      </c>
      <c r="D2940" t="s">
        <v>10</v>
      </c>
      <c r="E2940">
        <v>40</v>
      </c>
      <c r="F2940" t="s">
        <v>31</v>
      </c>
      <c r="G2940">
        <v>1</v>
      </c>
      <c r="H2940" t="s">
        <v>160</v>
      </c>
      <c r="I2940" t="s">
        <v>231</v>
      </c>
      <c r="J2940">
        <f>IF(Tabela2[[#This Row],[tipo]]="E",Tabela2[[#This Row],[quantidade]],0)</f>
        <v>40</v>
      </c>
      <c r="K2940">
        <f>IF(Tabela2[[#This Row],[tipo]]="S",Tabela2[[#This Row],[quantidade]],0)</f>
        <v>0</v>
      </c>
    </row>
    <row r="2941" spans="1:11" x14ac:dyDescent="0.25">
      <c r="A2941">
        <v>395906</v>
      </c>
      <c r="B2941">
        <v>35652</v>
      </c>
      <c r="C2941" t="s">
        <v>223</v>
      </c>
      <c r="D2941" t="s">
        <v>10</v>
      </c>
      <c r="E2941">
        <v>6</v>
      </c>
      <c r="F2941" t="s">
        <v>31</v>
      </c>
      <c r="G2941">
        <v>1</v>
      </c>
      <c r="H2941" t="s">
        <v>22</v>
      </c>
      <c r="I2941" t="s">
        <v>231</v>
      </c>
      <c r="J2941">
        <f>IF(Tabela2[[#This Row],[tipo]]="E",Tabela2[[#This Row],[quantidade]],0)</f>
        <v>6</v>
      </c>
      <c r="K2941">
        <f>IF(Tabela2[[#This Row],[tipo]]="S",Tabela2[[#This Row],[quantidade]],0)</f>
        <v>0</v>
      </c>
    </row>
    <row r="2942" spans="1:11" x14ac:dyDescent="0.25">
      <c r="A2942">
        <v>395907</v>
      </c>
      <c r="B2942" t="s">
        <v>172</v>
      </c>
      <c r="C2942" t="s">
        <v>173</v>
      </c>
      <c r="D2942" t="s">
        <v>10</v>
      </c>
      <c r="E2942">
        <v>350</v>
      </c>
      <c r="F2942" t="s">
        <v>31</v>
      </c>
      <c r="G2942">
        <v>1</v>
      </c>
      <c r="H2942" t="s">
        <v>22</v>
      </c>
      <c r="I2942" t="s">
        <v>231</v>
      </c>
      <c r="J2942">
        <f>IF(Tabela2[[#This Row],[tipo]]="E",Tabela2[[#This Row],[quantidade]],0)</f>
        <v>350</v>
      </c>
      <c r="K2942">
        <f>IF(Tabela2[[#This Row],[tipo]]="S",Tabela2[[#This Row],[quantidade]],0)</f>
        <v>0</v>
      </c>
    </row>
    <row r="2943" spans="1:11" x14ac:dyDescent="0.25">
      <c r="A2943">
        <v>395908</v>
      </c>
      <c r="B2943" t="s">
        <v>808</v>
      </c>
      <c r="C2943" t="s">
        <v>809</v>
      </c>
      <c r="D2943" t="s">
        <v>10</v>
      </c>
      <c r="E2943">
        <v>50</v>
      </c>
      <c r="F2943" t="s">
        <v>31</v>
      </c>
      <c r="G2943">
        <v>1</v>
      </c>
      <c r="H2943" t="s">
        <v>22</v>
      </c>
      <c r="I2943" t="s">
        <v>231</v>
      </c>
      <c r="J2943">
        <f>IF(Tabela2[[#This Row],[tipo]]="E",Tabela2[[#This Row],[quantidade]],0)</f>
        <v>50</v>
      </c>
      <c r="K2943">
        <f>IF(Tabela2[[#This Row],[tipo]]="S",Tabela2[[#This Row],[quantidade]],0)</f>
        <v>0</v>
      </c>
    </row>
    <row r="2944" spans="1:11" x14ac:dyDescent="0.25">
      <c r="A2944">
        <v>395909</v>
      </c>
      <c r="B2944">
        <v>103242</v>
      </c>
      <c r="C2944" t="s">
        <v>813</v>
      </c>
      <c r="D2944" t="s">
        <v>10</v>
      </c>
      <c r="E2944">
        <v>200</v>
      </c>
      <c r="F2944" t="s">
        <v>31</v>
      </c>
      <c r="G2944">
        <v>1</v>
      </c>
      <c r="H2944" t="s">
        <v>24</v>
      </c>
      <c r="I2944" t="s">
        <v>231</v>
      </c>
      <c r="J2944">
        <f>IF(Tabela2[[#This Row],[tipo]]="E",Tabela2[[#This Row],[quantidade]],0)</f>
        <v>200</v>
      </c>
      <c r="K2944">
        <f>IF(Tabela2[[#This Row],[tipo]]="S",Tabela2[[#This Row],[quantidade]],0)</f>
        <v>0</v>
      </c>
    </row>
    <row r="2945" spans="1:11" x14ac:dyDescent="0.25">
      <c r="A2945">
        <v>395910</v>
      </c>
      <c r="B2945">
        <v>103401</v>
      </c>
      <c r="C2945" t="s">
        <v>814</v>
      </c>
      <c r="D2945" t="s">
        <v>10</v>
      </c>
      <c r="E2945">
        <v>300</v>
      </c>
      <c r="F2945" t="s">
        <v>31</v>
      </c>
      <c r="G2945">
        <v>1</v>
      </c>
      <c r="H2945" t="s">
        <v>24</v>
      </c>
      <c r="I2945" t="s">
        <v>231</v>
      </c>
      <c r="J2945">
        <f>IF(Tabela2[[#This Row],[tipo]]="E",Tabela2[[#This Row],[quantidade]],0)</f>
        <v>300</v>
      </c>
      <c r="K2945">
        <f>IF(Tabela2[[#This Row],[tipo]]="S",Tabela2[[#This Row],[quantidade]],0)</f>
        <v>0</v>
      </c>
    </row>
    <row r="2946" spans="1:11" x14ac:dyDescent="0.25">
      <c r="A2946">
        <v>395911</v>
      </c>
      <c r="B2946">
        <v>103418</v>
      </c>
      <c r="C2946" t="s">
        <v>174</v>
      </c>
      <c r="D2946" t="s">
        <v>10</v>
      </c>
      <c r="E2946">
        <v>100</v>
      </c>
      <c r="F2946" t="s">
        <v>31</v>
      </c>
      <c r="G2946">
        <v>1</v>
      </c>
      <c r="H2946" t="s">
        <v>24</v>
      </c>
      <c r="I2946" t="s">
        <v>231</v>
      </c>
      <c r="J2946">
        <f>IF(Tabela2[[#This Row],[tipo]]="E",Tabela2[[#This Row],[quantidade]],0)</f>
        <v>100</v>
      </c>
      <c r="K2946">
        <f>IF(Tabela2[[#This Row],[tipo]]="S",Tabela2[[#This Row],[quantidade]],0)</f>
        <v>0</v>
      </c>
    </row>
    <row r="2947" spans="1:11" x14ac:dyDescent="0.25">
      <c r="A2947">
        <v>395912</v>
      </c>
      <c r="B2947">
        <v>107020</v>
      </c>
      <c r="C2947" t="s">
        <v>828</v>
      </c>
      <c r="D2947" t="s">
        <v>10</v>
      </c>
      <c r="E2947">
        <v>100</v>
      </c>
      <c r="F2947" t="s">
        <v>31</v>
      </c>
      <c r="G2947">
        <v>1</v>
      </c>
      <c r="H2947" t="s">
        <v>24</v>
      </c>
      <c r="I2947" t="s">
        <v>231</v>
      </c>
      <c r="J2947">
        <f>IF(Tabela2[[#This Row],[tipo]]="E",Tabela2[[#This Row],[quantidade]],0)</f>
        <v>100</v>
      </c>
      <c r="K2947">
        <f>IF(Tabela2[[#This Row],[tipo]]="S",Tabela2[[#This Row],[quantidade]],0)</f>
        <v>0</v>
      </c>
    </row>
    <row r="2948" spans="1:11" x14ac:dyDescent="0.25">
      <c r="A2948">
        <v>395913</v>
      </c>
      <c r="B2948">
        <v>107410</v>
      </c>
      <c r="C2948" t="s">
        <v>815</v>
      </c>
      <c r="D2948" t="s">
        <v>10</v>
      </c>
      <c r="E2948">
        <v>950</v>
      </c>
      <c r="F2948" t="s">
        <v>31</v>
      </c>
      <c r="G2948">
        <v>1</v>
      </c>
      <c r="H2948" t="s">
        <v>163</v>
      </c>
      <c r="I2948" t="s">
        <v>231</v>
      </c>
      <c r="J2948">
        <f>IF(Tabela2[[#This Row],[tipo]]="E",Tabela2[[#This Row],[quantidade]],0)</f>
        <v>950</v>
      </c>
      <c r="K2948">
        <f>IF(Tabela2[[#This Row],[tipo]]="S",Tabela2[[#This Row],[quantidade]],0)</f>
        <v>0</v>
      </c>
    </row>
    <row r="2949" spans="1:11" x14ac:dyDescent="0.25">
      <c r="A2949">
        <v>395914</v>
      </c>
      <c r="B2949">
        <v>115030</v>
      </c>
      <c r="C2949" t="s">
        <v>308</v>
      </c>
      <c r="D2949" t="s">
        <v>10</v>
      </c>
      <c r="E2949">
        <v>200</v>
      </c>
      <c r="F2949" t="s">
        <v>31</v>
      </c>
      <c r="G2949">
        <v>1</v>
      </c>
      <c r="H2949" t="s">
        <v>163</v>
      </c>
      <c r="I2949" t="s">
        <v>231</v>
      </c>
      <c r="J2949">
        <f>IF(Tabela2[[#This Row],[tipo]]="E",Tabela2[[#This Row],[quantidade]],0)</f>
        <v>200</v>
      </c>
      <c r="K2949">
        <f>IF(Tabela2[[#This Row],[tipo]]="S",Tabela2[[#This Row],[quantidade]],0)</f>
        <v>0</v>
      </c>
    </row>
    <row r="2950" spans="1:11" x14ac:dyDescent="0.25">
      <c r="A2950">
        <v>395915</v>
      </c>
      <c r="B2950">
        <v>115040</v>
      </c>
      <c r="C2950" t="s">
        <v>162</v>
      </c>
      <c r="D2950" t="s">
        <v>10</v>
      </c>
      <c r="E2950">
        <v>700</v>
      </c>
      <c r="F2950" t="s">
        <v>31</v>
      </c>
      <c r="G2950">
        <v>1</v>
      </c>
      <c r="H2950" t="s">
        <v>163</v>
      </c>
      <c r="I2950" t="s">
        <v>231</v>
      </c>
      <c r="J2950">
        <f>IF(Tabela2[[#This Row],[tipo]]="E",Tabela2[[#This Row],[quantidade]],0)</f>
        <v>700</v>
      </c>
      <c r="K2950">
        <f>IF(Tabela2[[#This Row],[tipo]]="S",Tabela2[[#This Row],[quantidade]],0)</f>
        <v>0</v>
      </c>
    </row>
    <row r="2951" spans="1:11" x14ac:dyDescent="0.25">
      <c r="A2951">
        <v>395916</v>
      </c>
      <c r="B2951">
        <v>116032</v>
      </c>
      <c r="C2951" t="s">
        <v>816</v>
      </c>
      <c r="D2951" t="s">
        <v>10</v>
      </c>
      <c r="E2951">
        <v>80</v>
      </c>
      <c r="F2951" t="s">
        <v>31</v>
      </c>
      <c r="G2951">
        <v>1</v>
      </c>
      <c r="H2951" t="s">
        <v>24</v>
      </c>
      <c r="I2951" t="s">
        <v>231</v>
      </c>
      <c r="J2951">
        <f>IF(Tabela2[[#This Row],[tipo]]="E",Tabela2[[#This Row],[quantidade]],0)</f>
        <v>80</v>
      </c>
      <c r="K2951">
        <f>IF(Tabela2[[#This Row],[tipo]]="S",Tabela2[[#This Row],[quantidade]],0)</f>
        <v>0</v>
      </c>
    </row>
    <row r="2952" spans="1:11" x14ac:dyDescent="0.25">
      <c r="A2952">
        <v>395917</v>
      </c>
      <c r="B2952">
        <v>120060</v>
      </c>
      <c r="C2952" t="s">
        <v>599</v>
      </c>
      <c r="D2952" t="s">
        <v>10</v>
      </c>
      <c r="E2952">
        <v>400</v>
      </c>
      <c r="F2952" t="s">
        <v>31</v>
      </c>
      <c r="G2952">
        <v>1</v>
      </c>
      <c r="H2952" t="s">
        <v>163</v>
      </c>
      <c r="I2952" t="s">
        <v>231</v>
      </c>
      <c r="J2952">
        <f>IF(Tabela2[[#This Row],[tipo]]="E",Tabela2[[#This Row],[quantidade]],0)</f>
        <v>400</v>
      </c>
      <c r="K2952">
        <f>IF(Tabela2[[#This Row],[tipo]]="S",Tabela2[[#This Row],[quantidade]],0)</f>
        <v>0</v>
      </c>
    </row>
    <row r="2953" spans="1:11" x14ac:dyDescent="0.25">
      <c r="A2953">
        <v>395918</v>
      </c>
      <c r="B2953">
        <v>127035</v>
      </c>
      <c r="C2953" t="s">
        <v>259</v>
      </c>
      <c r="D2953" t="s">
        <v>10</v>
      </c>
      <c r="E2953">
        <v>15</v>
      </c>
      <c r="F2953" t="s">
        <v>31</v>
      </c>
      <c r="G2953">
        <v>1</v>
      </c>
      <c r="H2953" t="s">
        <v>24</v>
      </c>
      <c r="I2953" t="s">
        <v>231</v>
      </c>
      <c r="J2953">
        <f>IF(Tabela2[[#This Row],[tipo]]="E",Tabela2[[#This Row],[quantidade]],0)</f>
        <v>15</v>
      </c>
      <c r="K2953">
        <f>IF(Tabela2[[#This Row],[tipo]]="S",Tabela2[[#This Row],[quantidade]],0)</f>
        <v>0</v>
      </c>
    </row>
    <row r="2954" spans="1:11" x14ac:dyDescent="0.25">
      <c r="A2954">
        <v>395919</v>
      </c>
      <c r="B2954">
        <v>185824</v>
      </c>
      <c r="C2954" t="s">
        <v>817</v>
      </c>
      <c r="D2954" t="s">
        <v>10</v>
      </c>
      <c r="E2954">
        <v>50</v>
      </c>
      <c r="F2954" t="s">
        <v>31</v>
      </c>
      <c r="G2954">
        <v>1</v>
      </c>
      <c r="H2954" t="s">
        <v>24</v>
      </c>
      <c r="I2954" t="s">
        <v>231</v>
      </c>
      <c r="J2954">
        <f>IF(Tabela2[[#This Row],[tipo]]="E",Tabela2[[#This Row],[quantidade]],0)</f>
        <v>50</v>
      </c>
      <c r="K2954">
        <f>IF(Tabela2[[#This Row],[tipo]]="S",Tabela2[[#This Row],[quantidade]],0)</f>
        <v>0</v>
      </c>
    </row>
    <row r="2955" spans="1:11" x14ac:dyDescent="0.25">
      <c r="A2955">
        <v>395920</v>
      </c>
      <c r="B2955">
        <v>15030</v>
      </c>
      <c r="C2955" t="s">
        <v>102</v>
      </c>
      <c r="D2955" t="s">
        <v>10</v>
      </c>
      <c r="E2955">
        <v>100</v>
      </c>
      <c r="F2955" t="s">
        <v>31</v>
      </c>
      <c r="G2955">
        <v>1</v>
      </c>
      <c r="H2955" t="s">
        <v>101</v>
      </c>
      <c r="I2955" t="s">
        <v>231</v>
      </c>
      <c r="J2955">
        <f>IF(Tabela2[[#This Row],[tipo]]="E",Tabela2[[#This Row],[quantidade]],0)</f>
        <v>100</v>
      </c>
      <c r="K2955">
        <f>IF(Tabela2[[#This Row],[tipo]]="S",Tabela2[[#This Row],[quantidade]],0)</f>
        <v>0</v>
      </c>
    </row>
    <row r="2956" spans="1:11" x14ac:dyDescent="0.25">
      <c r="A2956">
        <v>395921</v>
      </c>
      <c r="B2956">
        <v>20280</v>
      </c>
      <c r="C2956" t="s">
        <v>214</v>
      </c>
      <c r="D2956" t="s">
        <v>10</v>
      </c>
      <c r="E2956">
        <v>15</v>
      </c>
      <c r="F2956" t="s">
        <v>31</v>
      </c>
      <c r="G2956">
        <v>1</v>
      </c>
      <c r="H2956" t="s">
        <v>160</v>
      </c>
      <c r="I2956" t="s">
        <v>231</v>
      </c>
      <c r="J2956">
        <f>IF(Tabela2[[#This Row],[tipo]]="E",Tabela2[[#This Row],[quantidade]],0)</f>
        <v>15</v>
      </c>
      <c r="K2956">
        <f>IF(Tabela2[[#This Row],[tipo]]="S",Tabela2[[#This Row],[quantidade]],0)</f>
        <v>0</v>
      </c>
    </row>
    <row r="2957" spans="1:11" x14ac:dyDescent="0.25">
      <c r="A2957">
        <v>395938</v>
      </c>
      <c r="B2957">
        <v>5070</v>
      </c>
      <c r="C2957" t="s">
        <v>831</v>
      </c>
      <c r="D2957" t="s">
        <v>10</v>
      </c>
      <c r="E2957">
        <v>100</v>
      </c>
      <c r="F2957" t="s">
        <v>31</v>
      </c>
      <c r="G2957">
        <v>1</v>
      </c>
      <c r="H2957" t="s">
        <v>150</v>
      </c>
      <c r="I2957" t="s">
        <v>231</v>
      </c>
      <c r="J2957">
        <f>IF(Tabela2[[#This Row],[tipo]]="E",Tabela2[[#This Row],[quantidade]],0)</f>
        <v>100</v>
      </c>
      <c r="K2957">
        <f>IF(Tabela2[[#This Row],[tipo]]="S",Tabela2[[#This Row],[quantidade]],0)</f>
        <v>0</v>
      </c>
    </row>
    <row r="2958" spans="1:11" x14ac:dyDescent="0.25">
      <c r="A2958">
        <v>395939</v>
      </c>
      <c r="B2958">
        <v>5390</v>
      </c>
      <c r="C2958" t="s">
        <v>691</v>
      </c>
      <c r="D2958" t="s">
        <v>10</v>
      </c>
      <c r="E2958">
        <v>100</v>
      </c>
      <c r="F2958" t="s">
        <v>31</v>
      </c>
      <c r="G2958">
        <v>1</v>
      </c>
      <c r="H2958" t="s">
        <v>150</v>
      </c>
      <c r="I2958" t="s">
        <v>231</v>
      </c>
      <c r="J2958">
        <f>IF(Tabela2[[#This Row],[tipo]]="E",Tabela2[[#This Row],[quantidade]],0)</f>
        <v>100</v>
      </c>
      <c r="K2958">
        <f>IF(Tabela2[[#This Row],[tipo]]="S",Tabela2[[#This Row],[quantidade]],0)</f>
        <v>0</v>
      </c>
    </row>
    <row r="2959" spans="1:11" x14ac:dyDescent="0.25">
      <c r="A2959">
        <v>395940</v>
      </c>
      <c r="B2959">
        <v>20280</v>
      </c>
      <c r="C2959" t="s">
        <v>214</v>
      </c>
      <c r="D2959" t="s">
        <v>10</v>
      </c>
      <c r="E2959">
        <v>100</v>
      </c>
      <c r="F2959" t="s">
        <v>31</v>
      </c>
      <c r="G2959">
        <v>1</v>
      </c>
      <c r="H2959" t="s">
        <v>160</v>
      </c>
      <c r="I2959" t="s">
        <v>231</v>
      </c>
      <c r="J2959">
        <f>IF(Tabela2[[#This Row],[tipo]]="E",Tabela2[[#This Row],[quantidade]],0)</f>
        <v>100</v>
      </c>
      <c r="K2959">
        <f>IF(Tabela2[[#This Row],[tipo]]="S",Tabela2[[#This Row],[quantidade]],0)</f>
        <v>0</v>
      </c>
    </row>
    <row r="2960" spans="1:11" x14ac:dyDescent="0.25">
      <c r="A2960">
        <v>395941</v>
      </c>
      <c r="B2960">
        <v>25470</v>
      </c>
      <c r="C2960" t="s">
        <v>104</v>
      </c>
      <c r="D2960" t="s">
        <v>10</v>
      </c>
      <c r="E2960">
        <v>100</v>
      </c>
      <c r="F2960" t="s">
        <v>31</v>
      </c>
      <c r="G2960">
        <v>1</v>
      </c>
      <c r="H2960" t="s">
        <v>160</v>
      </c>
      <c r="I2960" t="s">
        <v>231</v>
      </c>
      <c r="J2960">
        <f>IF(Tabela2[[#This Row],[tipo]]="E",Tabela2[[#This Row],[quantidade]],0)</f>
        <v>100</v>
      </c>
      <c r="K2960">
        <f>IF(Tabela2[[#This Row],[tipo]]="S",Tabela2[[#This Row],[quantidade]],0)</f>
        <v>0</v>
      </c>
    </row>
    <row r="2961" spans="1:11" x14ac:dyDescent="0.25">
      <c r="A2961">
        <v>395942</v>
      </c>
      <c r="B2961" t="s">
        <v>172</v>
      </c>
      <c r="C2961" t="s">
        <v>173</v>
      </c>
      <c r="D2961" t="s">
        <v>10</v>
      </c>
      <c r="E2961">
        <v>200</v>
      </c>
      <c r="F2961" t="s">
        <v>31</v>
      </c>
      <c r="G2961">
        <v>1</v>
      </c>
      <c r="H2961" t="s">
        <v>22</v>
      </c>
      <c r="I2961" t="s">
        <v>231</v>
      </c>
      <c r="J2961">
        <f>IF(Tabela2[[#This Row],[tipo]]="E",Tabela2[[#This Row],[quantidade]],0)</f>
        <v>200</v>
      </c>
      <c r="K2961">
        <f>IF(Tabela2[[#This Row],[tipo]]="S",Tabela2[[#This Row],[quantidade]],0)</f>
        <v>0</v>
      </c>
    </row>
    <row r="2962" spans="1:11" x14ac:dyDescent="0.25">
      <c r="A2962">
        <v>395943</v>
      </c>
      <c r="B2962">
        <v>40440</v>
      </c>
      <c r="C2962" t="s">
        <v>270</v>
      </c>
      <c r="D2962" t="s">
        <v>10</v>
      </c>
      <c r="E2962">
        <v>100</v>
      </c>
      <c r="F2962" t="s">
        <v>31</v>
      </c>
      <c r="G2962">
        <v>1</v>
      </c>
      <c r="H2962" t="s">
        <v>225</v>
      </c>
      <c r="I2962" t="s">
        <v>231</v>
      </c>
      <c r="J2962">
        <f>IF(Tabela2[[#This Row],[tipo]]="E",Tabela2[[#This Row],[quantidade]],0)</f>
        <v>100</v>
      </c>
      <c r="K2962">
        <f>IF(Tabela2[[#This Row],[tipo]]="S",Tabela2[[#This Row],[quantidade]],0)</f>
        <v>0</v>
      </c>
    </row>
    <row r="2963" spans="1:11" x14ac:dyDescent="0.25">
      <c r="A2963">
        <v>395944</v>
      </c>
      <c r="B2963">
        <v>101301</v>
      </c>
      <c r="C2963" t="s">
        <v>342</v>
      </c>
      <c r="D2963" t="s">
        <v>10</v>
      </c>
      <c r="E2963">
        <v>200</v>
      </c>
      <c r="F2963" t="s">
        <v>31</v>
      </c>
      <c r="G2963">
        <v>1</v>
      </c>
      <c r="H2963" t="s">
        <v>303</v>
      </c>
      <c r="I2963" t="s">
        <v>231</v>
      </c>
      <c r="J2963">
        <f>IF(Tabela2[[#This Row],[tipo]]="E",Tabela2[[#This Row],[quantidade]],0)</f>
        <v>200</v>
      </c>
      <c r="K2963">
        <f>IF(Tabela2[[#This Row],[tipo]]="S",Tabela2[[#This Row],[quantidade]],0)</f>
        <v>0</v>
      </c>
    </row>
    <row r="2964" spans="1:11" x14ac:dyDescent="0.25">
      <c r="A2964">
        <v>395945</v>
      </c>
      <c r="B2964">
        <v>101366</v>
      </c>
      <c r="C2964" t="s">
        <v>343</v>
      </c>
      <c r="D2964" t="s">
        <v>10</v>
      </c>
      <c r="E2964">
        <v>100</v>
      </c>
      <c r="F2964" t="s">
        <v>31</v>
      </c>
      <c r="G2964">
        <v>1</v>
      </c>
      <c r="H2964" t="s">
        <v>303</v>
      </c>
      <c r="I2964" t="s">
        <v>231</v>
      </c>
      <c r="J2964">
        <f>IF(Tabela2[[#This Row],[tipo]]="E",Tabela2[[#This Row],[quantidade]],0)</f>
        <v>100</v>
      </c>
      <c r="K2964">
        <f>IF(Tabela2[[#This Row],[tipo]]="S",Tabela2[[#This Row],[quantidade]],0)</f>
        <v>0</v>
      </c>
    </row>
    <row r="2965" spans="1:11" x14ac:dyDescent="0.25">
      <c r="A2965">
        <v>395946</v>
      </c>
      <c r="B2965">
        <v>101401</v>
      </c>
      <c r="C2965" t="s">
        <v>310</v>
      </c>
      <c r="D2965" t="s">
        <v>10</v>
      </c>
      <c r="E2965">
        <v>200</v>
      </c>
      <c r="F2965" t="s">
        <v>31</v>
      </c>
      <c r="G2965">
        <v>1</v>
      </c>
      <c r="H2965" t="s">
        <v>303</v>
      </c>
      <c r="I2965" t="s">
        <v>231</v>
      </c>
      <c r="J2965">
        <f>IF(Tabela2[[#This Row],[tipo]]="E",Tabela2[[#This Row],[quantidade]],0)</f>
        <v>200</v>
      </c>
      <c r="K2965">
        <f>IF(Tabela2[[#This Row],[tipo]]="S",Tabela2[[#This Row],[quantidade]],0)</f>
        <v>0</v>
      </c>
    </row>
    <row r="2966" spans="1:11" x14ac:dyDescent="0.25">
      <c r="A2966">
        <v>395947</v>
      </c>
      <c r="B2966">
        <v>101501</v>
      </c>
      <c r="C2966" t="s">
        <v>1111</v>
      </c>
      <c r="D2966" t="s">
        <v>10</v>
      </c>
      <c r="E2966">
        <v>500</v>
      </c>
      <c r="F2966" t="s">
        <v>31</v>
      </c>
      <c r="G2966">
        <v>1</v>
      </c>
      <c r="H2966" t="s">
        <v>303</v>
      </c>
      <c r="I2966" t="s">
        <v>231</v>
      </c>
      <c r="J2966">
        <f>IF(Tabela2[[#This Row],[tipo]]="E",Tabela2[[#This Row],[quantidade]],0)</f>
        <v>500</v>
      </c>
      <c r="K2966">
        <f>IF(Tabela2[[#This Row],[tipo]]="S",Tabela2[[#This Row],[quantidade]],0)</f>
        <v>0</v>
      </c>
    </row>
    <row r="2967" spans="1:11" x14ac:dyDescent="0.25">
      <c r="A2967">
        <v>395948</v>
      </c>
      <c r="B2967">
        <v>103401</v>
      </c>
      <c r="C2967" t="s">
        <v>814</v>
      </c>
      <c r="D2967" t="s">
        <v>10</v>
      </c>
      <c r="E2967">
        <v>100</v>
      </c>
      <c r="F2967" t="s">
        <v>31</v>
      </c>
      <c r="G2967">
        <v>1</v>
      </c>
      <c r="H2967" t="s">
        <v>24</v>
      </c>
      <c r="I2967" t="s">
        <v>231</v>
      </c>
      <c r="J2967">
        <f>IF(Tabela2[[#This Row],[tipo]]="E",Tabela2[[#This Row],[quantidade]],0)</f>
        <v>100</v>
      </c>
      <c r="K2967">
        <f>IF(Tabela2[[#This Row],[tipo]]="S",Tabela2[[#This Row],[quantidade]],0)</f>
        <v>0</v>
      </c>
    </row>
    <row r="2968" spans="1:11" x14ac:dyDescent="0.25">
      <c r="A2968">
        <v>395949</v>
      </c>
      <c r="B2968">
        <v>120020</v>
      </c>
      <c r="C2968" t="s">
        <v>418</v>
      </c>
      <c r="D2968" t="s">
        <v>10</v>
      </c>
      <c r="E2968">
        <v>200</v>
      </c>
      <c r="F2968" t="s">
        <v>31</v>
      </c>
      <c r="G2968">
        <v>1</v>
      </c>
      <c r="H2968" t="s">
        <v>163</v>
      </c>
      <c r="I2968" t="s">
        <v>231</v>
      </c>
      <c r="J2968">
        <f>IF(Tabela2[[#This Row],[tipo]]="E",Tabela2[[#This Row],[quantidade]],0)</f>
        <v>200</v>
      </c>
      <c r="K2968">
        <f>IF(Tabela2[[#This Row],[tipo]]="S",Tabela2[[#This Row],[quantidade]],0)</f>
        <v>0</v>
      </c>
    </row>
    <row r="2969" spans="1:11" x14ac:dyDescent="0.25">
      <c r="A2969">
        <v>395950</v>
      </c>
      <c r="B2969">
        <v>15030</v>
      </c>
      <c r="C2969" t="s">
        <v>102</v>
      </c>
      <c r="D2969" t="s">
        <v>10</v>
      </c>
      <c r="E2969">
        <v>47</v>
      </c>
      <c r="F2969" t="s">
        <v>31</v>
      </c>
      <c r="G2969">
        <v>4</v>
      </c>
      <c r="I2969" t="s">
        <v>37</v>
      </c>
      <c r="J2969">
        <f>IF(Tabela2[[#This Row],[tipo]]="E",Tabela2[[#This Row],[quantidade]],0)</f>
        <v>47</v>
      </c>
      <c r="K2969">
        <f>IF(Tabela2[[#This Row],[tipo]]="S",Tabela2[[#This Row],[quantidade]],0)</f>
        <v>0</v>
      </c>
    </row>
    <row r="2970" spans="1:11" x14ac:dyDescent="0.25">
      <c r="A2970">
        <v>395951</v>
      </c>
      <c r="B2970">
        <v>15030</v>
      </c>
      <c r="C2970" t="s">
        <v>102</v>
      </c>
      <c r="D2970" t="s">
        <v>10</v>
      </c>
      <c r="E2970">
        <v>47</v>
      </c>
      <c r="F2970" t="s">
        <v>11</v>
      </c>
      <c r="G2970">
        <v>1</v>
      </c>
      <c r="H2970" t="s">
        <v>101</v>
      </c>
      <c r="I2970" t="s">
        <v>37</v>
      </c>
      <c r="J2970">
        <f>IF(Tabela2[[#This Row],[tipo]]="E",Tabela2[[#This Row],[quantidade]],0)</f>
        <v>0</v>
      </c>
      <c r="K2970">
        <f>IF(Tabela2[[#This Row],[tipo]]="S",Tabela2[[#This Row],[quantidade]],0)</f>
        <v>47</v>
      </c>
    </row>
    <row r="2971" spans="1:11" x14ac:dyDescent="0.25">
      <c r="A2971">
        <v>395952</v>
      </c>
      <c r="B2971" t="s">
        <v>793</v>
      </c>
      <c r="C2971" t="s">
        <v>794</v>
      </c>
      <c r="D2971" t="s">
        <v>10</v>
      </c>
      <c r="E2971">
        <v>47</v>
      </c>
      <c r="F2971" t="s">
        <v>31</v>
      </c>
      <c r="G2971">
        <v>1</v>
      </c>
      <c r="H2971" t="s">
        <v>140</v>
      </c>
      <c r="I2971" t="s">
        <v>52</v>
      </c>
      <c r="J2971">
        <f>IF(Tabela2[[#This Row],[tipo]]="E",Tabela2[[#This Row],[quantidade]],0)</f>
        <v>47</v>
      </c>
      <c r="K2971">
        <f>IF(Tabela2[[#This Row],[tipo]]="S",Tabela2[[#This Row],[quantidade]],0)</f>
        <v>0</v>
      </c>
    </row>
    <row r="2972" spans="1:11" x14ac:dyDescent="0.25">
      <c r="A2972">
        <v>395953</v>
      </c>
      <c r="B2972">
        <v>36441</v>
      </c>
      <c r="C2972" t="s">
        <v>781</v>
      </c>
      <c r="D2972" t="s">
        <v>10</v>
      </c>
      <c r="E2972">
        <v>47</v>
      </c>
      <c r="F2972" t="s">
        <v>11</v>
      </c>
      <c r="G2972">
        <v>4</v>
      </c>
      <c r="I2972" t="s">
        <v>52</v>
      </c>
      <c r="J2972">
        <f>IF(Tabela2[[#This Row],[tipo]]="E",Tabela2[[#This Row],[quantidade]],0)</f>
        <v>0</v>
      </c>
      <c r="K2972">
        <f>IF(Tabela2[[#This Row],[tipo]]="S",Tabela2[[#This Row],[quantidade]],0)</f>
        <v>47</v>
      </c>
    </row>
    <row r="2973" spans="1:11" x14ac:dyDescent="0.25">
      <c r="A2973">
        <v>395954</v>
      </c>
      <c r="B2973">
        <v>35010</v>
      </c>
      <c r="C2973" t="s">
        <v>770</v>
      </c>
      <c r="D2973" t="s">
        <v>10</v>
      </c>
      <c r="E2973">
        <v>47</v>
      </c>
      <c r="F2973" t="s">
        <v>11</v>
      </c>
      <c r="G2973">
        <v>4</v>
      </c>
      <c r="I2973" t="s">
        <v>52</v>
      </c>
      <c r="J2973">
        <f>IF(Tabela2[[#This Row],[tipo]]="E",Tabela2[[#This Row],[quantidade]],0)</f>
        <v>0</v>
      </c>
      <c r="K2973">
        <f>IF(Tabela2[[#This Row],[tipo]]="S",Tabela2[[#This Row],[quantidade]],0)</f>
        <v>47</v>
      </c>
    </row>
    <row r="2974" spans="1:11" x14ac:dyDescent="0.25">
      <c r="A2974">
        <v>395955</v>
      </c>
      <c r="B2974">
        <v>50290</v>
      </c>
      <c r="C2974" t="s">
        <v>788</v>
      </c>
      <c r="D2974" t="s">
        <v>10</v>
      </c>
      <c r="E2974">
        <v>47</v>
      </c>
      <c r="F2974" t="s">
        <v>11</v>
      </c>
      <c r="G2974">
        <v>4</v>
      </c>
      <c r="I2974" t="s">
        <v>52</v>
      </c>
      <c r="J2974">
        <f>IF(Tabela2[[#This Row],[tipo]]="E",Tabela2[[#This Row],[quantidade]],0)</f>
        <v>0</v>
      </c>
      <c r="K2974">
        <f>IF(Tabela2[[#This Row],[tipo]]="S",Tabela2[[#This Row],[quantidade]],0)</f>
        <v>47</v>
      </c>
    </row>
    <row r="2975" spans="1:11" x14ac:dyDescent="0.25">
      <c r="A2975">
        <v>395956</v>
      </c>
      <c r="B2975">
        <v>60769</v>
      </c>
      <c r="C2975" t="s">
        <v>792</v>
      </c>
      <c r="D2975" t="s">
        <v>10</v>
      </c>
      <c r="E2975">
        <v>47</v>
      </c>
      <c r="F2975" t="s">
        <v>11</v>
      </c>
      <c r="G2975">
        <v>4</v>
      </c>
      <c r="I2975" t="s">
        <v>52</v>
      </c>
      <c r="J2975">
        <f>IF(Tabela2[[#This Row],[tipo]]="E",Tabela2[[#This Row],[quantidade]],0)</f>
        <v>0</v>
      </c>
      <c r="K2975">
        <f>IF(Tabela2[[#This Row],[tipo]]="S",Tabela2[[#This Row],[quantidade]],0)</f>
        <v>47</v>
      </c>
    </row>
    <row r="2976" spans="1:11" x14ac:dyDescent="0.25">
      <c r="A2976">
        <v>395957</v>
      </c>
      <c r="B2976" t="s">
        <v>790</v>
      </c>
      <c r="C2976" t="s">
        <v>791</v>
      </c>
      <c r="D2976" t="s">
        <v>10</v>
      </c>
      <c r="E2976">
        <v>47</v>
      </c>
      <c r="F2976" t="s">
        <v>11</v>
      </c>
      <c r="G2976">
        <v>4</v>
      </c>
      <c r="I2976" t="s">
        <v>52</v>
      </c>
      <c r="J2976">
        <f>IF(Tabela2[[#This Row],[tipo]]="E",Tabela2[[#This Row],[quantidade]],0)</f>
        <v>0</v>
      </c>
      <c r="K2976">
        <f>IF(Tabela2[[#This Row],[tipo]]="S",Tabela2[[#This Row],[quantidade]],0)</f>
        <v>47</v>
      </c>
    </row>
    <row r="2977" spans="1:11" x14ac:dyDescent="0.25">
      <c r="A2977">
        <v>395958</v>
      </c>
      <c r="B2977">
        <v>15030</v>
      </c>
      <c r="C2977" t="s">
        <v>102</v>
      </c>
      <c r="D2977" t="s">
        <v>10</v>
      </c>
      <c r="E2977">
        <v>47</v>
      </c>
      <c r="F2977" t="s">
        <v>11</v>
      </c>
      <c r="G2977">
        <v>4</v>
      </c>
      <c r="I2977" t="s">
        <v>52</v>
      </c>
      <c r="J2977">
        <f>IF(Tabela2[[#This Row],[tipo]]="E",Tabela2[[#This Row],[quantidade]],0)</f>
        <v>0</v>
      </c>
      <c r="K2977">
        <f>IF(Tabela2[[#This Row],[tipo]]="S",Tabela2[[#This Row],[quantidade]],0)</f>
        <v>47</v>
      </c>
    </row>
    <row r="2978" spans="1:11" x14ac:dyDescent="0.25">
      <c r="A2978">
        <v>395959</v>
      </c>
      <c r="B2978">
        <v>36439</v>
      </c>
      <c r="C2978" t="s">
        <v>782</v>
      </c>
      <c r="D2978" t="s">
        <v>10</v>
      </c>
      <c r="E2978">
        <v>47</v>
      </c>
      <c r="F2978" t="s">
        <v>11</v>
      </c>
      <c r="G2978">
        <v>4</v>
      </c>
      <c r="I2978" t="s">
        <v>52</v>
      </c>
      <c r="J2978">
        <f>IF(Tabela2[[#This Row],[tipo]]="E",Tabela2[[#This Row],[quantidade]],0)</f>
        <v>0</v>
      </c>
      <c r="K2978">
        <f>IF(Tabela2[[#This Row],[tipo]]="S",Tabela2[[#This Row],[quantidade]],0)</f>
        <v>47</v>
      </c>
    </row>
    <row r="2979" spans="1:11" x14ac:dyDescent="0.25">
      <c r="A2979">
        <v>395960</v>
      </c>
      <c r="B2979">
        <v>16047</v>
      </c>
      <c r="C2979" t="s">
        <v>775</v>
      </c>
      <c r="D2979" t="s">
        <v>10</v>
      </c>
      <c r="E2979">
        <v>47</v>
      </c>
      <c r="F2979" t="s">
        <v>11</v>
      </c>
      <c r="G2979">
        <v>4</v>
      </c>
      <c r="I2979" t="s">
        <v>52</v>
      </c>
      <c r="J2979">
        <f>IF(Tabela2[[#This Row],[tipo]]="E",Tabela2[[#This Row],[quantidade]],0)</f>
        <v>0</v>
      </c>
      <c r="K2979">
        <f>IF(Tabela2[[#This Row],[tipo]]="S",Tabela2[[#This Row],[quantidade]],0)</f>
        <v>47</v>
      </c>
    </row>
    <row r="2980" spans="1:11" x14ac:dyDescent="0.25">
      <c r="A2980">
        <v>395961</v>
      </c>
      <c r="B2980">
        <v>16048</v>
      </c>
      <c r="C2980" t="s">
        <v>776</v>
      </c>
      <c r="D2980" t="s">
        <v>10</v>
      </c>
      <c r="E2980">
        <v>47</v>
      </c>
      <c r="F2980" t="s">
        <v>11</v>
      </c>
      <c r="G2980">
        <v>4</v>
      </c>
      <c r="I2980" t="s">
        <v>52</v>
      </c>
      <c r="J2980">
        <f>IF(Tabela2[[#This Row],[tipo]]="E",Tabela2[[#This Row],[quantidade]],0)</f>
        <v>0</v>
      </c>
      <c r="K2980">
        <f>IF(Tabela2[[#This Row],[tipo]]="S",Tabela2[[#This Row],[quantidade]],0)</f>
        <v>47</v>
      </c>
    </row>
    <row r="2981" spans="1:11" x14ac:dyDescent="0.25">
      <c r="A2981">
        <v>395962</v>
      </c>
      <c r="B2981">
        <v>36054</v>
      </c>
      <c r="C2981" t="s">
        <v>789</v>
      </c>
      <c r="D2981" t="s">
        <v>10</v>
      </c>
      <c r="E2981">
        <v>47</v>
      </c>
      <c r="F2981" t="s">
        <v>11</v>
      </c>
      <c r="G2981">
        <v>4</v>
      </c>
      <c r="I2981" t="s">
        <v>52</v>
      </c>
      <c r="J2981">
        <f>IF(Tabela2[[#This Row],[tipo]]="E",Tabela2[[#This Row],[quantidade]],0)</f>
        <v>0</v>
      </c>
      <c r="K2981">
        <f>IF(Tabela2[[#This Row],[tipo]]="S",Tabela2[[#This Row],[quantidade]],0)</f>
        <v>47</v>
      </c>
    </row>
    <row r="2982" spans="1:11" x14ac:dyDescent="0.25">
      <c r="A2982">
        <v>395963</v>
      </c>
      <c r="B2982">
        <v>50304</v>
      </c>
      <c r="C2982" t="s">
        <v>777</v>
      </c>
      <c r="D2982" t="s">
        <v>10</v>
      </c>
      <c r="E2982">
        <v>47</v>
      </c>
      <c r="F2982" t="s">
        <v>11</v>
      </c>
      <c r="G2982">
        <v>4</v>
      </c>
      <c r="I2982" t="s">
        <v>52</v>
      </c>
      <c r="J2982">
        <f>IF(Tabela2[[#This Row],[tipo]]="E",Tabela2[[#This Row],[quantidade]],0)</f>
        <v>0</v>
      </c>
      <c r="K2982">
        <f>IF(Tabela2[[#This Row],[tipo]]="S",Tabela2[[#This Row],[quantidade]],0)</f>
        <v>47</v>
      </c>
    </row>
    <row r="2983" spans="1:11" x14ac:dyDescent="0.25">
      <c r="A2983">
        <v>395964</v>
      </c>
      <c r="B2983" t="s">
        <v>994</v>
      </c>
      <c r="C2983" t="s">
        <v>995</v>
      </c>
      <c r="D2983" t="s">
        <v>10</v>
      </c>
      <c r="E2983">
        <v>47</v>
      </c>
      <c r="F2983" t="s">
        <v>31</v>
      </c>
      <c r="G2983">
        <v>1</v>
      </c>
      <c r="I2983" t="s">
        <v>52</v>
      </c>
      <c r="J2983">
        <f>IF(Tabela2[[#This Row],[tipo]]="E",Tabela2[[#This Row],[quantidade]],0)</f>
        <v>47</v>
      </c>
      <c r="K2983">
        <f>IF(Tabela2[[#This Row],[tipo]]="S",Tabela2[[#This Row],[quantidade]],0)</f>
        <v>0</v>
      </c>
    </row>
    <row r="2984" spans="1:11" x14ac:dyDescent="0.25">
      <c r="A2984">
        <v>395965</v>
      </c>
      <c r="B2984">
        <v>40515</v>
      </c>
      <c r="C2984" t="s">
        <v>755</v>
      </c>
      <c r="D2984" t="s">
        <v>10</v>
      </c>
      <c r="E2984">
        <v>12</v>
      </c>
      <c r="F2984" t="s">
        <v>11</v>
      </c>
      <c r="G2984">
        <v>1</v>
      </c>
      <c r="H2984" t="s">
        <v>225</v>
      </c>
      <c r="I2984" t="s">
        <v>52</v>
      </c>
      <c r="J2984">
        <f>IF(Tabela2[[#This Row],[tipo]]="E",Tabela2[[#This Row],[quantidade]],0)</f>
        <v>0</v>
      </c>
      <c r="K2984">
        <f>IF(Tabela2[[#This Row],[tipo]]="S",Tabela2[[#This Row],[quantidade]],0)</f>
        <v>12</v>
      </c>
    </row>
    <row r="2985" spans="1:11" x14ac:dyDescent="0.25">
      <c r="A2985">
        <v>395966</v>
      </c>
      <c r="B2985">
        <v>40530</v>
      </c>
      <c r="C2985" t="s">
        <v>274</v>
      </c>
      <c r="D2985" t="s">
        <v>10</v>
      </c>
      <c r="E2985">
        <v>12</v>
      </c>
      <c r="F2985" t="s">
        <v>11</v>
      </c>
      <c r="G2985">
        <v>1</v>
      </c>
      <c r="H2985" t="s">
        <v>225</v>
      </c>
      <c r="I2985" t="s">
        <v>52</v>
      </c>
      <c r="J2985">
        <f>IF(Tabela2[[#This Row],[tipo]]="E",Tabela2[[#This Row],[quantidade]],0)</f>
        <v>0</v>
      </c>
      <c r="K2985">
        <f>IF(Tabela2[[#This Row],[tipo]]="S",Tabela2[[#This Row],[quantidade]],0)</f>
        <v>12</v>
      </c>
    </row>
    <row r="2986" spans="1:11" x14ac:dyDescent="0.25">
      <c r="A2986">
        <v>395967</v>
      </c>
      <c r="B2986" t="s">
        <v>996</v>
      </c>
      <c r="C2986" t="s">
        <v>997</v>
      </c>
      <c r="D2986" t="s">
        <v>10</v>
      </c>
      <c r="E2986">
        <v>47</v>
      </c>
      <c r="F2986" t="s">
        <v>31</v>
      </c>
      <c r="G2986">
        <v>1</v>
      </c>
      <c r="H2986" t="s">
        <v>140</v>
      </c>
      <c r="I2986" t="s">
        <v>52</v>
      </c>
      <c r="J2986">
        <f>IF(Tabela2[[#This Row],[tipo]]="E",Tabela2[[#This Row],[quantidade]],0)</f>
        <v>47</v>
      </c>
      <c r="K2986">
        <f>IF(Tabela2[[#This Row],[tipo]]="S",Tabela2[[#This Row],[quantidade]],0)</f>
        <v>0</v>
      </c>
    </row>
    <row r="2987" spans="1:11" x14ac:dyDescent="0.25">
      <c r="A2987">
        <v>395968</v>
      </c>
      <c r="B2987">
        <v>40470</v>
      </c>
      <c r="C2987" t="s">
        <v>275</v>
      </c>
      <c r="D2987" t="s">
        <v>10</v>
      </c>
      <c r="E2987">
        <v>13</v>
      </c>
      <c r="F2987" t="s">
        <v>11</v>
      </c>
      <c r="G2987">
        <v>1</v>
      </c>
      <c r="I2987" t="s">
        <v>52</v>
      </c>
      <c r="J2987">
        <f>IF(Tabela2[[#This Row],[tipo]]="E",Tabela2[[#This Row],[quantidade]],0)</f>
        <v>0</v>
      </c>
      <c r="K2987">
        <f>IF(Tabela2[[#This Row],[tipo]]="S",Tabela2[[#This Row],[quantidade]],0)</f>
        <v>13</v>
      </c>
    </row>
    <row r="2988" spans="1:11" x14ac:dyDescent="0.25">
      <c r="A2988">
        <v>395969</v>
      </c>
      <c r="B2988">
        <v>40515</v>
      </c>
      <c r="C2988" t="s">
        <v>755</v>
      </c>
      <c r="D2988" t="s">
        <v>10</v>
      </c>
      <c r="E2988">
        <v>13</v>
      </c>
      <c r="F2988" t="s">
        <v>11</v>
      </c>
      <c r="G2988">
        <v>1</v>
      </c>
      <c r="H2988" t="s">
        <v>225</v>
      </c>
      <c r="I2988" t="s">
        <v>52</v>
      </c>
      <c r="J2988">
        <f>IF(Tabela2[[#This Row],[tipo]]="E",Tabela2[[#This Row],[quantidade]],0)</f>
        <v>0</v>
      </c>
      <c r="K2988">
        <f>IF(Tabela2[[#This Row],[tipo]]="S",Tabela2[[#This Row],[quantidade]],0)</f>
        <v>13</v>
      </c>
    </row>
    <row r="2989" spans="1:11" x14ac:dyDescent="0.25">
      <c r="A2989">
        <v>395970</v>
      </c>
      <c r="B2989" t="s">
        <v>998</v>
      </c>
      <c r="C2989" t="s">
        <v>999</v>
      </c>
      <c r="D2989" t="s">
        <v>10</v>
      </c>
      <c r="E2989">
        <v>47</v>
      </c>
      <c r="F2989" t="s">
        <v>31</v>
      </c>
      <c r="G2989">
        <v>1</v>
      </c>
      <c r="H2989" t="s">
        <v>140</v>
      </c>
      <c r="I2989" t="s">
        <v>52</v>
      </c>
      <c r="J2989">
        <f>IF(Tabela2[[#This Row],[tipo]]="E",Tabela2[[#This Row],[quantidade]],0)</f>
        <v>47</v>
      </c>
      <c r="K2989">
        <f>IF(Tabela2[[#This Row],[tipo]]="S",Tabela2[[#This Row],[quantidade]],0)</f>
        <v>0</v>
      </c>
    </row>
    <row r="2990" spans="1:11" x14ac:dyDescent="0.25">
      <c r="A2990">
        <v>395971</v>
      </c>
      <c r="B2990">
        <v>40420</v>
      </c>
      <c r="C2990" t="s">
        <v>530</v>
      </c>
      <c r="D2990" t="s">
        <v>10</v>
      </c>
      <c r="E2990">
        <v>10</v>
      </c>
      <c r="F2990" t="s">
        <v>11</v>
      </c>
      <c r="G2990">
        <v>1</v>
      </c>
      <c r="H2990" t="s">
        <v>225</v>
      </c>
      <c r="I2990" t="s">
        <v>52</v>
      </c>
      <c r="J2990">
        <f>IF(Tabela2[[#This Row],[tipo]]="E",Tabela2[[#This Row],[quantidade]],0)</f>
        <v>0</v>
      </c>
      <c r="K2990">
        <f>IF(Tabela2[[#This Row],[tipo]]="S",Tabela2[[#This Row],[quantidade]],0)</f>
        <v>10</v>
      </c>
    </row>
    <row r="2991" spans="1:11" x14ac:dyDescent="0.25">
      <c r="A2991">
        <v>395972</v>
      </c>
      <c r="B2991">
        <v>40440</v>
      </c>
      <c r="C2991" t="s">
        <v>270</v>
      </c>
      <c r="D2991" t="s">
        <v>10</v>
      </c>
      <c r="E2991">
        <v>10</v>
      </c>
      <c r="F2991" t="s">
        <v>11</v>
      </c>
      <c r="G2991">
        <v>1</v>
      </c>
      <c r="H2991" t="s">
        <v>225</v>
      </c>
      <c r="I2991" t="s">
        <v>52</v>
      </c>
      <c r="J2991">
        <f>IF(Tabela2[[#This Row],[tipo]]="E",Tabela2[[#This Row],[quantidade]],0)</f>
        <v>0</v>
      </c>
      <c r="K2991">
        <f>IF(Tabela2[[#This Row],[tipo]]="S",Tabela2[[#This Row],[quantidade]],0)</f>
        <v>10</v>
      </c>
    </row>
    <row r="2992" spans="1:11" x14ac:dyDescent="0.25">
      <c r="A2992">
        <v>395973</v>
      </c>
      <c r="B2992">
        <v>40450</v>
      </c>
      <c r="C2992" t="s">
        <v>531</v>
      </c>
      <c r="D2992" t="s">
        <v>10</v>
      </c>
      <c r="E2992">
        <v>10</v>
      </c>
      <c r="F2992" t="s">
        <v>11</v>
      </c>
      <c r="G2992">
        <v>1</v>
      </c>
      <c r="H2992" t="s">
        <v>225</v>
      </c>
      <c r="I2992" t="s">
        <v>52</v>
      </c>
      <c r="J2992">
        <f>IF(Tabela2[[#This Row],[tipo]]="E",Tabela2[[#This Row],[quantidade]],0)</f>
        <v>0</v>
      </c>
      <c r="K2992">
        <f>IF(Tabela2[[#This Row],[tipo]]="S",Tabela2[[#This Row],[quantidade]],0)</f>
        <v>10</v>
      </c>
    </row>
    <row r="2993" spans="1:11" x14ac:dyDescent="0.25">
      <c r="A2993">
        <v>395992</v>
      </c>
      <c r="B2993" t="s">
        <v>989</v>
      </c>
      <c r="C2993" t="s">
        <v>990</v>
      </c>
      <c r="D2993" t="s">
        <v>10</v>
      </c>
      <c r="E2993">
        <v>47</v>
      </c>
      <c r="F2993" t="s">
        <v>31</v>
      </c>
      <c r="G2993">
        <v>1</v>
      </c>
      <c r="H2993" t="s">
        <v>140</v>
      </c>
      <c r="I2993" t="s">
        <v>52</v>
      </c>
      <c r="J2993">
        <f>IF(Tabela2[[#This Row],[tipo]]="E",Tabela2[[#This Row],[quantidade]],0)</f>
        <v>47</v>
      </c>
      <c r="K2993">
        <f>IF(Tabela2[[#This Row],[tipo]]="S",Tabela2[[#This Row],[quantidade]],0)</f>
        <v>0</v>
      </c>
    </row>
    <row r="2994" spans="1:11" x14ac:dyDescent="0.25">
      <c r="A2994">
        <v>395993</v>
      </c>
      <c r="B2994">
        <v>115040</v>
      </c>
      <c r="C2994" t="s">
        <v>162</v>
      </c>
      <c r="D2994" t="s">
        <v>10</v>
      </c>
      <c r="E2994">
        <v>282</v>
      </c>
      <c r="F2994" t="s">
        <v>11</v>
      </c>
      <c r="G2994">
        <v>1</v>
      </c>
      <c r="H2994" t="s">
        <v>163</v>
      </c>
      <c r="I2994" t="s">
        <v>52</v>
      </c>
      <c r="J2994">
        <f>IF(Tabela2[[#This Row],[tipo]]="E",Tabela2[[#This Row],[quantidade]],0)</f>
        <v>0</v>
      </c>
      <c r="K2994">
        <f>IF(Tabela2[[#This Row],[tipo]]="S",Tabela2[[#This Row],[quantidade]],0)</f>
        <v>282</v>
      </c>
    </row>
    <row r="2995" spans="1:11" x14ac:dyDescent="0.25">
      <c r="A2995">
        <v>395994</v>
      </c>
      <c r="B2995" t="s">
        <v>596</v>
      </c>
      <c r="C2995" t="s">
        <v>597</v>
      </c>
      <c r="D2995" t="s">
        <v>10</v>
      </c>
      <c r="E2995">
        <v>94</v>
      </c>
      <c r="F2995" t="s">
        <v>11</v>
      </c>
      <c r="G2995">
        <v>1</v>
      </c>
      <c r="H2995" t="s">
        <v>24</v>
      </c>
      <c r="I2995" t="s">
        <v>52</v>
      </c>
      <c r="J2995">
        <f>IF(Tabela2[[#This Row],[tipo]]="E",Tabela2[[#This Row],[quantidade]],0)</f>
        <v>0</v>
      </c>
      <c r="K2995">
        <f>IF(Tabela2[[#This Row],[tipo]]="S",Tabela2[[#This Row],[quantidade]],0)</f>
        <v>94</v>
      </c>
    </row>
    <row r="2996" spans="1:11" x14ac:dyDescent="0.25">
      <c r="A2996">
        <v>395995</v>
      </c>
      <c r="B2996">
        <v>101601</v>
      </c>
      <c r="C2996" t="s">
        <v>939</v>
      </c>
      <c r="D2996" t="s">
        <v>10</v>
      </c>
      <c r="E2996">
        <v>141</v>
      </c>
      <c r="F2996" t="s">
        <v>11</v>
      </c>
      <c r="G2996">
        <v>1</v>
      </c>
      <c r="H2996" t="s">
        <v>303</v>
      </c>
      <c r="I2996" t="s">
        <v>52</v>
      </c>
      <c r="J2996">
        <f>IF(Tabela2[[#This Row],[tipo]]="E",Tabela2[[#This Row],[quantidade]],0)</f>
        <v>0</v>
      </c>
      <c r="K2996">
        <f>IF(Tabela2[[#This Row],[tipo]]="S",Tabela2[[#This Row],[quantidade]],0)</f>
        <v>141</v>
      </c>
    </row>
    <row r="2997" spans="1:11" x14ac:dyDescent="0.25">
      <c r="A2997">
        <v>395996</v>
      </c>
      <c r="B2997">
        <v>127035</v>
      </c>
      <c r="C2997" t="s">
        <v>259</v>
      </c>
      <c r="D2997" t="s">
        <v>10</v>
      </c>
      <c r="E2997">
        <v>15</v>
      </c>
      <c r="F2997" t="s">
        <v>11</v>
      </c>
      <c r="G2997">
        <v>1</v>
      </c>
      <c r="H2997" t="s">
        <v>24</v>
      </c>
      <c r="I2997" t="s">
        <v>52</v>
      </c>
      <c r="J2997">
        <f>IF(Tabela2[[#This Row],[tipo]]="E",Tabela2[[#This Row],[quantidade]],0)</f>
        <v>0</v>
      </c>
      <c r="K2997">
        <f>IF(Tabela2[[#This Row],[tipo]]="S",Tabela2[[#This Row],[quantidade]],0)</f>
        <v>15</v>
      </c>
    </row>
    <row r="2998" spans="1:11" x14ac:dyDescent="0.25">
      <c r="A2998">
        <v>395997</v>
      </c>
      <c r="B2998">
        <v>127035</v>
      </c>
      <c r="C2998" t="s">
        <v>259</v>
      </c>
      <c r="D2998" t="s">
        <v>10</v>
      </c>
      <c r="E2998">
        <v>32</v>
      </c>
      <c r="F2998" t="s">
        <v>11</v>
      </c>
      <c r="G2998">
        <v>1</v>
      </c>
      <c r="H2998" t="s">
        <v>303</v>
      </c>
      <c r="I2998" t="s">
        <v>52</v>
      </c>
      <c r="J2998">
        <f>IF(Tabela2[[#This Row],[tipo]]="E",Tabela2[[#This Row],[quantidade]],0)</f>
        <v>0</v>
      </c>
      <c r="K2998">
        <f>IF(Tabela2[[#This Row],[tipo]]="S",Tabela2[[#This Row],[quantidade]],0)</f>
        <v>32</v>
      </c>
    </row>
    <row r="2999" spans="1:11" x14ac:dyDescent="0.25">
      <c r="A2999">
        <v>395998</v>
      </c>
      <c r="B2999">
        <v>185824</v>
      </c>
      <c r="C2999" t="s">
        <v>817</v>
      </c>
      <c r="D2999" t="s">
        <v>10</v>
      </c>
      <c r="E2999">
        <v>47</v>
      </c>
      <c r="F2999" t="s">
        <v>11</v>
      </c>
      <c r="G2999">
        <v>1</v>
      </c>
      <c r="H2999" t="s">
        <v>24</v>
      </c>
      <c r="I2999" t="s">
        <v>52</v>
      </c>
      <c r="J2999">
        <f>IF(Tabela2[[#This Row],[tipo]]="E",Tabela2[[#This Row],[quantidade]],0)</f>
        <v>0</v>
      </c>
      <c r="K2999">
        <f>IF(Tabela2[[#This Row],[tipo]]="S",Tabela2[[#This Row],[quantidade]],0)</f>
        <v>47</v>
      </c>
    </row>
    <row r="3000" spans="1:11" x14ac:dyDescent="0.25">
      <c r="A3000">
        <v>395999</v>
      </c>
      <c r="B3000">
        <v>120060</v>
      </c>
      <c r="C3000" t="s">
        <v>599</v>
      </c>
      <c r="D3000" t="s">
        <v>10</v>
      </c>
      <c r="E3000">
        <v>400</v>
      </c>
      <c r="F3000" t="s">
        <v>11</v>
      </c>
      <c r="G3000">
        <v>1</v>
      </c>
      <c r="H3000" t="s">
        <v>163</v>
      </c>
      <c r="I3000" t="s">
        <v>52</v>
      </c>
      <c r="J3000">
        <f>IF(Tabela2[[#This Row],[tipo]]="E",Tabela2[[#This Row],[quantidade]],0)</f>
        <v>0</v>
      </c>
      <c r="K3000">
        <f>IF(Tabela2[[#This Row],[tipo]]="S",Tabela2[[#This Row],[quantidade]],0)</f>
        <v>400</v>
      </c>
    </row>
    <row r="3001" spans="1:11" x14ac:dyDescent="0.25">
      <c r="A3001">
        <v>396000</v>
      </c>
      <c r="B3001">
        <v>115638</v>
      </c>
      <c r="C3001" t="s">
        <v>962</v>
      </c>
      <c r="D3001" t="s">
        <v>10</v>
      </c>
      <c r="E3001">
        <v>47</v>
      </c>
      <c r="F3001" t="s">
        <v>11</v>
      </c>
      <c r="G3001">
        <v>1</v>
      </c>
      <c r="H3001" t="s">
        <v>963</v>
      </c>
      <c r="I3001" t="s">
        <v>52</v>
      </c>
      <c r="J3001">
        <f>IF(Tabela2[[#This Row],[tipo]]="E",Tabela2[[#This Row],[quantidade]],0)</f>
        <v>0</v>
      </c>
      <c r="K3001">
        <f>IF(Tabela2[[#This Row],[tipo]]="S",Tabela2[[#This Row],[quantidade]],0)</f>
        <v>47</v>
      </c>
    </row>
    <row r="3002" spans="1:11" x14ac:dyDescent="0.25">
      <c r="A3002">
        <v>396001</v>
      </c>
      <c r="B3002">
        <v>101501</v>
      </c>
      <c r="C3002" t="s">
        <v>1111</v>
      </c>
      <c r="D3002" t="s">
        <v>10</v>
      </c>
      <c r="E3002">
        <v>500</v>
      </c>
      <c r="F3002" t="s">
        <v>11</v>
      </c>
      <c r="G3002">
        <v>1</v>
      </c>
      <c r="H3002" t="s">
        <v>303</v>
      </c>
      <c r="I3002" t="s">
        <v>52</v>
      </c>
      <c r="J3002">
        <f>IF(Tabela2[[#This Row],[tipo]]="E",Tabela2[[#This Row],[quantidade]],0)</f>
        <v>0</v>
      </c>
      <c r="K3002">
        <f>IF(Tabela2[[#This Row],[tipo]]="S",Tabela2[[#This Row],[quantidade]],0)</f>
        <v>500</v>
      </c>
    </row>
    <row r="3003" spans="1:11" x14ac:dyDescent="0.25">
      <c r="A3003">
        <v>396002</v>
      </c>
      <c r="B3003">
        <v>115030</v>
      </c>
      <c r="C3003" t="s">
        <v>308</v>
      </c>
      <c r="D3003" t="s">
        <v>10</v>
      </c>
      <c r="E3003">
        <v>94</v>
      </c>
      <c r="F3003" t="s">
        <v>11</v>
      </c>
      <c r="G3003">
        <v>1</v>
      </c>
      <c r="H3003" t="s">
        <v>163</v>
      </c>
      <c r="I3003" t="s">
        <v>52</v>
      </c>
      <c r="J3003">
        <f>IF(Tabela2[[#This Row],[tipo]]="E",Tabela2[[#This Row],[quantidade]],0)</f>
        <v>0</v>
      </c>
      <c r="K3003">
        <f>IF(Tabela2[[#This Row],[tipo]]="S",Tabela2[[#This Row],[quantidade]],0)</f>
        <v>94</v>
      </c>
    </row>
    <row r="3004" spans="1:11" x14ac:dyDescent="0.25">
      <c r="A3004">
        <v>396003</v>
      </c>
      <c r="B3004">
        <v>116032</v>
      </c>
      <c r="C3004" t="s">
        <v>816</v>
      </c>
      <c r="D3004" t="s">
        <v>10</v>
      </c>
      <c r="E3004">
        <v>80</v>
      </c>
      <c r="F3004" t="s">
        <v>11</v>
      </c>
      <c r="G3004">
        <v>1</v>
      </c>
      <c r="H3004" t="s">
        <v>24</v>
      </c>
      <c r="I3004" t="s">
        <v>52</v>
      </c>
      <c r="J3004">
        <f>IF(Tabela2[[#This Row],[tipo]]="E",Tabela2[[#This Row],[quantidade]],0)</f>
        <v>0</v>
      </c>
      <c r="K3004">
        <f>IF(Tabela2[[#This Row],[tipo]]="S",Tabela2[[#This Row],[quantidade]],0)</f>
        <v>80</v>
      </c>
    </row>
    <row r="3005" spans="1:11" x14ac:dyDescent="0.25">
      <c r="A3005">
        <v>396004</v>
      </c>
      <c r="B3005">
        <v>116032</v>
      </c>
      <c r="C3005" t="s">
        <v>816</v>
      </c>
      <c r="D3005" t="s">
        <v>10</v>
      </c>
      <c r="E3005">
        <v>5</v>
      </c>
      <c r="F3005" t="s">
        <v>11</v>
      </c>
      <c r="G3005">
        <v>1</v>
      </c>
      <c r="H3005" t="s">
        <v>163</v>
      </c>
      <c r="I3005" t="s">
        <v>52</v>
      </c>
      <c r="J3005">
        <f>IF(Tabela2[[#This Row],[tipo]]="E",Tabela2[[#This Row],[quantidade]],0)</f>
        <v>0</v>
      </c>
      <c r="K3005">
        <f>IF(Tabela2[[#This Row],[tipo]]="S",Tabela2[[#This Row],[quantidade]],0)</f>
        <v>5</v>
      </c>
    </row>
    <row r="3006" spans="1:11" x14ac:dyDescent="0.25">
      <c r="A3006">
        <v>396005</v>
      </c>
      <c r="B3006">
        <v>107020</v>
      </c>
      <c r="C3006" t="s">
        <v>828</v>
      </c>
      <c r="D3006" t="s">
        <v>10</v>
      </c>
      <c r="E3006">
        <v>94</v>
      </c>
      <c r="F3006" t="s">
        <v>11</v>
      </c>
      <c r="G3006">
        <v>1</v>
      </c>
      <c r="H3006" t="s">
        <v>24</v>
      </c>
      <c r="I3006" t="s">
        <v>52</v>
      </c>
      <c r="J3006">
        <f>IF(Tabela2[[#This Row],[tipo]]="E",Tabela2[[#This Row],[quantidade]],0)</f>
        <v>0</v>
      </c>
      <c r="K3006">
        <f>IF(Tabela2[[#This Row],[tipo]]="S",Tabela2[[#This Row],[quantidade]],0)</f>
        <v>94</v>
      </c>
    </row>
    <row r="3007" spans="1:11" x14ac:dyDescent="0.25">
      <c r="A3007">
        <v>396006</v>
      </c>
      <c r="B3007">
        <v>107410</v>
      </c>
      <c r="C3007" t="s">
        <v>815</v>
      </c>
      <c r="D3007" t="s">
        <v>10</v>
      </c>
      <c r="E3007">
        <v>141</v>
      </c>
      <c r="F3007" t="s">
        <v>11</v>
      </c>
      <c r="G3007">
        <v>1</v>
      </c>
      <c r="H3007" t="s">
        <v>163</v>
      </c>
      <c r="I3007" t="s">
        <v>52</v>
      </c>
      <c r="J3007">
        <f>IF(Tabela2[[#This Row],[tipo]]="E",Tabela2[[#This Row],[quantidade]],0)</f>
        <v>0</v>
      </c>
      <c r="K3007">
        <f>IF(Tabela2[[#This Row],[tipo]]="S",Tabela2[[#This Row],[quantidade]],0)</f>
        <v>141</v>
      </c>
    </row>
    <row r="3008" spans="1:11" x14ac:dyDescent="0.25">
      <c r="A3008">
        <v>396007</v>
      </c>
      <c r="B3008">
        <v>103242</v>
      </c>
      <c r="C3008" t="s">
        <v>813</v>
      </c>
      <c r="D3008" t="s">
        <v>10</v>
      </c>
      <c r="E3008">
        <v>141</v>
      </c>
      <c r="F3008" t="s">
        <v>11</v>
      </c>
      <c r="G3008">
        <v>1</v>
      </c>
      <c r="H3008" t="s">
        <v>24</v>
      </c>
      <c r="I3008" t="s">
        <v>52</v>
      </c>
      <c r="J3008">
        <f>IF(Tabela2[[#This Row],[tipo]]="E",Tabela2[[#This Row],[quantidade]],0)</f>
        <v>0</v>
      </c>
      <c r="K3008">
        <f>IF(Tabela2[[#This Row],[tipo]]="S",Tabela2[[#This Row],[quantidade]],0)</f>
        <v>141</v>
      </c>
    </row>
    <row r="3009" spans="1:11" x14ac:dyDescent="0.25">
      <c r="A3009">
        <v>396008</v>
      </c>
      <c r="B3009">
        <v>103418</v>
      </c>
      <c r="C3009" t="s">
        <v>174</v>
      </c>
      <c r="D3009" t="s">
        <v>10</v>
      </c>
      <c r="E3009">
        <v>47</v>
      </c>
      <c r="F3009" t="s">
        <v>11</v>
      </c>
      <c r="G3009">
        <v>1</v>
      </c>
      <c r="H3009" t="s">
        <v>24</v>
      </c>
      <c r="I3009" t="s">
        <v>52</v>
      </c>
      <c r="J3009">
        <f>IF(Tabela2[[#This Row],[tipo]]="E",Tabela2[[#This Row],[quantidade]],0)</f>
        <v>0</v>
      </c>
      <c r="K3009">
        <f>IF(Tabela2[[#This Row],[tipo]]="S",Tabela2[[#This Row],[quantidade]],0)</f>
        <v>47</v>
      </c>
    </row>
    <row r="3010" spans="1:11" x14ac:dyDescent="0.25">
      <c r="A3010">
        <v>396009</v>
      </c>
      <c r="B3010">
        <v>103401</v>
      </c>
      <c r="C3010" t="s">
        <v>814</v>
      </c>
      <c r="D3010" t="s">
        <v>10</v>
      </c>
      <c r="E3010">
        <v>141</v>
      </c>
      <c r="F3010" t="s">
        <v>11</v>
      </c>
      <c r="G3010">
        <v>1</v>
      </c>
      <c r="H3010" t="s">
        <v>24</v>
      </c>
      <c r="I3010" t="s">
        <v>52</v>
      </c>
      <c r="J3010">
        <f>IF(Tabela2[[#This Row],[tipo]]="E",Tabela2[[#This Row],[quantidade]],0)</f>
        <v>0</v>
      </c>
      <c r="K3010">
        <f>IF(Tabela2[[#This Row],[tipo]]="S",Tabela2[[#This Row],[quantidade]],0)</f>
        <v>141</v>
      </c>
    </row>
    <row r="3011" spans="1:11" x14ac:dyDescent="0.25">
      <c r="A3011">
        <v>396010</v>
      </c>
      <c r="B3011">
        <v>101434</v>
      </c>
      <c r="C3011" t="s">
        <v>491</v>
      </c>
      <c r="D3011" t="s">
        <v>10</v>
      </c>
      <c r="E3011">
        <v>94</v>
      </c>
      <c r="F3011" t="s">
        <v>11</v>
      </c>
      <c r="G3011">
        <v>1</v>
      </c>
      <c r="H3011" t="s">
        <v>303</v>
      </c>
      <c r="I3011" t="s">
        <v>297</v>
      </c>
      <c r="J3011">
        <f>IF(Tabela2[[#This Row],[tipo]]="E",Tabela2[[#This Row],[quantidade]],0)</f>
        <v>0</v>
      </c>
      <c r="K3011">
        <f>IF(Tabela2[[#This Row],[tipo]]="S",Tabela2[[#This Row],[quantidade]],0)</f>
        <v>94</v>
      </c>
    </row>
    <row r="3012" spans="1:11" x14ac:dyDescent="0.25">
      <c r="A3012">
        <v>396014</v>
      </c>
      <c r="B3012" t="s">
        <v>991</v>
      </c>
      <c r="C3012" t="s">
        <v>992</v>
      </c>
      <c r="D3012" t="s">
        <v>10</v>
      </c>
      <c r="E3012">
        <v>47</v>
      </c>
      <c r="F3012" t="s">
        <v>31</v>
      </c>
      <c r="G3012">
        <v>1</v>
      </c>
      <c r="H3012" t="s">
        <v>140</v>
      </c>
      <c r="I3012" t="s">
        <v>52</v>
      </c>
      <c r="J3012">
        <f>IF(Tabela2[[#This Row],[tipo]]="E",Tabela2[[#This Row],[quantidade]],0)</f>
        <v>47</v>
      </c>
      <c r="K3012">
        <f>IF(Tabela2[[#This Row],[tipo]]="S",Tabela2[[#This Row],[quantidade]],0)</f>
        <v>0</v>
      </c>
    </row>
    <row r="3013" spans="1:11" x14ac:dyDescent="0.25">
      <c r="A3013">
        <v>396015</v>
      </c>
      <c r="B3013" t="s">
        <v>989</v>
      </c>
      <c r="C3013" t="s">
        <v>990</v>
      </c>
      <c r="D3013" t="s">
        <v>10</v>
      </c>
      <c r="E3013">
        <v>47</v>
      </c>
      <c r="F3013" t="s">
        <v>11</v>
      </c>
      <c r="G3013">
        <v>1</v>
      </c>
      <c r="H3013" t="s">
        <v>140</v>
      </c>
      <c r="I3013" t="s">
        <v>52</v>
      </c>
      <c r="J3013">
        <f>IF(Tabela2[[#This Row],[tipo]]="E",Tabela2[[#This Row],[quantidade]],0)</f>
        <v>0</v>
      </c>
      <c r="K3013">
        <f>IF(Tabela2[[#This Row],[tipo]]="S",Tabela2[[#This Row],[quantidade]],0)</f>
        <v>47</v>
      </c>
    </row>
    <row r="3014" spans="1:11" x14ac:dyDescent="0.25">
      <c r="A3014">
        <v>396056</v>
      </c>
      <c r="B3014" t="s">
        <v>1000</v>
      </c>
      <c r="C3014" t="s">
        <v>1001</v>
      </c>
      <c r="D3014" t="s">
        <v>10</v>
      </c>
      <c r="E3014">
        <v>47</v>
      </c>
      <c r="F3014" t="s">
        <v>31</v>
      </c>
      <c r="G3014">
        <v>1</v>
      </c>
      <c r="H3014" t="s">
        <v>140</v>
      </c>
      <c r="I3014" t="s">
        <v>52</v>
      </c>
      <c r="J3014">
        <f>IF(Tabela2[[#This Row],[tipo]]="E",Tabela2[[#This Row],[quantidade]],0)</f>
        <v>47</v>
      </c>
      <c r="K3014">
        <f>IF(Tabela2[[#This Row],[tipo]]="S",Tabela2[[#This Row],[quantidade]],0)</f>
        <v>0</v>
      </c>
    </row>
    <row r="3015" spans="1:11" x14ac:dyDescent="0.25">
      <c r="A3015">
        <v>396057</v>
      </c>
      <c r="B3015" t="s">
        <v>998</v>
      </c>
      <c r="C3015" t="s">
        <v>999</v>
      </c>
      <c r="D3015" t="s">
        <v>10</v>
      </c>
      <c r="E3015">
        <v>47</v>
      </c>
      <c r="F3015" t="s">
        <v>11</v>
      </c>
      <c r="G3015">
        <v>1</v>
      </c>
      <c r="H3015" t="s">
        <v>140</v>
      </c>
      <c r="I3015" t="s">
        <v>52</v>
      </c>
      <c r="J3015">
        <f>IF(Tabela2[[#This Row],[tipo]]="E",Tabela2[[#This Row],[quantidade]],0)</f>
        <v>0</v>
      </c>
      <c r="K3015">
        <f>IF(Tabela2[[#This Row],[tipo]]="S",Tabela2[[#This Row],[quantidade]],0)</f>
        <v>47</v>
      </c>
    </row>
    <row r="3016" spans="1:11" x14ac:dyDescent="0.25">
      <c r="A3016">
        <v>396058</v>
      </c>
      <c r="B3016">
        <v>60264</v>
      </c>
      <c r="C3016" t="s">
        <v>1002</v>
      </c>
      <c r="D3016" t="s">
        <v>10</v>
      </c>
      <c r="E3016">
        <v>90</v>
      </c>
      <c r="F3016" t="s">
        <v>11</v>
      </c>
      <c r="G3016">
        <v>1</v>
      </c>
      <c r="H3016" t="s">
        <v>1003</v>
      </c>
      <c r="I3016" t="s">
        <v>52</v>
      </c>
      <c r="J3016">
        <f>IF(Tabela2[[#This Row],[tipo]]="E",Tabela2[[#This Row],[quantidade]],0)</f>
        <v>0</v>
      </c>
      <c r="K3016">
        <f>IF(Tabela2[[#This Row],[tipo]]="S",Tabela2[[#This Row],[quantidade]],0)</f>
        <v>90</v>
      </c>
    </row>
    <row r="3017" spans="1:11" x14ac:dyDescent="0.25">
      <c r="A3017">
        <v>396059</v>
      </c>
      <c r="B3017">
        <v>40510</v>
      </c>
      <c r="C3017" t="s">
        <v>272</v>
      </c>
      <c r="D3017" t="s">
        <v>10</v>
      </c>
      <c r="E3017">
        <v>2</v>
      </c>
      <c r="F3017" t="s">
        <v>11</v>
      </c>
      <c r="G3017">
        <v>1</v>
      </c>
      <c r="H3017" t="s">
        <v>225</v>
      </c>
      <c r="I3017" t="s">
        <v>52</v>
      </c>
      <c r="J3017">
        <f>IF(Tabela2[[#This Row],[tipo]]="E",Tabela2[[#This Row],[quantidade]],0)</f>
        <v>0</v>
      </c>
      <c r="K3017">
        <f>IF(Tabela2[[#This Row],[tipo]]="S",Tabela2[[#This Row],[quantidade]],0)</f>
        <v>2</v>
      </c>
    </row>
    <row r="3018" spans="1:11" x14ac:dyDescent="0.25">
      <c r="A3018">
        <v>396060</v>
      </c>
      <c r="B3018">
        <v>40500</v>
      </c>
      <c r="C3018" t="s">
        <v>29</v>
      </c>
      <c r="D3018" t="s">
        <v>10</v>
      </c>
      <c r="E3018">
        <v>4</v>
      </c>
      <c r="F3018" t="s">
        <v>11</v>
      </c>
      <c r="G3018">
        <v>1</v>
      </c>
      <c r="H3018" t="s">
        <v>225</v>
      </c>
      <c r="I3018" t="s">
        <v>52</v>
      </c>
      <c r="J3018">
        <f>IF(Tabela2[[#This Row],[tipo]]="E",Tabela2[[#This Row],[quantidade]],0)</f>
        <v>0</v>
      </c>
      <c r="K3018">
        <f>IF(Tabela2[[#This Row],[tipo]]="S",Tabela2[[#This Row],[quantidade]],0)</f>
        <v>4</v>
      </c>
    </row>
    <row r="3019" spans="1:11" x14ac:dyDescent="0.25">
      <c r="A3019">
        <v>396061</v>
      </c>
      <c r="B3019">
        <v>40470</v>
      </c>
      <c r="C3019" t="s">
        <v>275</v>
      </c>
      <c r="D3019" t="s">
        <v>10</v>
      </c>
      <c r="E3019">
        <v>7</v>
      </c>
      <c r="F3019" t="s">
        <v>11</v>
      </c>
      <c r="G3019">
        <v>1</v>
      </c>
      <c r="I3019" t="s">
        <v>52</v>
      </c>
      <c r="J3019">
        <f>IF(Tabela2[[#This Row],[tipo]]="E",Tabela2[[#This Row],[quantidade]],0)</f>
        <v>0</v>
      </c>
      <c r="K3019">
        <f>IF(Tabela2[[#This Row],[tipo]]="S",Tabela2[[#This Row],[quantidade]],0)</f>
        <v>7</v>
      </c>
    </row>
    <row r="3020" spans="1:11" x14ac:dyDescent="0.25">
      <c r="A3020">
        <v>396062</v>
      </c>
      <c r="B3020">
        <v>40530</v>
      </c>
      <c r="C3020" t="s">
        <v>274</v>
      </c>
      <c r="D3020" t="s">
        <v>10</v>
      </c>
      <c r="E3020">
        <v>8</v>
      </c>
      <c r="F3020" t="s">
        <v>11</v>
      </c>
      <c r="G3020">
        <v>1</v>
      </c>
      <c r="H3020" t="s">
        <v>225</v>
      </c>
      <c r="I3020" t="s">
        <v>52</v>
      </c>
      <c r="J3020">
        <f>IF(Tabela2[[#This Row],[tipo]]="E",Tabela2[[#This Row],[quantidade]],0)</f>
        <v>0</v>
      </c>
      <c r="K3020">
        <f>IF(Tabela2[[#This Row],[tipo]]="S",Tabela2[[#This Row],[quantidade]],0)</f>
        <v>8</v>
      </c>
    </row>
    <row r="3021" spans="1:11" x14ac:dyDescent="0.25">
      <c r="A3021">
        <v>396063</v>
      </c>
      <c r="B3021">
        <v>40520</v>
      </c>
      <c r="C3021" t="s">
        <v>756</v>
      </c>
      <c r="D3021" t="s">
        <v>10</v>
      </c>
      <c r="E3021">
        <v>1</v>
      </c>
      <c r="F3021" t="s">
        <v>11</v>
      </c>
      <c r="G3021">
        <v>1</v>
      </c>
      <c r="H3021" t="s">
        <v>225</v>
      </c>
      <c r="I3021" t="s">
        <v>52</v>
      </c>
      <c r="J3021">
        <f>IF(Tabela2[[#This Row],[tipo]]="E",Tabela2[[#This Row],[quantidade]],0)</f>
        <v>0</v>
      </c>
      <c r="K3021">
        <f>IF(Tabela2[[#This Row],[tipo]]="S",Tabela2[[#This Row],[quantidade]],0)</f>
        <v>1</v>
      </c>
    </row>
    <row r="3022" spans="1:11" x14ac:dyDescent="0.25">
      <c r="A3022">
        <v>396064</v>
      </c>
      <c r="B3022" t="s">
        <v>994</v>
      </c>
      <c r="C3022" t="s">
        <v>995</v>
      </c>
      <c r="D3022" t="s">
        <v>10</v>
      </c>
      <c r="E3022">
        <v>47</v>
      </c>
      <c r="F3022" t="s">
        <v>11</v>
      </c>
      <c r="G3022">
        <v>1</v>
      </c>
      <c r="I3022" t="s">
        <v>52</v>
      </c>
      <c r="J3022">
        <f>IF(Tabela2[[#This Row],[tipo]]="E",Tabela2[[#This Row],[quantidade]],0)</f>
        <v>0</v>
      </c>
      <c r="K3022">
        <f>IF(Tabela2[[#This Row],[tipo]]="S",Tabela2[[#This Row],[quantidade]],0)</f>
        <v>47</v>
      </c>
    </row>
    <row r="3023" spans="1:11" x14ac:dyDescent="0.25">
      <c r="A3023">
        <v>396065</v>
      </c>
      <c r="B3023" t="s">
        <v>996</v>
      </c>
      <c r="C3023" t="s">
        <v>997</v>
      </c>
      <c r="D3023" t="s">
        <v>10</v>
      </c>
      <c r="E3023">
        <v>47</v>
      </c>
      <c r="F3023" t="s">
        <v>11</v>
      </c>
      <c r="G3023">
        <v>1</v>
      </c>
      <c r="H3023" t="s">
        <v>140</v>
      </c>
      <c r="I3023" t="s">
        <v>52</v>
      </c>
      <c r="J3023">
        <f>IF(Tabela2[[#This Row],[tipo]]="E",Tabela2[[#This Row],[quantidade]],0)</f>
        <v>0</v>
      </c>
      <c r="K3023">
        <f>IF(Tabela2[[#This Row],[tipo]]="S",Tabela2[[#This Row],[quantidade]],0)</f>
        <v>47</v>
      </c>
    </row>
    <row r="3024" spans="1:11" x14ac:dyDescent="0.25">
      <c r="A3024">
        <v>396066</v>
      </c>
      <c r="B3024">
        <v>5390</v>
      </c>
      <c r="C3024" t="s">
        <v>691</v>
      </c>
      <c r="D3024" t="s">
        <v>10</v>
      </c>
      <c r="E3024">
        <v>94</v>
      </c>
      <c r="F3024" t="s">
        <v>11</v>
      </c>
      <c r="G3024">
        <v>1</v>
      </c>
      <c r="H3024" t="s">
        <v>150</v>
      </c>
      <c r="I3024" t="s">
        <v>52</v>
      </c>
      <c r="J3024">
        <f>IF(Tabela2[[#This Row],[tipo]]="E",Tabela2[[#This Row],[quantidade]],0)</f>
        <v>0</v>
      </c>
      <c r="K3024">
        <f>IF(Tabela2[[#This Row],[tipo]]="S",Tabela2[[#This Row],[quantidade]],0)</f>
        <v>94</v>
      </c>
    </row>
    <row r="3025" spans="1:11" x14ac:dyDescent="0.25">
      <c r="A3025">
        <v>396067</v>
      </c>
      <c r="B3025">
        <v>35340</v>
      </c>
      <c r="C3025" t="s">
        <v>812</v>
      </c>
      <c r="D3025" t="s">
        <v>10</v>
      </c>
      <c r="E3025">
        <v>141</v>
      </c>
      <c r="F3025" t="s">
        <v>11</v>
      </c>
      <c r="G3025">
        <v>1</v>
      </c>
      <c r="H3025" t="s">
        <v>160</v>
      </c>
      <c r="I3025" t="s">
        <v>52</v>
      </c>
      <c r="J3025">
        <f>IF(Tabela2[[#This Row],[tipo]]="E",Tabela2[[#This Row],[quantidade]],0)</f>
        <v>0</v>
      </c>
      <c r="K3025">
        <f>IF(Tabela2[[#This Row],[tipo]]="S",Tabela2[[#This Row],[quantidade]],0)</f>
        <v>141</v>
      </c>
    </row>
    <row r="3026" spans="1:11" x14ac:dyDescent="0.25">
      <c r="A3026">
        <v>396068</v>
      </c>
      <c r="B3026">
        <v>25470</v>
      </c>
      <c r="C3026" t="s">
        <v>104</v>
      </c>
      <c r="D3026" t="s">
        <v>10</v>
      </c>
      <c r="E3026">
        <v>11</v>
      </c>
      <c r="F3026" t="s">
        <v>11</v>
      </c>
      <c r="G3026">
        <v>1</v>
      </c>
      <c r="H3026" t="s">
        <v>186</v>
      </c>
      <c r="I3026" t="s">
        <v>52</v>
      </c>
      <c r="J3026">
        <f>IF(Tabela2[[#This Row],[tipo]]="E",Tabela2[[#This Row],[quantidade]],0)</f>
        <v>0</v>
      </c>
      <c r="K3026">
        <f>IF(Tabela2[[#This Row],[tipo]]="S",Tabela2[[#This Row],[quantidade]],0)</f>
        <v>11</v>
      </c>
    </row>
    <row r="3027" spans="1:11" x14ac:dyDescent="0.25">
      <c r="A3027">
        <v>396069</v>
      </c>
      <c r="B3027">
        <v>25470</v>
      </c>
      <c r="C3027" t="s">
        <v>104</v>
      </c>
      <c r="D3027" t="s">
        <v>10</v>
      </c>
      <c r="E3027">
        <v>36</v>
      </c>
      <c r="F3027" t="s">
        <v>11</v>
      </c>
      <c r="G3027">
        <v>1</v>
      </c>
      <c r="H3027" t="s">
        <v>160</v>
      </c>
      <c r="I3027" t="s">
        <v>52</v>
      </c>
      <c r="J3027">
        <f>IF(Tabela2[[#This Row],[tipo]]="E",Tabela2[[#This Row],[quantidade]],0)</f>
        <v>0</v>
      </c>
      <c r="K3027">
        <f>IF(Tabela2[[#This Row],[tipo]]="S",Tabela2[[#This Row],[quantidade]],0)</f>
        <v>36</v>
      </c>
    </row>
    <row r="3028" spans="1:11" x14ac:dyDescent="0.25">
      <c r="A3028">
        <v>396070</v>
      </c>
      <c r="B3028">
        <v>30131</v>
      </c>
      <c r="C3028" t="s">
        <v>811</v>
      </c>
      <c r="D3028" t="s">
        <v>10</v>
      </c>
      <c r="E3028">
        <v>47</v>
      </c>
      <c r="F3028" t="s">
        <v>11</v>
      </c>
      <c r="G3028">
        <v>1</v>
      </c>
      <c r="H3028" t="s">
        <v>22</v>
      </c>
      <c r="I3028" t="s">
        <v>52</v>
      </c>
      <c r="J3028">
        <f>IF(Tabela2[[#This Row],[tipo]]="E",Tabela2[[#This Row],[quantidade]],0)</f>
        <v>0</v>
      </c>
      <c r="K3028">
        <f>IF(Tabela2[[#This Row],[tipo]]="S",Tabela2[[#This Row],[quantidade]],0)</f>
        <v>47</v>
      </c>
    </row>
    <row r="3029" spans="1:11" x14ac:dyDescent="0.25">
      <c r="A3029">
        <v>396071</v>
      </c>
      <c r="B3029">
        <v>35652</v>
      </c>
      <c r="C3029" t="s">
        <v>223</v>
      </c>
      <c r="D3029" t="s">
        <v>10</v>
      </c>
      <c r="E3029">
        <v>176</v>
      </c>
      <c r="F3029" t="s">
        <v>11</v>
      </c>
      <c r="G3029">
        <v>1</v>
      </c>
      <c r="H3029" t="s">
        <v>22</v>
      </c>
      <c r="I3029" t="s">
        <v>52</v>
      </c>
      <c r="J3029">
        <f>IF(Tabela2[[#This Row],[tipo]]="E",Tabela2[[#This Row],[quantidade]],0)</f>
        <v>0</v>
      </c>
      <c r="K3029">
        <f>IF(Tabela2[[#This Row],[tipo]]="S",Tabela2[[#This Row],[quantidade]],0)</f>
        <v>176</v>
      </c>
    </row>
    <row r="3030" spans="1:11" x14ac:dyDescent="0.25">
      <c r="A3030">
        <v>396072</v>
      </c>
      <c r="B3030">
        <v>15760</v>
      </c>
      <c r="C3030" t="s">
        <v>632</v>
      </c>
      <c r="D3030" t="s">
        <v>10</v>
      </c>
      <c r="E3030">
        <v>141</v>
      </c>
      <c r="F3030" t="s">
        <v>11</v>
      </c>
      <c r="G3030">
        <v>1</v>
      </c>
      <c r="H3030" t="s">
        <v>204</v>
      </c>
      <c r="I3030" t="s">
        <v>52</v>
      </c>
      <c r="J3030">
        <f>IF(Tabela2[[#This Row],[tipo]]="E",Tabela2[[#This Row],[quantidade]],0)</f>
        <v>0</v>
      </c>
      <c r="K3030">
        <f>IF(Tabela2[[#This Row],[tipo]]="S",Tabela2[[#This Row],[quantidade]],0)</f>
        <v>141</v>
      </c>
    </row>
    <row r="3031" spans="1:11" x14ac:dyDescent="0.25">
      <c r="A3031">
        <v>396073</v>
      </c>
      <c r="B3031">
        <v>7410</v>
      </c>
      <c r="C3031" t="s">
        <v>96</v>
      </c>
      <c r="D3031" t="s">
        <v>10</v>
      </c>
      <c r="E3031">
        <v>94</v>
      </c>
      <c r="F3031" t="s">
        <v>11</v>
      </c>
      <c r="G3031">
        <v>1</v>
      </c>
      <c r="H3031" t="s">
        <v>20</v>
      </c>
      <c r="I3031" t="s">
        <v>52</v>
      </c>
      <c r="J3031">
        <f>IF(Tabela2[[#This Row],[tipo]]="E",Tabela2[[#This Row],[quantidade]],0)</f>
        <v>0</v>
      </c>
      <c r="K3031">
        <f>IF(Tabela2[[#This Row],[tipo]]="S",Tabela2[[#This Row],[quantidade]],0)</f>
        <v>94</v>
      </c>
    </row>
    <row r="3032" spans="1:11" x14ac:dyDescent="0.25">
      <c r="A3032">
        <v>396074</v>
      </c>
      <c r="B3032">
        <v>5320</v>
      </c>
      <c r="C3032" t="s">
        <v>109</v>
      </c>
      <c r="D3032" t="s">
        <v>10</v>
      </c>
      <c r="E3032">
        <v>94</v>
      </c>
      <c r="F3032" t="s">
        <v>11</v>
      </c>
      <c r="G3032">
        <v>1</v>
      </c>
      <c r="H3032" t="s">
        <v>150</v>
      </c>
      <c r="I3032" t="s">
        <v>52</v>
      </c>
      <c r="J3032">
        <f>IF(Tabela2[[#This Row],[tipo]]="E",Tabela2[[#This Row],[quantidade]],0)</f>
        <v>0</v>
      </c>
      <c r="K3032">
        <f>IF(Tabela2[[#This Row],[tipo]]="S",Tabela2[[#This Row],[quantidade]],0)</f>
        <v>94</v>
      </c>
    </row>
    <row r="3033" spans="1:11" x14ac:dyDescent="0.25">
      <c r="A3033">
        <v>396075</v>
      </c>
      <c r="B3033">
        <v>6758</v>
      </c>
      <c r="C3033" t="s">
        <v>105</v>
      </c>
      <c r="D3033" t="s">
        <v>10</v>
      </c>
      <c r="E3033">
        <v>94</v>
      </c>
      <c r="F3033" t="s">
        <v>11</v>
      </c>
      <c r="G3033">
        <v>1</v>
      </c>
      <c r="H3033" t="s">
        <v>155</v>
      </c>
      <c r="I3033" t="s">
        <v>52</v>
      </c>
      <c r="J3033">
        <f>IF(Tabela2[[#This Row],[tipo]]="E",Tabela2[[#This Row],[quantidade]],0)</f>
        <v>0</v>
      </c>
      <c r="K3033">
        <f>IF(Tabela2[[#This Row],[tipo]]="S",Tabela2[[#This Row],[quantidade]],0)</f>
        <v>94</v>
      </c>
    </row>
    <row r="3034" spans="1:11" x14ac:dyDescent="0.25">
      <c r="A3034">
        <v>396076</v>
      </c>
      <c r="B3034" t="s">
        <v>172</v>
      </c>
      <c r="C3034" t="s">
        <v>173</v>
      </c>
      <c r="D3034" t="s">
        <v>10</v>
      </c>
      <c r="E3034">
        <v>188</v>
      </c>
      <c r="F3034" t="s">
        <v>11</v>
      </c>
      <c r="G3034">
        <v>1</v>
      </c>
      <c r="H3034" t="s">
        <v>22</v>
      </c>
      <c r="I3034" t="s">
        <v>297</v>
      </c>
      <c r="J3034">
        <f>IF(Tabela2[[#This Row],[tipo]]="E",Tabela2[[#This Row],[quantidade]],0)</f>
        <v>0</v>
      </c>
      <c r="K3034">
        <f>IF(Tabela2[[#This Row],[tipo]]="S",Tabela2[[#This Row],[quantidade]],0)</f>
        <v>188</v>
      </c>
    </row>
    <row r="3035" spans="1:11" x14ac:dyDescent="0.25">
      <c r="A3035">
        <v>396077</v>
      </c>
      <c r="B3035" t="s">
        <v>808</v>
      </c>
      <c r="C3035" t="s">
        <v>809</v>
      </c>
      <c r="D3035" t="s">
        <v>10</v>
      </c>
      <c r="E3035">
        <v>47</v>
      </c>
      <c r="F3035" t="s">
        <v>11</v>
      </c>
      <c r="G3035">
        <v>1</v>
      </c>
      <c r="H3035" t="s">
        <v>22</v>
      </c>
      <c r="I3035" t="s">
        <v>297</v>
      </c>
      <c r="J3035">
        <f>IF(Tabela2[[#This Row],[tipo]]="E",Tabela2[[#This Row],[quantidade]],0)</f>
        <v>0</v>
      </c>
      <c r="K3035">
        <f>IF(Tabela2[[#This Row],[tipo]]="S",Tabela2[[#This Row],[quantidade]],0)</f>
        <v>47</v>
      </c>
    </row>
    <row r="3036" spans="1:11" x14ac:dyDescent="0.25">
      <c r="A3036">
        <v>396078</v>
      </c>
      <c r="B3036">
        <v>40420</v>
      </c>
      <c r="C3036" t="s">
        <v>530</v>
      </c>
      <c r="D3036" t="s">
        <v>10</v>
      </c>
      <c r="E3036">
        <v>8</v>
      </c>
      <c r="F3036" t="s">
        <v>11</v>
      </c>
      <c r="G3036">
        <v>1</v>
      </c>
      <c r="H3036" t="s">
        <v>225</v>
      </c>
      <c r="I3036" t="s">
        <v>297</v>
      </c>
      <c r="J3036">
        <f>IF(Tabela2[[#This Row],[tipo]]="E",Tabela2[[#This Row],[quantidade]],0)</f>
        <v>0</v>
      </c>
      <c r="K3036">
        <f>IF(Tabela2[[#This Row],[tipo]]="S",Tabela2[[#This Row],[quantidade]],0)</f>
        <v>8</v>
      </c>
    </row>
    <row r="3037" spans="1:11" x14ac:dyDescent="0.25">
      <c r="A3037">
        <v>396079</v>
      </c>
      <c r="B3037">
        <v>40460</v>
      </c>
      <c r="C3037" t="s">
        <v>1112</v>
      </c>
      <c r="D3037" t="s">
        <v>10</v>
      </c>
      <c r="E3037">
        <v>9</v>
      </c>
      <c r="F3037" t="s">
        <v>11</v>
      </c>
      <c r="G3037">
        <v>1</v>
      </c>
      <c r="H3037" t="s">
        <v>225</v>
      </c>
      <c r="I3037" t="s">
        <v>297</v>
      </c>
      <c r="J3037">
        <f>IF(Tabela2[[#This Row],[tipo]]="E",Tabela2[[#This Row],[quantidade]],0)</f>
        <v>0</v>
      </c>
      <c r="K3037">
        <f>IF(Tabela2[[#This Row],[tipo]]="S",Tabela2[[#This Row],[quantidade]],0)</f>
        <v>9</v>
      </c>
    </row>
    <row r="3038" spans="1:11" x14ac:dyDescent="0.25">
      <c r="A3038">
        <v>396080</v>
      </c>
      <c r="B3038">
        <v>40440</v>
      </c>
      <c r="C3038" t="s">
        <v>270</v>
      </c>
      <c r="D3038" t="s">
        <v>10</v>
      </c>
      <c r="E3038">
        <v>7</v>
      </c>
      <c r="F3038" t="s">
        <v>11</v>
      </c>
      <c r="G3038">
        <v>1</v>
      </c>
      <c r="H3038" t="s">
        <v>225</v>
      </c>
      <c r="I3038" t="s">
        <v>297</v>
      </c>
      <c r="J3038">
        <f>IF(Tabela2[[#This Row],[tipo]]="E",Tabela2[[#This Row],[quantidade]],0)</f>
        <v>0</v>
      </c>
      <c r="K3038">
        <f>IF(Tabela2[[#This Row],[tipo]]="S",Tabela2[[#This Row],[quantidade]],0)</f>
        <v>7</v>
      </c>
    </row>
    <row r="3039" spans="1:11" x14ac:dyDescent="0.25">
      <c r="A3039">
        <v>396081</v>
      </c>
      <c r="B3039">
        <v>40410</v>
      </c>
      <c r="C3039" t="s">
        <v>1113</v>
      </c>
      <c r="D3039" t="s">
        <v>10</v>
      </c>
      <c r="E3039">
        <v>8</v>
      </c>
      <c r="F3039" t="s">
        <v>11</v>
      </c>
      <c r="G3039">
        <v>1</v>
      </c>
      <c r="H3039" t="s">
        <v>225</v>
      </c>
      <c r="I3039" t="s">
        <v>297</v>
      </c>
      <c r="J3039">
        <f>IF(Tabela2[[#This Row],[tipo]]="E",Tabela2[[#This Row],[quantidade]],0)</f>
        <v>0</v>
      </c>
      <c r="K3039">
        <f>IF(Tabela2[[#This Row],[tipo]]="S",Tabela2[[#This Row],[quantidade]],0)</f>
        <v>8</v>
      </c>
    </row>
    <row r="3040" spans="1:11" x14ac:dyDescent="0.25">
      <c r="A3040">
        <v>396082</v>
      </c>
      <c r="B3040">
        <v>40450</v>
      </c>
      <c r="C3040" t="s">
        <v>531</v>
      </c>
      <c r="D3040" t="s">
        <v>10</v>
      </c>
      <c r="E3040">
        <v>7</v>
      </c>
      <c r="F3040" t="s">
        <v>11</v>
      </c>
      <c r="G3040">
        <v>1</v>
      </c>
      <c r="H3040" t="s">
        <v>225</v>
      </c>
      <c r="I3040" t="s">
        <v>297</v>
      </c>
      <c r="J3040">
        <f>IF(Tabela2[[#This Row],[tipo]]="E",Tabela2[[#This Row],[quantidade]],0)</f>
        <v>0</v>
      </c>
      <c r="K3040">
        <f>IF(Tabela2[[#This Row],[tipo]]="S",Tabela2[[#This Row],[quantidade]],0)</f>
        <v>7</v>
      </c>
    </row>
    <row r="3041" spans="1:11" x14ac:dyDescent="0.25">
      <c r="A3041">
        <v>396084</v>
      </c>
      <c r="B3041" t="s">
        <v>1004</v>
      </c>
      <c r="C3041" t="s">
        <v>1005</v>
      </c>
      <c r="D3041" t="s">
        <v>10</v>
      </c>
      <c r="E3041">
        <v>47</v>
      </c>
      <c r="F3041" t="s">
        <v>31</v>
      </c>
      <c r="G3041">
        <v>3</v>
      </c>
      <c r="H3041" t="s">
        <v>62</v>
      </c>
      <c r="I3041" t="s">
        <v>52</v>
      </c>
      <c r="J3041">
        <f>IF(Tabela2[[#This Row],[tipo]]="E",Tabela2[[#This Row],[quantidade]],0)</f>
        <v>47</v>
      </c>
      <c r="K3041">
        <f>IF(Tabela2[[#This Row],[tipo]]="S",Tabela2[[#This Row],[quantidade]],0)</f>
        <v>0</v>
      </c>
    </row>
    <row r="3042" spans="1:11" x14ac:dyDescent="0.25">
      <c r="A3042">
        <v>396085</v>
      </c>
      <c r="B3042" t="s">
        <v>1000</v>
      </c>
      <c r="C3042" t="s">
        <v>1001</v>
      </c>
      <c r="D3042" t="s">
        <v>10</v>
      </c>
      <c r="E3042">
        <v>47</v>
      </c>
      <c r="F3042" t="s">
        <v>11</v>
      </c>
      <c r="G3042">
        <v>1</v>
      </c>
      <c r="H3042" t="s">
        <v>140</v>
      </c>
      <c r="I3042" t="s">
        <v>52</v>
      </c>
      <c r="J3042">
        <f>IF(Tabela2[[#This Row],[tipo]]="E",Tabela2[[#This Row],[quantidade]],0)</f>
        <v>0</v>
      </c>
      <c r="K3042">
        <f>IF(Tabela2[[#This Row],[tipo]]="S",Tabela2[[#This Row],[quantidade]],0)</f>
        <v>47</v>
      </c>
    </row>
    <row r="3043" spans="1:11" x14ac:dyDescent="0.25">
      <c r="A3043">
        <v>396086</v>
      </c>
      <c r="B3043" t="s">
        <v>991</v>
      </c>
      <c r="C3043" t="s">
        <v>992</v>
      </c>
      <c r="D3043" t="s">
        <v>10</v>
      </c>
      <c r="E3043">
        <v>47</v>
      </c>
      <c r="F3043" t="s">
        <v>11</v>
      </c>
      <c r="G3043">
        <v>1</v>
      </c>
      <c r="H3043" t="s">
        <v>140</v>
      </c>
      <c r="I3043" t="s">
        <v>52</v>
      </c>
      <c r="J3043">
        <f>IF(Tabela2[[#This Row],[tipo]]="E",Tabela2[[#This Row],[quantidade]],0)</f>
        <v>0</v>
      </c>
      <c r="K3043">
        <f>IF(Tabela2[[#This Row],[tipo]]="S",Tabela2[[#This Row],[quantidade]],0)</f>
        <v>47</v>
      </c>
    </row>
    <row r="3044" spans="1:11" x14ac:dyDescent="0.25">
      <c r="A3044">
        <v>396087</v>
      </c>
      <c r="B3044">
        <v>127035</v>
      </c>
      <c r="C3044" t="s">
        <v>259</v>
      </c>
      <c r="D3044" t="s">
        <v>10</v>
      </c>
      <c r="E3044">
        <v>14</v>
      </c>
      <c r="F3044" t="s">
        <v>11</v>
      </c>
      <c r="G3044">
        <v>1</v>
      </c>
      <c r="H3044" t="s">
        <v>303</v>
      </c>
      <c r="I3044" t="s">
        <v>13</v>
      </c>
      <c r="J3044">
        <f>IF(Tabela2[[#This Row],[tipo]]="E",Tabela2[[#This Row],[quantidade]],0)</f>
        <v>0</v>
      </c>
      <c r="K3044">
        <f>IF(Tabela2[[#This Row],[tipo]]="S",Tabela2[[#This Row],[quantidade]],0)</f>
        <v>14</v>
      </c>
    </row>
    <row r="3045" spans="1:11" x14ac:dyDescent="0.25">
      <c r="A3045">
        <v>396088</v>
      </c>
      <c r="B3045">
        <v>127035</v>
      </c>
      <c r="C3045" t="s">
        <v>259</v>
      </c>
      <c r="D3045" t="s">
        <v>10</v>
      </c>
      <c r="E3045">
        <v>4</v>
      </c>
      <c r="F3045" t="s">
        <v>11</v>
      </c>
      <c r="G3045">
        <v>1</v>
      </c>
      <c r="H3045" t="s">
        <v>303</v>
      </c>
      <c r="I3045" t="s">
        <v>297</v>
      </c>
      <c r="J3045">
        <f>IF(Tabela2[[#This Row],[tipo]]="E",Tabela2[[#This Row],[quantidade]],0)</f>
        <v>0</v>
      </c>
      <c r="K3045">
        <f>IF(Tabela2[[#This Row],[tipo]]="S",Tabela2[[#This Row],[quantidade]],0)</f>
        <v>4</v>
      </c>
    </row>
    <row r="3046" spans="1:11" x14ac:dyDescent="0.25">
      <c r="A3046">
        <v>396089</v>
      </c>
      <c r="B3046" t="s">
        <v>1004</v>
      </c>
      <c r="C3046" t="s">
        <v>1005</v>
      </c>
      <c r="D3046" t="s">
        <v>10</v>
      </c>
      <c r="E3046">
        <v>47</v>
      </c>
      <c r="F3046" t="s">
        <v>31</v>
      </c>
      <c r="G3046">
        <v>4</v>
      </c>
      <c r="I3046" t="s">
        <v>37</v>
      </c>
      <c r="J3046">
        <f>IF(Tabela2[[#This Row],[tipo]]="E",Tabela2[[#This Row],[quantidade]],0)</f>
        <v>47</v>
      </c>
      <c r="K3046">
        <f>IF(Tabela2[[#This Row],[tipo]]="S",Tabela2[[#This Row],[quantidade]],0)</f>
        <v>0</v>
      </c>
    </row>
    <row r="3047" spans="1:11" x14ac:dyDescent="0.25">
      <c r="A3047">
        <v>396090</v>
      </c>
      <c r="B3047" t="s">
        <v>1004</v>
      </c>
      <c r="C3047" t="s">
        <v>1005</v>
      </c>
      <c r="D3047" t="s">
        <v>10</v>
      </c>
      <c r="E3047">
        <v>47</v>
      </c>
      <c r="F3047" t="s">
        <v>11</v>
      </c>
      <c r="G3047">
        <v>3</v>
      </c>
      <c r="H3047" t="s">
        <v>62</v>
      </c>
      <c r="I3047" t="s">
        <v>37</v>
      </c>
      <c r="J3047">
        <f>IF(Tabela2[[#This Row],[tipo]]="E",Tabela2[[#This Row],[quantidade]],0)</f>
        <v>0</v>
      </c>
      <c r="K3047">
        <f>IF(Tabela2[[#This Row],[tipo]]="S",Tabela2[[#This Row],[quantidade]],0)</f>
        <v>47</v>
      </c>
    </row>
    <row r="3048" spans="1:11" x14ac:dyDescent="0.25">
      <c r="A3048">
        <v>396091</v>
      </c>
      <c r="B3048" t="s">
        <v>732</v>
      </c>
      <c r="C3048" t="s">
        <v>733</v>
      </c>
      <c r="D3048" t="s">
        <v>10</v>
      </c>
      <c r="E3048">
        <v>47</v>
      </c>
      <c r="F3048" t="s">
        <v>31</v>
      </c>
      <c r="G3048">
        <v>3</v>
      </c>
      <c r="I3048" t="s">
        <v>52</v>
      </c>
      <c r="J3048">
        <f>IF(Tabela2[[#This Row],[tipo]]="E",Tabela2[[#This Row],[quantidade]],0)</f>
        <v>47</v>
      </c>
      <c r="K3048">
        <f>IF(Tabela2[[#This Row],[tipo]]="S",Tabela2[[#This Row],[quantidade]],0)</f>
        <v>0</v>
      </c>
    </row>
    <row r="3049" spans="1:11" x14ac:dyDescent="0.25">
      <c r="A3049">
        <v>396092</v>
      </c>
      <c r="B3049">
        <v>16048</v>
      </c>
      <c r="C3049" t="s">
        <v>776</v>
      </c>
      <c r="D3049" t="s">
        <v>10</v>
      </c>
      <c r="E3049">
        <v>47</v>
      </c>
      <c r="F3049" t="s">
        <v>11</v>
      </c>
      <c r="G3049">
        <v>4</v>
      </c>
      <c r="I3049" t="s">
        <v>52</v>
      </c>
      <c r="J3049">
        <f>IF(Tabela2[[#This Row],[tipo]]="E",Tabela2[[#This Row],[quantidade]],0)</f>
        <v>0</v>
      </c>
      <c r="K3049">
        <f>IF(Tabela2[[#This Row],[tipo]]="S",Tabela2[[#This Row],[quantidade]],0)</f>
        <v>47</v>
      </c>
    </row>
    <row r="3050" spans="1:11" x14ac:dyDescent="0.25">
      <c r="A3050">
        <v>396093</v>
      </c>
      <c r="B3050">
        <v>50304</v>
      </c>
      <c r="C3050" t="s">
        <v>777</v>
      </c>
      <c r="D3050" t="s">
        <v>10</v>
      </c>
      <c r="E3050">
        <v>141</v>
      </c>
      <c r="F3050" t="s">
        <v>11</v>
      </c>
      <c r="G3050">
        <v>4</v>
      </c>
      <c r="I3050" t="s">
        <v>52</v>
      </c>
      <c r="J3050">
        <f>IF(Tabela2[[#This Row],[tipo]]="E",Tabela2[[#This Row],[quantidade]],0)</f>
        <v>0</v>
      </c>
      <c r="K3050">
        <f>IF(Tabela2[[#This Row],[tipo]]="S",Tabela2[[#This Row],[quantidade]],0)</f>
        <v>141</v>
      </c>
    </row>
    <row r="3051" spans="1:11" x14ac:dyDescent="0.25">
      <c r="A3051">
        <v>396094</v>
      </c>
      <c r="B3051" t="s">
        <v>778</v>
      </c>
      <c r="C3051" t="s">
        <v>779</v>
      </c>
      <c r="D3051" t="s">
        <v>10</v>
      </c>
      <c r="E3051">
        <v>47</v>
      </c>
      <c r="F3051" t="s">
        <v>11</v>
      </c>
      <c r="G3051">
        <v>4</v>
      </c>
      <c r="I3051" t="s">
        <v>52</v>
      </c>
      <c r="J3051">
        <f>IF(Tabela2[[#This Row],[tipo]]="E",Tabela2[[#This Row],[quantidade]],0)</f>
        <v>0</v>
      </c>
      <c r="K3051">
        <f>IF(Tabela2[[#This Row],[tipo]]="S",Tabela2[[#This Row],[quantidade]],0)</f>
        <v>47</v>
      </c>
    </row>
    <row r="3052" spans="1:11" x14ac:dyDescent="0.25">
      <c r="A3052">
        <v>396095</v>
      </c>
      <c r="B3052" t="s">
        <v>783</v>
      </c>
      <c r="C3052" t="s">
        <v>784</v>
      </c>
      <c r="D3052" t="s">
        <v>10</v>
      </c>
      <c r="E3052">
        <v>47</v>
      </c>
      <c r="F3052" t="s">
        <v>11</v>
      </c>
      <c r="G3052">
        <v>4</v>
      </c>
      <c r="I3052" t="s">
        <v>52</v>
      </c>
      <c r="J3052">
        <f>IF(Tabela2[[#This Row],[tipo]]="E",Tabela2[[#This Row],[quantidade]],0)</f>
        <v>0</v>
      </c>
      <c r="K3052">
        <f>IF(Tabela2[[#This Row],[tipo]]="S",Tabela2[[#This Row],[quantidade]],0)</f>
        <v>47</v>
      </c>
    </row>
    <row r="3053" spans="1:11" x14ac:dyDescent="0.25">
      <c r="A3053">
        <v>396096</v>
      </c>
      <c r="B3053">
        <v>36910</v>
      </c>
      <c r="C3053" t="s">
        <v>787</v>
      </c>
      <c r="D3053" t="s">
        <v>10</v>
      </c>
      <c r="E3053">
        <v>47</v>
      </c>
      <c r="F3053" t="s">
        <v>11</v>
      </c>
      <c r="G3053">
        <v>4</v>
      </c>
      <c r="I3053" t="s">
        <v>52</v>
      </c>
      <c r="J3053">
        <f>IF(Tabela2[[#This Row],[tipo]]="E",Tabela2[[#This Row],[quantidade]],0)</f>
        <v>0</v>
      </c>
      <c r="K3053">
        <f>IF(Tabela2[[#This Row],[tipo]]="S",Tabela2[[#This Row],[quantidade]],0)</f>
        <v>47</v>
      </c>
    </row>
    <row r="3054" spans="1:11" x14ac:dyDescent="0.25">
      <c r="A3054">
        <v>396097</v>
      </c>
      <c r="B3054">
        <v>16047</v>
      </c>
      <c r="C3054" t="s">
        <v>775</v>
      </c>
      <c r="D3054" t="s">
        <v>10</v>
      </c>
      <c r="E3054">
        <v>47</v>
      </c>
      <c r="F3054" t="s">
        <v>11</v>
      </c>
      <c r="G3054">
        <v>4</v>
      </c>
      <c r="I3054" t="s">
        <v>52</v>
      </c>
      <c r="J3054">
        <f>IF(Tabela2[[#This Row],[tipo]]="E",Tabela2[[#This Row],[quantidade]],0)</f>
        <v>0</v>
      </c>
      <c r="K3054">
        <f>IF(Tabela2[[#This Row],[tipo]]="S",Tabela2[[#This Row],[quantidade]],0)</f>
        <v>47</v>
      </c>
    </row>
    <row r="3055" spans="1:11" x14ac:dyDescent="0.25">
      <c r="A3055">
        <v>396098</v>
      </c>
      <c r="B3055" t="s">
        <v>1004</v>
      </c>
      <c r="C3055" t="s">
        <v>1005</v>
      </c>
      <c r="D3055" t="s">
        <v>10</v>
      </c>
      <c r="E3055">
        <v>47</v>
      </c>
      <c r="F3055" t="s">
        <v>11</v>
      </c>
      <c r="G3055">
        <v>4</v>
      </c>
      <c r="I3055" t="s">
        <v>52</v>
      </c>
      <c r="J3055">
        <f>IF(Tabela2[[#This Row],[tipo]]="E",Tabela2[[#This Row],[quantidade]],0)</f>
        <v>0</v>
      </c>
      <c r="K3055">
        <f>IF(Tabela2[[#This Row],[tipo]]="S",Tabela2[[#This Row],[quantidade]],0)</f>
        <v>47</v>
      </c>
    </row>
    <row r="3056" spans="1:11" x14ac:dyDescent="0.25">
      <c r="A3056">
        <v>396099</v>
      </c>
      <c r="B3056">
        <v>36441</v>
      </c>
      <c r="C3056" t="s">
        <v>781</v>
      </c>
      <c r="D3056" t="s">
        <v>10</v>
      </c>
      <c r="E3056">
        <v>47</v>
      </c>
      <c r="F3056" t="s">
        <v>11</v>
      </c>
      <c r="G3056">
        <v>4</v>
      </c>
      <c r="I3056" t="s">
        <v>52</v>
      </c>
      <c r="J3056">
        <f>IF(Tabela2[[#This Row],[tipo]]="E",Tabela2[[#This Row],[quantidade]],0)</f>
        <v>0</v>
      </c>
      <c r="K3056">
        <f>IF(Tabela2[[#This Row],[tipo]]="S",Tabela2[[#This Row],[quantidade]],0)</f>
        <v>47</v>
      </c>
    </row>
    <row r="3057" spans="1:11" x14ac:dyDescent="0.25">
      <c r="A3057">
        <v>396100</v>
      </c>
      <c r="B3057">
        <v>36439</v>
      </c>
      <c r="C3057" t="s">
        <v>782</v>
      </c>
      <c r="D3057" t="s">
        <v>10</v>
      </c>
      <c r="E3057">
        <v>47</v>
      </c>
      <c r="F3057" t="s">
        <v>11</v>
      </c>
      <c r="G3057">
        <v>4</v>
      </c>
      <c r="I3057" t="s">
        <v>52</v>
      </c>
      <c r="J3057">
        <f>IF(Tabela2[[#This Row],[tipo]]="E",Tabela2[[#This Row],[quantidade]],0)</f>
        <v>0</v>
      </c>
      <c r="K3057">
        <f>IF(Tabela2[[#This Row],[tipo]]="S",Tabela2[[#This Row],[quantidade]],0)</f>
        <v>47</v>
      </c>
    </row>
    <row r="3058" spans="1:11" x14ac:dyDescent="0.25">
      <c r="A3058">
        <v>396101</v>
      </c>
      <c r="B3058">
        <v>36418</v>
      </c>
      <c r="C3058" t="s">
        <v>786</v>
      </c>
      <c r="D3058" t="s">
        <v>10</v>
      </c>
      <c r="E3058">
        <v>47</v>
      </c>
      <c r="F3058" t="s">
        <v>11</v>
      </c>
      <c r="G3058">
        <v>4</v>
      </c>
      <c r="I3058" t="s">
        <v>52</v>
      </c>
      <c r="J3058">
        <f>IF(Tabela2[[#This Row],[tipo]]="E",Tabela2[[#This Row],[quantidade]],0)</f>
        <v>0</v>
      </c>
      <c r="K3058">
        <f>IF(Tabela2[[#This Row],[tipo]]="S",Tabela2[[#This Row],[quantidade]],0)</f>
        <v>47</v>
      </c>
    </row>
    <row r="3059" spans="1:11" x14ac:dyDescent="0.25">
      <c r="A3059">
        <v>396102</v>
      </c>
      <c r="B3059">
        <v>36417</v>
      </c>
      <c r="C3059" t="s">
        <v>785</v>
      </c>
      <c r="D3059" t="s">
        <v>10</v>
      </c>
      <c r="E3059">
        <v>47</v>
      </c>
      <c r="F3059" t="s">
        <v>11</v>
      </c>
      <c r="G3059">
        <v>4</v>
      </c>
      <c r="I3059" t="s">
        <v>52</v>
      </c>
      <c r="J3059">
        <f>IF(Tabela2[[#This Row],[tipo]]="E",Tabela2[[#This Row],[quantidade]],0)</f>
        <v>0</v>
      </c>
      <c r="K3059">
        <f>IF(Tabela2[[#This Row],[tipo]]="S",Tabela2[[#This Row],[quantidade]],0)</f>
        <v>47</v>
      </c>
    </row>
    <row r="3060" spans="1:11" x14ac:dyDescent="0.25">
      <c r="A3060">
        <v>396103</v>
      </c>
      <c r="B3060">
        <v>60768</v>
      </c>
      <c r="C3060" t="s">
        <v>780</v>
      </c>
      <c r="D3060" t="s">
        <v>10</v>
      </c>
      <c r="E3060">
        <v>47</v>
      </c>
      <c r="F3060" t="s">
        <v>11</v>
      </c>
      <c r="G3060">
        <v>4</v>
      </c>
      <c r="I3060" t="s">
        <v>52</v>
      </c>
      <c r="J3060">
        <f>IF(Tabela2[[#This Row],[tipo]]="E",Tabela2[[#This Row],[quantidade]],0)</f>
        <v>0</v>
      </c>
      <c r="K3060">
        <f>IF(Tabela2[[#This Row],[tipo]]="S",Tabela2[[#This Row],[quantidade]],0)</f>
        <v>47</v>
      </c>
    </row>
    <row r="3061" spans="1:11" x14ac:dyDescent="0.25">
      <c r="A3061">
        <v>396105</v>
      </c>
      <c r="B3061" t="s">
        <v>659</v>
      </c>
      <c r="C3061" t="s">
        <v>660</v>
      </c>
      <c r="D3061" t="s">
        <v>10</v>
      </c>
      <c r="E3061">
        <v>2</v>
      </c>
      <c r="F3061" t="s">
        <v>31</v>
      </c>
      <c r="G3061">
        <v>2</v>
      </c>
      <c r="I3061" t="s">
        <v>52</v>
      </c>
      <c r="J3061">
        <f>IF(Tabela2[[#This Row],[tipo]]="E",Tabela2[[#This Row],[quantidade]],0)</f>
        <v>2</v>
      </c>
      <c r="K3061">
        <f>IF(Tabela2[[#This Row],[tipo]]="S",Tabela2[[#This Row],[quantidade]],0)</f>
        <v>0</v>
      </c>
    </row>
    <row r="3062" spans="1:11" x14ac:dyDescent="0.25">
      <c r="A3062">
        <v>396106</v>
      </c>
      <c r="B3062" t="s">
        <v>657</v>
      </c>
      <c r="C3062" t="s">
        <v>658</v>
      </c>
      <c r="D3062" t="s">
        <v>10</v>
      </c>
      <c r="E3062">
        <v>2</v>
      </c>
      <c r="F3062" t="s">
        <v>11</v>
      </c>
      <c r="G3062">
        <v>2</v>
      </c>
      <c r="I3062" t="s">
        <v>52</v>
      </c>
      <c r="J3062">
        <f>IF(Tabela2[[#This Row],[tipo]]="E",Tabela2[[#This Row],[quantidade]],0)</f>
        <v>0</v>
      </c>
      <c r="K3062">
        <f>IF(Tabela2[[#This Row],[tipo]]="S",Tabela2[[#This Row],[quantidade]],0)</f>
        <v>2</v>
      </c>
    </row>
    <row r="3063" spans="1:11" x14ac:dyDescent="0.25">
      <c r="A3063">
        <v>396108</v>
      </c>
      <c r="B3063" t="s">
        <v>910</v>
      </c>
      <c r="C3063" t="s">
        <v>911</v>
      </c>
      <c r="D3063" t="s">
        <v>10</v>
      </c>
      <c r="E3063">
        <v>2</v>
      </c>
      <c r="F3063" t="s">
        <v>31</v>
      </c>
      <c r="G3063">
        <v>1</v>
      </c>
      <c r="I3063" t="s">
        <v>37</v>
      </c>
      <c r="J3063">
        <f>IF(Tabela2[[#This Row],[tipo]]="E",Tabela2[[#This Row],[quantidade]],0)</f>
        <v>2</v>
      </c>
      <c r="K3063">
        <f>IF(Tabela2[[#This Row],[tipo]]="S",Tabela2[[#This Row],[quantidade]],0)</f>
        <v>0</v>
      </c>
    </row>
    <row r="3064" spans="1:11" x14ac:dyDescent="0.25">
      <c r="A3064">
        <v>396109</v>
      </c>
      <c r="B3064" t="s">
        <v>910</v>
      </c>
      <c r="C3064" t="s">
        <v>911</v>
      </c>
      <c r="D3064" t="s">
        <v>10</v>
      </c>
      <c r="E3064">
        <v>2</v>
      </c>
      <c r="F3064" t="s">
        <v>11</v>
      </c>
      <c r="G3064">
        <v>2</v>
      </c>
      <c r="I3064" t="s">
        <v>37</v>
      </c>
      <c r="J3064">
        <f>IF(Tabela2[[#This Row],[tipo]]="E",Tabela2[[#This Row],[quantidade]],0)</f>
        <v>0</v>
      </c>
      <c r="K3064">
        <f>IF(Tabela2[[#This Row],[tipo]]="S",Tabela2[[#This Row],[quantidade]],0)</f>
        <v>2</v>
      </c>
    </row>
    <row r="3065" spans="1:11" x14ac:dyDescent="0.25">
      <c r="A3065">
        <v>396110</v>
      </c>
      <c r="B3065" t="s">
        <v>665</v>
      </c>
      <c r="C3065" t="s">
        <v>666</v>
      </c>
      <c r="D3065" t="s">
        <v>10</v>
      </c>
      <c r="E3065">
        <v>2</v>
      </c>
      <c r="F3065" t="s">
        <v>31</v>
      </c>
      <c r="G3065">
        <v>2</v>
      </c>
      <c r="I3065" t="s">
        <v>52</v>
      </c>
      <c r="J3065">
        <f>IF(Tabela2[[#This Row],[tipo]]="E",Tabela2[[#This Row],[quantidade]],0)</f>
        <v>2</v>
      </c>
      <c r="K3065">
        <f>IF(Tabela2[[#This Row],[tipo]]="S",Tabela2[[#This Row],[quantidade]],0)</f>
        <v>0</v>
      </c>
    </row>
    <row r="3066" spans="1:11" x14ac:dyDescent="0.25">
      <c r="A3066">
        <v>396111</v>
      </c>
      <c r="B3066" t="s">
        <v>910</v>
      </c>
      <c r="C3066" t="s">
        <v>911</v>
      </c>
      <c r="D3066" t="s">
        <v>10</v>
      </c>
      <c r="E3066">
        <v>2</v>
      </c>
      <c r="F3066" t="s">
        <v>11</v>
      </c>
      <c r="G3066">
        <v>1</v>
      </c>
      <c r="I3066" t="s">
        <v>52</v>
      </c>
      <c r="J3066">
        <f>IF(Tabela2[[#This Row],[tipo]]="E",Tabela2[[#This Row],[quantidade]],0)</f>
        <v>0</v>
      </c>
      <c r="K3066">
        <f>IF(Tabela2[[#This Row],[tipo]]="S",Tabela2[[#This Row],[quantidade]],0)</f>
        <v>2</v>
      </c>
    </row>
    <row r="3067" spans="1:11" x14ac:dyDescent="0.25">
      <c r="A3067">
        <v>396139</v>
      </c>
      <c r="B3067" t="s">
        <v>922</v>
      </c>
      <c r="C3067" t="s">
        <v>923</v>
      </c>
      <c r="D3067" t="s">
        <v>10</v>
      </c>
      <c r="E3067">
        <v>2</v>
      </c>
      <c r="F3067" t="s">
        <v>31</v>
      </c>
      <c r="G3067">
        <v>2</v>
      </c>
      <c r="I3067" t="s">
        <v>52</v>
      </c>
      <c r="J3067">
        <f>IF(Tabela2[[#This Row],[tipo]]="E",Tabela2[[#This Row],[quantidade]],0)</f>
        <v>2</v>
      </c>
      <c r="K3067">
        <f>IF(Tabela2[[#This Row],[tipo]]="S",Tabela2[[#This Row],[quantidade]],0)</f>
        <v>0</v>
      </c>
    </row>
    <row r="3068" spans="1:11" x14ac:dyDescent="0.25">
      <c r="A3068">
        <v>396140</v>
      </c>
      <c r="B3068">
        <v>7073</v>
      </c>
      <c r="C3068" t="s">
        <v>891</v>
      </c>
      <c r="D3068" t="s">
        <v>10</v>
      </c>
      <c r="E3068">
        <v>2</v>
      </c>
      <c r="F3068" t="s">
        <v>11</v>
      </c>
      <c r="G3068">
        <v>1</v>
      </c>
      <c r="H3068" t="s">
        <v>155</v>
      </c>
      <c r="I3068" t="s">
        <v>52</v>
      </c>
      <c r="J3068">
        <f>IF(Tabela2[[#This Row],[tipo]]="E",Tabela2[[#This Row],[quantidade]],0)</f>
        <v>0</v>
      </c>
      <c r="K3068">
        <f>IF(Tabela2[[#This Row],[tipo]]="S",Tabela2[[#This Row],[quantidade]],0)</f>
        <v>2</v>
      </c>
    </row>
    <row r="3069" spans="1:11" x14ac:dyDescent="0.25">
      <c r="A3069">
        <v>396141</v>
      </c>
      <c r="B3069">
        <v>15220</v>
      </c>
      <c r="C3069" t="s">
        <v>325</v>
      </c>
      <c r="D3069" t="s">
        <v>10</v>
      </c>
      <c r="E3069">
        <v>2</v>
      </c>
      <c r="F3069" t="s">
        <v>11</v>
      </c>
      <c r="G3069">
        <v>1</v>
      </c>
      <c r="H3069" t="s">
        <v>186</v>
      </c>
      <c r="I3069" t="s">
        <v>52</v>
      </c>
      <c r="J3069">
        <f>IF(Tabela2[[#This Row],[tipo]]="E",Tabela2[[#This Row],[quantidade]],0)</f>
        <v>0</v>
      </c>
      <c r="K3069">
        <f>IF(Tabela2[[#This Row],[tipo]]="S",Tabela2[[#This Row],[quantidade]],0)</f>
        <v>2</v>
      </c>
    </row>
    <row r="3070" spans="1:11" x14ac:dyDescent="0.25">
      <c r="A3070">
        <v>396142</v>
      </c>
      <c r="B3070">
        <v>25170</v>
      </c>
      <c r="C3070" t="s">
        <v>768</v>
      </c>
      <c r="D3070" t="s">
        <v>10</v>
      </c>
      <c r="E3070">
        <v>2</v>
      </c>
      <c r="F3070" t="s">
        <v>11</v>
      </c>
      <c r="G3070">
        <v>1</v>
      </c>
      <c r="H3070" t="s">
        <v>186</v>
      </c>
      <c r="I3070" t="s">
        <v>52</v>
      </c>
      <c r="J3070">
        <f>IF(Tabela2[[#This Row],[tipo]]="E",Tabela2[[#This Row],[quantidade]],0)</f>
        <v>0</v>
      </c>
      <c r="K3070">
        <f>IF(Tabela2[[#This Row],[tipo]]="S",Tabela2[[#This Row],[quantidade]],0)</f>
        <v>2</v>
      </c>
    </row>
    <row r="3071" spans="1:11" x14ac:dyDescent="0.25">
      <c r="A3071">
        <v>396143</v>
      </c>
      <c r="B3071">
        <v>237047</v>
      </c>
      <c r="C3071" t="s">
        <v>854</v>
      </c>
      <c r="D3071" t="s">
        <v>10</v>
      </c>
      <c r="E3071">
        <v>2</v>
      </c>
      <c r="F3071" t="s">
        <v>11</v>
      </c>
      <c r="G3071">
        <v>1</v>
      </c>
      <c r="H3071" t="s">
        <v>140</v>
      </c>
      <c r="I3071" t="s">
        <v>52</v>
      </c>
      <c r="J3071">
        <f>IF(Tabela2[[#This Row],[tipo]]="E",Tabela2[[#This Row],[quantidade]],0)</f>
        <v>0</v>
      </c>
      <c r="K3071">
        <f>IF(Tabela2[[#This Row],[tipo]]="S",Tabela2[[#This Row],[quantidade]],0)</f>
        <v>2</v>
      </c>
    </row>
    <row r="3072" spans="1:11" x14ac:dyDescent="0.25">
      <c r="A3072">
        <v>396144</v>
      </c>
      <c r="B3072">
        <v>2000</v>
      </c>
      <c r="C3072" t="s">
        <v>365</v>
      </c>
      <c r="D3072" t="s">
        <v>10</v>
      </c>
      <c r="E3072">
        <v>2</v>
      </c>
      <c r="F3072" t="s">
        <v>11</v>
      </c>
      <c r="G3072">
        <v>1</v>
      </c>
      <c r="H3072" t="s">
        <v>178</v>
      </c>
      <c r="I3072" t="s">
        <v>52</v>
      </c>
      <c r="J3072">
        <f>IF(Tabela2[[#This Row],[tipo]]="E",Tabela2[[#This Row],[quantidade]],0)</f>
        <v>0</v>
      </c>
      <c r="K3072">
        <f>IF(Tabela2[[#This Row],[tipo]]="S",Tabela2[[#This Row],[quantidade]],0)</f>
        <v>2</v>
      </c>
    </row>
    <row r="3073" spans="1:11" x14ac:dyDescent="0.25">
      <c r="A3073">
        <v>396145</v>
      </c>
      <c r="B3073">
        <v>3597</v>
      </c>
      <c r="C3073" t="s">
        <v>924</v>
      </c>
      <c r="D3073" t="s">
        <v>10</v>
      </c>
      <c r="E3073">
        <v>2</v>
      </c>
      <c r="F3073" t="s">
        <v>11</v>
      </c>
      <c r="G3073">
        <v>1</v>
      </c>
      <c r="H3073" t="s">
        <v>693</v>
      </c>
      <c r="I3073" t="s">
        <v>52</v>
      </c>
      <c r="J3073">
        <f>IF(Tabela2[[#This Row],[tipo]]="E",Tabela2[[#This Row],[quantidade]],0)</f>
        <v>0</v>
      </c>
      <c r="K3073">
        <f>IF(Tabela2[[#This Row],[tipo]]="S",Tabela2[[#This Row],[quantidade]],0)</f>
        <v>2</v>
      </c>
    </row>
    <row r="3074" spans="1:11" x14ac:dyDescent="0.25">
      <c r="A3074">
        <v>396146</v>
      </c>
      <c r="B3074">
        <v>40542</v>
      </c>
      <c r="C3074" t="s">
        <v>352</v>
      </c>
      <c r="D3074" t="s">
        <v>10</v>
      </c>
      <c r="E3074">
        <v>6</v>
      </c>
      <c r="F3074" t="s">
        <v>11</v>
      </c>
      <c r="G3074">
        <v>1</v>
      </c>
      <c r="I3074" t="s">
        <v>52</v>
      </c>
      <c r="J3074">
        <f>IF(Tabela2[[#This Row],[tipo]]="E",Tabela2[[#This Row],[quantidade]],0)</f>
        <v>0</v>
      </c>
      <c r="K3074">
        <f>IF(Tabela2[[#This Row],[tipo]]="S",Tabela2[[#This Row],[quantidade]],0)</f>
        <v>6</v>
      </c>
    </row>
    <row r="3075" spans="1:11" x14ac:dyDescent="0.25">
      <c r="A3075">
        <v>396147</v>
      </c>
      <c r="B3075">
        <v>5000</v>
      </c>
      <c r="C3075" t="s">
        <v>925</v>
      </c>
      <c r="D3075" t="s">
        <v>10</v>
      </c>
      <c r="E3075">
        <v>2</v>
      </c>
      <c r="F3075" t="s">
        <v>11</v>
      </c>
      <c r="G3075">
        <v>1</v>
      </c>
      <c r="H3075" t="s">
        <v>150</v>
      </c>
      <c r="I3075" t="s">
        <v>52</v>
      </c>
      <c r="J3075">
        <f>IF(Tabela2[[#This Row],[tipo]]="E",Tabela2[[#This Row],[quantidade]],0)</f>
        <v>0</v>
      </c>
      <c r="K3075">
        <f>IF(Tabela2[[#This Row],[tipo]]="S",Tabela2[[#This Row],[quantidade]],0)</f>
        <v>2</v>
      </c>
    </row>
    <row r="3076" spans="1:11" x14ac:dyDescent="0.25">
      <c r="A3076">
        <v>396148</v>
      </c>
      <c r="B3076" t="s">
        <v>919</v>
      </c>
      <c r="C3076" t="s">
        <v>920</v>
      </c>
      <c r="D3076" t="s">
        <v>10</v>
      </c>
      <c r="E3076">
        <v>2</v>
      </c>
      <c r="F3076" t="s">
        <v>11</v>
      </c>
      <c r="G3076">
        <v>1</v>
      </c>
      <c r="I3076" t="s">
        <v>52</v>
      </c>
      <c r="J3076">
        <f>IF(Tabela2[[#This Row],[tipo]]="E",Tabela2[[#This Row],[quantidade]],0)</f>
        <v>0</v>
      </c>
      <c r="K3076">
        <f>IF(Tabela2[[#This Row],[tipo]]="S",Tabela2[[#This Row],[quantidade]],0)</f>
        <v>2</v>
      </c>
    </row>
    <row r="3077" spans="1:11" x14ac:dyDescent="0.25">
      <c r="A3077">
        <v>396149</v>
      </c>
      <c r="B3077" t="s">
        <v>917</v>
      </c>
      <c r="C3077" t="s">
        <v>918</v>
      </c>
      <c r="D3077" t="s">
        <v>10</v>
      </c>
      <c r="E3077">
        <v>2</v>
      </c>
      <c r="F3077" t="s">
        <v>11</v>
      </c>
      <c r="G3077">
        <v>1</v>
      </c>
      <c r="I3077" t="s">
        <v>52</v>
      </c>
      <c r="J3077">
        <f>IF(Tabela2[[#This Row],[tipo]]="E",Tabela2[[#This Row],[quantidade]],0)</f>
        <v>0</v>
      </c>
      <c r="K3077">
        <f>IF(Tabela2[[#This Row],[tipo]]="S",Tabela2[[#This Row],[quantidade]],0)</f>
        <v>2</v>
      </c>
    </row>
    <row r="3078" spans="1:11" x14ac:dyDescent="0.25">
      <c r="A3078">
        <v>396150</v>
      </c>
      <c r="B3078" t="s">
        <v>915</v>
      </c>
      <c r="C3078" t="s">
        <v>916</v>
      </c>
      <c r="D3078" t="s">
        <v>10</v>
      </c>
      <c r="E3078">
        <v>2</v>
      </c>
      <c r="F3078" t="s">
        <v>11</v>
      </c>
      <c r="G3078">
        <v>1</v>
      </c>
      <c r="I3078" t="s">
        <v>52</v>
      </c>
      <c r="J3078">
        <f>IF(Tabela2[[#This Row],[tipo]]="E",Tabela2[[#This Row],[quantidade]],0)</f>
        <v>0</v>
      </c>
      <c r="K3078">
        <f>IF(Tabela2[[#This Row],[tipo]]="S",Tabela2[[#This Row],[quantidade]],0)</f>
        <v>2</v>
      </c>
    </row>
    <row r="3079" spans="1:11" x14ac:dyDescent="0.25">
      <c r="A3079">
        <v>396151</v>
      </c>
      <c r="B3079" t="s">
        <v>913</v>
      </c>
      <c r="C3079" t="s">
        <v>914</v>
      </c>
      <c r="D3079" t="s">
        <v>10</v>
      </c>
      <c r="E3079">
        <v>2</v>
      </c>
      <c r="F3079" t="s">
        <v>11</v>
      </c>
      <c r="G3079">
        <v>1</v>
      </c>
      <c r="I3079" t="s">
        <v>52</v>
      </c>
      <c r="J3079">
        <f>IF(Tabela2[[#This Row],[tipo]]="E",Tabela2[[#This Row],[quantidade]],0)</f>
        <v>0</v>
      </c>
      <c r="K3079">
        <f>IF(Tabela2[[#This Row],[tipo]]="S",Tabela2[[#This Row],[quantidade]],0)</f>
        <v>2</v>
      </c>
    </row>
    <row r="3080" spans="1:11" x14ac:dyDescent="0.25">
      <c r="A3080">
        <v>396152</v>
      </c>
      <c r="B3080">
        <v>5000</v>
      </c>
      <c r="C3080" t="s">
        <v>925</v>
      </c>
      <c r="D3080" t="s">
        <v>10</v>
      </c>
      <c r="E3080">
        <v>2</v>
      </c>
      <c r="F3080" t="s">
        <v>11</v>
      </c>
      <c r="G3080">
        <v>1</v>
      </c>
      <c r="H3080" t="s">
        <v>150</v>
      </c>
      <c r="I3080" t="s">
        <v>52</v>
      </c>
      <c r="J3080">
        <f>IF(Tabela2[[#This Row],[tipo]]="E",Tabela2[[#This Row],[quantidade]],0)</f>
        <v>0</v>
      </c>
      <c r="K3080">
        <f>IF(Tabela2[[#This Row],[tipo]]="S",Tabela2[[#This Row],[quantidade]],0)</f>
        <v>2</v>
      </c>
    </row>
    <row r="3081" spans="1:11" x14ac:dyDescent="0.25">
      <c r="A3081">
        <v>396153</v>
      </c>
      <c r="B3081">
        <v>2035</v>
      </c>
      <c r="C3081" t="s">
        <v>926</v>
      </c>
      <c r="D3081" t="s">
        <v>10</v>
      </c>
      <c r="E3081">
        <v>2</v>
      </c>
      <c r="F3081" t="s">
        <v>11</v>
      </c>
      <c r="G3081">
        <v>1</v>
      </c>
      <c r="H3081" t="s">
        <v>178</v>
      </c>
      <c r="I3081" t="s">
        <v>52</v>
      </c>
      <c r="J3081">
        <f>IF(Tabela2[[#This Row],[tipo]]="E",Tabela2[[#This Row],[quantidade]],0)</f>
        <v>0</v>
      </c>
      <c r="K3081">
        <f>IF(Tabela2[[#This Row],[tipo]]="S",Tabela2[[#This Row],[quantidade]],0)</f>
        <v>2</v>
      </c>
    </row>
    <row r="3082" spans="1:11" x14ac:dyDescent="0.25">
      <c r="A3082">
        <v>396154</v>
      </c>
      <c r="B3082">
        <v>15080</v>
      </c>
      <c r="C3082" t="s">
        <v>233</v>
      </c>
      <c r="D3082" t="s">
        <v>10</v>
      </c>
      <c r="E3082">
        <v>6</v>
      </c>
      <c r="F3082" t="s">
        <v>11</v>
      </c>
      <c r="G3082">
        <v>1</v>
      </c>
      <c r="H3082" t="s">
        <v>101</v>
      </c>
      <c r="I3082" t="s">
        <v>52</v>
      </c>
      <c r="J3082">
        <f>IF(Tabela2[[#This Row],[tipo]]="E",Tabela2[[#This Row],[quantidade]],0)</f>
        <v>0</v>
      </c>
      <c r="K3082">
        <f>IF(Tabela2[[#This Row],[tipo]]="S",Tabela2[[#This Row],[quantidade]],0)</f>
        <v>6</v>
      </c>
    </row>
    <row r="3083" spans="1:11" x14ac:dyDescent="0.25">
      <c r="A3083">
        <v>396155</v>
      </c>
      <c r="B3083">
        <v>3120</v>
      </c>
      <c r="C3083" t="s">
        <v>179</v>
      </c>
      <c r="D3083" t="s">
        <v>10</v>
      </c>
      <c r="E3083">
        <v>2</v>
      </c>
      <c r="F3083" t="s">
        <v>11</v>
      </c>
      <c r="G3083">
        <v>1</v>
      </c>
      <c r="H3083" t="s">
        <v>180</v>
      </c>
      <c r="I3083" t="s">
        <v>52</v>
      </c>
      <c r="J3083">
        <f>IF(Tabela2[[#This Row],[tipo]]="E",Tabela2[[#This Row],[quantidade]],0)</f>
        <v>0</v>
      </c>
      <c r="K3083">
        <f>IF(Tabela2[[#This Row],[tipo]]="S",Tabela2[[#This Row],[quantidade]],0)</f>
        <v>2</v>
      </c>
    </row>
    <row r="3084" spans="1:11" x14ac:dyDescent="0.25">
      <c r="A3084">
        <v>396156</v>
      </c>
      <c r="B3084">
        <v>2305</v>
      </c>
      <c r="C3084" t="s">
        <v>927</v>
      </c>
      <c r="D3084" t="s">
        <v>10</v>
      </c>
      <c r="E3084">
        <v>4</v>
      </c>
      <c r="F3084" t="s">
        <v>11</v>
      </c>
      <c r="G3084">
        <v>1</v>
      </c>
      <c r="H3084" t="s">
        <v>472</v>
      </c>
      <c r="I3084" t="s">
        <v>52</v>
      </c>
      <c r="J3084">
        <f>IF(Tabela2[[#This Row],[tipo]]="E",Tabela2[[#This Row],[quantidade]],0)</f>
        <v>0</v>
      </c>
      <c r="K3084">
        <f>IF(Tabela2[[#This Row],[tipo]]="S",Tabela2[[#This Row],[quantidade]],0)</f>
        <v>4</v>
      </c>
    </row>
    <row r="3085" spans="1:11" x14ac:dyDescent="0.25">
      <c r="A3085">
        <v>396157</v>
      </c>
      <c r="B3085">
        <v>15030</v>
      </c>
      <c r="C3085" t="s">
        <v>102</v>
      </c>
      <c r="D3085" t="s">
        <v>10</v>
      </c>
      <c r="E3085">
        <v>8</v>
      </c>
      <c r="F3085" t="s">
        <v>11</v>
      </c>
      <c r="G3085">
        <v>1</v>
      </c>
      <c r="H3085" t="s">
        <v>101</v>
      </c>
      <c r="I3085" t="s">
        <v>52</v>
      </c>
      <c r="J3085">
        <f>IF(Tabela2[[#This Row],[tipo]]="E",Tabela2[[#This Row],[quantidade]],0)</f>
        <v>0</v>
      </c>
      <c r="K3085">
        <f>IF(Tabela2[[#This Row],[tipo]]="S",Tabela2[[#This Row],[quantidade]],0)</f>
        <v>8</v>
      </c>
    </row>
    <row r="3086" spans="1:11" x14ac:dyDescent="0.25">
      <c r="A3086">
        <v>396158</v>
      </c>
      <c r="B3086">
        <v>15730</v>
      </c>
      <c r="C3086" t="s">
        <v>928</v>
      </c>
      <c r="D3086" t="s">
        <v>10</v>
      </c>
      <c r="E3086">
        <v>2</v>
      </c>
      <c r="F3086" t="s">
        <v>11</v>
      </c>
      <c r="G3086">
        <v>1</v>
      </c>
      <c r="H3086" t="s">
        <v>20</v>
      </c>
      <c r="I3086" t="s">
        <v>52</v>
      </c>
      <c r="J3086">
        <f>IF(Tabela2[[#This Row],[tipo]]="E",Tabela2[[#This Row],[quantidade]],0)</f>
        <v>0</v>
      </c>
      <c r="K3086">
        <f>IF(Tabela2[[#This Row],[tipo]]="S",Tabela2[[#This Row],[quantidade]],0)</f>
        <v>2</v>
      </c>
    </row>
    <row r="3087" spans="1:11" x14ac:dyDescent="0.25">
      <c r="A3087">
        <v>396159</v>
      </c>
      <c r="B3087">
        <v>15740</v>
      </c>
      <c r="C3087" t="s">
        <v>929</v>
      </c>
      <c r="D3087" t="s">
        <v>10</v>
      </c>
      <c r="E3087">
        <v>2</v>
      </c>
      <c r="F3087" t="s">
        <v>11</v>
      </c>
      <c r="G3087">
        <v>1</v>
      </c>
      <c r="H3087" t="s">
        <v>20</v>
      </c>
      <c r="I3087" t="s">
        <v>52</v>
      </c>
      <c r="J3087">
        <f>IF(Tabela2[[#This Row],[tipo]]="E",Tabela2[[#This Row],[quantidade]],0)</f>
        <v>0</v>
      </c>
      <c r="K3087">
        <f>IF(Tabela2[[#This Row],[tipo]]="S",Tabela2[[#This Row],[quantidade]],0)</f>
        <v>2</v>
      </c>
    </row>
    <row r="3088" spans="1:11" x14ac:dyDescent="0.25">
      <c r="A3088">
        <v>396160</v>
      </c>
      <c r="B3088">
        <v>20060</v>
      </c>
      <c r="C3088" t="s">
        <v>767</v>
      </c>
      <c r="D3088" t="s">
        <v>10</v>
      </c>
      <c r="E3088">
        <v>2</v>
      </c>
      <c r="F3088" t="s">
        <v>11</v>
      </c>
      <c r="G3088">
        <v>1</v>
      </c>
      <c r="H3088" t="s">
        <v>186</v>
      </c>
      <c r="I3088" t="s">
        <v>52</v>
      </c>
      <c r="J3088">
        <f>IF(Tabela2[[#This Row],[tipo]]="E",Tabela2[[#This Row],[quantidade]],0)</f>
        <v>0</v>
      </c>
      <c r="K3088">
        <f>IF(Tabela2[[#This Row],[tipo]]="S",Tabela2[[#This Row],[quantidade]],0)</f>
        <v>2</v>
      </c>
    </row>
    <row r="3089" spans="1:11" x14ac:dyDescent="0.25">
      <c r="A3089">
        <v>396161</v>
      </c>
      <c r="B3089">
        <v>7251</v>
      </c>
      <c r="C3089" t="s">
        <v>156</v>
      </c>
      <c r="D3089" t="s">
        <v>10</v>
      </c>
      <c r="E3089">
        <v>2</v>
      </c>
      <c r="F3089" t="s">
        <v>11</v>
      </c>
      <c r="G3089">
        <v>1</v>
      </c>
      <c r="H3089" t="s">
        <v>20</v>
      </c>
      <c r="I3089" t="s">
        <v>52</v>
      </c>
      <c r="J3089">
        <f>IF(Tabela2[[#This Row],[tipo]]="E",Tabela2[[#This Row],[quantidade]],0)</f>
        <v>0</v>
      </c>
      <c r="K3089">
        <f>IF(Tabela2[[#This Row],[tipo]]="S",Tabela2[[#This Row],[quantidade]],0)</f>
        <v>2</v>
      </c>
    </row>
    <row r="3090" spans="1:11" x14ac:dyDescent="0.25">
      <c r="A3090">
        <v>396162</v>
      </c>
      <c r="B3090">
        <v>2145</v>
      </c>
      <c r="C3090" t="s">
        <v>930</v>
      </c>
      <c r="D3090" t="s">
        <v>10</v>
      </c>
      <c r="E3090">
        <v>2</v>
      </c>
      <c r="F3090" t="s">
        <v>11</v>
      </c>
      <c r="G3090">
        <v>1</v>
      </c>
      <c r="H3090" t="s">
        <v>324</v>
      </c>
      <c r="I3090" t="s">
        <v>52</v>
      </c>
      <c r="J3090">
        <f>IF(Tabela2[[#This Row],[tipo]]="E",Tabela2[[#This Row],[quantidade]],0)</f>
        <v>0</v>
      </c>
      <c r="K3090">
        <f>IF(Tabela2[[#This Row],[tipo]]="S",Tabela2[[#This Row],[quantidade]],0)</f>
        <v>2</v>
      </c>
    </row>
    <row r="3091" spans="1:11" x14ac:dyDescent="0.25">
      <c r="A3091">
        <v>396163</v>
      </c>
      <c r="B3091">
        <v>3160</v>
      </c>
      <c r="C3091" t="s">
        <v>931</v>
      </c>
      <c r="D3091" t="s">
        <v>10</v>
      </c>
      <c r="E3091">
        <v>2</v>
      </c>
      <c r="F3091" t="s">
        <v>11</v>
      </c>
      <c r="G3091">
        <v>1</v>
      </c>
      <c r="H3091" t="s">
        <v>693</v>
      </c>
      <c r="I3091" t="s">
        <v>52</v>
      </c>
      <c r="J3091">
        <f>IF(Tabela2[[#This Row],[tipo]]="E",Tabela2[[#This Row],[quantidade]],0)</f>
        <v>0</v>
      </c>
      <c r="K3091">
        <f>IF(Tabela2[[#This Row],[tipo]]="S",Tabela2[[#This Row],[quantidade]],0)</f>
        <v>2</v>
      </c>
    </row>
    <row r="3092" spans="1:11" x14ac:dyDescent="0.25">
      <c r="A3092">
        <v>396164</v>
      </c>
      <c r="B3092">
        <v>25030</v>
      </c>
      <c r="C3092" t="s">
        <v>187</v>
      </c>
      <c r="D3092" t="s">
        <v>10</v>
      </c>
      <c r="E3092">
        <v>2</v>
      </c>
      <c r="F3092" t="s">
        <v>11</v>
      </c>
      <c r="G3092">
        <v>1</v>
      </c>
      <c r="H3092" t="s">
        <v>160</v>
      </c>
      <c r="I3092" t="s">
        <v>52</v>
      </c>
      <c r="J3092">
        <f>IF(Tabela2[[#This Row],[tipo]]="E",Tabela2[[#This Row],[quantidade]],0)</f>
        <v>0</v>
      </c>
      <c r="K3092">
        <f>IF(Tabela2[[#This Row],[tipo]]="S",Tabela2[[#This Row],[quantidade]],0)</f>
        <v>2</v>
      </c>
    </row>
    <row r="3093" spans="1:11" x14ac:dyDescent="0.25">
      <c r="A3093">
        <v>396165</v>
      </c>
      <c r="B3093">
        <v>45700</v>
      </c>
      <c r="C3093" t="s">
        <v>318</v>
      </c>
      <c r="D3093" t="s">
        <v>10</v>
      </c>
      <c r="E3093">
        <v>4</v>
      </c>
      <c r="F3093" t="s">
        <v>11</v>
      </c>
      <c r="G3093">
        <v>1</v>
      </c>
      <c r="I3093" t="s">
        <v>52</v>
      </c>
      <c r="J3093">
        <f>IF(Tabela2[[#This Row],[tipo]]="E",Tabela2[[#This Row],[quantidade]],0)</f>
        <v>0</v>
      </c>
      <c r="K3093">
        <f>IF(Tabela2[[#This Row],[tipo]]="S",Tabela2[[#This Row],[quantidade]],0)</f>
        <v>4</v>
      </c>
    </row>
    <row r="3094" spans="1:11" x14ac:dyDescent="0.25">
      <c r="A3094">
        <v>396166</v>
      </c>
      <c r="B3094">
        <v>40038</v>
      </c>
      <c r="C3094" t="s">
        <v>932</v>
      </c>
      <c r="D3094" t="s">
        <v>10</v>
      </c>
      <c r="E3094">
        <v>2</v>
      </c>
      <c r="F3094" t="s">
        <v>11</v>
      </c>
      <c r="G3094">
        <v>1</v>
      </c>
      <c r="H3094" t="s">
        <v>293</v>
      </c>
      <c r="I3094" t="s">
        <v>297</v>
      </c>
      <c r="J3094">
        <f>IF(Tabela2[[#This Row],[tipo]]="E",Tabela2[[#This Row],[quantidade]],0)</f>
        <v>0</v>
      </c>
      <c r="K3094">
        <f>IF(Tabela2[[#This Row],[tipo]]="S",Tabela2[[#This Row],[quantidade]],0)</f>
        <v>2</v>
      </c>
    </row>
    <row r="3095" spans="1:11" x14ac:dyDescent="0.25">
      <c r="A3095">
        <v>396167</v>
      </c>
      <c r="B3095">
        <v>5515</v>
      </c>
      <c r="C3095" t="s">
        <v>212</v>
      </c>
      <c r="D3095" t="s">
        <v>10</v>
      </c>
      <c r="E3095">
        <v>2</v>
      </c>
      <c r="F3095" t="s">
        <v>11</v>
      </c>
      <c r="G3095">
        <v>1</v>
      </c>
      <c r="H3095" t="s">
        <v>152</v>
      </c>
      <c r="I3095" t="s">
        <v>297</v>
      </c>
      <c r="J3095">
        <f>IF(Tabela2[[#This Row],[tipo]]="E",Tabela2[[#This Row],[quantidade]],0)</f>
        <v>0</v>
      </c>
      <c r="K3095">
        <f>IF(Tabela2[[#This Row],[tipo]]="S",Tabela2[[#This Row],[quantidade]],0)</f>
        <v>2</v>
      </c>
    </row>
    <row r="3096" spans="1:11" x14ac:dyDescent="0.25">
      <c r="A3096">
        <v>396168</v>
      </c>
      <c r="B3096" t="s">
        <v>663</v>
      </c>
      <c r="C3096" t="s">
        <v>664</v>
      </c>
      <c r="D3096" t="s">
        <v>10</v>
      </c>
      <c r="E3096">
        <v>2</v>
      </c>
      <c r="F3096" t="s">
        <v>31</v>
      </c>
      <c r="G3096">
        <v>2</v>
      </c>
      <c r="I3096" t="s">
        <v>52</v>
      </c>
      <c r="J3096">
        <f>IF(Tabela2[[#This Row],[tipo]]="E",Tabela2[[#This Row],[quantidade]],0)</f>
        <v>2</v>
      </c>
      <c r="K3096">
        <f>IF(Tabela2[[#This Row],[tipo]]="S",Tabela2[[#This Row],[quantidade]],0)</f>
        <v>0</v>
      </c>
    </row>
    <row r="3097" spans="1:11" x14ac:dyDescent="0.25">
      <c r="A3097">
        <v>396169</v>
      </c>
      <c r="B3097" t="s">
        <v>922</v>
      </c>
      <c r="C3097" t="s">
        <v>923</v>
      </c>
      <c r="D3097" t="s">
        <v>10</v>
      </c>
      <c r="E3097">
        <v>2</v>
      </c>
      <c r="F3097" t="s">
        <v>11</v>
      </c>
      <c r="G3097">
        <v>2</v>
      </c>
      <c r="I3097" t="s">
        <v>52</v>
      </c>
      <c r="J3097">
        <f>IF(Tabela2[[#This Row],[tipo]]="E",Tabela2[[#This Row],[quantidade]],0)</f>
        <v>0</v>
      </c>
      <c r="K3097">
        <f>IF(Tabela2[[#This Row],[tipo]]="S",Tabela2[[#This Row],[quantidade]],0)</f>
        <v>2</v>
      </c>
    </row>
    <row r="3098" spans="1:11" x14ac:dyDescent="0.25">
      <c r="A3098">
        <v>396170</v>
      </c>
      <c r="B3098" t="s">
        <v>661</v>
      </c>
      <c r="C3098" t="s">
        <v>662</v>
      </c>
      <c r="D3098" t="s">
        <v>10</v>
      </c>
      <c r="E3098">
        <v>2</v>
      </c>
      <c r="F3098" t="s">
        <v>31</v>
      </c>
      <c r="G3098">
        <v>3</v>
      </c>
      <c r="H3098" t="s">
        <v>62</v>
      </c>
      <c r="I3098" t="s">
        <v>52</v>
      </c>
      <c r="J3098">
        <f>IF(Tabela2[[#This Row],[tipo]]="E",Tabela2[[#This Row],[quantidade]],0)</f>
        <v>2</v>
      </c>
      <c r="K3098">
        <f>IF(Tabela2[[#This Row],[tipo]]="S",Tabela2[[#This Row],[quantidade]],0)</f>
        <v>0</v>
      </c>
    </row>
    <row r="3099" spans="1:11" x14ac:dyDescent="0.25">
      <c r="A3099">
        <v>396171</v>
      </c>
      <c r="B3099" t="s">
        <v>663</v>
      </c>
      <c r="C3099" t="s">
        <v>664</v>
      </c>
      <c r="D3099" t="s">
        <v>10</v>
      </c>
      <c r="E3099">
        <v>2</v>
      </c>
      <c r="F3099" t="s">
        <v>11</v>
      </c>
      <c r="G3099">
        <v>2</v>
      </c>
      <c r="I3099" t="s">
        <v>52</v>
      </c>
      <c r="J3099">
        <f>IF(Tabela2[[#This Row],[tipo]]="E",Tabela2[[#This Row],[quantidade]],0)</f>
        <v>0</v>
      </c>
      <c r="K3099">
        <f>IF(Tabela2[[#This Row],[tipo]]="S",Tabela2[[#This Row],[quantidade]],0)</f>
        <v>2</v>
      </c>
    </row>
    <row r="3100" spans="1:11" x14ac:dyDescent="0.25">
      <c r="A3100">
        <v>396172</v>
      </c>
      <c r="B3100" t="s">
        <v>665</v>
      </c>
      <c r="C3100" t="s">
        <v>666</v>
      </c>
      <c r="D3100" t="s">
        <v>10</v>
      </c>
      <c r="E3100">
        <v>2</v>
      </c>
      <c r="F3100" t="s">
        <v>11</v>
      </c>
      <c r="G3100">
        <v>2</v>
      </c>
      <c r="I3100" t="s">
        <v>52</v>
      </c>
      <c r="J3100">
        <f>IF(Tabela2[[#This Row],[tipo]]="E",Tabela2[[#This Row],[quantidade]],0)</f>
        <v>0</v>
      </c>
      <c r="K3100">
        <f>IF(Tabela2[[#This Row],[tipo]]="S",Tabela2[[#This Row],[quantidade]],0)</f>
        <v>2</v>
      </c>
    </row>
    <row r="3101" spans="1:11" x14ac:dyDescent="0.25">
      <c r="A3101">
        <v>396173</v>
      </c>
      <c r="B3101" t="s">
        <v>659</v>
      </c>
      <c r="C3101" t="s">
        <v>660</v>
      </c>
      <c r="D3101" t="s">
        <v>10</v>
      </c>
      <c r="E3101">
        <v>2</v>
      </c>
      <c r="F3101" t="s">
        <v>11</v>
      </c>
      <c r="G3101">
        <v>2</v>
      </c>
      <c r="I3101" t="s">
        <v>52</v>
      </c>
      <c r="J3101">
        <f>IF(Tabela2[[#This Row],[tipo]]="E",Tabela2[[#This Row],[quantidade]],0)</f>
        <v>0</v>
      </c>
      <c r="K3101">
        <f>IF(Tabela2[[#This Row],[tipo]]="S",Tabela2[[#This Row],[quantidade]],0)</f>
        <v>2</v>
      </c>
    </row>
    <row r="3102" spans="1:11" x14ac:dyDescent="0.25">
      <c r="A3102">
        <v>396174</v>
      </c>
      <c r="B3102" t="s">
        <v>661</v>
      </c>
      <c r="C3102" t="s">
        <v>662</v>
      </c>
      <c r="D3102" t="s">
        <v>10</v>
      </c>
      <c r="E3102">
        <v>2</v>
      </c>
      <c r="F3102" t="s">
        <v>11</v>
      </c>
      <c r="G3102">
        <v>3</v>
      </c>
      <c r="H3102" t="s">
        <v>62</v>
      </c>
      <c r="I3102" t="s">
        <v>13</v>
      </c>
      <c r="J3102">
        <f>IF(Tabela2[[#This Row],[tipo]]="E",Tabela2[[#This Row],[quantidade]],0)</f>
        <v>0</v>
      </c>
      <c r="K3102">
        <f>IF(Tabela2[[#This Row],[tipo]]="S",Tabela2[[#This Row],[quantidade]],0)</f>
        <v>2</v>
      </c>
    </row>
    <row r="3103" spans="1:11" x14ac:dyDescent="0.25">
      <c r="A3103">
        <v>396193</v>
      </c>
      <c r="B3103" t="s">
        <v>593</v>
      </c>
      <c r="C3103" t="s">
        <v>594</v>
      </c>
      <c r="D3103" t="s">
        <v>10</v>
      </c>
      <c r="E3103">
        <v>50</v>
      </c>
      <c r="F3103" t="s">
        <v>31</v>
      </c>
      <c r="G3103">
        <v>2</v>
      </c>
      <c r="I3103" t="s">
        <v>52</v>
      </c>
      <c r="J3103">
        <f>IF(Tabela2[[#This Row],[tipo]]="E",Tabela2[[#This Row],[quantidade]],0)</f>
        <v>50</v>
      </c>
      <c r="K3103">
        <f>IF(Tabela2[[#This Row],[tipo]]="S",Tabela2[[#This Row],[quantidade]],0)</f>
        <v>0</v>
      </c>
    </row>
    <row r="3104" spans="1:11" x14ac:dyDescent="0.25">
      <c r="A3104">
        <v>396194</v>
      </c>
      <c r="B3104">
        <v>120040</v>
      </c>
      <c r="C3104" t="s">
        <v>549</v>
      </c>
      <c r="D3104" t="s">
        <v>10</v>
      </c>
      <c r="E3104">
        <v>50</v>
      </c>
      <c r="F3104" t="s">
        <v>11</v>
      </c>
      <c r="G3104">
        <v>1</v>
      </c>
      <c r="H3104" t="s">
        <v>163</v>
      </c>
      <c r="I3104" t="s">
        <v>52</v>
      </c>
      <c r="J3104">
        <f>IF(Tabela2[[#This Row],[tipo]]="E",Tabela2[[#This Row],[quantidade]],0)</f>
        <v>0</v>
      </c>
      <c r="K3104">
        <f>IF(Tabela2[[#This Row],[tipo]]="S",Tabela2[[#This Row],[quantidade]],0)</f>
        <v>50</v>
      </c>
    </row>
    <row r="3105" spans="1:11" x14ac:dyDescent="0.25">
      <c r="A3105">
        <v>396195</v>
      </c>
      <c r="B3105">
        <v>125470</v>
      </c>
      <c r="C3105" t="s">
        <v>262</v>
      </c>
      <c r="D3105" t="s">
        <v>10</v>
      </c>
      <c r="E3105">
        <v>1</v>
      </c>
      <c r="F3105" t="s">
        <v>11</v>
      </c>
      <c r="G3105">
        <v>1</v>
      </c>
      <c r="H3105" t="s">
        <v>24</v>
      </c>
      <c r="I3105" t="s">
        <v>52</v>
      </c>
      <c r="J3105">
        <f>IF(Tabela2[[#This Row],[tipo]]="E",Tabela2[[#This Row],[quantidade]],0)</f>
        <v>0</v>
      </c>
      <c r="K3105">
        <f>IF(Tabela2[[#This Row],[tipo]]="S",Tabela2[[#This Row],[quantidade]],0)</f>
        <v>1</v>
      </c>
    </row>
    <row r="3106" spans="1:11" x14ac:dyDescent="0.25">
      <c r="A3106">
        <v>396196</v>
      </c>
      <c r="B3106" t="s">
        <v>255</v>
      </c>
      <c r="C3106" t="s">
        <v>256</v>
      </c>
      <c r="D3106" t="s">
        <v>10</v>
      </c>
      <c r="E3106">
        <v>50</v>
      </c>
      <c r="F3106" t="s">
        <v>11</v>
      </c>
      <c r="G3106">
        <v>1</v>
      </c>
      <c r="H3106" t="s">
        <v>24</v>
      </c>
      <c r="I3106" t="s">
        <v>52</v>
      </c>
      <c r="J3106">
        <f>IF(Tabela2[[#This Row],[tipo]]="E",Tabela2[[#This Row],[quantidade]],0)</f>
        <v>0</v>
      </c>
      <c r="K3106">
        <f>IF(Tabela2[[#This Row],[tipo]]="S",Tabela2[[#This Row],[quantidade]],0)</f>
        <v>50</v>
      </c>
    </row>
    <row r="3107" spans="1:11" x14ac:dyDescent="0.25">
      <c r="A3107">
        <v>396197</v>
      </c>
      <c r="B3107" t="s">
        <v>257</v>
      </c>
      <c r="C3107" t="s">
        <v>258</v>
      </c>
      <c r="D3107" t="s">
        <v>10</v>
      </c>
      <c r="E3107">
        <v>170</v>
      </c>
      <c r="F3107" t="s">
        <v>11</v>
      </c>
      <c r="G3107">
        <v>1</v>
      </c>
      <c r="H3107" t="s">
        <v>24</v>
      </c>
      <c r="I3107" t="s">
        <v>52</v>
      </c>
      <c r="J3107">
        <f>IF(Tabela2[[#This Row],[tipo]]="E",Tabela2[[#This Row],[quantidade]],0)</f>
        <v>0</v>
      </c>
      <c r="K3107">
        <f>IF(Tabela2[[#This Row],[tipo]]="S",Tabela2[[#This Row],[quantidade]],0)</f>
        <v>170</v>
      </c>
    </row>
    <row r="3108" spans="1:11" x14ac:dyDescent="0.25">
      <c r="A3108">
        <v>396198</v>
      </c>
      <c r="B3108">
        <v>101430</v>
      </c>
      <c r="C3108" t="s">
        <v>266</v>
      </c>
      <c r="D3108" t="s">
        <v>10</v>
      </c>
      <c r="E3108">
        <v>50</v>
      </c>
      <c r="F3108" t="s">
        <v>11</v>
      </c>
      <c r="G3108">
        <v>1</v>
      </c>
      <c r="H3108" t="s">
        <v>24</v>
      </c>
      <c r="I3108" t="s">
        <v>52</v>
      </c>
      <c r="J3108">
        <f>IF(Tabela2[[#This Row],[tipo]]="E",Tabela2[[#This Row],[quantidade]],0)</f>
        <v>0</v>
      </c>
      <c r="K3108">
        <f>IF(Tabela2[[#This Row],[tipo]]="S",Tabela2[[#This Row],[quantidade]],0)</f>
        <v>50</v>
      </c>
    </row>
    <row r="3109" spans="1:11" x14ac:dyDescent="0.25">
      <c r="A3109">
        <v>396199</v>
      </c>
      <c r="B3109" t="s">
        <v>251</v>
      </c>
      <c r="C3109" t="s">
        <v>252</v>
      </c>
      <c r="D3109" t="s">
        <v>10</v>
      </c>
      <c r="E3109">
        <v>50</v>
      </c>
      <c r="F3109" t="s">
        <v>11</v>
      </c>
      <c r="G3109">
        <v>1</v>
      </c>
      <c r="H3109" t="s">
        <v>24</v>
      </c>
      <c r="I3109" t="s">
        <v>52</v>
      </c>
      <c r="J3109">
        <f>IF(Tabela2[[#This Row],[tipo]]="E",Tabela2[[#This Row],[quantidade]],0)</f>
        <v>0</v>
      </c>
      <c r="K3109">
        <f>IF(Tabela2[[#This Row],[tipo]]="S",Tabela2[[#This Row],[quantidade]],0)</f>
        <v>50</v>
      </c>
    </row>
    <row r="3110" spans="1:11" x14ac:dyDescent="0.25">
      <c r="A3110">
        <v>396200</v>
      </c>
      <c r="B3110" t="s">
        <v>596</v>
      </c>
      <c r="C3110" t="s">
        <v>597</v>
      </c>
      <c r="D3110" t="s">
        <v>10</v>
      </c>
      <c r="E3110">
        <v>100</v>
      </c>
      <c r="F3110" t="s">
        <v>11</v>
      </c>
      <c r="G3110">
        <v>1</v>
      </c>
      <c r="H3110" t="s">
        <v>24</v>
      </c>
      <c r="I3110" t="s">
        <v>52</v>
      </c>
      <c r="J3110">
        <f>IF(Tabela2[[#This Row],[tipo]]="E",Tabela2[[#This Row],[quantidade]],0)</f>
        <v>0</v>
      </c>
      <c r="K3110">
        <f>IF(Tabela2[[#This Row],[tipo]]="S",Tabela2[[#This Row],[quantidade]],0)</f>
        <v>100</v>
      </c>
    </row>
    <row r="3111" spans="1:11" x14ac:dyDescent="0.25">
      <c r="A3111">
        <v>396201</v>
      </c>
      <c r="B3111">
        <v>102334</v>
      </c>
      <c r="C3111" t="s">
        <v>595</v>
      </c>
      <c r="D3111" t="s">
        <v>10</v>
      </c>
      <c r="E3111">
        <v>50</v>
      </c>
      <c r="F3111" t="s">
        <v>11</v>
      </c>
      <c r="G3111">
        <v>1</v>
      </c>
      <c r="H3111" t="s">
        <v>307</v>
      </c>
      <c r="I3111" t="s">
        <v>52</v>
      </c>
      <c r="J3111">
        <f>IF(Tabela2[[#This Row],[tipo]]="E",Tabela2[[#This Row],[quantidade]],0)</f>
        <v>0</v>
      </c>
      <c r="K3111">
        <f>IF(Tabela2[[#This Row],[tipo]]="S",Tabela2[[#This Row],[quantidade]],0)</f>
        <v>50</v>
      </c>
    </row>
    <row r="3112" spans="1:11" x14ac:dyDescent="0.25">
      <c r="A3112">
        <v>396204</v>
      </c>
      <c r="B3112" t="s">
        <v>593</v>
      </c>
      <c r="C3112" t="s">
        <v>594</v>
      </c>
      <c r="D3112" t="s">
        <v>10</v>
      </c>
      <c r="E3112">
        <v>50</v>
      </c>
      <c r="F3112" t="s">
        <v>31</v>
      </c>
      <c r="G3112">
        <v>1</v>
      </c>
      <c r="I3112" t="s">
        <v>37</v>
      </c>
      <c r="J3112">
        <f>IF(Tabela2[[#This Row],[tipo]]="E",Tabela2[[#This Row],[quantidade]],0)</f>
        <v>50</v>
      </c>
      <c r="K3112">
        <f>IF(Tabela2[[#This Row],[tipo]]="S",Tabela2[[#This Row],[quantidade]],0)</f>
        <v>0</v>
      </c>
    </row>
    <row r="3113" spans="1:11" x14ac:dyDescent="0.25">
      <c r="A3113">
        <v>396205</v>
      </c>
      <c r="B3113" t="s">
        <v>593</v>
      </c>
      <c r="C3113" t="s">
        <v>594</v>
      </c>
      <c r="D3113" t="s">
        <v>10</v>
      </c>
      <c r="E3113">
        <v>50</v>
      </c>
      <c r="F3113" t="s">
        <v>11</v>
      </c>
      <c r="G3113">
        <v>2</v>
      </c>
      <c r="I3113" t="s">
        <v>37</v>
      </c>
      <c r="J3113">
        <f>IF(Tabela2[[#This Row],[tipo]]="E",Tabela2[[#This Row],[quantidade]],0)</f>
        <v>0</v>
      </c>
      <c r="K3113">
        <f>IF(Tabela2[[#This Row],[tipo]]="S",Tabela2[[#This Row],[quantidade]],0)</f>
        <v>50</v>
      </c>
    </row>
    <row r="3114" spans="1:11" x14ac:dyDescent="0.25">
      <c r="A3114">
        <v>396206</v>
      </c>
      <c r="B3114" t="s">
        <v>600</v>
      </c>
      <c r="C3114" t="s">
        <v>601</v>
      </c>
      <c r="D3114" t="s">
        <v>10</v>
      </c>
      <c r="E3114">
        <v>50</v>
      </c>
      <c r="F3114" t="s">
        <v>31</v>
      </c>
      <c r="G3114">
        <v>2</v>
      </c>
      <c r="I3114" t="s">
        <v>52</v>
      </c>
      <c r="J3114">
        <f>IF(Tabela2[[#This Row],[tipo]]="E",Tabela2[[#This Row],[quantidade]],0)</f>
        <v>50</v>
      </c>
      <c r="K3114">
        <f>IF(Tabela2[[#This Row],[tipo]]="S",Tabela2[[#This Row],[quantidade]],0)</f>
        <v>0</v>
      </c>
    </row>
    <row r="3115" spans="1:11" x14ac:dyDescent="0.25">
      <c r="A3115">
        <v>396207</v>
      </c>
      <c r="B3115" t="s">
        <v>593</v>
      </c>
      <c r="C3115" t="s">
        <v>594</v>
      </c>
      <c r="D3115" t="s">
        <v>10</v>
      </c>
      <c r="E3115">
        <v>50</v>
      </c>
      <c r="F3115" t="s">
        <v>11</v>
      </c>
      <c r="G3115">
        <v>1</v>
      </c>
      <c r="I3115" t="s">
        <v>52</v>
      </c>
      <c r="J3115">
        <f>IF(Tabela2[[#This Row],[tipo]]="E",Tabela2[[#This Row],[quantidade]],0)</f>
        <v>0</v>
      </c>
      <c r="K3115">
        <f>IF(Tabela2[[#This Row],[tipo]]="S",Tabela2[[#This Row],[quantidade]],0)</f>
        <v>50</v>
      </c>
    </row>
    <row r="3116" spans="1:11" x14ac:dyDescent="0.25">
      <c r="A3116">
        <v>396208</v>
      </c>
      <c r="B3116" t="s">
        <v>602</v>
      </c>
      <c r="C3116" t="s">
        <v>603</v>
      </c>
      <c r="D3116" t="s">
        <v>10</v>
      </c>
      <c r="E3116">
        <v>50</v>
      </c>
      <c r="F3116" t="s">
        <v>11</v>
      </c>
      <c r="G3116">
        <v>1</v>
      </c>
      <c r="H3116" t="s">
        <v>604</v>
      </c>
      <c r="I3116" t="s">
        <v>52</v>
      </c>
      <c r="J3116">
        <f>IF(Tabela2[[#This Row],[tipo]]="E",Tabela2[[#This Row],[quantidade]],0)</f>
        <v>0</v>
      </c>
      <c r="K3116">
        <f>IF(Tabela2[[#This Row],[tipo]]="S",Tabela2[[#This Row],[quantidade]],0)</f>
        <v>50</v>
      </c>
    </row>
    <row r="3117" spans="1:11" x14ac:dyDescent="0.25">
      <c r="A3117">
        <v>396212</v>
      </c>
      <c r="B3117" t="s">
        <v>605</v>
      </c>
      <c r="C3117" t="s">
        <v>606</v>
      </c>
      <c r="D3117" t="s">
        <v>10</v>
      </c>
      <c r="E3117">
        <v>50</v>
      </c>
      <c r="F3117" t="s">
        <v>31</v>
      </c>
      <c r="G3117">
        <v>2</v>
      </c>
      <c r="I3117" t="s">
        <v>52</v>
      </c>
      <c r="J3117">
        <f>IF(Tabela2[[#This Row],[tipo]]="E",Tabela2[[#This Row],[quantidade]],0)</f>
        <v>50</v>
      </c>
      <c r="K3117">
        <f>IF(Tabela2[[#This Row],[tipo]]="S",Tabela2[[#This Row],[quantidade]],0)</f>
        <v>0</v>
      </c>
    </row>
    <row r="3118" spans="1:11" x14ac:dyDescent="0.25">
      <c r="A3118">
        <v>396213</v>
      </c>
      <c r="B3118">
        <v>35752</v>
      </c>
      <c r="C3118" t="s">
        <v>248</v>
      </c>
      <c r="D3118" t="s">
        <v>10</v>
      </c>
      <c r="E3118">
        <v>10</v>
      </c>
      <c r="F3118" t="s">
        <v>11</v>
      </c>
      <c r="G3118">
        <v>1</v>
      </c>
      <c r="H3118" t="s">
        <v>160</v>
      </c>
      <c r="I3118" t="s">
        <v>52</v>
      </c>
      <c r="J3118">
        <f>IF(Tabela2[[#This Row],[tipo]]="E",Tabela2[[#This Row],[quantidade]],0)</f>
        <v>0</v>
      </c>
      <c r="K3118">
        <f>IF(Tabela2[[#This Row],[tipo]]="S",Tabela2[[#This Row],[quantidade]],0)</f>
        <v>10</v>
      </c>
    </row>
    <row r="3119" spans="1:11" x14ac:dyDescent="0.25">
      <c r="A3119">
        <v>396214</v>
      </c>
      <c r="B3119">
        <v>35808</v>
      </c>
      <c r="C3119" t="s">
        <v>249</v>
      </c>
      <c r="D3119" t="s">
        <v>10</v>
      </c>
      <c r="E3119">
        <v>21</v>
      </c>
      <c r="F3119" t="s">
        <v>11</v>
      </c>
      <c r="G3119">
        <v>1</v>
      </c>
      <c r="H3119" t="s">
        <v>22</v>
      </c>
      <c r="I3119" t="s">
        <v>52</v>
      </c>
      <c r="J3119">
        <f>IF(Tabela2[[#This Row],[tipo]]="E",Tabela2[[#This Row],[quantidade]],0)</f>
        <v>0</v>
      </c>
      <c r="K3119">
        <f>IF(Tabela2[[#This Row],[tipo]]="S",Tabela2[[#This Row],[quantidade]],0)</f>
        <v>21</v>
      </c>
    </row>
    <row r="3120" spans="1:11" x14ac:dyDescent="0.25">
      <c r="A3120">
        <v>396215</v>
      </c>
      <c r="B3120">
        <v>35808</v>
      </c>
      <c r="C3120" t="s">
        <v>249</v>
      </c>
      <c r="D3120" t="s">
        <v>10</v>
      </c>
      <c r="E3120">
        <v>21</v>
      </c>
      <c r="F3120" t="s">
        <v>31</v>
      </c>
      <c r="G3120">
        <v>1</v>
      </c>
      <c r="H3120" t="s">
        <v>22</v>
      </c>
      <c r="I3120" t="s">
        <v>656</v>
      </c>
      <c r="J3120">
        <f>IF(Tabela2[[#This Row],[tipo]]="E",Tabela2[[#This Row],[quantidade]],0)</f>
        <v>21</v>
      </c>
      <c r="K3120">
        <f>IF(Tabela2[[#This Row],[tipo]]="S",Tabela2[[#This Row],[quantidade]],0)</f>
        <v>0</v>
      </c>
    </row>
    <row r="3121" spans="1:11" x14ac:dyDescent="0.25">
      <c r="A3121">
        <v>396216</v>
      </c>
      <c r="B3121">
        <v>35752</v>
      </c>
      <c r="C3121" t="s">
        <v>248</v>
      </c>
      <c r="D3121" t="s">
        <v>10</v>
      </c>
      <c r="E3121">
        <v>10</v>
      </c>
      <c r="F3121" t="s">
        <v>31</v>
      </c>
      <c r="G3121">
        <v>1</v>
      </c>
      <c r="H3121" t="s">
        <v>160</v>
      </c>
      <c r="I3121" t="s">
        <v>656</v>
      </c>
      <c r="J3121">
        <f>IF(Tabela2[[#This Row],[tipo]]="E",Tabela2[[#This Row],[quantidade]],0)</f>
        <v>10</v>
      </c>
      <c r="K3121">
        <f>IF(Tabela2[[#This Row],[tipo]]="S",Tabela2[[#This Row],[quantidade]],0)</f>
        <v>0</v>
      </c>
    </row>
    <row r="3122" spans="1:11" x14ac:dyDescent="0.25">
      <c r="A3122">
        <v>396217</v>
      </c>
      <c r="B3122" t="s">
        <v>605</v>
      </c>
      <c r="C3122" t="s">
        <v>606</v>
      </c>
      <c r="D3122" t="s">
        <v>10</v>
      </c>
      <c r="E3122">
        <v>50</v>
      </c>
      <c r="F3122" t="s">
        <v>11</v>
      </c>
      <c r="G3122">
        <v>2</v>
      </c>
      <c r="I3122" t="s">
        <v>656</v>
      </c>
      <c r="J3122">
        <f>IF(Tabela2[[#This Row],[tipo]]="E",Tabela2[[#This Row],[quantidade]],0)</f>
        <v>0</v>
      </c>
      <c r="K3122">
        <f>IF(Tabela2[[#This Row],[tipo]]="S",Tabela2[[#This Row],[quantidade]],0)</f>
        <v>50</v>
      </c>
    </row>
    <row r="3123" spans="1:11" x14ac:dyDescent="0.25">
      <c r="A3123">
        <v>396231</v>
      </c>
      <c r="B3123">
        <v>35752</v>
      </c>
      <c r="C3123" t="s">
        <v>248</v>
      </c>
      <c r="D3123" t="s">
        <v>10</v>
      </c>
      <c r="E3123">
        <v>52</v>
      </c>
      <c r="F3123" t="s">
        <v>31</v>
      </c>
      <c r="G3123">
        <v>1</v>
      </c>
      <c r="H3123" t="s">
        <v>160</v>
      </c>
      <c r="I3123" t="s">
        <v>231</v>
      </c>
      <c r="J3123">
        <f>IF(Tabela2[[#This Row],[tipo]]="E",Tabela2[[#This Row],[quantidade]],0)</f>
        <v>52</v>
      </c>
      <c r="K3123">
        <f>IF(Tabela2[[#This Row],[tipo]]="S",Tabela2[[#This Row],[quantidade]],0)</f>
        <v>0</v>
      </c>
    </row>
    <row r="3124" spans="1:11" x14ac:dyDescent="0.25">
      <c r="A3124">
        <v>396232</v>
      </c>
      <c r="B3124">
        <v>35808</v>
      </c>
      <c r="C3124" t="s">
        <v>249</v>
      </c>
      <c r="D3124" t="s">
        <v>10</v>
      </c>
      <c r="E3124">
        <v>141</v>
      </c>
      <c r="F3124" t="s">
        <v>31</v>
      </c>
      <c r="G3124">
        <v>1</v>
      </c>
      <c r="H3124" t="s">
        <v>22</v>
      </c>
      <c r="I3124" t="s">
        <v>231</v>
      </c>
      <c r="J3124">
        <f>IF(Tabela2[[#This Row],[tipo]]="E",Tabela2[[#This Row],[quantidade]],0)</f>
        <v>141</v>
      </c>
      <c r="K3124">
        <f>IF(Tabela2[[#This Row],[tipo]]="S",Tabela2[[#This Row],[quantidade]],0)</f>
        <v>0</v>
      </c>
    </row>
    <row r="3125" spans="1:11" x14ac:dyDescent="0.25">
      <c r="A3125">
        <v>396233</v>
      </c>
      <c r="B3125">
        <v>35811</v>
      </c>
      <c r="C3125" t="s">
        <v>250</v>
      </c>
      <c r="D3125" t="s">
        <v>10</v>
      </c>
      <c r="E3125">
        <v>50</v>
      </c>
      <c r="F3125" t="s">
        <v>31</v>
      </c>
      <c r="G3125">
        <v>1</v>
      </c>
      <c r="I3125" t="s">
        <v>231</v>
      </c>
      <c r="J3125">
        <f>IF(Tabela2[[#This Row],[tipo]]="E",Tabela2[[#This Row],[quantidade]],0)</f>
        <v>50</v>
      </c>
      <c r="K3125">
        <f>IF(Tabela2[[#This Row],[tipo]]="S",Tabela2[[#This Row],[quantidade]],0)</f>
        <v>0</v>
      </c>
    </row>
    <row r="3126" spans="1:11" x14ac:dyDescent="0.25">
      <c r="A3126">
        <v>396234</v>
      </c>
      <c r="B3126" t="s">
        <v>251</v>
      </c>
      <c r="C3126" t="s">
        <v>252</v>
      </c>
      <c r="D3126" t="s">
        <v>10</v>
      </c>
      <c r="E3126">
        <v>300</v>
      </c>
      <c r="F3126" t="s">
        <v>31</v>
      </c>
      <c r="G3126">
        <v>1</v>
      </c>
      <c r="H3126" t="s">
        <v>24</v>
      </c>
      <c r="I3126" t="s">
        <v>231</v>
      </c>
      <c r="J3126">
        <f>IF(Tabela2[[#This Row],[tipo]]="E",Tabela2[[#This Row],[quantidade]],0)</f>
        <v>300</v>
      </c>
      <c r="K3126">
        <f>IF(Tabela2[[#This Row],[tipo]]="S",Tabela2[[#This Row],[quantidade]],0)</f>
        <v>0</v>
      </c>
    </row>
    <row r="3127" spans="1:11" x14ac:dyDescent="0.25">
      <c r="A3127">
        <v>396235</v>
      </c>
      <c r="B3127" t="s">
        <v>253</v>
      </c>
      <c r="C3127" t="s">
        <v>254</v>
      </c>
      <c r="D3127" t="s">
        <v>10</v>
      </c>
      <c r="E3127">
        <v>100</v>
      </c>
      <c r="F3127" t="s">
        <v>31</v>
      </c>
      <c r="G3127">
        <v>1</v>
      </c>
      <c r="H3127" t="s">
        <v>24</v>
      </c>
      <c r="I3127" t="s">
        <v>231</v>
      </c>
      <c r="J3127">
        <f>IF(Tabela2[[#This Row],[tipo]]="E",Tabela2[[#This Row],[quantidade]],0)</f>
        <v>100</v>
      </c>
      <c r="K3127">
        <f>IF(Tabela2[[#This Row],[tipo]]="S",Tabela2[[#This Row],[quantidade]],0)</f>
        <v>0</v>
      </c>
    </row>
    <row r="3128" spans="1:11" x14ac:dyDescent="0.25">
      <c r="A3128">
        <v>396236</v>
      </c>
      <c r="B3128" t="s">
        <v>255</v>
      </c>
      <c r="C3128" t="s">
        <v>256</v>
      </c>
      <c r="D3128" t="s">
        <v>10</v>
      </c>
      <c r="E3128">
        <v>305</v>
      </c>
      <c r="F3128" t="s">
        <v>31</v>
      </c>
      <c r="G3128">
        <v>1</v>
      </c>
      <c r="H3128" t="s">
        <v>24</v>
      </c>
      <c r="I3128" t="s">
        <v>231</v>
      </c>
      <c r="J3128">
        <f>IF(Tabela2[[#This Row],[tipo]]="E",Tabela2[[#This Row],[quantidade]],0)</f>
        <v>305</v>
      </c>
      <c r="K3128">
        <f>IF(Tabela2[[#This Row],[tipo]]="S",Tabela2[[#This Row],[quantidade]],0)</f>
        <v>0</v>
      </c>
    </row>
    <row r="3129" spans="1:11" x14ac:dyDescent="0.25">
      <c r="A3129">
        <v>396237</v>
      </c>
      <c r="B3129" t="s">
        <v>257</v>
      </c>
      <c r="C3129" t="s">
        <v>258</v>
      </c>
      <c r="D3129" t="s">
        <v>10</v>
      </c>
      <c r="E3129">
        <v>350</v>
      </c>
      <c r="F3129" t="s">
        <v>31</v>
      </c>
      <c r="G3129">
        <v>1</v>
      </c>
      <c r="H3129" t="s">
        <v>24</v>
      </c>
      <c r="I3129" t="s">
        <v>231</v>
      </c>
      <c r="J3129">
        <f>IF(Tabela2[[#This Row],[tipo]]="E",Tabela2[[#This Row],[quantidade]],0)</f>
        <v>350</v>
      </c>
      <c r="K3129">
        <f>IF(Tabela2[[#This Row],[tipo]]="S",Tabela2[[#This Row],[quantidade]],0)</f>
        <v>0</v>
      </c>
    </row>
    <row r="3130" spans="1:11" x14ac:dyDescent="0.25">
      <c r="A3130">
        <v>396238</v>
      </c>
      <c r="B3130">
        <v>115265</v>
      </c>
      <c r="C3130" t="s">
        <v>261</v>
      </c>
      <c r="D3130" t="s">
        <v>10</v>
      </c>
      <c r="E3130">
        <v>85</v>
      </c>
      <c r="F3130" t="s">
        <v>31</v>
      </c>
      <c r="G3130">
        <v>1</v>
      </c>
      <c r="I3130" t="s">
        <v>231</v>
      </c>
      <c r="J3130">
        <f>IF(Tabela2[[#This Row],[tipo]]="E",Tabela2[[#This Row],[quantidade]],0)</f>
        <v>85</v>
      </c>
      <c r="K3130">
        <f>IF(Tabela2[[#This Row],[tipo]]="S",Tabela2[[#This Row],[quantidade]],0)</f>
        <v>0</v>
      </c>
    </row>
    <row r="3131" spans="1:11" x14ac:dyDescent="0.25">
      <c r="A3131">
        <v>396239</v>
      </c>
      <c r="B3131">
        <v>125470</v>
      </c>
      <c r="C3131" t="s">
        <v>262</v>
      </c>
      <c r="D3131" t="s">
        <v>10</v>
      </c>
      <c r="E3131">
        <v>49</v>
      </c>
      <c r="F3131" t="s">
        <v>31</v>
      </c>
      <c r="G3131">
        <v>1</v>
      </c>
      <c r="I3131" t="s">
        <v>231</v>
      </c>
      <c r="J3131">
        <f>IF(Tabela2[[#This Row],[tipo]]="E",Tabela2[[#This Row],[quantidade]],0)</f>
        <v>49</v>
      </c>
      <c r="K3131">
        <f>IF(Tabela2[[#This Row],[tipo]]="S",Tabela2[[#This Row],[quantidade]],0)</f>
        <v>0</v>
      </c>
    </row>
    <row r="3132" spans="1:11" x14ac:dyDescent="0.25">
      <c r="A3132">
        <v>396240</v>
      </c>
      <c r="B3132">
        <v>125484</v>
      </c>
      <c r="C3132" t="s">
        <v>263</v>
      </c>
      <c r="D3132" t="s">
        <v>10</v>
      </c>
      <c r="E3132">
        <v>50</v>
      </c>
      <c r="F3132" t="s">
        <v>31</v>
      </c>
      <c r="G3132">
        <v>1</v>
      </c>
      <c r="H3132" t="s">
        <v>24</v>
      </c>
      <c r="I3132" t="s">
        <v>231</v>
      </c>
      <c r="J3132">
        <f>IF(Tabela2[[#This Row],[tipo]]="E",Tabela2[[#This Row],[quantidade]],0)</f>
        <v>50</v>
      </c>
      <c r="K3132">
        <f>IF(Tabela2[[#This Row],[tipo]]="S",Tabela2[[#This Row],[quantidade]],0)</f>
        <v>0</v>
      </c>
    </row>
    <row r="3133" spans="1:11" x14ac:dyDescent="0.25">
      <c r="A3133">
        <v>396241</v>
      </c>
      <c r="B3133">
        <v>107837</v>
      </c>
      <c r="C3133" t="s">
        <v>264</v>
      </c>
      <c r="D3133" t="s">
        <v>10</v>
      </c>
      <c r="E3133">
        <v>100</v>
      </c>
      <c r="F3133" t="s">
        <v>31</v>
      </c>
      <c r="G3133">
        <v>1</v>
      </c>
      <c r="I3133" t="s">
        <v>231</v>
      </c>
      <c r="J3133">
        <f>IF(Tabela2[[#This Row],[tipo]]="E",Tabela2[[#This Row],[quantidade]],0)</f>
        <v>100</v>
      </c>
      <c r="K3133">
        <f>IF(Tabela2[[#This Row],[tipo]]="S",Tabela2[[#This Row],[quantidade]],0)</f>
        <v>0</v>
      </c>
    </row>
    <row r="3134" spans="1:11" x14ac:dyDescent="0.25">
      <c r="A3134">
        <v>396242</v>
      </c>
      <c r="B3134">
        <v>27030</v>
      </c>
      <c r="C3134" t="s">
        <v>265</v>
      </c>
      <c r="D3134" t="s">
        <v>10</v>
      </c>
      <c r="E3134">
        <v>63</v>
      </c>
      <c r="F3134" t="s">
        <v>31</v>
      </c>
      <c r="G3134">
        <v>1</v>
      </c>
      <c r="H3134" t="s">
        <v>160</v>
      </c>
      <c r="I3134" t="s">
        <v>231</v>
      </c>
      <c r="J3134">
        <f>IF(Tabela2[[#This Row],[tipo]]="E",Tabela2[[#This Row],[quantidade]],0)</f>
        <v>63</v>
      </c>
      <c r="K3134">
        <f>IF(Tabela2[[#This Row],[tipo]]="S",Tabela2[[#This Row],[quantidade]],0)</f>
        <v>0</v>
      </c>
    </row>
    <row r="3135" spans="1:11" x14ac:dyDescent="0.25">
      <c r="A3135">
        <v>396243</v>
      </c>
      <c r="B3135">
        <v>101500</v>
      </c>
      <c r="C3135" t="s">
        <v>598</v>
      </c>
      <c r="D3135" t="s">
        <v>10</v>
      </c>
      <c r="E3135">
        <v>250</v>
      </c>
      <c r="F3135" t="s">
        <v>31</v>
      </c>
      <c r="G3135">
        <v>1</v>
      </c>
      <c r="H3135" t="s">
        <v>24</v>
      </c>
      <c r="I3135" t="s">
        <v>231</v>
      </c>
      <c r="J3135">
        <f>IF(Tabela2[[#This Row],[tipo]]="E",Tabela2[[#This Row],[quantidade]],0)</f>
        <v>250</v>
      </c>
      <c r="K3135">
        <f>IF(Tabela2[[#This Row],[tipo]]="S",Tabela2[[#This Row],[quantidade]],0)</f>
        <v>0</v>
      </c>
    </row>
    <row r="3136" spans="1:11" x14ac:dyDescent="0.25">
      <c r="A3136">
        <v>396253</v>
      </c>
      <c r="B3136" t="s">
        <v>593</v>
      </c>
      <c r="C3136" t="s">
        <v>594</v>
      </c>
      <c r="D3136" t="s">
        <v>10</v>
      </c>
      <c r="E3136">
        <v>50</v>
      </c>
      <c r="F3136" t="s">
        <v>31</v>
      </c>
      <c r="G3136">
        <v>2</v>
      </c>
      <c r="I3136" t="s">
        <v>13</v>
      </c>
      <c r="J3136">
        <f>IF(Tabela2[[#This Row],[tipo]]="E",Tabela2[[#This Row],[quantidade]],0)</f>
        <v>50</v>
      </c>
      <c r="K3136">
        <f>IF(Tabela2[[#This Row],[tipo]]="S",Tabela2[[#This Row],[quantidade]],0)</f>
        <v>0</v>
      </c>
    </row>
    <row r="3137" spans="1:11" x14ac:dyDescent="0.25">
      <c r="A3137">
        <v>396254</v>
      </c>
      <c r="B3137">
        <v>102334</v>
      </c>
      <c r="C3137" t="s">
        <v>595</v>
      </c>
      <c r="D3137" t="s">
        <v>10</v>
      </c>
      <c r="E3137">
        <v>50</v>
      </c>
      <c r="F3137" t="s">
        <v>31</v>
      </c>
      <c r="G3137">
        <v>1</v>
      </c>
      <c r="H3137" t="s">
        <v>307</v>
      </c>
      <c r="I3137" t="s">
        <v>656</v>
      </c>
      <c r="J3137">
        <f>IF(Tabela2[[#This Row],[tipo]]="E",Tabela2[[#This Row],[quantidade]],0)</f>
        <v>50</v>
      </c>
      <c r="K3137">
        <f>IF(Tabela2[[#This Row],[tipo]]="S",Tabela2[[#This Row],[quantidade]],0)</f>
        <v>0</v>
      </c>
    </row>
    <row r="3138" spans="1:11" x14ac:dyDescent="0.25">
      <c r="A3138">
        <v>396255</v>
      </c>
      <c r="B3138">
        <v>120040</v>
      </c>
      <c r="C3138" t="s">
        <v>549</v>
      </c>
      <c r="D3138" t="s">
        <v>10</v>
      </c>
      <c r="E3138">
        <v>50</v>
      </c>
      <c r="F3138" t="s">
        <v>31</v>
      </c>
      <c r="G3138">
        <v>1</v>
      </c>
      <c r="H3138" t="s">
        <v>163</v>
      </c>
      <c r="I3138" t="s">
        <v>656</v>
      </c>
      <c r="J3138">
        <f>IF(Tabela2[[#This Row],[tipo]]="E",Tabela2[[#This Row],[quantidade]],0)</f>
        <v>50</v>
      </c>
      <c r="K3138">
        <f>IF(Tabela2[[#This Row],[tipo]]="S",Tabela2[[#This Row],[quantidade]],0)</f>
        <v>0</v>
      </c>
    </row>
    <row r="3139" spans="1:11" x14ac:dyDescent="0.25">
      <c r="A3139">
        <v>396256</v>
      </c>
      <c r="B3139">
        <v>125470</v>
      </c>
      <c r="C3139" t="s">
        <v>262</v>
      </c>
      <c r="D3139" t="s">
        <v>10</v>
      </c>
      <c r="E3139">
        <v>1</v>
      </c>
      <c r="F3139" t="s">
        <v>31</v>
      </c>
      <c r="G3139">
        <v>1</v>
      </c>
      <c r="H3139" t="s">
        <v>24</v>
      </c>
      <c r="I3139" t="s">
        <v>656</v>
      </c>
      <c r="J3139">
        <f>IF(Tabela2[[#This Row],[tipo]]="E",Tabela2[[#This Row],[quantidade]],0)</f>
        <v>1</v>
      </c>
      <c r="K3139">
        <f>IF(Tabela2[[#This Row],[tipo]]="S",Tabela2[[#This Row],[quantidade]],0)</f>
        <v>0</v>
      </c>
    </row>
    <row r="3140" spans="1:11" x14ac:dyDescent="0.25">
      <c r="A3140">
        <v>396257</v>
      </c>
      <c r="B3140" t="s">
        <v>593</v>
      </c>
      <c r="C3140" t="s">
        <v>594</v>
      </c>
      <c r="D3140" t="s">
        <v>10</v>
      </c>
      <c r="E3140">
        <v>50</v>
      </c>
      <c r="F3140" t="s">
        <v>11</v>
      </c>
      <c r="G3140">
        <v>2</v>
      </c>
      <c r="I3140" t="s">
        <v>656</v>
      </c>
      <c r="J3140">
        <f>IF(Tabela2[[#This Row],[tipo]]="E",Tabela2[[#This Row],[quantidade]],0)</f>
        <v>0</v>
      </c>
      <c r="K3140">
        <f>IF(Tabela2[[#This Row],[tipo]]="S",Tabela2[[#This Row],[quantidade]],0)</f>
        <v>50</v>
      </c>
    </row>
    <row r="3141" spans="1:11" x14ac:dyDescent="0.25">
      <c r="A3141">
        <v>396258</v>
      </c>
      <c r="B3141" t="s">
        <v>251</v>
      </c>
      <c r="C3141" t="s">
        <v>252</v>
      </c>
      <c r="D3141" t="s">
        <v>10</v>
      </c>
      <c r="E3141">
        <v>50</v>
      </c>
      <c r="F3141" t="s">
        <v>31</v>
      </c>
      <c r="G3141">
        <v>1</v>
      </c>
      <c r="H3141" t="s">
        <v>24</v>
      </c>
      <c r="I3141" t="s">
        <v>656</v>
      </c>
      <c r="J3141">
        <f>IF(Tabela2[[#This Row],[tipo]]="E",Tabela2[[#This Row],[quantidade]],0)</f>
        <v>50</v>
      </c>
      <c r="K3141">
        <f>IF(Tabela2[[#This Row],[tipo]]="S",Tabela2[[#This Row],[quantidade]],0)</f>
        <v>0</v>
      </c>
    </row>
    <row r="3142" spans="1:11" x14ac:dyDescent="0.25">
      <c r="A3142">
        <v>396259</v>
      </c>
      <c r="B3142" t="s">
        <v>596</v>
      </c>
      <c r="C3142" t="s">
        <v>597</v>
      </c>
      <c r="D3142" t="s">
        <v>10</v>
      </c>
      <c r="E3142">
        <v>100</v>
      </c>
      <c r="F3142" t="s">
        <v>31</v>
      </c>
      <c r="G3142">
        <v>1</v>
      </c>
      <c r="H3142" t="s">
        <v>24</v>
      </c>
      <c r="I3142" t="s">
        <v>656</v>
      </c>
      <c r="J3142">
        <f>IF(Tabela2[[#This Row],[tipo]]="E",Tabela2[[#This Row],[quantidade]],0)</f>
        <v>100</v>
      </c>
      <c r="K3142">
        <f>IF(Tabela2[[#This Row],[tipo]]="S",Tabela2[[#This Row],[quantidade]],0)</f>
        <v>0</v>
      </c>
    </row>
    <row r="3143" spans="1:11" x14ac:dyDescent="0.25">
      <c r="A3143">
        <v>396260</v>
      </c>
      <c r="B3143" t="s">
        <v>257</v>
      </c>
      <c r="C3143" t="s">
        <v>258</v>
      </c>
      <c r="D3143" t="s">
        <v>10</v>
      </c>
      <c r="E3143">
        <v>170</v>
      </c>
      <c r="F3143" t="s">
        <v>31</v>
      </c>
      <c r="G3143">
        <v>1</v>
      </c>
      <c r="H3143" t="s">
        <v>24</v>
      </c>
      <c r="I3143" t="s">
        <v>656</v>
      </c>
      <c r="J3143">
        <f>IF(Tabela2[[#This Row],[tipo]]="E",Tabela2[[#This Row],[quantidade]],0)</f>
        <v>170</v>
      </c>
      <c r="K3143">
        <f>IF(Tabela2[[#This Row],[tipo]]="S",Tabela2[[#This Row],[quantidade]],0)</f>
        <v>0</v>
      </c>
    </row>
    <row r="3144" spans="1:11" x14ac:dyDescent="0.25">
      <c r="A3144">
        <v>396261</v>
      </c>
      <c r="B3144">
        <v>101430</v>
      </c>
      <c r="C3144" t="s">
        <v>266</v>
      </c>
      <c r="D3144" t="s">
        <v>10</v>
      </c>
      <c r="E3144">
        <v>50</v>
      </c>
      <c r="F3144" t="s">
        <v>31</v>
      </c>
      <c r="G3144">
        <v>1</v>
      </c>
      <c r="H3144" t="s">
        <v>24</v>
      </c>
      <c r="I3144" t="s">
        <v>656</v>
      </c>
      <c r="J3144">
        <f>IF(Tabela2[[#This Row],[tipo]]="E",Tabela2[[#This Row],[quantidade]],0)</f>
        <v>50</v>
      </c>
      <c r="K3144">
        <f>IF(Tabela2[[#This Row],[tipo]]="S",Tabela2[[#This Row],[quantidade]],0)</f>
        <v>0</v>
      </c>
    </row>
    <row r="3145" spans="1:11" x14ac:dyDescent="0.25">
      <c r="A3145">
        <v>396262</v>
      </c>
      <c r="B3145" t="s">
        <v>255</v>
      </c>
      <c r="C3145" t="s">
        <v>256</v>
      </c>
      <c r="D3145" t="s">
        <v>10</v>
      </c>
      <c r="E3145">
        <v>50</v>
      </c>
      <c r="F3145" t="s">
        <v>31</v>
      </c>
      <c r="G3145">
        <v>1</v>
      </c>
      <c r="H3145" t="s">
        <v>24</v>
      </c>
      <c r="I3145" t="s">
        <v>656</v>
      </c>
      <c r="J3145">
        <f>IF(Tabela2[[#This Row],[tipo]]="E",Tabela2[[#This Row],[quantidade]],0)</f>
        <v>50</v>
      </c>
      <c r="K3145">
        <f>IF(Tabela2[[#This Row],[tipo]]="S",Tabela2[[#This Row],[quantidade]],0)</f>
        <v>0</v>
      </c>
    </row>
    <row r="3146" spans="1:11" x14ac:dyDescent="0.25">
      <c r="A3146">
        <v>396263</v>
      </c>
      <c r="B3146" t="s">
        <v>600</v>
      </c>
      <c r="C3146" t="s">
        <v>601</v>
      </c>
      <c r="D3146" t="s">
        <v>10</v>
      </c>
      <c r="E3146">
        <v>50</v>
      </c>
      <c r="F3146" t="s">
        <v>11</v>
      </c>
      <c r="G3146">
        <v>2</v>
      </c>
      <c r="I3146" t="s">
        <v>656</v>
      </c>
      <c r="J3146">
        <f>IF(Tabela2[[#This Row],[tipo]]="E",Tabela2[[#This Row],[quantidade]],0)</f>
        <v>0</v>
      </c>
      <c r="K3146">
        <f>IF(Tabela2[[#This Row],[tipo]]="S",Tabela2[[#This Row],[quantidade]],0)</f>
        <v>50</v>
      </c>
    </row>
    <row r="3147" spans="1:11" x14ac:dyDescent="0.25">
      <c r="A3147">
        <v>396281</v>
      </c>
      <c r="B3147" t="s">
        <v>593</v>
      </c>
      <c r="C3147" t="s">
        <v>594</v>
      </c>
      <c r="D3147" t="s">
        <v>10</v>
      </c>
      <c r="E3147">
        <v>50</v>
      </c>
      <c r="F3147" t="s">
        <v>31</v>
      </c>
      <c r="G3147">
        <v>2</v>
      </c>
      <c r="I3147" t="s">
        <v>52</v>
      </c>
      <c r="J3147">
        <f>IF(Tabela2[[#This Row],[tipo]]="E",Tabela2[[#This Row],[quantidade]],0)</f>
        <v>50</v>
      </c>
      <c r="K3147">
        <f>IF(Tabela2[[#This Row],[tipo]]="S",Tabela2[[#This Row],[quantidade]],0)</f>
        <v>0</v>
      </c>
    </row>
    <row r="3148" spans="1:11" x14ac:dyDescent="0.25">
      <c r="A3148">
        <v>396282</v>
      </c>
      <c r="B3148">
        <v>101430</v>
      </c>
      <c r="C3148" t="s">
        <v>266</v>
      </c>
      <c r="D3148" t="s">
        <v>10</v>
      </c>
      <c r="E3148">
        <v>50</v>
      </c>
      <c r="F3148" t="s">
        <v>11</v>
      </c>
      <c r="G3148">
        <v>1</v>
      </c>
      <c r="H3148" t="s">
        <v>24</v>
      </c>
      <c r="I3148" t="s">
        <v>52</v>
      </c>
      <c r="J3148">
        <f>IF(Tabela2[[#This Row],[tipo]]="E",Tabela2[[#This Row],[quantidade]],0)</f>
        <v>0</v>
      </c>
      <c r="K3148">
        <f>IF(Tabela2[[#This Row],[tipo]]="S",Tabela2[[#This Row],[quantidade]],0)</f>
        <v>50</v>
      </c>
    </row>
    <row r="3149" spans="1:11" x14ac:dyDescent="0.25">
      <c r="A3149">
        <v>396283</v>
      </c>
      <c r="B3149">
        <v>107837</v>
      </c>
      <c r="C3149" t="s">
        <v>264</v>
      </c>
      <c r="D3149" t="s">
        <v>10</v>
      </c>
      <c r="E3149">
        <v>100</v>
      </c>
      <c r="F3149" t="s">
        <v>11</v>
      </c>
      <c r="G3149">
        <v>1</v>
      </c>
      <c r="I3149" t="s">
        <v>52</v>
      </c>
      <c r="J3149">
        <f>IF(Tabela2[[#This Row],[tipo]]="E",Tabela2[[#This Row],[quantidade]],0)</f>
        <v>0</v>
      </c>
      <c r="K3149">
        <f>IF(Tabela2[[#This Row],[tipo]]="S",Tabela2[[#This Row],[quantidade]],0)</f>
        <v>100</v>
      </c>
    </row>
    <row r="3150" spans="1:11" x14ac:dyDescent="0.25">
      <c r="A3150">
        <v>396284</v>
      </c>
      <c r="B3150">
        <v>102334</v>
      </c>
      <c r="C3150" t="s">
        <v>595</v>
      </c>
      <c r="D3150" t="s">
        <v>10</v>
      </c>
      <c r="E3150">
        <v>50</v>
      </c>
      <c r="F3150" t="s">
        <v>11</v>
      </c>
      <c r="G3150">
        <v>1</v>
      </c>
      <c r="H3150" t="s">
        <v>307</v>
      </c>
      <c r="I3150" t="s">
        <v>52</v>
      </c>
      <c r="J3150">
        <f>IF(Tabela2[[#This Row],[tipo]]="E",Tabela2[[#This Row],[quantidade]],0)</f>
        <v>0</v>
      </c>
      <c r="K3150">
        <f>IF(Tabela2[[#This Row],[tipo]]="S",Tabela2[[#This Row],[quantidade]],0)</f>
        <v>50</v>
      </c>
    </row>
    <row r="3151" spans="1:11" x14ac:dyDescent="0.25">
      <c r="A3151">
        <v>396285</v>
      </c>
      <c r="B3151" t="s">
        <v>596</v>
      </c>
      <c r="C3151" t="s">
        <v>597</v>
      </c>
      <c r="D3151" t="s">
        <v>10</v>
      </c>
      <c r="E3151">
        <v>100</v>
      </c>
      <c r="F3151" t="s">
        <v>11</v>
      </c>
      <c r="G3151">
        <v>1</v>
      </c>
      <c r="H3151" t="s">
        <v>24</v>
      </c>
      <c r="I3151" t="s">
        <v>52</v>
      </c>
      <c r="J3151">
        <f>IF(Tabela2[[#This Row],[tipo]]="E",Tabela2[[#This Row],[quantidade]],0)</f>
        <v>0</v>
      </c>
      <c r="K3151">
        <f>IF(Tabela2[[#This Row],[tipo]]="S",Tabela2[[#This Row],[quantidade]],0)</f>
        <v>100</v>
      </c>
    </row>
    <row r="3152" spans="1:11" x14ac:dyDescent="0.25">
      <c r="A3152">
        <v>396286</v>
      </c>
      <c r="B3152" t="s">
        <v>253</v>
      </c>
      <c r="C3152" t="s">
        <v>254</v>
      </c>
      <c r="D3152" t="s">
        <v>10</v>
      </c>
      <c r="E3152">
        <v>100</v>
      </c>
      <c r="F3152" t="s">
        <v>11</v>
      </c>
      <c r="G3152">
        <v>1</v>
      </c>
      <c r="H3152" t="s">
        <v>24</v>
      </c>
      <c r="I3152" t="s">
        <v>52</v>
      </c>
      <c r="J3152">
        <f>IF(Tabela2[[#This Row],[tipo]]="E",Tabela2[[#This Row],[quantidade]],0)</f>
        <v>0</v>
      </c>
      <c r="K3152">
        <f>IF(Tabela2[[#This Row],[tipo]]="S",Tabela2[[#This Row],[quantidade]],0)</f>
        <v>100</v>
      </c>
    </row>
    <row r="3153" spans="1:11" x14ac:dyDescent="0.25">
      <c r="A3153">
        <v>396287</v>
      </c>
      <c r="B3153" t="s">
        <v>251</v>
      </c>
      <c r="C3153" t="s">
        <v>252</v>
      </c>
      <c r="D3153" t="s">
        <v>10</v>
      </c>
      <c r="E3153">
        <v>350</v>
      </c>
      <c r="F3153" t="s">
        <v>11</v>
      </c>
      <c r="G3153">
        <v>1</v>
      </c>
      <c r="H3153" t="s">
        <v>24</v>
      </c>
      <c r="I3153" t="s">
        <v>52</v>
      </c>
      <c r="J3153">
        <f>IF(Tabela2[[#This Row],[tipo]]="E",Tabela2[[#This Row],[quantidade]],0)</f>
        <v>0</v>
      </c>
      <c r="K3153">
        <f>IF(Tabela2[[#This Row],[tipo]]="S",Tabela2[[#This Row],[quantidade]],0)</f>
        <v>350</v>
      </c>
    </row>
    <row r="3154" spans="1:11" x14ac:dyDescent="0.25">
      <c r="A3154">
        <v>396288</v>
      </c>
      <c r="B3154">
        <v>120040</v>
      </c>
      <c r="C3154" t="s">
        <v>549</v>
      </c>
      <c r="D3154" t="s">
        <v>10</v>
      </c>
      <c r="E3154">
        <v>50</v>
      </c>
      <c r="F3154" t="s">
        <v>11</v>
      </c>
      <c r="G3154">
        <v>1</v>
      </c>
      <c r="H3154" t="s">
        <v>163</v>
      </c>
      <c r="I3154" t="s">
        <v>52</v>
      </c>
      <c r="J3154">
        <f>IF(Tabela2[[#This Row],[tipo]]="E",Tabela2[[#This Row],[quantidade]],0)</f>
        <v>0</v>
      </c>
      <c r="K3154">
        <f>IF(Tabela2[[#This Row],[tipo]]="S",Tabela2[[#This Row],[quantidade]],0)</f>
        <v>50</v>
      </c>
    </row>
    <row r="3155" spans="1:11" x14ac:dyDescent="0.25">
      <c r="A3155">
        <v>396289</v>
      </c>
      <c r="B3155" t="s">
        <v>257</v>
      </c>
      <c r="C3155" t="s">
        <v>258</v>
      </c>
      <c r="D3155" t="s">
        <v>10</v>
      </c>
      <c r="E3155">
        <v>350</v>
      </c>
      <c r="F3155" t="s">
        <v>11</v>
      </c>
      <c r="G3155">
        <v>1</v>
      </c>
      <c r="H3155" t="s">
        <v>24</v>
      </c>
      <c r="I3155" t="s">
        <v>52</v>
      </c>
      <c r="J3155">
        <f>IF(Tabela2[[#This Row],[tipo]]="E",Tabela2[[#This Row],[quantidade]],0)</f>
        <v>0</v>
      </c>
      <c r="K3155">
        <f>IF(Tabela2[[#This Row],[tipo]]="S",Tabela2[[#This Row],[quantidade]],0)</f>
        <v>350</v>
      </c>
    </row>
    <row r="3156" spans="1:11" x14ac:dyDescent="0.25">
      <c r="A3156">
        <v>396290</v>
      </c>
      <c r="B3156" t="s">
        <v>255</v>
      </c>
      <c r="C3156" t="s">
        <v>256</v>
      </c>
      <c r="D3156" t="s">
        <v>10</v>
      </c>
      <c r="E3156">
        <v>350</v>
      </c>
      <c r="F3156" t="s">
        <v>11</v>
      </c>
      <c r="G3156">
        <v>1</v>
      </c>
      <c r="H3156" t="s">
        <v>24</v>
      </c>
      <c r="I3156" t="s">
        <v>52</v>
      </c>
      <c r="J3156">
        <f>IF(Tabela2[[#This Row],[tipo]]="E",Tabela2[[#This Row],[quantidade]],0)</f>
        <v>0</v>
      </c>
      <c r="K3156">
        <f>IF(Tabela2[[#This Row],[tipo]]="S",Tabela2[[#This Row],[quantidade]],0)</f>
        <v>350</v>
      </c>
    </row>
    <row r="3157" spans="1:11" x14ac:dyDescent="0.25">
      <c r="A3157">
        <v>396291</v>
      </c>
      <c r="B3157">
        <v>101500</v>
      </c>
      <c r="C3157" t="s">
        <v>598</v>
      </c>
      <c r="D3157" t="s">
        <v>10</v>
      </c>
      <c r="E3157">
        <v>250</v>
      </c>
      <c r="F3157" t="s">
        <v>11</v>
      </c>
      <c r="G3157">
        <v>1</v>
      </c>
      <c r="H3157" t="s">
        <v>24</v>
      </c>
      <c r="I3157" t="s">
        <v>52</v>
      </c>
      <c r="J3157">
        <f>IF(Tabela2[[#This Row],[tipo]]="E",Tabela2[[#This Row],[quantidade]],0)</f>
        <v>0</v>
      </c>
      <c r="K3157">
        <f>IF(Tabela2[[#This Row],[tipo]]="S",Tabela2[[#This Row],[quantidade]],0)</f>
        <v>250</v>
      </c>
    </row>
    <row r="3158" spans="1:11" x14ac:dyDescent="0.25">
      <c r="A3158">
        <v>396292</v>
      </c>
      <c r="B3158">
        <v>125484</v>
      </c>
      <c r="C3158" t="s">
        <v>263</v>
      </c>
      <c r="D3158" t="s">
        <v>10</v>
      </c>
      <c r="E3158">
        <v>50</v>
      </c>
      <c r="F3158" t="s">
        <v>11</v>
      </c>
      <c r="G3158">
        <v>1</v>
      </c>
      <c r="H3158" t="s">
        <v>24</v>
      </c>
      <c r="I3158" t="s">
        <v>52</v>
      </c>
      <c r="J3158">
        <f>IF(Tabela2[[#This Row],[tipo]]="E",Tabela2[[#This Row],[quantidade]],0)</f>
        <v>0</v>
      </c>
      <c r="K3158">
        <f>IF(Tabela2[[#This Row],[tipo]]="S",Tabela2[[#This Row],[quantidade]],0)</f>
        <v>50</v>
      </c>
    </row>
    <row r="3159" spans="1:11" x14ac:dyDescent="0.25">
      <c r="A3159">
        <v>396293</v>
      </c>
      <c r="B3159">
        <v>125470</v>
      </c>
      <c r="C3159" t="s">
        <v>262</v>
      </c>
      <c r="D3159" t="s">
        <v>10</v>
      </c>
      <c r="E3159">
        <v>1</v>
      </c>
      <c r="F3159" t="s">
        <v>11</v>
      </c>
      <c r="G3159">
        <v>1</v>
      </c>
      <c r="H3159" t="s">
        <v>24</v>
      </c>
      <c r="I3159" t="s">
        <v>52</v>
      </c>
      <c r="J3159">
        <f>IF(Tabela2[[#This Row],[tipo]]="E",Tabela2[[#This Row],[quantidade]],0)</f>
        <v>0</v>
      </c>
      <c r="K3159">
        <f>IF(Tabela2[[#This Row],[tipo]]="S",Tabela2[[#This Row],[quantidade]],0)</f>
        <v>1</v>
      </c>
    </row>
    <row r="3160" spans="1:11" x14ac:dyDescent="0.25">
      <c r="A3160">
        <v>396294</v>
      </c>
      <c r="B3160">
        <v>125470</v>
      </c>
      <c r="C3160" t="s">
        <v>262</v>
      </c>
      <c r="D3160" t="s">
        <v>10</v>
      </c>
      <c r="E3160">
        <v>49</v>
      </c>
      <c r="F3160" t="s">
        <v>11</v>
      </c>
      <c r="G3160">
        <v>1</v>
      </c>
      <c r="I3160" t="s">
        <v>52</v>
      </c>
      <c r="J3160">
        <f>IF(Tabela2[[#This Row],[tipo]]="E",Tabela2[[#This Row],[quantidade]],0)</f>
        <v>0</v>
      </c>
      <c r="K3160">
        <f>IF(Tabela2[[#This Row],[tipo]]="S",Tabela2[[#This Row],[quantidade]],0)</f>
        <v>49</v>
      </c>
    </row>
    <row r="3161" spans="1:11" x14ac:dyDescent="0.25">
      <c r="A3161">
        <v>396295</v>
      </c>
      <c r="B3161">
        <v>115265</v>
      </c>
      <c r="C3161" t="s">
        <v>261</v>
      </c>
      <c r="D3161" t="s">
        <v>10</v>
      </c>
      <c r="E3161">
        <v>85</v>
      </c>
      <c r="F3161" t="s">
        <v>11</v>
      </c>
      <c r="G3161">
        <v>1</v>
      </c>
      <c r="I3161" t="s">
        <v>52</v>
      </c>
      <c r="J3161">
        <f>IF(Tabela2[[#This Row],[tipo]]="E",Tabela2[[#This Row],[quantidade]],0)</f>
        <v>0</v>
      </c>
      <c r="K3161">
        <f>IF(Tabela2[[#This Row],[tipo]]="S",Tabela2[[#This Row],[quantidade]],0)</f>
        <v>85</v>
      </c>
    </row>
    <row r="3162" spans="1:11" x14ac:dyDescent="0.25">
      <c r="A3162">
        <v>396296</v>
      </c>
      <c r="B3162" t="s">
        <v>593</v>
      </c>
      <c r="C3162" t="s">
        <v>594</v>
      </c>
      <c r="D3162" t="s">
        <v>10</v>
      </c>
      <c r="E3162">
        <v>50</v>
      </c>
      <c r="F3162" t="s">
        <v>31</v>
      </c>
      <c r="G3162">
        <v>1</v>
      </c>
      <c r="I3162" t="s">
        <v>37</v>
      </c>
      <c r="J3162">
        <f>IF(Tabela2[[#This Row],[tipo]]="E",Tabela2[[#This Row],[quantidade]],0)</f>
        <v>50</v>
      </c>
      <c r="K3162">
        <f>IF(Tabela2[[#This Row],[tipo]]="S",Tabela2[[#This Row],[quantidade]],0)</f>
        <v>0</v>
      </c>
    </row>
    <row r="3163" spans="1:11" x14ac:dyDescent="0.25">
      <c r="A3163">
        <v>396297</v>
      </c>
      <c r="B3163" t="s">
        <v>593</v>
      </c>
      <c r="C3163" t="s">
        <v>594</v>
      </c>
      <c r="D3163" t="s">
        <v>10</v>
      </c>
      <c r="E3163">
        <v>50</v>
      </c>
      <c r="F3163" t="s">
        <v>11</v>
      </c>
      <c r="G3163">
        <v>2</v>
      </c>
      <c r="I3163" t="s">
        <v>37</v>
      </c>
      <c r="J3163">
        <f>IF(Tabela2[[#This Row],[tipo]]="E",Tabela2[[#This Row],[quantidade]],0)</f>
        <v>0</v>
      </c>
      <c r="K3163">
        <f>IF(Tabela2[[#This Row],[tipo]]="S",Tabela2[[#This Row],[quantidade]],0)</f>
        <v>50</v>
      </c>
    </row>
    <row r="3164" spans="1:11" x14ac:dyDescent="0.25">
      <c r="A3164">
        <v>396298</v>
      </c>
      <c r="B3164" t="s">
        <v>600</v>
      </c>
      <c r="C3164" t="s">
        <v>601</v>
      </c>
      <c r="D3164" t="s">
        <v>10</v>
      </c>
      <c r="E3164">
        <v>50</v>
      </c>
      <c r="F3164" t="s">
        <v>31</v>
      </c>
      <c r="G3164">
        <v>2</v>
      </c>
      <c r="I3164" t="s">
        <v>52</v>
      </c>
      <c r="J3164">
        <f>IF(Tabela2[[#This Row],[tipo]]="E",Tabela2[[#This Row],[quantidade]],0)</f>
        <v>50</v>
      </c>
      <c r="K3164">
        <f>IF(Tabela2[[#This Row],[tipo]]="S",Tabela2[[#This Row],[quantidade]],0)</f>
        <v>0</v>
      </c>
    </row>
    <row r="3165" spans="1:11" x14ac:dyDescent="0.25">
      <c r="A3165">
        <v>396299</v>
      </c>
      <c r="B3165" t="s">
        <v>593</v>
      </c>
      <c r="C3165" t="s">
        <v>594</v>
      </c>
      <c r="D3165" t="s">
        <v>10</v>
      </c>
      <c r="E3165">
        <v>50</v>
      </c>
      <c r="F3165" t="s">
        <v>11</v>
      </c>
      <c r="G3165">
        <v>1</v>
      </c>
      <c r="I3165" t="s">
        <v>52</v>
      </c>
      <c r="J3165">
        <f>IF(Tabela2[[#This Row],[tipo]]="E",Tabela2[[#This Row],[quantidade]],0)</f>
        <v>0</v>
      </c>
      <c r="K3165">
        <f>IF(Tabela2[[#This Row],[tipo]]="S",Tabela2[[#This Row],[quantidade]],0)</f>
        <v>50</v>
      </c>
    </row>
    <row r="3166" spans="1:11" x14ac:dyDescent="0.25">
      <c r="A3166">
        <v>396300</v>
      </c>
      <c r="B3166" t="s">
        <v>602</v>
      </c>
      <c r="C3166" t="s">
        <v>603</v>
      </c>
      <c r="D3166" t="s">
        <v>10</v>
      </c>
      <c r="E3166">
        <v>50</v>
      </c>
      <c r="F3166" t="s">
        <v>11</v>
      </c>
      <c r="G3166">
        <v>1</v>
      </c>
      <c r="H3166" t="s">
        <v>604</v>
      </c>
      <c r="I3166" t="s">
        <v>52</v>
      </c>
      <c r="J3166">
        <f>IF(Tabela2[[#This Row],[tipo]]="E",Tabela2[[#This Row],[quantidade]],0)</f>
        <v>0</v>
      </c>
      <c r="K3166">
        <f>IF(Tabela2[[#This Row],[tipo]]="S",Tabela2[[#This Row],[quantidade]],0)</f>
        <v>50</v>
      </c>
    </row>
    <row r="3167" spans="1:11" x14ac:dyDescent="0.25">
      <c r="A3167">
        <v>396301</v>
      </c>
      <c r="B3167" t="s">
        <v>605</v>
      </c>
      <c r="C3167" t="s">
        <v>606</v>
      </c>
      <c r="D3167" t="s">
        <v>10</v>
      </c>
      <c r="E3167">
        <v>47</v>
      </c>
      <c r="F3167" t="s">
        <v>31</v>
      </c>
      <c r="G3167">
        <v>2</v>
      </c>
      <c r="I3167" t="s">
        <v>52</v>
      </c>
      <c r="J3167">
        <f>IF(Tabela2[[#This Row],[tipo]]="E",Tabela2[[#This Row],[quantidade]],0)</f>
        <v>47</v>
      </c>
      <c r="K3167">
        <f>IF(Tabela2[[#This Row],[tipo]]="S",Tabela2[[#This Row],[quantidade]],0)</f>
        <v>0</v>
      </c>
    </row>
    <row r="3168" spans="1:11" x14ac:dyDescent="0.25">
      <c r="A3168">
        <v>396302</v>
      </c>
      <c r="B3168">
        <v>27030</v>
      </c>
      <c r="C3168" t="s">
        <v>265</v>
      </c>
      <c r="D3168" t="s">
        <v>10</v>
      </c>
      <c r="E3168">
        <v>47</v>
      </c>
      <c r="F3168" t="s">
        <v>11</v>
      </c>
      <c r="G3168">
        <v>1</v>
      </c>
      <c r="H3168" t="s">
        <v>160</v>
      </c>
      <c r="I3168" t="s">
        <v>52</v>
      </c>
      <c r="J3168">
        <f>IF(Tabela2[[#This Row],[tipo]]="E",Tabela2[[#This Row],[quantidade]],0)</f>
        <v>0</v>
      </c>
      <c r="K3168">
        <f>IF(Tabela2[[#This Row],[tipo]]="S",Tabela2[[#This Row],[quantidade]],0)</f>
        <v>47</v>
      </c>
    </row>
    <row r="3169" spans="1:11" x14ac:dyDescent="0.25">
      <c r="A3169">
        <v>396303</v>
      </c>
      <c r="B3169">
        <v>35752</v>
      </c>
      <c r="C3169" t="s">
        <v>248</v>
      </c>
      <c r="D3169" t="s">
        <v>10</v>
      </c>
      <c r="E3169">
        <v>47</v>
      </c>
      <c r="F3169" t="s">
        <v>11</v>
      </c>
      <c r="G3169">
        <v>1</v>
      </c>
      <c r="H3169" t="s">
        <v>160</v>
      </c>
      <c r="I3169" t="s">
        <v>52</v>
      </c>
      <c r="J3169">
        <f>IF(Tabela2[[#This Row],[tipo]]="E",Tabela2[[#This Row],[quantidade]],0)</f>
        <v>0</v>
      </c>
      <c r="K3169">
        <f>IF(Tabela2[[#This Row],[tipo]]="S",Tabela2[[#This Row],[quantidade]],0)</f>
        <v>47</v>
      </c>
    </row>
    <row r="3170" spans="1:11" x14ac:dyDescent="0.25">
      <c r="A3170">
        <v>396304</v>
      </c>
      <c r="B3170">
        <v>35808</v>
      </c>
      <c r="C3170" t="s">
        <v>249</v>
      </c>
      <c r="D3170" t="s">
        <v>10</v>
      </c>
      <c r="E3170">
        <v>141</v>
      </c>
      <c r="F3170" t="s">
        <v>11</v>
      </c>
      <c r="G3170">
        <v>1</v>
      </c>
      <c r="H3170" t="s">
        <v>22</v>
      </c>
      <c r="I3170" t="s">
        <v>52</v>
      </c>
      <c r="J3170">
        <f>IF(Tabela2[[#This Row],[tipo]]="E",Tabela2[[#This Row],[quantidade]],0)</f>
        <v>0</v>
      </c>
      <c r="K3170">
        <f>IF(Tabela2[[#This Row],[tipo]]="S",Tabela2[[#This Row],[quantidade]],0)</f>
        <v>141</v>
      </c>
    </row>
    <row r="3171" spans="1:11" x14ac:dyDescent="0.25">
      <c r="A3171">
        <v>396305</v>
      </c>
      <c r="B3171">
        <v>35811</v>
      </c>
      <c r="C3171" t="s">
        <v>250</v>
      </c>
      <c r="D3171" t="s">
        <v>10</v>
      </c>
      <c r="E3171">
        <v>47</v>
      </c>
      <c r="F3171" t="s">
        <v>11</v>
      </c>
      <c r="G3171">
        <v>1</v>
      </c>
      <c r="I3171" t="s">
        <v>52</v>
      </c>
      <c r="J3171">
        <f>IF(Tabela2[[#This Row],[tipo]]="E",Tabela2[[#This Row],[quantidade]],0)</f>
        <v>0</v>
      </c>
      <c r="K3171">
        <f>IF(Tabela2[[#This Row],[tipo]]="S",Tabela2[[#This Row],[quantidade]],0)</f>
        <v>47</v>
      </c>
    </row>
    <row r="3172" spans="1:11" x14ac:dyDescent="0.25">
      <c r="A3172">
        <v>396306</v>
      </c>
      <c r="B3172">
        <v>27030</v>
      </c>
      <c r="C3172" t="s">
        <v>265</v>
      </c>
      <c r="D3172" t="s">
        <v>10</v>
      </c>
      <c r="E3172">
        <v>6</v>
      </c>
      <c r="F3172" t="s">
        <v>11</v>
      </c>
      <c r="G3172">
        <v>1</v>
      </c>
      <c r="H3172" t="s">
        <v>160</v>
      </c>
      <c r="I3172" t="s">
        <v>297</v>
      </c>
      <c r="J3172">
        <f>IF(Tabela2[[#This Row],[tipo]]="E",Tabela2[[#This Row],[quantidade]],0)</f>
        <v>0</v>
      </c>
      <c r="K3172">
        <f>IF(Tabela2[[#This Row],[tipo]]="S",Tabela2[[#This Row],[quantidade]],0)</f>
        <v>6</v>
      </c>
    </row>
    <row r="3173" spans="1:11" x14ac:dyDescent="0.25">
      <c r="A3173">
        <v>396307</v>
      </c>
      <c r="B3173" t="s">
        <v>607</v>
      </c>
      <c r="C3173" t="s">
        <v>608</v>
      </c>
      <c r="D3173" t="s">
        <v>10</v>
      </c>
      <c r="E3173">
        <v>50</v>
      </c>
      <c r="F3173" t="s">
        <v>31</v>
      </c>
      <c r="G3173">
        <v>2</v>
      </c>
      <c r="I3173" t="s">
        <v>52</v>
      </c>
      <c r="J3173">
        <f>IF(Tabela2[[#This Row],[tipo]]="E",Tabela2[[#This Row],[quantidade]],0)</f>
        <v>50</v>
      </c>
      <c r="K3173">
        <f>IF(Tabela2[[#This Row],[tipo]]="S",Tabela2[[#This Row],[quantidade]],0)</f>
        <v>0</v>
      </c>
    </row>
    <row r="3174" spans="1:11" x14ac:dyDescent="0.25">
      <c r="A3174">
        <v>396308</v>
      </c>
      <c r="B3174" t="s">
        <v>605</v>
      </c>
      <c r="C3174" t="s">
        <v>606</v>
      </c>
      <c r="D3174" t="s">
        <v>10</v>
      </c>
      <c r="E3174">
        <v>50</v>
      </c>
      <c r="F3174" t="s">
        <v>11</v>
      </c>
      <c r="G3174">
        <v>2</v>
      </c>
      <c r="I3174" t="s">
        <v>52</v>
      </c>
      <c r="J3174">
        <f>IF(Tabela2[[#This Row],[tipo]]="E",Tabela2[[#This Row],[quantidade]],0)</f>
        <v>0</v>
      </c>
      <c r="K3174">
        <f>IF(Tabela2[[#This Row],[tipo]]="S",Tabela2[[#This Row],[quantidade]],0)</f>
        <v>50</v>
      </c>
    </row>
    <row r="3175" spans="1:11" x14ac:dyDescent="0.25">
      <c r="A3175">
        <v>396309</v>
      </c>
      <c r="B3175" t="s">
        <v>609</v>
      </c>
      <c r="C3175" t="s">
        <v>610</v>
      </c>
      <c r="D3175" t="s">
        <v>10</v>
      </c>
      <c r="E3175">
        <v>50</v>
      </c>
      <c r="F3175" t="s">
        <v>31</v>
      </c>
      <c r="G3175">
        <v>3</v>
      </c>
      <c r="H3175" t="s">
        <v>62</v>
      </c>
      <c r="I3175" t="s">
        <v>52</v>
      </c>
      <c r="J3175">
        <f>IF(Tabela2[[#This Row],[tipo]]="E",Tabela2[[#This Row],[quantidade]],0)</f>
        <v>50</v>
      </c>
      <c r="K3175">
        <f>IF(Tabela2[[#This Row],[tipo]]="S",Tabela2[[#This Row],[quantidade]],0)</f>
        <v>0</v>
      </c>
    </row>
    <row r="3176" spans="1:11" x14ac:dyDescent="0.25">
      <c r="A3176">
        <v>396310</v>
      </c>
      <c r="B3176" t="s">
        <v>607</v>
      </c>
      <c r="C3176" t="s">
        <v>608</v>
      </c>
      <c r="D3176" t="s">
        <v>10</v>
      </c>
      <c r="E3176">
        <v>50</v>
      </c>
      <c r="F3176" t="s">
        <v>11</v>
      </c>
      <c r="G3176">
        <v>2</v>
      </c>
      <c r="I3176" t="s">
        <v>52</v>
      </c>
      <c r="J3176">
        <f>IF(Tabela2[[#This Row],[tipo]]="E",Tabela2[[#This Row],[quantidade]],0)</f>
        <v>0</v>
      </c>
      <c r="K3176">
        <f>IF(Tabela2[[#This Row],[tipo]]="S",Tabela2[[#This Row],[quantidade]],0)</f>
        <v>50</v>
      </c>
    </row>
    <row r="3177" spans="1:11" x14ac:dyDescent="0.25">
      <c r="A3177">
        <v>396311</v>
      </c>
      <c r="B3177" t="s">
        <v>600</v>
      </c>
      <c r="C3177" t="s">
        <v>601</v>
      </c>
      <c r="D3177" t="s">
        <v>10</v>
      </c>
      <c r="E3177">
        <v>50</v>
      </c>
      <c r="F3177" t="s">
        <v>11</v>
      </c>
      <c r="G3177">
        <v>2</v>
      </c>
      <c r="I3177" t="s">
        <v>52</v>
      </c>
      <c r="J3177">
        <f>IF(Tabela2[[#This Row],[tipo]]="E",Tabela2[[#This Row],[quantidade]],0)</f>
        <v>0</v>
      </c>
      <c r="K3177">
        <f>IF(Tabela2[[#This Row],[tipo]]="S",Tabela2[[#This Row],[quantidade]],0)</f>
        <v>50</v>
      </c>
    </row>
    <row r="3178" spans="1:11" x14ac:dyDescent="0.25">
      <c r="A3178">
        <v>396312</v>
      </c>
      <c r="B3178" t="s">
        <v>609</v>
      </c>
      <c r="C3178" t="s">
        <v>610</v>
      </c>
      <c r="D3178" t="s">
        <v>10</v>
      </c>
      <c r="E3178">
        <v>50</v>
      </c>
      <c r="F3178" t="s">
        <v>11</v>
      </c>
      <c r="G3178">
        <v>3</v>
      </c>
      <c r="H3178" t="s">
        <v>62</v>
      </c>
      <c r="I3178" t="s">
        <v>13</v>
      </c>
      <c r="J3178">
        <f>IF(Tabela2[[#This Row],[tipo]]="E",Tabela2[[#This Row],[quantidade]],0)</f>
        <v>0</v>
      </c>
      <c r="K3178">
        <f>IF(Tabela2[[#This Row],[tipo]]="S",Tabela2[[#This Row],[quantidade]],0)</f>
        <v>50</v>
      </c>
    </row>
    <row r="3179" spans="1:11" x14ac:dyDescent="0.25">
      <c r="A3179">
        <v>396315</v>
      </c>
      <c r="B3179" t="s">
        <v>980</v>
      </c>
      <c r="C3179" t="s">
        <v>981</v>
      </c>
      <c r="D3179" t="s">
        <v>10</v>
      </c>
      <c r="E3179">
        <v>250</v>
      </c>
      <c r="F3179" t="s">
        <v>31</v>
      </c>
      <c r="G3179">
        <v>1</v>
      </c>
      <c r="I3179" t="s">
        <v>37</v>
      </c>
      <c r="J3179">
        <f>IF(Tabela2[[#This Row],[tipo]]="E",Tabela2[[#This Row],[quantidade]],0)</f>
        <v>250</v>
      </c>
      <c r="K3179">
        <f>IF(Tabela2[[#This Row],[tipo]]="S",Tabela2[[#This Row],[quantidade]],0)</f>
        <v>0</v>
      </c>
    </row>
    <row r="3180" spans="1:11" x14ac:dyDescent="0.25">
      <c r="A3180">
        <v>396316</v>
      </c>
      <c r="B3180" t="s">
        <v>980</v>
      </c>
      <c r="C3180" t="s">
        <v>981</v>
      </c>
      <c r="D3180" t="s">
        <v>10</v>
      </c>
      <c r="E3180">
        <v>250</v>
      </c>
      <c r="F3180" t="s">
        <v>11</v>
      </c>
      <c r="G3180">
        <v>2</v>
      </c>
      <c r="I3180" t="s">
        <v>37</v>
      </c>
      <c r="J3180">
        <f>IF(Tabela2[[#This Row],[tipo]]="E",Tabela2[[#This Row],[quantidade]],0)</f>
        <v>0</v>
      </c>
      <c r="K3180">
        <f>IF(Tabela2[[#This Row],[tipo]]="S",Tabela2[[#This Row],[quantidade]],0)</f>
        <v>250</v>
      </c>
    </row>
    <row r="3181" spans="1:11" x14ac:dyDescent="0.25">
      <c r="A3181">
        <v>396317</v>
      </c>
      <c r="B3181" t="s">
        <v>980</v>
      </c>
      <c r="C3181" t="s">
        <v>981</v>
      </c>
      <c r="D3181" t="s">
        <v>10</v>
      </c>
      <c r="E3181">
        <v>90</v>
      </c>
      <c r="F3181" t="s">
        <v>11</v>
      </c>
      <c r="G3181">
        <v>2</v>
      </c>
      <c r="I3181" t="s">
        <v>13</v>
      </c>
      <c r="J3181">
        <f>IF(Tabela2[[#This Row],[tipo]]="E",Tabela2[[#This Row],[quantidade]],0)</f>
        <v>0</v>
      </c>
      <c r="K3181">
        <f>IF(Tabela2[[#This Row],[tipo]]="S",Tabela2[[#This Row],[quantidade]],0)</f>
        <v>90</v>
      </c>
    </row>
    <row r="3182" spans="1:11" x14ac:dyDescent="0.25">
      <c r="A3182">
        <v>396318</v>
      </c>
      <c r="B3182" t="s">
        <v>721</v>
      </c>
      <c r="C3182" t="s">
        <v>722</v>
      </c>
      <c r="D3182" t="s">
        <v>10</v>
      </c>
      <c r="E3182">
        <v>250</v>
      </c>
      <c r="F3182" t="s">
        <v>31</v>
      </c>
      <c r="G3182">
        <v>2</v>
      </c>
      <c r="I3182" t="s">
        <v>52</v>
      </c>
      <c r="J3182">
        <f>IF(Tabela2[[#This Row],[tipo]]="E",Tabela2[[#This Row],[quantidade]],0)</f>
        <v>250</v>
      </c>
      <c r="K3182">
        <f>IF(Tabela2[[#This Row],[tipo]]="S",Tabela2[[#This Row],[quantidade]],0)</f>
        <v>0</v>
      </c>
    </row>
    <row r="3183" spans="1:11" x14ac:dyDescent="0.25">
      <c r="A3183">
        <v>396319</v>
      </c>
      <c r="B3183" t="s">
        <v>980</v>
      </c>
      <c r="C3183" t="s">
        <v>981</v>
      </c>
      <c r="D3183" t="s">
        <v>10</v>
      </c>
      <c r="E3183">
        <v>250</v>
      </c>
      <c r="F3183" t="s">
        <v>11</v>
      </c>
      <c r="G3183">
        <v>1</v>
      </c>
      <c r="I3183" t="s">
        <v>52</v>
      </c>
      <c r="J3183">
        <f>IF(Tabela2[[#This Row],[tipo]]="E",Tabela2[[#This Row],[quantidade]],0)</f>
        <v>0</v>
      </c>
      <c r="K3183">
        <f>IF(Tabela2[[#This Row],[tipo]]="S",Tabela2[[#This Row],[quantidade]],0)</f>
        <v>250</v>
      </c>
    </row>
    <row r="3184" spans="1:11" x14ac:dyDescent="0.25">
      <c r="A3184">
        <v>396320</v>
      </c>
      <c r="B3184">
        <v>56461</v>
      </c>
      <c r="C3184" t="s">
        <v>982</v>
      </c>
      <c r="D3184" t="s">
        <v>10</v>
      </c>
      <c r="E3184">
        <v>250</v>
      </c>
      <c r="F3184" t="s">
        <v>11</v>
      </c>
      <c r="G3184">
        <v>1</v>
      </c>
      <c r="H3184" t="s">
        <v>32</v>
      </c>
      <c r="I3184" t="s">
        <v>52</v>
      </c>
      <c r="J3184">
        <f>IF(Tabela2[[#This Row],[tipo]]="E",Tabela2[[#This Row],[quantidade]],0)</f>
        <v>0</v>
      </c>
      <c r="K3184">
        <f>IF(Tabela2[[#This Row],[tipo]]="S",Tabela2[[#This Row],[quantidade]],0)</f>
        <v>250</v>
      </c>
    </row>
    <row r="3185" spans="1:11" x14ac:dyDescent="0.25">
      <c r="A3185">
        <v>396321</v>
      </c>
      <c r="B3185" t="s">
        <v>721</v>
      </c>
      <c r="C3185" t="s">
        <v>722</v>
      </c>
      <c r="D3185" t="s">
        <v>10</v>
      </c>
      <c r="E3185">
        <v>374</v>
      </c>
      <c r="F3185" t="s">
        <v>11</v>
      </c>
      <c r="G3185">
        <v>2</v>
      </c>
      <c r="I3185" t="s">
        <v>13</v>
      </c>
      <c r="J3185">
        <f>IF(Tabela2[[#This Row],[tipo]]="E",Tabela2[[#This Row],[quantidade]],0)</f>
        <v>0</v>
      </c>
      <c r="K3185">
        <f>IF(Tabela2[[#This Row],[tipo]]="S",Tabela2[[#This Row],[quantidade]],0)</f>
        <v>374</v>
      </c>
    </row>
    <row r="3186" spans="1:11" x14ac:dyDescent="0.25">
      <c r="A3186">
        <v>396322</v>
      </c>
      <c r="B3186" t="s">
        <v>721</v>
      </c>
      <c r="C3186" t="s">
        <v>722</v>
      </c>
      <c r="D3186" t="s">
        <v>10</v>
      </c>
      <c r="E3186">
        <v>52</v>
      </c>
      <c r="F3186" t="s">
        <v>31</v>
      </c>
      <c r="G3186">
        <v>1</v>
      </c>
      <c r="I3186" t="s">
        <v>37</v>
      </c>
      <c r="J3186">
        <f>IF(Tabela2[[#This Row],[tipo]]="E",Tabela2[[#This Row],[quantidade]],0)</f>
        <v>52</v>
      </c>
      <c r="K3186">
        <f>IF(Tabela2[[#This Row],[tipo]]="S",Tabela2[[#This Row],[quantidade]],0)</f>
        <v>0</v>
      </c>
    </row>
    <row r="3187" spans="1:11" x14ac:dyDescent="0.25">
      <c r="A3187">
        <v>396323</v>
      </c>
      <c r="B3187" t="s">
        <v>721</v>
      </c>
      <c r="C3187" t="s">
        <v>722</v>
      </c>
      <c r="D3187" t="s">
        <v>10</v>
      </c>
      <c r="E3187">
        <v>52</v>
      </c>
      <c r="F3187" t="s">
        <v>11</v>
      </c>
      <c r="G3187">
        <v>2</v>
      </c>
      <c r="I3187" t="s">
        <v>37</v>
      </c>
      <c r="J3187">
        <f>IF(Tabela2[[#This Row],[tipo]]="E",Tabela2[[#This Row],[quantidade]],0)</f>
        <v>0</v>
      </c>
      <c r="K3187">
        <f>IF(Tabela2[[#This Row],[tipo]]="S",Tabela2[[#This Row],[quantidade]],0)</f>
        <v>52</v>
      </c>
    </row>
    <row r="3188" spans="1:11" x14ac:dyDescent="0.25">
      <c r="A3188">
        <v>396324</v>
      </c>
      <c r="B3188" t="s">
        <v>721</v>
      </c>
      <c r="C3188" t="s">
        <v>722</v>
      </c>
      <c r="D3188" t="s">
        <v>10</v>
      </c>
      <c r="E3188">
        <v>323</v>
      </c>
      <c r="F3188" t="s">
        <v>31</v>
      </c>
      <c r="G3188">
        <v>2</v>
      </c>
      <c r="I3188" t="s">
        <v>13</v>
      </c>
      <c r="J3188">
        <f>IF(Tabela2[[#This Row],[tipo]]="E",Tabela2[[#This Row],[quantidade]],0)</f>
        <v>323</v>
      </c>
      <c r="K3188">
        <f>IF(Tabela2[[#This Row],[tipo]]="S",Tabela2[[#This Row],[quantidade]],0)</f>
        <v>0</v>
      </c>
    </row>
    <row r="3189" spans="1:11" x14ac:dyDescent="0.25">
      <c r="A3189">
        <v>396327</v>
      </c>
      <c r="B3189" t="s">
        <v>744</v>
      </c>
      <c r="C3189" t="s">
        <v>745</v>
      </c>
      <c r="D3189" t="s">
        <v>10</v>
      </c>
      <c r="E3189">
        <v>248</v>
      </c>
      <c r="F3189" t="s">
        <v>31</v>
      </c>
      <c r="G3189">
        <v>3</v>
      </c>
      <c r="H3189" t="s">
        <v>62</v>
      </c>
      <c r="I3189" t="s">
        <v>52</v>
      </c>
      <c r="J3189">
        <f>IF(Tabela2[[#This Row],[tipo]]="E",Tabela2[[#This Row],[quantidade]],0)</f>
        <v>248</v>
      </c>
      <c r="K3189">
        <f>IF(Tabela2[[#This Row],[tipo]]="S",Tabela2[[#This Row],[quantidade]],0)</f>
        <v>0</v>
      </c>
    </row>
    <row r="3190" spans="1:11" x14ac:dyDescent="0.25">
      <c r="A3190">
        <v>396328</v>
      </c>
      <c r="B3190" t="s">
        <v>987</v>
      </c>
      <c r="C3190" t="s">
        <v>988</v>
      </c>
      <c r="D3190" t="s">
        <v>10</v>
      </c>
      <c r="E3190">
        <v>248</v>
      </c>
      <c r="F3190" t="s">
        <v>11</v>
      </c>
      <c r="G3190">
        <v>2</v>
      </c>
      <c r="I3190" t="s">
        <v>52</v>
      </c>
      <c r="J3190">
        <f>IF(Tabela2[[#This Row],[tipo]]="E",Tabela2[[#This Row],[quantidade]],0)</f>
        <v>0</v>
      </c>
      <c r="K3190">
        <f>IF(Tabela2[[#This Row],[tipo]]="S",Tabela2[[#This Row],[quantidade]],0)</f>
        <v>248</v>
      </c>
    </row>
    <row r="3191" spans="1:11" x14ac:dyDescent="0.25">
      <c r="A3191">
        <v>396329</v>
      </c>
      <c r="B3191" t="s">
        <v>721</v>
      </c>
      <c r="C3191" t="s">
        <v>722</v>
      </c>
      <c r="D3191" t="s">
        <v>10</v>
      </c>
      <c r="E3191">
        <v>248</v>
      </c>
      <c r="F3191" t="s">
        <v>11</v>
      </c>
      <c r="G3191">
        <v>2</v>
      </c>
      <c r="I3191" t="s">
        <v>52</v>
      </c>
      <c r="J3191">
        <f>IF(Tabela2[[#This Row],[tipo]]="E",Tabela2[[#This Row],[quantidade]],0)</f>
        <v>0</v>
      </c>
      <c r="K3191">
        <f>IF(Tabela2[[#This Row],[tipo]]="S",Tabela2[[#This Row],[quantidade]],0)</f>
        <v>248</v>
      </c>
    </row>
    <row r="3192" spans="1:11" x14ac:dyDescent="0.25">
      <c r="A3192">
        <v>396330</v>
      </c>
      <c r="B3192" t="s">
        <v>978</v>
      </c>
      <c r="C3192" t="s">
        <v>979</v>
      </c>
      <c r="D3192" t="s">
        <v>10</v>
      </c>
      <c r="E3192">
        <v>248</v>
      </c>
      <c r="F3192" t="s">
        <v>11</v>
      </c>
      <c r="G3192">
        <v>2</v>
      </c>
      <c r="I3192" t="s">
        <v>52</v>
      </c>
      <c r="J3192">
        <f>IF(Tabela2[[#This Row],[tipo]]="E",Tabela2[[#This Row],[quantidade]],0)</f>
        <v>0</v>
      </c>
      <c r="K3192">
        <f>IF(Tabela2[[#This Row],[tipo]]="S",Tabela2[[#This Row],[quantidade]],0)</f>
        <v>248</v>
      </c>
    </row>
    <row r="3193" spans="1:11" x14ac:dyDescent="0.25">
      <c r="A3193">
        <v>396335</v>
      </c>
      <c r="B3193" t="s">
        <v>954</v>
      </c>
      <c r="C3193" t="s">
        <v>955</v>
      </c>
      <c r="D3193" t="s">
        <v>10</v>
      </c>
      <c r="E3193">
        <v>50</v>
      </c>
      <c r="F3193" t="s">
        <v>31</v>
      </c>
      <c r="G3193">
        <v>2</v>
      </c>
      <c r="I3193" t="s">
        <v>52</v>
      </c>
      <c r="J3193">
        <f>IF(Tabela2[[#This Row],[tipo]]="E",Tabela2[[#This Row],[quantidade]],0)</f>
        <v>50</v>
      </c>
      <c r="K3193">
        <f>IF(Tabela2[[#This Row],[tipo]]="S",Tabela2[[#This Row],[quantidade]],0)</f>
        <v>0</v>
      </c>
    </row>
    <row r="3194" spans="1:11" x14ac:dyDescent="0.25">
      <c r="A3194">
        <v>396336</v>
      </c>
      <c r="B3194" t="s">
        <v>865</v>
      </c>
      <c r="C3194" t="s">
        <v>866</v>
      </c>
      <c r="D3194" t="s">
        <v>10</v>
      </c>
      <c r="E3194">
        <v>150</v>
      </c>
      <c r="F3194" t="s">
        <v>11</v>
      </c>
      <c r="G3194">
        <v>1</v>
      </c>
      <c r="H3194" t="s">
        <v>140</v>
      </c>
      <c r="I3194" t="s">
        <v>52</v>
      </c>
      <c r="J3194">
        <f>IF(Tabela2[[#This Row],[tipo]]="E",Tabela2[[#This Row],[quantidade]],0)</f>
        <v>0</v>
      </c>
      <c r="K3194">
        <f>IF(Tabela2[[#This Row],[tipo]]="S",Tabela2[[#This Row],[quantidade]],0)</f>
        <v>150</v>
      </c>
    </row>
    <row r="3195" spans="1:11" x14ac:dyDescent="0.25">
      <c r="A3195">
        <v>396337</v>
      </c>
      <c r="B3195" t="s">
        <v>837</v>
      </c>
      <c r="C3195" t="s">
        <v>838</v>
      </c>
      <c r="D3195" t="s">
        <v>10</v>
      </c>
      <c r="E3195">
        <v>50</v>
      </c>
      <c r="F3195" t="s">
        <v>11</v>
      </c>
      <c r="G3195">
        <v>1</v>
      </c>
      <c r="H3195" t="s">
        <v>141</v>
      </c>
      <c r="I3195" t="s">
        <v>52</v>
      </c>
      <c r="J3195">
        <f>IF(Tabela2[[#This Row],[tipo]]="E",Tabela2[[#This Row],[quantidade]],0)</f>
        <v>0</v>
      </c>
      <c r="K3195">
        <f>IF(Tabela2[[#This Row],[tipo]]="S",Tabela2[[#This Row],[quantidade]],0)</f>
        <v>50</v>
      </c>
    </row>
    <row r="3196" spans="1:11" x14ac:dyDescent="0.25">
      <c r="A3196">
        <v>396338</v>
      </c>
      <c r="B3196" t="s">
        <v>803</v>
      </c>
      <c r="C3196" t="s">
        <v>804</v>
      </c>
      <c r="D3196" t="s">
        <v>10</v>
      </c>
      <c r="E3196">
        <v>50</v>
      </c>
      <c r="F3196" t="s">
        <v>11</v>
      </c>
      <c r="G3196">
        <v>1</v>
      </c>
      <c r="H3196" t="s">
        <v>148</v>
      </c>
      <c r="I3196" t="s">
        <v>52</v>
      </c>
      <c r="J3196">
        <f>IF(Tabela2[[#This Row],[tipo]]="E",Tabela2[[#This Row],[quantidade]],0)</f>
        <v>0</v>
      </c>
      <c r="K3196">
        <f>IF(Tabela2[[#This Row],[tipo]]="S",Tabela2[[#This Row],[quantidade]],0)</f>
        <v>50</v>
      </c>
    </row>
    <row r="3197" spans="1:11" x14ac:dyDescent="0.25">
      <c r="A3197">
        <v>396340</v>
      </c>
      <c r="B3197" t="s">
        <v>870</v>
      </c>
      <c r="C3197" t="s">
        <v>871</v>
      </c>
      <c r="D3197" t="s">
        <v>10</v>
      </c>
      <c r="E3197">
        <v>50</v>
      </c>
      <c r="F3197" t="s">
        <v>31</v>
      </c>
      <c r="G3197">
        <v>2</v>
      </c>
      <c r="I3197" t="s">
        <v>52</v>
      </c>
      <c r="J3197">
        <f>IF(Tabela2[[#This Row],[tipo]]="E",Tabela2[[#This Row],[quantidade]],0)</f>
        <v>50</v>
      </c>
      <c r="K3197">
        <f>IF(Tabela2[[#This Row],[tipo]]="S",Tabela2[[#This Row],[quantidade]],0)</f>
        <v>0</v>
      </c>
    </row>
    <row r="3198" spans="1:11" x14ac:dyDescent="0.25">
      <c r="A3198">
        <v>396341</v>
      </c>
      <c r="B3198" t="s">
        <v>867</v>
      </c>
      <c r="C3198" t="s">
        <v>868</v>
      </c>
      <c r="D3198" t="s">
        <v>10</v>
      </c>
      <c r="E3198">
        <v>50</v>
      </c>
      <c r="F3198" t="s">
        <v>11</v>
      </c>
      <c r="G3198">
        <v>2</v>
      </c>
      <c r="I3198" t="s">
        <v>52</v>
      </c>
      <c r="J3198">
        <f>IF(Tabela2[[#This Row],[tipo]]="E",Tabela2[[#This Row],[quantidade]],0)</f>
        <v>0</v>
      </c>
      <c r="K3198">
        <f>IF(Tabela2[[#This Row],[tipo]]="S",Tabela2[[#This Row],[quantidade]],0)</f>
        <v>50</v>
      </c>
    </row>
    <row r="3199" spans="1:11" x14ac:dyDescent="0.25">
      <c r="A3199">
        <v>396360</v>
      </c>
      <c r="B3199" t="s">
        <v>960</v>
      </c>
      <c r="C3199" t="s">
        <v>961</v>
      </c>
      <c r="D3199" t="s">
        <v>10</v>
      </c>
      <c r="E3199">
        <v>5</v>
      </c>
      <c r="F3199" t="s">
        <v>31</v>
      </c>
      <c r="G3199">
        <v>2</v>
      </c>
      <c r="I3199" t="s">
        <v>52</v>
      </c>
      <c r="J3199">
        <f>IF(Tabela2[[#This Row],[tipo]]="E",Tabela2[[#This Row],[quantidade]],0)</f>
        <v>5</v>
      </c>
      <c r="K3199">
        <f>IF(Tabela2[[#This Row],[tipo]]="S",Tabela2[[#This Row],[quantidade]],0)</f>
        <v>0</v>
      </c>
    </row>
    <row r="3200" spans="1:11" x14ac:dyDescent="0.25">
      <c r="A3200">
        <v>396361</v>
      </c>
      <c r="B3200">
        <v>125155</v>
      </c>
      <c r="C3200" t="s">
        <v>833</v>
      </c>
      <c r="D3200" t="s">
        <v>10</v>
      </c>
      <c r="E3200">
        <v>5</v>
      </c>
      <c r="F3200" t="s">
        <v>11</v>
      </c>
      <c r="G3200">
        <v>1</v>
      </c>
      <c r="H3200" t="s">
        <v>24</v>
      </c>
      <c r="I3200" t="s">
        <v>52</v>
      </c>
      <c r="J3200">
        <f>IF(Tabela2[[#This Row],[tipo]]="E",Tabela2[[#This Row],[quantidade]],0)</f>
        <v>0</v>
      </c>
      <c r="K3200">
        <f>IF(Tabela2[[#This Row],[tipo]]="S",Tabela2[[#This Row],[quantidade]],0)</f>
        <v>5</v>
      </c>
    </row>
    <row r="3201" spans="1:11" x14ac:dyDescent="0.25">
      <c r="A3201">
        <v>396362</v>
      </c>
      <c r="B3201">
        <v>103601</v>
      </c>
      <c r="C3201" t="s">
        <v>964</v>
      </c>
      <c r="D3201" t="s">
        <v>10</v>
      </c>
      <c r="E3201">
        <v>5</v>
      </c>
      <c r="F3201" t="s">
        <v>11</v>
      </c>
      <c r="G3201">
        <v>1</v>
      </c>
      <c r="H3201" t="s">
        <v>24</v>
      </c>
      <c r="I3201" t="s">
        <v>52</v>
      </c>
      <c r="J3201">
        <f>IF(Tabela2[[#This Row],[tipo]]="E",Tabela2[[#This Row],[quantidade]],0)</f>
        <v>0</v>
      </c>
      <c r="K3201">
        <f>IF(Tabela2[[#This Row],[tipo]]="S",Tabela2[[#This Row],[quantidade]],0)</f>
        <v>5</v>
      </c>
    </row>
    <row r="3202" spans="1:11" x14ac:dyDescent="0.25">
      <c r="A3202">
        <v>396363</v>
      </c>
      <c r="B3202">
        <v>103000</v>
      </c>
      <c r="C3202" t="s">
        <v>215</v>
      </c>
      <c r="D3202" t="s">
        <v>10</v>
      </c>
      <c r="E3202">
        <v>5</v>
      </c>
      <c r="F3202" t="s">
        <v>11</v>
      </c>
      <c r="G3202">
        <v>1</v>
      </c>
      <c r="H3202" t="s">
        <v>24</v>
      </c>
      <c r="I3202" t="s">
        <v>52</v>
      </c>
      <c r="J3202">
        <f>IF(Tabela2[[#This Row],[tipo]]="E",Tabela2[[#This Row],[quantidade]],0)</f>
        <v>0</v>
      </c>
      <c r="K3202">
        <f>IF(Tabela2[[#This Row],[tipo]]="S",Tabela2[[#This Row],[quantidade]],0)</f>
        <v>5</v>
      </c>
    </row>
    <row r="3203" spans="1:11" x14ac:dyDescent="0.25">
      <c r="A3203">
        <v>396364</v>
      </c>
      <c r="B3203">
        <v>103543</v>
      </c>
      <c r="C3203" t="s">
        <v>421</v>
      </c>
      <c r="D3203" t="s">
        <v>10</v>
      </c>
      <c r="E3203">
        <v>5</v>
      </c>
      <c r="F3203" t="s">
        <v>11</v>
      </c>
      <c r="G3203">
        <v>1</v>
      </c>
      <c r="H3203" t="s">
        <v>24</v>
      </c>
      <c r="I3203" t="s">
        <v>52</v>
      </c>
      <c r="J3203">
        <f>IF(Tabela2[[#This Row],[tipo]]="E",Tabela2[[#This Row],[quantidade]],0)</f>
        <v>0</v>
      </c>
      <c r="K3203">
        <f>IF(Tabela2[[#This Row],[tipo]]="S",Tabela2[[#This Row],[quantidade]],0)</f>
        <v>5</v>
      </c>
    </row>
    <row r="3204" spans="1:11" x14ac:dyDescent="0.25">
      <c r="A3204">
        <v>396365</v>
      </c>
      <c r="B3204">
        <v>103501</v>
      </c>
      <c r="C3204" t="s">
        <v>23</v>
      </c>
      <c r="D3204" t="s">
        <v>10</v>
      </c>
      <c r="E3204">
        <v>35</v>
      </c>
      <c r="F3204" t="s">
        <v>11</v>
      </c>
      <c r="G3204">
        <v>1</v>
      </c>
      <c r="H3204" t="s">
        <v>24</v>
      </c>
      <c r="I3204" t="s">
        <v>52</v>
      </c>
      <c r="J3204">
        <f>IF(Tabela2[[#This Row],[tipo]]="E",Tabela2[[#This Row],[quantidade]],0)</f>
        <v>0</v>
      </c>
      <c r="K3204">
        <f>IF(Tabela2[[#This Row],[tipo]]="S",Tabela2[[#This Row],[quantidade]],0)</f>
        <v>35</v>
      </c>
    </row>
    <row r="3205" spans="1:11" x14ac:dyDescent="0.25">
      <c r="A3205">
        <v>396366</v>
      </c>
      <c r="B3205">
        <v>103618</v>
      </c>
      <c r="C3205" t="s">
        <v>841</v>
      </c>
      <c r="D3205" t="s">
        <v>10</v>
      </c>
      <c r="E3205">
        <v>5</v>
      </c>
      <c r="F3205" t="s">
        <v>11</v>
      </c>
      <c r="G3205">
        <v>1</v>
      </c>
      <c r="H3205" t="s">
        <v>24</v>
      </c>
      <c r="I3205" t="s">
        <v>52</v>
      </c>
      <c r="J3205">
        <f>IF(Tabela2[[#This Row],[tipo]]="E",Tabela2[[#This Row],[quantidade]],0)</f>
        <v>0</v>
      </c>
      <c r="K3205">
        <f>IF(Tabela2[[#This Row],[tipo]]="S",Tabela2[[#This Row],[quantidade]],0)</f>
        <v>5</v>
      </c>
    </row>
    <row r="3206" spans="1:11" x14ac:dyDescent="0.25">
      <c r="A3206">
        <v>396367</v>
      </c>
      <c r="B3206">
        <v>103466</v>
      </c>
      <c r="C3206" t="s">
        <v>840</v>
      </c>
      <c r="D3206" t="s">
        <v>10</v>
      </c>
      <c r="E3206">
        <v>5</v>
      </c>
      <c r="F3206" t="s">
        <v>11</v>
      </c>
      <c r="G3206">
        <v>1</v>
      </c>
      <c r="H3206" t="s">
        <v>24</v>
      </c>
      <c r="I3206" t="s">
        <v>52</v>
      </c>
      <c r="J3206">
        <f>IF(Tabela2[[#This Row],[tipo]]="E",Tabela2[[#This Row],[quantidade]],0)</f>
        <v>0</v>
      </c>
      <c r="K3206">
        <f>IF(Tabela2[[#This Row],[tipo]]="S",Tabela2[[#This Row],[quantidade]],0)</f>
        <v>5</v>
      </c>
    </row>
    <row r="3207" spans="1:11" x14ac:dyDescent="0.25">
      <c r="A3207">
        <v>396368</v>
      </c>
      <c r="B3207">
        <v>115638</v>
      </c>
      <c r="C3207" t="s">
        <v>962</v>
      </c>
      <c r="D3207" t="s">
        <v>10</v>
      </c>
      <c r="E3207">
        <v>5</v>
      </c>
      <c r="F3207" t="s">
        <v>11</v>
      </c>
      <c r="G3207">
        <v>1</v>
      </c>
      <c r="H3207" t="s">
        <v>963</v>
      </c>
      <c r="I3207" t="s">
        <v>52</v>
      </c>
      <c r="J3207">
        <f>IF(Tabela2[[#This Row],[tipo]]="E",Tabela2[[#This Row],[quantidade]],0)</f>
        <v>0</v>
      </c>
      <c r="K3207">
        <f>IF(Tabela2[[#This Row],[tipo]]="S",Tabela2[[#This Row],[quantidade]],0)</f>
        <v>5</v>
      </c>
    </row>
    <row r="3208" spans="1:11" x14ac:dyDescent="0.25">
      <c r="A3208">
        <v>396369</v>
      </c>
      <c r="B3208" t="s">
        <v>829</v>
      </c>
      <c r="C3208" t="s">
        <v>830</v>
      </c>
      <c r="D3208" t="s">
        <v>10</v>
      </c>
      <c r="E3208">
        <v>5</v>
      </c>
      <c r="F3208" t="s">
        <v>11</v>
      </c>
      <c r="G3208">
        <v>1</v>
      </c>
      <c r="H3208" t="s">
        <v>24</v>
      </c>
      <c r="I3208" t="s">
        <v>52</v>
      </c>
      <c r="J3208">
        <f>IF(Tabela2[[#This Row],[tipo]]="E",Tabela2[[#This Row],[quantidade]],0)</f>
        <v>0</v>
      </c>
      <c r="K3208">
        <f>IF(Tabela2[[#This Row],[tipo]]="S",Tabela2[[#This Row],[quantidade]],0)</f>
        <v>5</v>
      </c>
    </row>
    <row r="3209" spans="1:11" x14ac:dyDescent="0.25">
      <c r="A3209">
        <v>396370</v>
      </c>
      <c r="B3209">
        <v>103434</v>
      </c>
      <c r="C3209" t="s">
        <v>839</v>
      </c>
      <c r="D3209" t="s">
        <v>10</v>
      </c>
      <c r="E3209">
        <v>5</v>
      </c>
      <c r="F3209" t="s">
        <v>11</v>
      </c>
      <c r="G3209">
        <v>1</v>
      </c>
      <c r="H3209" t="s">
        <v>24</v>
      </c>
      <c r="I3209" t="s">
        <v>52</v>
      </c>
      <c r="J3209">
        <f>IF(Tabela2[[#This Row],[tipo]]="E",Tabela2[[#This Row],[quantidade]],0)</f>
        <v>0</v>
      </c>
      <c r="K3209">
        <f>IF(Tabela2[[#This Row],[tipo]]="S",Tabela2[[#This Row],[quantidade]],0)</f>
        <v>5</v>
      </c>
    </row>
    <row r="3210" spans="1:11" x14ac:dyDescent="0.25">
      <c r="A3210">
        <v>396371</v>
      </c>
      <c r="B3210">
        <v>103351</v>
      </c>
      <c r="C3210" t="s">
        <v>344</v>
      </c>
      <c r="D3210" t="s">
        <v>10</v>
      </c>
      <c r="E3210">
        <v>35</v>
      </c>
      <c r="F3210" t="s">
        <v>11</v>
      </c>
      <c r="G3210">
        <v>1</v>
      </c>
      <c r="H3210" t="s">
        <v>163</v>
      </c>
      <c r="I3210" t="s">
        <v>52</v>
      </c>
      <c r="J3210">
        <f>IF(Tabela2[[#This Row],[tipo]]="E",Tabela2[[#This Row],[quantidade]],0)</f>
        <v>0</v>
      </c>
      <c r="K3210">
        <f>IF(Tabela2[[#This Row],[tipo]]="S",Tabela2[[#This Row],[quantidade]],0)</f>
        <v>35</v>
      </c>
    </row>
    <row r="3211" spans="1:11" x14ac:dyDescent="0.25">
      <c r="A3211">
        <v>396372</v>
      </c>
      <c r="B3211">
        <v>103401</v>
      </c>
      <c r="C3211" t="s">
        <v>814</v>
      </c>
      <c r="D3211" t="s">
        <v>10</v>
      </c>
      <c r="E3211">
        <v>15</v>
      </c>
      <c r="F3211" t="s">
        <v>11</v>
      </c>
      <c r="G3211">
        <v>1</v>
      </c>
      <c r="H3211" t="s">
        <v>24</v>
      </c>
      <c r="I3211" t="s">
        <v>52</v>
      </c>
      <c r="J3211">
        <f>IF(Tabela2[[#This Row],[tipo]]="E",Tabela2[[#This Row],[quantidade]],0)</f>
        <v>0</v>
      </c>
      <c r="K3211">
        <f>IF(Tabela2[[#This Row],[tipo]]="S",Tabela2[[#This Row],[quantidade]],0)</f>
        <v>15</v>
      </c>
    </row>
    <row r="3212" spans="1:11" x14ac:dyDescent="0.25">
      <c r="A3212">
        <v>396373</v>
      </c>
      <c r="B3212">
        <v>120030</v>
      </c>
      <c r="C3212" t="s">
        <v>164</v>
      </c>
      <c r="D3212" t="s">
        <v>10</v>
      </c>
      <c r="E3212">
        <v>25</v>
      </c>
      <c r="F3212" t="s">
        <v>11</v>
      </c>
      <c r="G3212">
        <v>1</v>
      </c>
      <c r="H3212" t="s">
        <v>163</v>
      </c>
      <c r="I3212" t="s">
        <v>52</v>
      </c>
      <c r="J3212">
        <f>IF(Tabela2[[#This Row],[tipo]]="E",Tabela2[[#This Row],[quantidade]],0)</f>
        <v>0</v>
      </c>
      <c r="K3212">
        <f>IF(Tabela2[[#This Row],[tipo]]="S",Tabela2[[#This Row],[quantidade]],0)</f>
        <v>25</v>
      </c>
    </row>
    <row r="3213" spans="1:11" x14ac:dyDescent="0.25">
      <c r="A3213">
        <v>396374</v>
      </c>
      <c r="B3213">
        <v>120020</v>
      </c>
      <c r="C3213" t="s">
        <v>418</v>
      </c>
      <c r="D3213" t="s">
        <v>10</v>
      </c>
      <c r="E3213">
        <v>5</v>
      </c>
      <c r="F3213" t="s">
        <v>11</v>
      </c>
      <c r="G3213">
        <v>1</v>
      </c>
      <c r="H3213" t="s">
        <v>163</v>
      </c>
      <c r="I3213" t="s">
        <v>52</v>
      </c>
      <c r="J3213">
        <f>IF(Tabela2[[#This Row],[tipo]]="E",Tabela2[[#This Row],[quantidade]],0)</f>
        <v>0</v>
      </c>
      <c r="K3213">
        <f>IF(Tabela2[[#This Row],[tipo]]="S",Tabela2[[#This Row],[quantidade]],0)</f>
        <v>5</v>
      </c>
    </row>
    <row r="3214" spans="1:11" x14ac:dyDescent="0.25">
      <c r="A3214">
        <v>396375</v>
      </c>
      <c r="B3214">
        <v>115040</v>
      </c>
      <c r="C3214" t="s">
        <v>162</v>
      </c>
      <c r="D3214" t="s">
        <v>10</v>
      </c>
      <c r="E3214">
        <v>10</v>
      </c>
      <c r="F3214" t="s">
        <v>11</v>
      </c>
      <c r="G3214">
        <v>1</v>
      </c>
      <c r="H3214" t="s">
        <v>163</v>
      </c>
      <c r="I3214" t="s">
        <v>52</v>
      </c>
      <c r="J3214">
        <f>IF(Tabela2[[#This Row],[tipo]]="E",Tabela2[[#This Row],[quantidade]],0)</f>
        <v>0</v>
      </c>
      <c r="K3214">
        <f>IF(Tabela2[[#This Row],[tipo]]="S",Tabela2[[#This Row],[quantidade]],0)</f>
        <v>10</v>
      </c>
    </row>
    <row r="3215" spans="1:11" x14ac:dyDescent="0.25">
      <c r="A3215">
        <v>396376</v>
      </c>
      <c r="B3215">
        <v>107020</v>
      </c>
      <c r="C3215" t="s">
        <v>828</v>
      </c>
      <c r="D3215" t="s">
        <v>10</v>
      </c>
      <c r="E3215">
        <v>10</v>
      </c>
      <c r="F3215" t="s">
        <v>11</v>
      </c>
      <c r="G3215">
        <v>1</v>
      </c>
      <c r="H3215" t="s">
        <v>24</v>
      </c>
      <c r="I3215" t="s">
        <v>52</v>
      </c>
      <c r="J3215">
        <f>IF(Tabela2[[#This Row],[tipo]]="E",Tabela2[[#This Row],[quantidade]],0)</f>
        <v>0</v>
      </c>
      <c r="K3215">
        <f>IF(Tabela2[[#This Row],[tipo]]="S",Tabela2[[#This Row],[quantidade]],0)</f>
        <v>10</v>
      </c>
    </row>
    <row r="3216" spans="1:11" x14ac:dyDescent="0.25">
      <c r="A3216">
        <v>396377</v>
      </c>
      <c r="B3216">
        <v>107300</v>
      </c>
      <c r="C3216" t="s">
        <v>941</v>
      </c>
      <c r="D3216" t="s">
        <v>10</v>
      </c>
      <c r="E3216">
        <v>5</v>
      </c>
      <c r="F3216" t="s">
        <v>11</v>
      </c>
      <c r="G3216">
        <v>1</v>
      </c>
      <c r="H3216" t="s">
        <v>307</v>
      </c>
      <c r="I3216" t="s">
        <v>52</v>
      </c>
      <c r="J3216">
        <f>IF(Tabela2[[#This Row],[tipo]]="E",Tabela2[[#This Row],[quantidade]],0)</f>
        <v>0</v>
      </c>
      <c r="K3216">
        <f>IF(Tabela2[[#This Row],[tipo]]="S",Tabela2[[#This Row],[quantidade]],0)</f>
        <v>5</v>
      </c>
    </row>
    <row r="3217" spans="1:11" x14ac:dyDescent="0.25">
      <c r="A3217">
        <v>396380</v>
      </c>
      <c r="B3217" t="s">
        <v>960</v>
      </c>
      <c r="C3217" t="s">
        <v>961</v>
      </c>
      <c r="D3217" t="s">
        <v>10</v>
      </c>
      <c r="E3217">
        <v>5</v>
      </c>
      <c r="F3217" t="s">
        <v>31</v>
      </c>
      <c r="G3217">
        <v>1</v>
      </c>
      <c r="I3217" t="s">
        <v>37</v>
      </c>
      <c r="J3217">
        <f>IF(Tabela2[[#This Row],[tipo]]="E",Tabela2[[#This Row],[quantidade]],0)</f>
        <v>5</v>
      </c>
      <c r="K3217">
        <f>IF(Tabela2[[#This Row],[tipo]]="S",Tabela2[[#This Row],[quantidade]],0)</f>
        <v>0</v>
      </c>
    </row>
    <row r="3218" spans="1:11" x14ac:dyDescent="0.25">
      <c r="A3218">
        <v>396381</v>
      </c>
      <c r="B3218" t="s">
        <v>960</v>
      </c>
      <c r="C3218" t="s">
        <v>961</v>
      </c>
      <c r="D3218" t="s">
        <v>10</v>
      </c>
      <c r="E3218">
        <v>5</v>
      </c>
      <c r="F3218" t="s">
        <v>11</v>
      </c>
      <c r="G3218">
        <v>2</v>
      </c>
      <c r="I3218" t="s">
        <v>37</v>
      </c>
      <c r="J3218">
        <f>IF(Tabela2[[#This Row],[tipo]]="E",Tabela2[[#This Row],[quantidade]],0)</f>
        <v>0</v>
      </c>
      <c r="K3218">
        <f>IF(Tabela2[[#This Row],[tipo]]="S",Tabela2[[#This Row],[quantidade]],0)</f>
        <v>5</v>
      </c>
    </row>
    <row r="3219" spans="1:11" x14ac:dyDescent="0.25">
      <c r="A3219">
        <v>396419</v>
      </c>
      <c r="B3219" t="s">
        <v>960</v>
      </c>
      <c r="C3219" t="s">
        <v>961</v>
      </c>
      <c r="D3219" t="s">
        <v>10</v>
      </c>
      <c r="E3219">
        <v>45</v>
      </c>
      <c r="F3219" t="s">
        <v>31</v>
      </c>
      <c r="G3219">
        <v>2</v>
      </c>
      <c r="I3219" t="s">
        <v>52</v>
      </c>
      <c r="J3219">
        <f>IF(Tabela2[[#This Row],[tipo]]="E",Tabela2[[#This Row],[quantidade]],0)</f>
        <v>45</v>
      </c>
      <c r="K3219">
        <f>IF(Tabela2[[#This Row],[tipo]]="S",Tabela2[[#This Row],[quantidade]],0)</f>
        <v>0</v>
      </c>
    </row>
    <row r="3220" spans="1:11" x14ac:dyDescent="0.25">
      <c r="A3220">
        <v>396420</v>
      </c>
      <c r="B3220">
        <v>125155</v>
      </c>
      <c r="C3220" t="s">
        <v>833</v>
      </c>
      <c r="D3220" t="s">
        <v>10</v>
      </c>
      <c r="E3220">
        <v>45</v>
      </c>
      <c r="F3220" t="s">
        <v>11</v>
      </c>
      <c r="G3220">
        <v>1</v>
      </c>
      <c r="H3220" t="s">
        <v>24</v>
      </c>
      <c r="I3220" t="s">
        <v>52</v>
      </c>
      <c r="J3220">
        <f>IF(Tabela2[[#This Row],[tipo]]="E",Tabela2[[#This Row],[quantidade]],0)</f>
        <v>0</v>
      </c>
      <c r="K3220">
        <f>IF(Tabela2[[#This Row],[tipo]]="S",Tabela2[[#This Row],[quantidade]],0)</f>
        <v>45</v>
      </c>
    </row>
    <row r="3221" spans="1:11" x14ac:dyDescent="0.25">
      <c r="A3221">
        <v>396421</v>
      </c>
      <c r="B3221">
        <v>103601</v>
      </c>
      <c r="C3221" t="s">
        <v>964</v>
      </c>
      <c r="D3221" t="s">
        <v>10</v>
      </c>
      <c r="E3221">
        <v>45</v>
      </c>
      <c r="F3221" t="s">
        <v>11</v>
      </c>
      <c r="G3221">
        <v>1</v>
      </c>
      <c r="H3221" t="s">
        <v>24</v>
      </c>
      <c r="I3221" t="s">
        <v>52</v>
      </c>
      <c r="J3221">
        <f>IF(Tabela2[[#This Row],[tipo]]="E",Tabela2[[#This Row],[quantidade]],0)</f>
        <v>0</v>
      </c>
      <c r="K3221">
        <f>IF(Tabela2[[#This Row],[tipo]]="S",Tabela2[[#This Row],[quantidade]],0)</f>
        <v>45</v>
      </c>
    </row>
    <row r="3222" spans="1:11" x14ac:dyDescent="0.25">
      <c r="A3222">
        <v>396422</v>
      </c>
      <c r="B3222">
        <v>103000</v>
      </c>
      <c r="C3222" t="s">
        <v>215</v>
      </c>
      <c r="D3222" t="s">
        <v>10</v>
      </c>
      <c r="E3222">
        <v>45</v>
      </c>
      <c r="F3222" t="s">
        <v>11</v>
      </c>
      <c r="G3222">
        <v>1</v>
      </c>
      <c r="H3222" t="s">
        <v>24</v>
      </c>
      <c r="I3222" t="s">
        <v>52</v>
      </c>
      <c r="J3222">
        <f>IF(Tabela2[[#This Row],[tipo]]="E",Tabela2[[#This Row],[quantidade]],0)</f>
        <v>0</v>
      </c>
      <c r="K3222">
        <f>IF(Tabela2[[#This Row],[tipo]]="S",Tabela2[[#This Row],[quantidade]],0)</f>
        <v>45</v>
      </c>
    </row>
    <row r="3223" spans="1:11" x14ac:dyDescent="0.25">
      <c r="A3223">
        <v>396423</v>
      </c>
      <c r="B3223">
        <v>103543</v>
      </c>
      <c r="C3223" t="s">
        <v>421</v>
      </c>
      <c r="D3223" t="s">
        <v>10</v>
      </c>
      <c r="E3223">
        <v>45</v>
      </c>
      <c r="F3223" t="s">
        <v>11</v>
      </c>
      <c r="G3223">
        <v>1</v>
      </c>
      <c r="H3223" t="s">
        <v>24</v>
      </c>
      <c r="I3223" t="s">
        <v>52</v>
      </c>
      <c r="J3223">
        <f>IF(Tabela2[[#This Row],[tipo]]="E",Tabela2[[#This Row],[quantidade]],0)</f>
        <v>0</v>
      </c>
      <c r="K3223">
        <f>IF(Tabela2[[#This Row],[tipo]]="S",Tabela2[[#This Row],[quantidade]],0)</f>
        <v>45</v>
      </c>
    </row>
    <row r="3224" spans="1:11" x14ac:dyDescent="0.25">
      <c r="A3224">
        <v>396424</v>
      </c>
      <c r="B3224">
        <v>103501</v>
      </c>
      <c r="C3224" t="s">
        <v>23</v>
      </c>
      <c r="D3224" t="s">
        <v>10</v>
      </c>
      <c r="E3224">
        <v>50</v>
      </c>
      <c r="F3224" t="s">
        <v>11</v>
      </c>
      <c r="G3224">
        <v>1</v>
      </c>
      <c r="H3224" t="s">
        <v>24</v>
      </c>
      <c r="I3224" t="s">
        <v>52</v>
      </c>
      <c r="J3224">
        <f>IF(Tabela2[[#This Row],[tipo]]="E",Tabela2[[#This Row],[quantidade]],0)</f>
        <v>0</v>
      </c>
      <c r="K3224">
        <f>IF(Tabela2[[#This Row],[tipo]]="S",Tabela2[[#This Row],[quantidade]],0)</f>
        <v>50</v>
      </c>
    </row>
    <row r="3225" spans="1:11" x14ac:dyDescent="0.25">
      <c r="A3225">
        <v>396425</v>
      </c>
      <c r="B3225">
        <v>103618</v>
      </c>
      <c r="C3225" t="s">
        <v>841</v>
      </c>
      <c r="D3225" t="s">
        <v>10</v>
      </c>
      <c r="E3225">
        <v>45</v>
      </c>
      <c r="F3225" t="s">
        <v>11</v>
      </c>
      <c r="G3225">
        <v>1</v>
      </c>
      <c r="H3225" t="s">
        <v>24</v>
      </c>
      <c r="I3225" t="s">
        <v>52</v>
      </c>
      <c r="J3225">
        <f>IF(Tabela2[[#This Row],[tipo]]="E",Tabela2[[#This Row],[quantidade]],0)</f>
        <v>0</v>
      </c>
      <c r="K3225">
        <f>IF(Tabela2[[#This Row],[tipo]]="S",Tabela2[[#This Row],[quantidade]],0)</f>
        <v>45</v>
      </c>
    </row>
    <row r="3226" spans="1:11" x14ac:dyDescent="0.25">
      <c r="A3226">
        <v>396426</v>
      </c>
      <c r="B3226">
        <v>103466</v>
      </c>
      <c r="C3226" t="s">
        <v>840</v>
      </c>
      <c r="D3226" t="s">
        <v>10</v>
      </c>
      <c r="E3226">
        <v>45</v>
      </c>
      <c r="F3226" t="s">
        <v>11</v>
      </c>
      <c r="G3226">
        <v>1</v>
      </c>
      <c r="H3226" t="s">
        <v>24</v>
      </c>
      <c r="I3226" t="s">
        <v>52</v>
      </c>
      <c r="J3226">
        <f>IF(Tabela2[[#This Row],[tipo]]="E",Tabela2[[#This Row],[quantidade]],0)</f>
        <v>0</v>
      </c>
      <c r="K3226">
        <f>IF(Tabela2[[#This Row],[tipo]]="S",Tabela2[[#This Row],[quantidade]],0)</f>
        <v>45</v>
      </c>
    </row>
    <row r="3227" spans="1:11" x14ac:dyDescent="0.25">
      <c r="A3227">
        <v>396427</v>
      </c>
      <c r="B3227">
        <v>115638</v>
      </c>
      <c r="C3227" t="s">
        <v>962</v>
      </c>
      <c r="D3227" t="s">
        <v>10</v>
      </c>
      <c r="E3227">
        <v>45</v>
      </c>
      <c r="F3227" t="s">
        <v>11</v>
      </c>
      <c r="G3227">
        <v>1</v>
      </c>
      <c r="H3227" t="s">
        <v>963</v>
      </c>
      <c r="I3227" t="s">
        <v>52</v>
      </c>
      <c r="J3227">
        <f>IF(Tabela2[[#This Row],[tipo]]="E",Tabela2[[#This Row],[quantidade]],0)</f>
        <v>0</v>
      </c>
      <c r="K3227">
        <f>IF(Tabela2[[#This Row],[tipo]]="S",Tabela2[[#This Row],[quantidade]],0)</f>
        <v>45</v>
      </c>
    </row>
    <row r="3228" spans="1:11" x14ac:dyDescent="0.25">
      <c r="A3228">
        <v>396428</v>
      </c>
      <c r="B3228" t="s">
        <v>829</v>
      </c>
      <c r="C3228" t="s">
        <v>830</v>
      </c>
      <c r="D3228" t="s">
        <v>10</v>
      </c>
      <c r="E3228">
        <v>45</v>
      </c>
      <c r="F3228" t="s">
        <v>11</v>
      </c>
      <c r="G3228">
        <v>1</v>
      </c>
      <c r="H3228" t="s">
        <v>24</v>
      </c>
      <c r="I3228" t="s">
        <v>52</v>
      </c>
      <c r="J3228">
        <f>IF(Tabela2[[#This Row],[tipo]]="E",Tabela2[[#This Row],[quantidade]],0)</f>
        <v>0</v>
      </c>
      <c r="K3228">
        <f>IF(Tabela2[[#This Row],[tipo]]="S",Tabela2[[#This Row],[quantidade]],0)</f>
        <v>45</v>
      </c>
    </row>
    <row r="3229" spans="1:11" x14ac:dyDescent="0.25">
      <c r="A3229">
        <v>396429</v>
      </c>
      <c r="B3229">
        <v>103434</v>
      </c>
      <c r="C3229" t="s">
        <v>839</v>
      </c>
      <c r="D3229" t="s">
        <v>10</v>
      </c>
      <c r="E3229">
        <v>45</v>
      </c>
      <c r="F3229" t="s">
        <v>11</v>
      </c>
      <c r="G3229">
        <v>1</v>
      </c>
      <c r="H3229" t="s">
        <v>24</v>
      </c>
      <c r="I3229" t="s">
        <v>52</v>
      </c>
      <c r="J3229">
        <f>IF(Tabela2[[#This Row],[tipo]]="E",Tabela2[[#This Row],[quantidade]],0)</f>
        <v>0</v>
      </c>
      <c r="K3229">
        <f>IF(Tabela2[[#This Row],[tipo]]="S",Tabela2[[#This Row],[quantidade]],0)</f>
        <v>45</v>
      </c>
    </row>
    <row r="3230" spans="1:11" x14ac:dyDescent="0.25">
      <c r="A3230">
        <v>396430</v>
      </c>
      <c r="B3230">
        <v>103351</v>
      </c>
      <c r="C3230" t="s">
        <v>344</v>
      </c>
      <c r="D3230" t="s">
        <v>10</v>
      </c>
      <c r="E3230">
        <v>315</v>
      </c>
      <c r="F3230" t="s">
        <v>11</v>
      </c>
      <c r="G3230">
        <v>1</v>
      </c>
      <c r="H3230" t="s">
        <v>163</v>
      </c>
      <c r="I3230" t="s">
        <v>52</v>
      </c>
      <c r="J3230">
        <f>IF(Tabela2[[#This Row],[tipo]]="E",Tabela2[[#This Row],[quantidade]],0)</f>
        <v>0</v>
      </c>
      <c r="K3230">
        <f>IF(Tabela2[[#This Row],[tipo]]="S",Tabela2[[#This Row],[quantidade]],0)</f>
        <v>315</v>
      </c>
    </row>
    <row r="3231" spans="1:11" x14ac:dyDescent="0.25">
      <c r="A3231">
        <v>396431</v>
      </c>
      <c r="B3231">
        <v>103401</v>
      </c>
      <c r="C3231" t="s">
        <v>814</v>
      </c>
      <c r="D3231" t="s">
        <v>10</v>
      </c>
      <c r="E3231">
        <v>135</v>
      </c>
      <c r="F3231" t="s">
        <v>11</v>
      </c>
      <c r="G3231">
        <v>1</v>
      </c>
      <c r="H3231" t="s">
        <v>24</v>
      </c>
      <c r="I3231" t="s">
        <v>52</v>
      </c>
      <c r="J3231">
        <f>IF(Tabela2[[#This Row],[tipo]]="E",Tabela2[[#This Row],[quantidade]],0)</f>
        <v>0</v>
      </c>
      <c r="K3231">
        <f>IF(Tabela2[[#This Row],[tipo]]="S",Tabela2[[#This Row],[quantidade]],0)</f>
        <v>135</v>
      </c>
    </row>
    <row r="3232" spans="1:11" x14ac:dyDescent="0.25">
      <c r="A3232">
        <v>396432</v>
      </c>
      <c r="B3232">
        <v>120030</v>
      </c>
      <c r="C3232" t="s">
        <v>164</v>
      </c>
      <c r="D3232" t="s">
        <v>10</v>
      </c>
      <c r="E3232">
        <v>225</v>
      </c>
      <c r="F3232" t="s">
        <v>11</v>
      </c>
      <c r="G3232">
        <v>1</v>
      </c>
      <c r="H3232" t="s">
        <v>163</v>
      </c>
      <c r="I3232" t="s">
        <v>52</v>
      </c>
      <c r="J3232">
        <f>IF(Tabela2[[#This Row],[tipo]]="E",Tabela2[[#This Row],[quantidade]],0)</f>
        <v>0</v>
      </c>
      <c r="K3232">
        <f>IF(Tabela2[[#This Row],[tipo]]="S",Tabela2[[#This Row],[quantidade]],0)</f>
        <v>225</v>
      </c>
    </row>
    <row r="3233" spans="1:11" x14ac:dyDescent="0.25">
      <c r="A3233">
        <v>396433</v>
      </c>
      <c r="B3233">
        <v>120020</v>
      </c>
      <c r="C3233" t="s">
        <v>418</v>
      </c>
      <c r="D3233" t="s">
        <v>10</v>
      </c>
      <c r="E3233">
        <v>45</v>
      </c>
      <c r="F3233" t="s">
        <v>11</v>
      </c>
      <c r="G3233">
        <v>1</v>
      </c>
      <c r="H3233" t="s">
        <v>163</v>
      </c>
      <c r="I3233" t="s">
        <v>52</v>
      </c>
      <c r="J3233">
        <f>IF(Tabela2[[#This Row],[tipo]]="E",Tabela2[[#This Row],[quantidade]],0)</f>
        <v>0</v>
      </c>
      <c r="K3233">
        <f>IF(Tabela2[[#This Row],[tipo]]="S",Tabela2[[#This Row],[quantidade]],0)</f>
        <v>45</v>
      </c>
    </row>
    <row r="3234" spans="1:11" x14ac:dyDescent="0.25">
      <c r="A3234">
        <v>396434</v>
      </c>
      <c r="B3234">
        <v>115040</v>
      </c>
      <c r="C3234" t="s">
        <v>162</v>
      </c>
      <c r="D3234" t="s">
        <v>10</v>
      </c>
      <c r="E3234">
        <v>90</v>
      </c>
      <c r="F3234" t="s">
        <v>11</v>
      </c>
      <c r="G3234">
        <v>1</v>
      </c>
      <c r="H3234" t="s">
        <v>163</v>
      </c>
      <c r="I3234" t="s">
        <v>52</v>
      </c>
      <c r="J3234">
        <f>IF(Tabela2[[#This Row],[tipo]]="E",Tabela2[[#This Row],[quantidade]],0)</f>
        <v>0</v>
      </c>
      <c r="K3234">
        <f>IF(Tabela2[[#This Row],[tipo]]="S",Tabela2[[#This Row],[quantidade]],0)</f>
        <v>90</v>
      </c>
    </row>
    <row r="3235" spans="1:11" x14ac:dyDescent="0.25">
      <c r="A3235">
        <v>396435</v>
      </c>
      <c r="B3235">
        <v>107020</v>
      </c>
      <c r="C3235" t="s">
        <v>828</v>
      </c>
      <c r="D3235" t="s">
        <v>10</v>
      </c>
      <c r="E3235">
        <v>76</v>
      </c>
      <c r="F3235" t="s">
        <v>11</v>
      </c>
      <c r="G3235">
        <v>1</v>
      </c>
      <c r="H3235" t="s">
        <v>24</v>
      </c>
      <c r="I3235" t="s">
        <v>52</v>
      </c>
      <c r="J3235">
        <f>IF(Tabela2[[#This Row],[tipo]]="E",Tabela2[[#This Row],[quantidade]],0)</f>
        <v>0</v>
      </c>
      <c r="K3235">
        <f>IF(Tabela2[[#This Row],[tipo]]="S",Tabela2[[#This Row],[quantidade]],0)</f>
        <v>76</v>
      </c>
    </row>
    <row r="3236" spans="1:11" x14ac:dyDescent="0.25">
      <c r="A3236">
        <v>396436</v>
      </c>
      <c r="B3236">
        <v>107300</v>
      </c>
      <c r="C3236" t="s">
        <v>941</v>
      </c>
      <c r="D3236" t="s">
        <v>10</v>
      </c>
      <c r="E3236">
        <v>45</v>
      </c>
      <c r="F3236" t="s">
        <v>11</v>
      </c>
      <c r="G3236">
        <v>1</v>
      </c>
      <c r="H3236" t="s">
        <v>307</v>
      </c>
      <c r="I3236" t="s">
        <v>52</v>
      </c>
      <c r="J3236">
        <f>IF(Tabela2[[#This Row],[tipo]]="E",Tabela2[[#This Row],[quantidade]],0)</f>
        <v>0</v>
      </c>
      <c r="K3236">
        <f>IF(Tabela2[[#This Row],[tipo]]="S",Tabela2[[#This Row],[quantidade]],0)</f>
        <v>45</v>
      </c>
    </row>
    <row r="3237" spans="1:11" x14ac:dyDescent="0.25">
      <c r="A3237">
        <v>396437</v>
      </c>
      <c r="B3237" t="s">
        <v>960</v>
      </c>
      <c r="C3237" t="s">
        <v>961</v>
      </c>
      <c r="D3237" t="s">
        <v>10</v>
      </c>
      <c r="E3237">
        <v>45</v>
      </c>
      <c r="F3237" t="s">
        <v>31</v>
      </c>
      <c r="G3237">
        <v>1</v>
      </c>
      <c r="I3237" t="s">
        <v>37</v>
      </c>
      <c r="J3237">
        <f>IF(Tabela2[[#This Row],[tipo]]="E",Tabela2[[#This Row],[quantidade]],0)</f>
        <v>45</v>
      </c>
      <c r="K3237">
        <f>IF(Tabela2[[#This Row],[tipo]]="S",Tabela2[[#This Row],[quantidade]],0)</f>
        <v>0</v>
      </c>
    </row>
    <row r="3238" spans="1:11" x14ac:dyDescent="0.25">
      <c r="A3238">
        <v>396438</v>
      </c>
      <c r="B3238" t="s">
        <v>960</v>
      </c>
      <c r="C3238" t="s">
        <v>961</v>
      </c>
      <c r="D3238" t="s">
        <v>10</v>
      </c>
      <c r="E3238">
        <v>45</v>
      </c>
      <c r="F3238" t="s">
        <v>11</v>
      </c>
      <c r="G3238">
        <v>2</v>
      </c>
      <c r="I3238" t="s">
        <v>37</v>
      </c>
      <c r="J3238">
        <f>IF(Tabela2[[#This Row],[tipo]]="E",Tabela2[[#This Row],[quantidade]],0)</f>
        <v>0</v>
      </c>
      <c r="K3238">
        <f>IF(Tabela2[[#This Row],[tipo]]="S",Tabela2[[#This Row],[quantidade]],0)</f>
        <v>45</v>
      </c>
    </row>
    <row r="3239" spans="1:11" x14ac:dyDescent="0.25">
      <c r="A3239">
        <v>396439</v>
      </c>
      <c r="B3239" t="s">
        <v>965</v>
      </c>
      <c r="C3239" t="s">
        <v>966</v>
      </c>
      <c r="D3239" t="s">
        <v>10</v>
      </c>
      <c r="E3239">
        <v>50</v>
      </c>
      <c r="F3239" t="s">
        <v>31</v>
      </c>
      <c r="G3239">
        <v>2</v>
      </c>
      <c r="I3239" t="s">
        <v>52</v>
      </c>
      <c r="J3239">
        <f>IF(Tabela2[[#This Row],[tipo]]="E",Tabela2[[#This Row],[quantidade]],0)</f>
        <v>50</v>
      </c>
      <c r="K3239">
        <f>IF(Tabela2[[#This Row],[tipo]]="S",Tabela2[[#This Row],[quantidade]],0)</f>
        <v>0</v>
      </c>
    </row>
    <row r="3240" spans="1:11" x14ac:dyDescent="0.25">
      <c r="A3240">
        <v>396440</v>
      </c>
      <c r="B3240" t="s">
        <v>960</v>
      </c>
      <c r="C3240" t="s">
        <v>961</v>
      </c>
      <c r="D3240" t="s">
        <v>10</v>
      </c>
      <c r="E3240">
        <v>50</v>
      </c>
      <c r="F3240" t="s">
        <v>11</v>
      </c>
      <c r="G3240">
        <v>1</v>
      </c>
      <c r="I3240" t="s">
        <v>52</v>
      </c>
      <c r="J3240">
        <f>IF(Tabela2[[#This Row],[tipo]]="E",Tabela2[[#This Row],[quantidade]],0)</f>
        <v>0</v>
      </c>
      <c r="K3240">
        <f>IF(Tabela2[[#This Row],[tipo]]="S",Tabela2[[#This Row],[quantidade]],0)</f>
        <v>50</v>
      </c>
    </row>
    <row r="3241" spans="1:11" x14ac:dyDescent="0.25">
      <c r="A3241">
        <v>396441</v>
      </c>
      <c r="B3241">
        <v>56035</v>
      </c>
      <c r="C3241" t="s">
        <v>30</v>
      </c>
      <c r="D3241" t="s">
        <v>10</v>
      </c>
      <c r="E3241">
        <v>50</v>
      </c>
      <c r="F3241" t="s">
        <v>11</v>
      </c>
      <c r="G3241">
        <v>1</v>
      </c>
      <c r="H3241" t="s">
        <v>32</v>
      </c>
      <c r="I3241" t="s">
        <v>52</v>
      </c>
      <c r="J3241">
        <f>IF(Tabela2[[#This Row],[tipo]]="E",Tabela2[[#This Row],[quantidade]],0)</f>
        <v>0</v>
      </c>
      <c r="K3241">
        <f>IF(Tabela2[[#This Row],[tipo]]="S",Tabela2[[#This Row],[quantidade]],0)</f>
        <v>50</v>
      </c>
    </row>
    <row r="3242" spans="1:11" x14ac:dyDescent="0.25">
      <c r="A3242">
        <v>396455</v>
      </c>
      <c r="B3242" t="s">
        <v>872</v>
      </c>
      <c r="C3242" t="s">
        <v>873</v>
      </c>
      <c r="D3242" t="s">
        <v>10</v>
      </c>
      <c r="E3242">
        <v>50</v>
      </c>
      <c r="F3242" t="s">
        <v>31</v>
      </c>
      <c r="G3242">
        <v>1</v>
      </c>
      <c r="I3242" t="s">
        <v>37</v>
      </c>
      <c r="J3242">
        <f>IF(Tabela2[[#This Row],[tipo]]="E",Tabela2[[#This Row],[quantidade]],0)</f>
        <v>50</v>
      </c>
      <c r="K3242">
        <f>IF(Tabela2[[#This Row],[tipo]]="S",Tabela2[[#This Row],[quantidade]],0)</f>
        <v>0</v>
      </c>
    </row>
    <row r="3243" spans="1:11" x14ac:dyDescent="0.25">
      <c r="A3243">
        <v>396456</v>
      </c>
      <c r="B3243" t="s">
        <v>872</v>
      </c>
      <c r="C3243" t="s">
        <v>873</v>
      </c>
      <c r="D3243" t="s">
        <v>10</v>
      </c>
      <c r="E3243">
        <v>50</v>
      </c>
      <c r="F3243" t="s">
        <v>11</v>
      </c>
      <c r="G3243">
        <v>2</v>
      </c>
      <c r="I3243" t="s">
        <v>37</v>
      </c>
      <c r="J3243">
        <f>IF(Tabela2[[#This Row],[tipo]]="E",Tabela2[[#This Row],[quantidade]],0)</f>
        <v>0</v>
      </c>
      <c r="K3243">
        <f>IF(Tabela2[[#This Row],[tipo]]="S",Tabela2[[#This Row],[quantidade]],0)</f>
        <v>50</v>
      </c>
    </row>
    <row r="3244" spans="1:11" x14ac:dyDescent="0.25">
      <c r="A3244">
        <v>396457</v>
      </c>
      <c r="B3244" t="s">
        <v>958</v>
      </c>
      <c r="C3244" t="s">
        <v>959</v>
      </c>
      <c r="D3244" t="s">
        <v>10</v>
      </c>
      <c r="E3244">
        <v>50</v>
      </c>
      <c r="F3244" t="s">
        <v>31</v>
      </c>
      <c r="G3244">
        <v>1</v>
      </c>
      <c r="I3244" t="s">
        <v>37</v>
      </c>
      <c r="J3244">
        <f>IF(Tabela2[[#This Row],[tipo]]="E",Tabela2[[#This Row],[quantidade]],0)</f>
        <v>50</v>
      </c>
      <c r="K3244">
        <f>IF(Tabela2[[#This Row],[tipo]]="S",Tabela2[[#This Row],[quantidade]],0)</f>
        <v>0</v>
      </c>
    </row>
    <row r="3245" spans="1:11" x14ac:dyDescent="0.25">
      <c r="A3245">
        <v>396458</v>
      </c>
      <c r="B3245" t="s">
        <v>958</v>
      </c>
      <c r="C3245" t="s">
        <v>959</v>
      </c>
      <c r="D3245" t="s">
        <v>10</v>
      </c>
      <c r="E3245">
        <v>50</v>
      </c>
      <c r="F3245" t="s">
        <v>11</v>
      </c>
      <c r="G3245">
        <v>2</v>
      </c>
      <c r="I3245" t="s">
        <v>37</v>
      </c>
      <c r="J3245">
        <f>IF(Tabela2[[#This Row],[tipo]]="E",Tabela2[[#This Row],[quantidade]],0)</f>
        <v>0</v>
      </c>
      <c r="K3245">
        <f>IF(Tabela2[[#This Row],[tipo]]="S",Tabela2[[#This Row],[quantidade]],0)</f>
        <v>50</v>
      </c>
    </row>
    <row r="3246" spans="1:11" x14ac:dyDescent="0.25">
      <c r="A3246">
        <v>396459</v>
      </c>
      <c r="B3246" t="s">
        <v>956</v>
      </c>
      <c r="C3246" t="s">
        <v>957</v>
      </c>
      <c r="D3246" t="s">
        <v>10</v>
      </c>
      <c r="E3246">
        <v>50</v>
      </c>
      <c r="F3246" t="s">
        <v>31</v>
      </c>
      <c r="G3246">
        <v>1</v>
      </c>
      <c r="I3246" t="s">
        <v>37</v>
      </c>
      <c r="J3246">
        <f>IF(Tabela2[[#This Row],[tipo]]="E",Tabela2[[#This Row],[quantidade]],0)</f>
        <v>50</v>
      </c>
      <c r="K3246">
        <f>IF(Tabela2[[#This Row],[tipo]]="S",Tabela2[[#This Row],[quantidade]],0)</f>
        <v>0</v>
      </c>
    </row>
    <row r="3247" spans="1:11" x14ac:dyDescent="0.25">
      <c r="A3247">
        <v>396460</v>
      </c>
      <c r="B3247" t="s">
        <v>956</v>
      </c>
      <c r="C3247" t="s">
        <v>957</v>
      </c>
      <c r="D3247" t="s">
        <v>10</v>
      </c>
      <c r="E3247">
        <v>50</v>
      </c>
      <c r="F3247" t="s">
        <v>11</v>
      </c>
      <c r="G3247">
        <v>2</v>
      </c>
      <c r="I3247" t="s">
        <v>37</v>
      </c>
      <c r="J3247">
        <f>IF(Tabela2[[#This Row],[tipo]]="E",Tabela2[[#This Row],[quantidade]],0)</f>
        <v>0</v>
      </c>
      <c r="K3247">
        <f>IF(Tabela2[[#This Row],[tipo]]="S",Tabela2[[#This Row],[quantidade]],0)</f>
        <v>50</v>
      </c>
    </row>
    <row r="3248" spans="1:11" x14ac:dyDescent="0.25">
      <c r="A3248">
        <v>396461</v>
      </c>
      <c r="B3248" t="s">
        <v>954</v>
      </c>
      <c r="C3248" t="s">
        <v>955</v>
      </c>
      <c r="D3248" t="s">
        <v>10</v>
      </c>
      <c r="E3248">
        <v>50</v>
      </c>
      <c r="F3248" t="s">
        <v>31</v>
      </c>
      <c r="G3248">
        <v>1</v>
      </c>
      <c r="I3248" t="s">
        <v>37</v>
      </c>
      <c r="J3248">
        <f>IF(Tabela2[[#This Row],[tipo]]="E",Tabela2[[#This Row],[quantidade]],0)</f>
        <v>50</v>
      </c>
      <c r="K3248">
        <f>IF(Tabela2[[#This Row],[tipo]]="S",Tabela2[[#This Row],[quantidade]],0)</f>
        <v>0</v>
      </c>
    </row>
    <row r="3249" spans="1:11" x14ac:dyDescent="0.25">
      <c r="A3249">
        <v>396462</v>
      </c>
      <c r="B3249" t="s">
        <v>954</v>
      </c>
      <c r="C3249" t="s">
        <v>955</v>
      </c>
      <c r="D3249" t="s">
        <v>10</v>
      </c>
      <c r="E3249">
        <v>50</v>
      </c>
      <c r="F3249" t="s">
        <v>11</v>
      </c>
      <c r="G3249">
        <v>2</v>
      </c>
      <c r="I3249" t="s">
        <v>37</v>
      </c>
      <c r="J3249">
        <f>IF(Tabela2[[#This Row],[tipo]]="E",Tabela2[[#This Row],[quantidade]],0)</f>
        <v>0</v>
      </c>
      <c r="K3249">
        <f>IF(Tabela2[[#This Row],[tipo]]="S",Tabela2[[#This Row],[quantidade]],0)</f>
        <v>50</v>
      </c>
    </row>
    <row r="3250" spans="1:11" x14ac:dyDescent="0.25">
      <c r="A3250">
        <v>396463</v>
      </c>
      <c r="B3250" t="s">
        <v>877</v>
      </c>
      <c r="C3250" t="s">
        <v>878</v>
      </c>
      <c r="D3250" t="s">
        <v>10</v>
      </c>
      <c r="E3250">
        <v>50</v>
      </c>
      <c r="F3250" t="s">
        <v>31</v>
      </c>
      <c r="G3250">
        <v>1</v>
      </c>
      <c r="I3250" t="s">
        <v>37</v>
      </c>
      <c r="J3250">
        <f>IF(Tabela2[[#This Row],[tipo]]="E",Tabela2[[#This Row],[quantidade]],0)</f>
        <v>50</v>
      </c>
      <c r="K3250">
        <f>IF(Tabela2[[#This Row],[tipo]]="S",Tabela2[[#This Row],[quantidade]],0)</f>
        <v>0</v>
      </c>
    </row>
    <row r="3251" spans="1:11" x14ac:dyDescent="0.25">
      <c r="A3251">
        <v>396464</v>
      </c>
      <c r="B3251" t="s">
        <v>877</v>
      </c>
      <c r="C3251" t="s">
        <v>878</v>
      </c>
      <c r="D3251" t="s">
        <v>10</v>
      </c>
      <c r="E3251">
        <v>50</v>
      </c>
      <c r="F3251" t="s">
        <v>11</v>
      </c>
      <c r="G3251">
        <v>2</v>
      </c>
      <c r="I3251" t="s">
        <v>37</v>
      </c>
      <c r="J3251">
        <f>IF(Tabela2[[#This Row],[tipo]]="E",Tabela2[[#This Row],[quantidade]],0)</f>
        <v>0</v>
      </c>
      <c r="K3251">
        <f>IF(Tabela2[[#This Row],[tipo]]="S",Tabela2[[#This Row],[quantidade]],0)</f>
        <v>50</v>
      </c>
    </row>
    <row r="3252" spans="1:11" x14ac:dyDescent="0.25">
      <c r="A3252">
        <v>396483</v>
      </c>
      <c r="B3252" t="s">
        <v>967</v>
      </c>
      <c r="C3252" t="s">
        <v>968</v>
      </c>
      <c r="D3252" t="s">
        <v>10</v>
      </c>
      <c r="E3252">
        <v>50</v>
      </c>
      <c r="F3252" t="s">
        <v>31</v>
      </c>
      <c r="G3252">
        <v>2</v>
      </c>
      <c r="I3252" t="s">
        <v>52</v>
      </c>
      <c r="J3252">
        <f>IF(Tabela2[[#This Row],[tipo]]="E",Tabela2[[#This Row],[quantidade]],0)</f>
        <v>50</v>
      </c>
      <c r="K3252">
        <f>IF(Tabela2[[#This Row],[tipo]]="S",Tabela2[[#This Row],[quantidade]],0)</f>
        <v>0</v>
      </c>
    </row>
    <row r="3253" spans="1:11" x14ac:dyDescent="0.25">
      <c r="A3253">
        <v>396484</v>
      </c>
      <c r="B3253">
        <v>25485</v>
      </c>
      <c r="C3253" t="s">
        <v>834</v>
      </c>
      <c r="D3253" t="s">
        <v>10</v>
      </c>
      <c r="E3253">
        <v>50</v>
      </c>
      <c r="F3253" t="s">
        <v>11</v>
      </c>
      <c r="G3253">
        <v>1</v>
      </c>
      <c r="H3253" t="s">
        <v>186</v>
      </c>
      <c r="I3253" t="s">
        <v>52</v>
      </c>
      <c r="J3253">
        <f>IF(Tabela2[[#This Row],[tipo]]="E",Tabela2[[#This Row],[quantidade]],0)</f>
        <v>0</v>
      </c>
      <c r="K3253">
        <f>IF(Tabela2[[#This Row],[tipo]]="S",Tabela2[[#This Row],[quantidade]],0)</f>
        <v>50</v>
      </c>
    </row>
    <row r="3254" spans="1:11" x14ac:dyDescent="0.25">
      <c r="A3254">
        <v>396485</v>
      </c>
      <c r="B3254">
        <v>5330</v>
      </c>
      <c r="C3254" t="s">
        <v>684</v>
      </c>
      <c r="D3254" t="s">
        <v>10</v>
      </c>
      <c r="E3254">
        <v>50</v>
      </c>
      <c r="F3254" t="s">
        <v>11</v>
      </c>
      <c r="G3254">
        <v>1</v>
      </c>
      <c r="H3254" t="s">
        <v>150</v>
      </c>
      <c r="I3254" t="s">
        <v>52</v>
      </c>
      <c r="J3254">
        <f>IF(Tabela2[[#This Row],[tipo]]="E",Tabela2[[#This Row],[quantidade]],0)</f>
        <v>0</v>
      </c>
      <c r="K3254">
        <f>IF(Tabela2[[#This Row],[tipo]]="S",Tabela2[[#This Row],[quantidade]],0)</f>
        <v>50</v>
      </c>
    </row>
    <row r="3255" spans="1:11" x14ac:dyDescent="0.25">
      <c r="A3255">
        <v>396486</v>
      </c>
      <c r="B3255" t="s">
        <v>877</v>
      </c>
      <c r="C3255" t="s">
        <v>878</v>
      </c>
      <c r="D3255" t="s">
        <v>10</v>
      </c>
      <c r="E3255">
        <v>50</v>
      </c>
      <c r="F3255" t="s">
        <v>11</v>
      </c>
      <c r="G3255">
        <v>1</v>
      </c>
      <c r="I3255" t="s">
        <v>52</v>
      </c>
      <c r="J3255">
        <f>IF(Tabela2[[#This Row],[tipo]]="E",Tabela2[[#This Row],[quantidade]],0)</f>
        <v>0</v>
      </c>
      <c r="K3255">
        <f>IF(Tabela2[[#This Row],[tipo]]="S",Tabela2[[#This Row],[quantidade]],0)</f>
        <v>50</v>
      </c>
    </row>
    <row r="3256" spans="1:11" x14ac:dyDescent="0.25">
      <c r="A3256">
        <v>396487</v>
      </c>
      <c r="B3256" t="s">
        <v>954</v>
      </c>
      <c r="C3256" t="s">
        <v>955</v>
      </c>
      <c r="D3256" t="s">
        <v>10</v>
      </c>
      <c r="E3256">
        <v>50</v>
      </c>
      <c r="F3256" t="s">
        <v>11</v>
      </c>
      <c r="G3256">
        <v>1</v>
      </c>
      <c r="I3256" t="s">
        <v>52</v>
      </c>
      <c r="J3256">
        <f>IF(Tabela2[[#This Row],[tipo]]="E",Tabela2[[#This Row],[quantidade]],0)</f>
        <v>0</v>
      </c>
      <c r="K3256">
        <f>IF(Tabela2[[#This Row],[tipo]]="S",Tabela2[[#This Row],[quantidade]],0)</f>
        <v>50</v>
      </c>
    </row>
    <row r="3257" spans="1:11" x14ac:dyDescent="0.25">
      <c r="A3257">
        <v>396488</v>
      </c>
      <c r="B3257" t="s">
        <v>956</v>
      </c>
      <c r="C3257" t="s">
        <v>957</v>
      </c>
      <c r="D3257" t="s">
        <v>10</v>
      </c>
      <c r="E3257">
        <v>50</v>
      </c>
      <c r="F3257" t="s">
        <v>11</v>
      </c>
      <c r="G3257">
        <v>1</v>
      </c>
      <c r="I3257" t="s">
        <v>52</v>
      </c>
      <c r="J3257">
        <f>IF(Tabela2[[#This Row],[tipo]]="E",Tabela2[[#This Row],[quantidade]],0)</f>
        <v>0</v>
      </c>
      <c r="K3257">
        <f>IF(Tabela2[[#This Row],[tipo]]="S",Tabela2[[#This Row],[quantidade]],0)</f>
        <v>50</v>
      </c>
    </row>
    <row r="3258" spans="1:11" x14ac:dyDescent="0.25">
      <c r="A3258">
        <v>396489</v>
      </c>
      <c r="B3258" t="s">
        <v>958</v>
      </c>
      <c r="C3258" t="s">
        <v>959</v>
      </c>
      <c r="D3258" t="s">
        <v>10</v>
      </c>
      <c r="E3258">
        <v>50</v>
      </c>
      <c r="F3258" t="s">
        <v>11</v>
      </c>
      <c r="G3258">
        <v>1</v>
      </c>
      <c r="I3258" t="s">
        <v>52</v>
      </c>
      <c r="J3258">
        <f>IF(Tabela2[[#This Row],[tipo]]="E",Tabela2[[#This Row],[quantidade]],0)</f>
        <v>0</v>
      </c>
      <c r="K3258">
        <f>IF(Tabela2[[#This Row],[tipo]]="S",Tabela2[[#This Row],[quantidade]],0)</f>
        <v>50</v>
      </c>
    </row>
    <row r="3259" spans="1:11" x14ac:dyDescent="0.25">
      <c r="A3259">
        <v>396490</v>
      </c>
      <c r="B3259" t="s">
        <v>872</v>
      </c>
      <c r="C3259" t="s">
        <v>873</v>
      </c>
      <c r="D3259" t="s">
        <v>10</v>
      </c>
      <c r="E3259">
        <v>50</v>
      </c>
      <c r="F3259" t="s">
        <v>11</v>
      </c>
      <c r="G3259">
        <v>1</v>
      </c>
      <c r="I3259" t="s">
        <v>52</v>
      </c>
      <c r="J3259">
        <f>IF(Tabela2[[#This Row],[tipo]]="E",Tabela2[[#This Row],[quantidade]],0)</f>
        <v>0</v>
      </c>
      <c r="K3259">
        <f>IF(Tabela2[[#This Row],[tipo]]="S",Tabela2[[#This Row],[quantidade]],0)</f>
        <v>50</v>
      </c>
    </row>
    <row r="3260" spans="1:11" x14ac:dyDescent="0.25">
      <c r="A3260">
        <v>396491</v>
      </c>
      <c r="B3260">
        <v>25470</v>
      </c>
      <c r="C3260" t="s">
        <v>104</v>
      </c>
      <c r="D3260" t="s">
        <v>10</v>
      </c>
      <c r="E3260">
        <v>50</v>
      </c>
      <c r="F3260" t="s">
        <v>11</v>
      </c>
      <c r="G3260">
        <v>1</v>
      </c>
      <c r="H3260" t="s">
        <v>160</v>
      </c>
      <c r="I3260" t="s">
        <v>52</v>
      </c>
      <c r="J3260">
        <f>IF(Tabela2[[#This Row],[tipo]]="E",Tabela2[[#This Row],[quantidade]],0)</f>
        <v>0</v>
      </c>
      <c r="K3260">
        <f>IF(Tabela2[[#This Row],[tipo]]="S",Tabela2[[#This Row],[quantidade]],0)</f>
        <v>50</v>
      </c>
    </row>
    <row r="3261" spans="1:11" x14ac:dyDescent="0.25">
      <c r="A3261">
        <v>396492</v>
      </c>
      <c r="B3261">
        <v>25580</v>
      </c>
      <c r="C3261" t="s">
        <v>247</v>
      </c>
      <c r="D3261" t="s">
        <v>10</v>
      </c>
      <c r="E3261">
        <v>10</v>
      </c>
      <c r="F3261" t="s">
        <v>11</v>
      </c>
      <c r="G3261">
        <v>1</v>
      </c>
      <c r="H3261" t="s">
        <v>160</v>
      </c>
      <c r="I3261" t="s">
        <v>52</v>
      </c>
      <c r="J3261">
        <f>IF(Tabela2[[#This Row],[tipo]]="E",Tabela2[[#This Row],[quantidade]],0)</f>
        <v>0</v>
      </c>
      <c r="K3261">
        <f>IF(Tabela2[[#This Row],[tipo]]="S",Tabela2[[#This Row],[quantidade]],0)</f>
        <v>10</v>
      </c>
    </row>
    <row r="3262" spans="1:11" x14ac:dyDescent="0.25">
      <c r="A3262">
        <v>396493</v>
      </c>
      <c r="B3262">
        <v>25580</v>
      </c>
      <c r="C3262" t="s">
        <v>247</v>
      </c>
      <c r="D3262" t="s">
        <v>10</v>
      </c>
      <c r="E3262">
        <v>40</v>
      </c>
      <c r="F3262" t="s">
        <v>11</v>
      </c>
      <c r="G3262">
        <v>1</v>
      </c>
      <c r="H3262" t="s">
        <v>186</v>
      </c>
      <c r="I3262" t="s">
        <v>52</v>
      </c>
      <c r="J3262">
        <f>IF(Tabela2[[#This Row],[tipo]]="E",Tabela2[[#This Row],[quantidade]],0)</f>
        <v>0</v>
      </c>
      <c r="K3262">
        <f>IF(Tabela2[[#This Row],[tipo]]="S",Tabela2[[#This Row],[quantidade]],0)</f>
        <v>40</v>
      </c>
    </row>
    <row r="3263" spans="1:11" x14ac:dyDescent="0.25">
      <c r="A3263">
        <v>396494</v>
      </c>
      <c r="B3263">
        <v>20570</v>
      </c>
      <c r="C3263" t="s">
        <v>19</v>
      </c>
      <c r="D3263" t="s">
        <v>10</v>
      </c>
      <c r="E3263">
        <v>50</v>
      </c>
      <c r="F3263" t="s">
        <v>11</v>
      </c>
      <c r="G3263">
        <v>1</v>
      </c>
      <c r="H3263" t="s">
        <v>186</v>
      </c>
      <c r="I3263" t="s">
        <v>52</v>
      </c>
      <c r="J3263">
        <f>IF(Tabela2[[#This Row],[tipo]]="E",Tabela2[[#This Row],[quantidade]],0)</f>
        <v>0</v>
      </c>
      <c r="K3263">
        <f>IF(Tabela2[[#This Row],[tipo]]="S",Tabela2[[#This Row],[quantidade]],0)</f>
        <v>50</v>
      </c>
    </row>
    <row r="3264" spans="1:11" x14ac:dyDescent="0.25">
      <c r="A3264">
        <v>396495</v>
      </c>
      <c r="B3264">
        <v>16010</v>
      </c>
      <c r="C3264" t="s">
        <v>17</v>
      </c>
      <c r="D3264" t="s">
        <v>10</v>
      </c>
      <c r="E3264">
        <v>300</v>
      </c>
      <c r="F3264" t="s">
        <v>11</v>
      </c>
      <c r="G3264">
        <v>1</v>
      </c>
      <c r="H3264" t="s">
        <v>18</v>
      </c>
      <c r="I3264" t="s">
        <v>52</v>
      </c>
      <c r="J3264">
        <f>IF(Tabela2[[#This Row],[tipo]]="E",Tabela2[[#This Row],[quantidade]],0)</f>
        <v>0</v>
      </c>
      <c r="K3264">
        <f>IF(Tabela2[[#This Row],[tipo]]="S",Tabela2[[#This Row],[quantidade]],0)</f>
        <v>300</v>
      </c>
    </row>
    <row r="3265" spans="1:11" x14ac:dyDescent="0.25">
      <c r="A3265">
        <v>396496</v>
      </c>
      <c r="B3265">
        <v>16014</v>
      </c>
      <c r="C3265" t="s">
        <v>16</v>
      </c>
      <c r="D3265" t="s">
        <v>10</v>
      </c>
      <c r="E3265">
        <v>400</v>
      </c>
      <c r="F3265" t="s">
        <v>11</v>
      </c>
      <c r="G3265">
        <v>1</v>
      </c>
      <c r="H3265" t="s">
        <v>18</v>
      </c>
      <c r="I3265" t="s">
        <v>52</v>
      </c>
      <c r="J3265">
        <f>IF(Tabela2[[#This Row],[tipo]]="E",Tabela2[[#This Row],[quantidade]],0)</f>
        <v>0</v>
      </c>
      <c r="K3265">
        <f>IF(Tabela2[[#This Row],[tipo]]="S",Tabela2[[#This Row],[quantidade]],0)</f>
        <v>400</v>
      </c>
    </row>
    <row r="3266" spans="1:11" x14ac:dyDescent="0.25">
      <c r="A3266">
        <v>396497</v>
      </c>
      <c r="B3266">
        <v>16012</v>
      </c>
      <c r="C3266" t="s">
        <v>15</v>
      </c>
      <c r="D3266" t="s">
        <v>10</v>
      </c>
      <c r="E3266">
        <v>300</v>
      </c>
      <c r="F3266" t="s">
        <v>11</v>
      </c>
      <c r="G3266">
        <v>1</v>
      </c>
      <c r="H3266" t="s">
        <v>18</v>
      </c>
      <c r="I3266" t="s">
        <v>52</v>
      </c>
      <c r="J3266">
        <f>IF(Tabela2[[#This Row],[tipo]]="E",Tabela2[[#This Row],[quantidade]],0)</f>
        <v>0</v>
      </c>
      <c r="K3266">
        <f>IF(Tabela2[[#This Row],[tipo]]="S",Tabela2[[#This Row],[quantidade]],0)</f>
        <v>300</v>
      </c>
    </row>
    <row r="3267" spans="1:11" x14ac:dyDescent="0.25">
      <c r="A3267">
        <v>396498</v>
      </c>
      <c r="B3267">
        <v>5000</v>
      </c>
      <c r="C3267" t="s">
        <v>925</v>
      </c>
      <c r="D3267" t="s">
        <v>10</v>
      </c>
      <c r="E3267">
        <v>100</v>
      </c>
      <c r="F3267" t="s">
        <v>11</v>
      </c>
      <c r="G3267">
        <v>1</v>
      </c>
      <c r="H3267" t="s">
        <v>150</v>
      </c>
      <c r="I3267" t="s">
        <v>52</v>
      </c>
      <c r="J3267">
        <f>IF(Tabela2[[#This Row],[tipo]]="E",Tabela2[[#This Row],[quantidade]],0)</f>
        <v>0</v>
      </c>
      <c r="K3267">
        <f>IF(Tabela2[[#This Row],[tipo]]="S",Tabela2[[#This Row],[quantidade]],0)</f>
        <v>100</v>
      </c>
    </row>
    <row r="3268" spans="1:11" x14ac:dyDescent="0.25">
      <c r="A3268">
        <v>396499</v>
      </c>
      <c r="B3268">
        <v>6555</v>
      </c>
      <c r="C3268" t="s">
        <v>832</v>
      </c>
      <c r="D3268" t="s">
        <v>10</v>
      </c>
      <c r="E3268">
        <v>100</v>
      </c>
      <c r="F3268" t="s">
        <v>11</v>
      </c>
      <c r="G3268">
        <v>1</v>
      </c>
      <c r="H3268" t="s">
        <v>155</v>
      </c>
      <c r="I3268" t="s">
        <v>52</v>
      </c>
      <c r="J3268">
        <f>IF(Tabela2[[#This Row],[tipo]]="E",Tabela2[[#This Row],[quantidade]],0)</f>
        <v>0</v>
      </c>
      <c r="K3268">
        <f>IF(Tabela2[[#This Row],[tipo]]="S",Tabela2[[#This Row],[quantidade]],0)</f>
        <v>100</v>
      </c>
    </row>
    <row r="3269" spans="1:11" x14ac:dyDescent="0.25">
      <c r="A3269">
        <v>396500</v>
      </c>
      <c r="B3269">
        <v>5070</v>
      </c>
      <c r="C3269" t="s">
        <v>831</v>
      </c>
      <c r="D3269" t="s">
        <v>10</v>
      </c>
      <c r="E3269">
        <v>250</v>
      </c>
      <c r="F3269" t="s">
        <v>11</v>
      </c>
      <c r="G3269">
        <v>1</v>
      </c>
      <c r="H3269" t="s">
        <v>150</v>
      </c>
      <c r="I3269" t="s">
        <v>52</v>
      </c>
      <c r="J3269">
        <f>IF(Tabela2[[#This Row],[tipo]]="E",Tabela2[[#This Row],[quantidade]],0)</f>
        <v>0</v>
      </c>
      <c r="K3269">
        <f>IF(Tabela2[[#This Row],[tipo]]="S",Tabela2[[#This Row],[quantidade]],0)</f>
        <v>250</v>
      </c>
    </row>
    <row r="3270" spans="1:11" x14ac:dyDescent="0.25">
      <c r="A3270">
        <v>396501</v>
      </c>
      <c r="B3270" t="s">
        <v>969</v>
      </c>
      <c r="C3270" t="s">
        <v>970</v>
      </c>
      <c r="D3270" t="s">
        <v>10</v>
      </c>
      <c r="E3270">
        <v>50</v>
      </c>
      <c r="F3270" t="s">
        <v>31</v>
      </c>
      <c r="G3270">
        <v>2</v>
      </c>
      <c r="I3270" t="s">
        <v>52</v>
      </c>
      <c r="J3270">
        <f>IF(Tabela2[[#This Row],[tipo]]="E",Tabela2[[#This Row],[quantidade]],0)</f>
        <v>50</v>
      </c>
      <c r="K3270">
        <f>IF(Tabela2[[#This Row],[tipo]]="S",Tabela2[[#This Row],[quantidade]],0)</f>
        <v>0</v>
      </c>
    </row>
    <row r="3271" spans="1:11" x14ac:dyDescent="0.25">
      <c r="A3271">
        <v>396502</v>
      </c>
      <c r="B3271" t="s">
        <v>967</v>
      </c>
      <c r="C3271" t="s">
        <v>968</v>
      </c>
      <c r="D3271" t="s">
        <v>10</v>
      </c>
      <c r="E3271">
        <v>50</v>
      </c>
      <c r="F3271" t="s">
        <v>11</v>
      </c>
      <c r="G3271">
        <v>2</v>
      </c>
      <c r="I3271" t="s">
        <v>52</v>
      </c>
      <c r="J3271">
        <f>IF(Tabela2[[#This Row],[tipo]]="E",Tabela2[[#This Row],[quantidade]],0)</f>
        <v>0</v>
      </c>
      <c r="K3271">
        <f>IF(Tabela2[[#This Row],[tipo]]="S",Tabela2[[#This Row],[quantidade]],0)</f>
        <v>50</v>
      </c>
    </row>
    <row r="3272" spans="1:11" x14ac:dyDescent="0.25">
      <c r="A3272">
        <v>396503</v>
      </c>
      <c r="B3272" t="s">
        <v>678</v>
      </c>
      <c r="C3272" t="s">
        <v>679</v>
      </c>
      <c r="D3272" t="s">
        <v>10</v>
      </c>
      <c r="E3272">
        <v>50</v>
      </c>
      <c r="F3272" t="s">
        <v>31</v>
      </c>
      <c r="G3272">
        <v>3</v>
      </c>
      <c r="H3272" t="s">
        <v>62</v>
      </c>
      <c r="I3272" t="s">
        <v>52</v>
      </c>
      <c r="J3272">
        <f>IF(Tabela2[[#This Row],[tipo]]="E",Tabela2[[#This Row],[quantidade]],0)</f>
        <v>50</v>
      </c>
      <c r="K3272">
        <f>IF(Tabela2[[#This Row],[tipo]]="S",Tabela2[[#This Row],[quantidade]],0)</f>
        <v>0</v>
      </c>
    </row>
    <row r="3273" spans="1:11" x14ac:dyDescent="0.25">
      <c r="A3273">
        <v>396504</v>
      </c>
      <c r="B3273" t="s">
        <v>969</v>
      </c>
      <c r="C3273" t="s">
        <v>970</v>
      </c>
      <c r="D3273" t="s">
        <v>10</v>
      </c>
      <c r="E3273">
        <v>50</v>
      </c>
      <c r="F3273" t="s">
        <v>11</v>
      </c>
      <c r="G3273">
        <v>2</v>
      </c>
      <c r="I3273" t="s">
        <v>52</v>
      </c>
      <c r="J3273">
        <f>IF(Tabela2[[#This Row],[tipo]]="E",Tabela2[[#This Row],[quantidade]],0)</f>
        <v>0</v>
      </c>
      <c r="K3273">
        <f>IF(Tabela2[[#This Row],[tipo]]="S",Tabela2[[#This Row],[quantidade]],0)</f>
        <v>50</v>
      </c>
    </row>
    <row r="3274" spans="1:11" x14ac:dyDescent="0.25">
      <c r="A3274">
        <v>396505</v>
      </c>
      <c r="B3274" t="s">
        <v>965</v>
      </c>
      <c r="C3274" t="s">
        <v>966</v>
      </c>
      <c r="D3274" t="s">
        <v>10</v>
      </c>
      <c r="E3274">
        <v>50</v>
      </c>
      <c r="F3274" t="s">
        <v>11</v>
      </c>
      <c r="G3274">
        <v>2</v>
      </c>
      <c r="I3274" t="s">
        <v>52</v>
      </c>
      <c r="J3274">
        <f>IF(Tabela2[[#This Row],[tipo]]="E",Tabela2[[#This Row],[quantidade]],0)</f>
        <v>0</v>
      </c>
      <c r="K3274">
        <f>IF(Tabela2[[#This Row],[tipo]]="S",Tabela2[[#This Row],[quantidade]],0)</f>
        <v>50</v>
      </c>
    </row>
    <row r="3275" spans="1:11" x14ac:dyDescent="0.25">
      <c r="A3275">
        <v>396506</v>
      </c>
      <c r="B3275" t="s">
        <v>870</v>
      </c>
      <c r="C3275" t="s">
        <v>871</v>
      </c>
      <c r="D3275" t="s">
        <v>10</v>
      </c>
      <c r="E3275">
        <v>50</v>
      </c>
      <c r="F3275" t="s">
        <v>11</v>
      </c>
      <c r="G3275">
        <v>2</v>
      </c>
      <c r="I3275" t="s">
        <v>52</v>
      </c>
      <c r="J3275">
        <f>IF(Tabela2[[#This Row],[tipo]]="E",Tabela2[[#This Row],[quantidade]],0)</f>
        <v>0</v>
      </c>
      <c r="K3275">
        <f>IF(Tabela2[[#This Row],[tipo]]="S",Tabela2[[#This Row],[quantidade]],0)</f>
        <v>50</v>
      </c>
    </row>
    <row r="3276" spans="1:11" x14ac:dyDescent="0.25">
      <c r="A3276">
        <v>396508</v>
      </c>
      <c r="B3276">
        <v>46203</v>
      </c>
      <c r="C3276" t="s">
        <v>1114</v>
      </c>
      <c r="D3276" t="s">
        <v>10</v>
      </c>
      <c r="E3276">
        <v>11</v>
      </c>
      <c r="F3276" t="s">
        <v>31</v>
      </c>
      <c r="G3276">
        <v>1</v>
      </c>
      <c r="I3276" t="s">
        <v>52</v>
      </c>
      <c r="J3276">
        <f>IF(Tabela2[[#This Row],[tipo]]="E",Tabela2[[#This Row],[quantidade]],0)</f>
        <v>11</v>
      </c>
      <c r="K3276">
        <f>IF(Tabela2[[#This Row],[tipo]]="S",Tabela2[[#This Row],[quantidade]],0)</f>
        <v>0</v>
      </c>
    </row>
    <row r="3277" spans="1:11" x14ac:dyDescent="0.25">
      <c r="A3277">
        <v>396509</v>
      </c>
      <c r="B3277">
        <v>220031</v>
      </c>
      <c r="C3277" t="s">
        <v>1115</v>
      </c>
      <c r="D3277" t="s">
        <v>10</v>
      </c>
      <c r="E3277">
        <v>11</v>
      </c>
      <c r="F3277" t="s">
        <v>31</v>
      </c>
      <c r="G3277">
        <v>1</v>
      </c>
      <c r="I3277" t="s">
        <v>52</v>
      </c>
      <c r="J3277">
        <f>IF(Tabela2[[#This Row],[tipo]]="E",Tabela2[[#This Row],[quantidade]],0)</f>
        <v>11</v>
      </c>
      <c r="K3277">
        <f>IF(Tabela2[[#This Row],[tipo]]="S",Tabela2[[#This Row],[quantidade]],0)</f>
        <v>0</v>
      </c>
    </row>
    <row r="3278" spans="1:11" x14ac:dyDescent="0.25">
      <c r="A3278">
        <v>396510</v>
      </c>
      <c r="B3278">
        <v>45163</v>
      </c>
      <c r="C3278" t="s">
        <v>348</v>
      </c>
      <c r="D3278" t="s">
        <v>10</v>
      </c>
      <c r="E3278">
        <v>11</v>
      </c>
      <c r="F3278" t="s">
        <v>11</v>
      </c>
      <c r="G3278">
        <v>1</v>
      </c>
      <c r="H3278" t="s">
        <v>38</v>
      </c>
      <c r="I3278" t="s">
        <v>52</v>
      </c>
      <c r="J3278">
        <f>IF(Tabela2[[#This Row],[tipo]]="E",Tabela2[[#This Row],[quantidade]],0)</f>
        <v>0</v>
      </c>
      <c r="K3278">
        <f>IF(Tabela2[[#This Row],[tipo]]="S",Tabela2[[#This Row],[quantidade]],0)</f>
        <v>11</v>
      </c>
    </row>
    <row r="3279" spans="1:11" x14ac:dyDescent="0.25">
      <c r="A3279">
        <v>396511</v>
      </c>
      <c r="B3279">
        <v>45170</v>
      </c>
      <c r="C3279" t="s">
        <v>349</v>
      </c>
      <c r="D3279" t="s">
        <v>10</v>
      </c>
      <c r="E3279">
        <v>22</v>
      </c>
      <c r="F3279" t="s">
        <v>11</v>
      </c>
      <c r="G3279">
        <v>1</v>
      </c>
      <c r="I3279" t="s">
        <v>52</v>
      </c>
      <c r="J3279">
        <f>IF(Tabela2[[#This Row],[tipo]]="E",Tabela2[[#This Row],[quantidade]],0)</f>
        <v>0</v>
      </c>
      <c r="K3279">
        <f>IF(Tabela2[[#This Row],[tipo]]="S",Tabela2[[#This Row],[quantidade]],0)</f>
        <v>22</v>
      </c>
    </row>
    <row r="3280" spans="1:11" x14ac:dyDescent="0.25">
      <c r="A3280">
        <v>396513</v>
      </c>
      <c r="B3280">
        <v>40545</v>
      </c>
      <c r="C3280" t="s">
        <v>1116</v>
      </c>
      <c r="D3280" t="s">
        <v>10</v>
      </c>
      <c r="E3280">
        <v>28</v>
      </c>
      <c r="F3280" t="s">
        <v>31</v>
      </c>
      <c r="G3280">
        <v>1</v>
      </c>
      <c r="I3280" t="s">
        <v>52</v>
      </c>
      <c r="J3280">
        <f>IF(Tabela2[[#This Row],[tipo]]="E",Tabela2[[#This Row],[quantidade]],0)</f>
        <v>28</v>
      </c>
      <c r="K3280">
        <f>IF(Tabela2[[#This Row],[tipo]]="S",Tabela2[[#This Row],[quantidade]],0)</f>
        <v>0</v>
      </c>
    </row>
    <row r="3281" spans="1:11" x14ac:dyDescent="0.25">
      <c r="A3281">
        <v>396519</v>
      </c>
      <c r="B3281" t="s">
        <v>1117</v>
      </c>
      <c r="C3281" t="s">
        <v>1118</v>
      </c>
      <c r="D3281" t="s">
        <v>10</v>
      </c>
      <c r="E3281">
        <v>11</v>
      </c>
      <c r="F3281" t="s">
        <v>31</v>
      </c>
      <c r="G3281">
        <v>2</v>
      </c>
      <c r="I3281" t="s">
        <v>52</v>
      </c>
      <c r="J3281">
        <f>IF(Tabela2[[#This Row],[tipo]]="E",Tabela2[[#This Row],[quantidade]],0)</f>
        <v>11</v>
      </c>
      <c r="K3281">
        <f>IF(Tabela2[[#This Row],[tipo]]="S",Tabela2[[#This Row],[quantidade]],0)</f>
        <v>0</v>
      </c>
    </row>
    <row r="3282" spans="1:11" x14ac:dyDescent="0.25">
      <c r="A3282">
        <v>396520</v>
      </c>
      <c r="B3282">
        <v>50151</v>
      </c>
      <c r="C3282" t="s">
        <v>234</v>
      </c>
      <c r="D3282" t="s">
        <v>10</v>
      </c>
      <c r="E3282">
        <v>11</v>
      </c>
      <c r="F3282" t="s">
        <v>11</v>
      </c>
      <c r="G3282">
        <v>1</v>
      </c>
      <c r="H3282" t="s">
        <v>160</v>
      </c>
      <c r="I3282" t="s">
        <v>52</v>
      </c>
      <c r="J3282">
        <f>IF(Tabela2[[#This Row],[tipo]]="E",Tabela2[[#This Row],[quantidade]],0)</f>
        <v>0</v>
      </c>
      <c r="K3282">
        <f>IF(Tabela2[[#This Row],[tipo]]="S",Tabela2[[#This Row],[quantidade]],0)</f>
        <v>11</v>
      </c>
    </row>
    <row r="3283" spans="1:11" x14ac:dyDescent="0.25">
      <c r="A3283">
        <v>396521</v>
      </c>
      <c r="B3283">
        <v>60380</v>
      </c>
      <c r="C3283" t="s">
        <v>1119</v>
      </c>
      <c r="D3283" t="s">
        <v>10</v>
      </c>
      <c r="E3283">
        <v>11</v>
      </c>
      <c r="F3283" t="s">
        <v>11</v>
      </c>
      <c r="G3283">
        <v>1</v>
      </c>
      <c r="H3283" t="s">
        <v>713</v>
      </c>
      <c r="I3283" t="s">
        <v>52</v>
      </c>
      <c r="J3283">
        <f>IF(Tabela2[[#This Row],[tipo]]="E",Tabela2[[#This Row],[quantidade]],0)</f>
        <v>0</v>
      </c>
      <c r="K3283">
        <f>IF(Tabela2[[#This Row],[tipo]]="S",Tabela2[[#This Row],[quantidade]],0)</f>
        <v>11</v>
      </c>
    </row>
    <row r="3284" spans="1:11" x14ac:dyDescent="0.25">
      <c r="A3284">
        <v>396522</v>
      </c>
      <c r="B3284">
        <v>70020</v>
      </c>
      <c r="C3284" t="s">
        <v>405</v>
      </c>
      <c r="D3284" t="s">
        <v>10</v>
      </c>
      <c r="E3284">
        <v>0</v>
      </c>
      <c r="F3284" t="s">
        <v>11</v>
      </c>
      <c r="G3284">
        <v>1</v>
      </c>
      <c r="H3284" t="s">
        <v>225</v>
      </c>
      <c r="I3284" t="s">
        <v>52</v>
      </c>
      <c r="J3284">
        <f>IF(Tabela2[[#This Row],[tipo]]="E",Tabela2[[#This Row],[quantidade]],0)</f>
        <v>0</v>
      </c>
      <c r="K3284">
        <f>IF(Tabela2[[#This Row],[tipo]]="S",Tabela2[[#This Row],[quantidade]],0)</f>
        <v>0</v>
      </c>
    </row>
    <row r="3285" spans="1:11" x14ac:dyDescent="0.25">
      <c r="A3285">
        <v>396523</v>
      </c>
      <c r="B3285">
        <v>70030</v>
      </c>
      <c r="C3285" t="s">
        <v>387</v>
      </c>
      <c r="D3285" t="s">
        <v>10</v>
      </c>
      <c r="E3285">
        <v>0</v>
      </c>
      <c r="F3285" t="s">
        <v>11</v>
      </c>
      <c r="G3285">
        <v>1</v>
      </c>
      <c r="H3285" t="s">
        <v>225</v>
      </c>
      <c r="I3285" t="s">
        <v>52</v>
      </c>
      <c r="J3285">
        <f>IF(Tabela2[[#This Row],[tipo]]="E",Tabela2[[#This Row],[quantidade]],0)</f>
        <v>0</v>
      </c>
      <c r="K3285">
        <f>IF(Tabela2[[#This Row],[tipo]]="S",Tabela2[[#This Row],[quantidade]],0)</f>
        <v>0</v>
      </c>
    </row>
    <row r="3286" spans="1:11" x14ac:dyDescent="0.25">
      <c r="A3286">
        <v>396524</v>
      </c>
      <c r="B3286" t="s">
        <v>172</v>
      </c>
      <c r="C3286" t="s">
        <v>173</v>
      </c>
      <c r="D3286" t="s">
        <v>10</v>
      </c>
      <c r="E3286">
        <v>33</v>
      </c>
      <c r="F3286" t="s">
        <v>11</v>
      </c>
      <c r="G3286">
        <v>1</v>
      </c>
      <c r="H3286" t="s">
        <v>22</v>
      </c>
      <c r="I3286" t="s">
        <v>297</v>
      </c>
      <c r="J3286">
        <f>IF(Tabela2[[#This Row],[tipo]]="E",Tabela2[[#This Row],[quantidade]],0)</f>
        <v>0</v>
      </c>
      <c r="K3286">
        <f>IF(Tabela2[[#This Row],[tipo]]="S",Tabela2[[#This Row],[quantidade]],0)</f>
        <v>33</v>
      </c>
    </row>
    <row r="3287" spans="1:11" x14ac:dyDescent="0.25">
      <c r="A3287">
        <v>396525</v>
      </c>
      <c r="B3287">
        <v>61309</v>
      </c>
      <c r="C3287" t="s">
        <v>881</v>
      </c>
      <c r="D3287" t="s">
        <v>10</v>
      </c>
      <c r="E3287">
        <v>11</v>
      </c>
      <c r="F3287" t="s">
        <v>11</v>
      </c>
      <c r="G3287">
        <v>1</v>
      </c>
      <c r="H3287" t="s">
        <v>882</v>
      </c>
      <c r="I3287" t="s">
        <v>297</v>
      </c>
      <c r="J3287">
        <f>IF(Tabela2[[#This Row],[tipo]]="E",Tabela2[[#This Row],[quantidade]],0)</f>
        <v>0</v>
      </c>
      <c r="K3287">
        <f>IF(Tabela2[[#This Row],[tipo]]="S",Tabela2[[#This Row],[quantidade]],0)</f>
        <v>11</v>
      </c>
    </row>
    <row r="3288" spans="1:11" x14ac:dyDescent="0.25">
      <c r="A3288">
        <v>396526</v>
      </c>
      <c r="B3288">
        <v>60132</v>
      </c>
      <c r="C3288" t="s">
        <v>883</v>
      </c>
      <c r="D3288" t="s">
        <v>10</v>
      </c>
      <c r="E3288">
        <v>11</v>
      </c>
      <c r="F3288" t="s">
        <v>11</v>
      </c>
      <c r="G3288">
        <v>1</v>
      </c>
      <c r="I3288" t="s">
        <v>297</v>
      </c>
      <c r="J3288">
        <f>IF(Tabela2[[#This Row],[tipo]]="E",Tabela2[[#This Row],[quantidade]],0)</f>
        <v>0</v>
      </c>
      <c r="K3288">
        <f>IF(Tabela2[[#This Row],[tipo]]="S",Tabela2[[#This Row],[quantidade]],0)</f>
        <v>11</v>
      </c>
    </row>
    <row r="3289" spans="1:11" x14ac:dyDescent="0.25">
      <c r="A3289">
        <v>396527</v>
      </c>
      <c r="B3289" t="s">
        <v>1067</v>
      </c>
      <c r="C3289" t="s">
        <v>1068</v>
      </c>
      <c r="D3289" t="s">
        <v>10</v>
      </c>
      <c r="E3289">
        <v>11</v>
      </c>
      <c r="F3289" t="s">
        <v>31</v>
      </c>
      <c r="G3289">
        <v>2</v>
      </c>
      <c r="I3289" t="s">
        <v>52</v>
      </c>
      <c r="J3289">
        <f>IF(Tabela2[[#This Row],[tipo]]="E",Tabela2[[#This Row],[quantidade]],0)</f>
        <v>11</v>
      </c>
      <c r="K3289">
        <f>IF(Tabela2[[#This Row],[tipo]]="S",Tabela2[[#This Row],[quantidade]],0)</f>
        <v>0</v>
      </c>
    </row>
    <row r="3290" spans="1:11" x14ac:dyDescent="0.25">
      <c r="A3290">
        <v>396528</v>
      </c>
      <c r="B3290" t="s">
        <v>1117</v>
      </c>
      <c r="C3290" t="s">
        <v>1118</v>
      </c>
      <c r="D3290" t="s">
        <v>10</v>
      </c>
      <c r="E3290">
        <v>11</v>
      </c>
      <c r="F3290" t="s">
        <v>11</v>
      </c>
      <c r="G3290">
        <v>2</v>
      </c>
      <c r="I3290" t="s">
        <v>52</v>
      </c>
      <c r="J3290">
        <f>IF(Tabela2[[#This Row],[tipo]]="E",Tabela2[[#This Row],[quantidade]],0)</f>
        <v>0</v>
      </c>
      <c r="K3290">
        <f>IF(Tabela2[[#This Row],[tipo]]="S",Tabela2[[#This Row],[quantidade]],0)</f>
        <v>11</v>
      </c>
    </row>
    <row r="3291" spans="1:11" x14ac:dyDescent="0.25">
      <c r="A3291">
        <v>396559</v>
      </c>
      <c r="B3291" t="s">
        <v>1120</v>
      </c>
      <c r="C3291" t="s">
        <v>1121</v>
      </c>
      <c r="D3291" t="s">
        <v>10</v>
      </c>
      <c r="E3291">
        <v>11</v>
      </c>
      <c r="F3291" t="s">
        <v>31</v>
      </c>
      <c r="G3291">
        <v>2</v>
      </c>
      <c r="I3291" t="s">
        <v>52</v>
      </c>
      <c r="J3291">
        <f>IF(Tabela2[[#This Row],[tipo]]="E",Tabela2[[#This Row],[quantidade]],0)</f>
        <v>11</v>
      </c>
      <c r="K3291">
        <f>IF(Tabela2[[#This Row],[tipo]]="S",Tabela2[[#This Row],[quantidade]],0)</f>
        <v>0</v>
      </c>
    </row>
    <row r="3292" spans="1:11" x14ac:dyDescent="0.25">
      <c r="A3292">
        <v>396560</v>
      </c>
      <c r="B3292">
        <v>7410</v>
      </c>
      <c r="C3292" t="s">
        <v>96</v>
      </c>
      <c r="D3292" t="s">
        <v>10</v>
      </c>
      <c r="E3292">
        <v>33</v>
      </c>
      <c r="F3292" t="s">
        <v>11</v>
      </c>
      <c r="G3292">
        <v>1</v>
      </c>
      <c r="H3292" t="s">
        <v>20</v>
      </c>
      <c r="I3292" t="s">
        <v>52</v>
      </c>
      <c r="J3292">
        <f>IF(Tabela2[[#This Row],[tipo]]="E",Tabela2[[#This Row],[quantidade]],0)</f>
        <v>0</v>
      </c>
      <c r="K3292">
        <f>IF(Tabela2[[#This Row],[tipo]]="S",Tabela2[[#This Row],[quantidade]],0)</f>
        <v>33</v>
      </c>
    </row>
    <row r="3293" spans="1:11" x14ac:dyDescent="0.25">
      <c r="A3293">
        <v>396561</v>
      </c>
      <c r="B3293">
        <v>2025</v>
      </c>
      <c r="C3293" t="s">
        <v>1122</v>
      </c>
      <c r="D3293" t="s">
        <v>10</v>
      </c>
      <c r="E3293">
        <v>11</v>
      </c>
      <c r="F3293" t="s">
        <v>11</v>
      </c>
      <c r="G3293">
        <v>1</v>
      </c>
      <c r="H3293" t="s">
        <v>178</v>
      </c>
      <c r="I3293" t="s">
        <v>52</v>
      </c>
      <c r="J3293">
        <f>IF(Tabela2[[#This Row],[tipo]]="E",Tabela2[[#This Row],[quantidade]],0)</f>
        <v>0</v>
      </c>
      <c r="K3293">
        <f>IF(Tabela2[[#This Row],[tipo]]="S",Tabela2[[#This Row],[quantidade]],0)</f>
        <v>11</v>
      </c>
    </row>
    <row r="3294" spans="1:11" x14ac:dyDescent="0.25">
      <c r="A3294">
        <v>396562</v>
      </c>
      <c r="B3294">
        <v>2215</v>
      </c>
      <c r="C3294" t="s">
        <v>1123</v>
      </c>
      <c r="D3294" t="s">
        <v>10</v>
      </c>
      <c r="E3294">
        <v>11</v>
      </c>
      <c r="F3294" t="s">
        <v>11</v>
      </c>
      <c r="G3294">
        <v>1</v>
      </c>
      <c r="H3294" t="s">
        <v>426</v>
      </c>
      <c r="I3294" t="s">
        <v>52</v>
      </c>
      <c r="J3294">
        <f>IF(Tabela2[[#This Row],[tipo]]="E",Tabela2[[#This Row],[quantidade]],0)</f>
        <v>0</v>
      </c>
      <c r="K3294">
        <f>IF(Tabela2[[#This Row],[tipo]]="S",Tabela2[[#This Row],[quantidade]],0)</f>
        <v>11</v>
      </c>
    </row>
    <row r="3295" spans="1:11" x14ac:dyDescent="0.25">
      <c r="A3295">
        <v>396563</v>
      </c>
      <c r="B3295">
        <v>2320</v>
      </c>
      <c r="C3295" t="s">
        <v>471</v>
      </c>
      <c r="D3295" t="s">
        <v>10</v>
      </c>
      <c r="E3295">
        <v>11</v>
      </c>
      <c r="F3295" t="s">
        <v>11</v>
      </c>
      <c r="G3295">
        <v>1</v>
      </c>
      <c r="H3295" t="s">
        <v>472</v>
      </c>
      <c r="I3295" t="s">
        <v>52</v>
      </c>
      <c r="J3295">
        <f>IF(Tabela2[[#This Row],[tipo]]="E",Tabela2[[#This Row],[quantidade]],0)</f>
        <v>0</v>
      </c>
      <c r="K3295">
        <f>IF(Tabela2[[#This Row],[tipo]]="S",Tabela2[[#This Row],[quantidade]],0)</f>
        <v>11</v>
      </c>
    </row>
    <row r="3296" spans="1:11" x14ac:dyDescent="0.25">
      <c r="A3296">
        <v>396564</v>
      </c>
      <c r="B3296">
        <v>2185</v>
      </c>
      <c r="C3296" t="s">
        <v>1124</v>
      </c>
      <c r="D3296" t="s">
        <v>10</v>
      </c>
      <c r="E3296">
        <v>11</v>
      </c>
      <c r="F3296" t="s">
        <v>11</v>
      </c>
      <c r="G3296">
        <v>1</v>
      </c>
      <c r="H3296" t="s">
        <v>324</v>
      </c>
      <c r="I3296" t="s">
        <v>52</v>
      </c>
      <c r="J3296">
        <f>IF(Tabela2[[#This Row],[tipo]]="E",Tabela2[[#This Row],[quantidade]],0)</f>
        <v>0</v>
      </c>
      <c r="K3296">
        <f>IF(Tabela2[[#This Row],[tipo]]="S",Tabela2[[#This Row],[quantidade]],0)</f>
        <v>11</v>
      </c>
    </row>
    <row r="3297" spans="1:11" x14ac:dyDescent="0.25">
      <c r="A3297">
        <v>396565</v>
      </c>
      <c r="B3297">
        <v>20060</v>
      </c>
      <c r="C3297" t="s">
        <v>767</v>
      </c>
      <c r="D3297" t="s">
        <v>10</v>
      </c>
      <c r="E3297">
        <v>22</v>
      </c>
      <c r="F3297" t="s">
        <v>11</v>
      </c>
      <c r="G3297">
        <v>1</v>
      </c>
      <c r="H3297" t="s">
        <v>186</v>
      </c>
      <c r="I3297" t="s">
        <v>52</v>
      </c>
      <c r="J3297">
        <f>IF(Tabela2[[#This Row],[tipo]]="E",Tabela2[[#This Row],[quantidade]],0)</f>
        <v>0</v>
      </c>
      <c r="K3297">
        <f>IF(Tabela2[[#This Row],[tipo]]="S",Tabela2[[#This Row],[quantidade]],0)</f>
        <v>22</v>
      </c>
    </row>
    <row r="3298" spans="1:11" x14ac:dyDescent="0.25">
      <c r="A3298">
        <v>396566</v>
      </c>
      <c r="B3298">
        <v>15040</v>
      </c>
      <c r="C3298" t="s">
        <v>100</v>
      </c>
      <c r="D3298" t="s">
        <v>10</v>
      </c>
      <c r="E3298">
        <v>22</v>
      </c>
      <c r="F3298" t="s">
        <v>11</v>
      </c>
      <c r="G3298">
        <v>1</v>
      </c>
      <c r="H3298" t="s">
        <v>101</v>
      </c>
      <c r="I3298" t="s">
        <v>52</v>
      </c>
      <c r="J3298">
        <f>IF(Tabela2[[#This Row],[tipo]]="E",Tabela2[[#This Row],[quantidade]],0)</f>
        <v>0</v>
      </c>
      <c r="K3298">
        <f>IF(Tabela2[[#This Row],[tipo]]="S",Tabela2[[#This Row],[quantidade]],0)</f>
        <v>22</v>
      </c>
    </row>
    <row r="3299" spans="1:11" x14ac:dyDescent="0.25">
      <c r="A3299">
        <v>396567</v>
      </c>
      <c r="B3299">
        <v>220031</v>
      </c>
      <c r="C3299" t="s">
        <v>1115</v>
      </c>
      <c r="D3299" t="s">
        <v>10</v>
      </c>
      <c r="E3299">
        <v>11</v>
      </c>
      <c r="F3299" t="s">
        <v>11</v>
      </c>
      <c r="G3299">
        <v>1</v>
      </c>
      <c r="I3299" t="s">
        <v>52</v>
      </c>
      <c r="J3299">
        <f>IF(Tabela2[[#This Row],[tipo]]="E",Tabela2[[#This Row],[quantidade]],0)</f>
        <v>0</v>
      </c>
      <c r="K3299">
        <f>IF(Tabela2[[#This Row],[tipo]]="S",Tabela2[[#This Row],[quantidade]],0)</f>
        <v>11</v>
      </c>
    </row>
    <row r="3300" spans="1:11" x14ac:dyDescent="0.25">
      <c r="A3300">
        <v>396568</v>
      </c>
      <c r="B3300">
        <v>15030</v>
      </c>
      <c r="C3300" t="s">
        <v>102</v>
      </c>
      <c r="D3300" t="s">
        <v>10</v>
      </c>
      <c r="E3300">
        <v>44</v>
      </c>
      <c r="F3300" t="s">
        <v>11</v>
      </c>
      <c r="G3300">
        <v>1</v>
      </c>
      <c r="H3300" t="s">
        <v>101</v>
      </c>
      <c r="I3300" t="s">
        <v>52</v>
      </c>
      <c r="J3300">
        <f>IF(Tabela2[[#This Row],[tipo]]="E",Tabela2[[#This Row],[quantidade]],0)</f>
        <v>0</v>
      </c>
      <c r="K3300">
        <f>IF(Tabela2[[#This Row],[tipo]]="S",Tabela2[[#This Row],[quantidade]],0)</f>
        <v>44</v>
      </c>
    </row>
    <row r="3301" spans="1:11" x14ac:dyDescent="0.25">
      <c r="A3301">
        <v>396569</v>
      </c>
      <c r="B3301">
        <v>15080</v>
      </c>
      <c r="C3301" t="s">
        <v>233</v>
      </c>
      <c r="D3301" t="s">
        <v>10</v>
      </c>
      <c r="E3301">
        <v>33</v>
      </c>
      <c r="F3301" t="s">
        <v>11</v>
      </c>
      <c r="G3301">
        <v>1</v>
      </c>
      <c r="H3301" t="s">
        <v>101</v>
      </c>
      <c r="I3301" t="s">
        <v>52</v>
      </c>
      <c r="J3301">
        <f>IF(Tabela2[[#This Row],[tipo]]="E",Tabela2[[#This Row],[quantidade]],0)</f>
        <v>0</v>
      </c>
      <c r="K3301">
        <f>IF(Tabela2[[#This Row],[tipo]]="S",Tabela2[[#This Row],[quantidade]],0)</f>
        <v>33</v>
      </c>
    </row>
    <row r="3302" spans="1:11" x14ac:dyDescent="0.25">
      <c r="A3302">
        <v>396570</v>
      </c>
      <c r="B3302">
        <v>5515</v>
      </c>
      <c r="C3302" t="s">
        <v>212</v>
      </c>
      <c r="D3302" t="s">
        <v>10</v>
      </c>
      <c r="E3302">
        <v>44</v>
      </c>
      <c r="F3302" t="s">
        <v>11</v>
      </c>
      <c r="G3302">
        <v>1</v>
      </c>
      <c r="H3302" t="s">
        <v>152</v>
      </c>
      <c r="I3302" t="s">
        <v>52</v>
      </c>
      <c r="J3302">
        <f>IF(Tabela2[[#This Row],[tipo]]="E",Tabela2[[#This Row],[quantidade]],0)</f>
        <v>0</v>
      </c>
      <c r="K3302">
        <f>IF(Tabela2[[#This Row],[tipo]]="S",Tabela2[[#This Row],[quantidade]],0)</f>
        <v>44</v>
      </c>
    </row>
    <row r="3303" spans="1:11" x14ac:dyDescent="0.25">
      <c r="A3303">
        <v>396571</v>
      </c>
      <c r="B3303">
        <v>2005</v>
      </c>
      <c r="C3303" t="s">
        <v>435</v>
      </c>
      <c r="D3303" t="s">
        <v>10</v>
      </c>
      <c r="E3303">
        <v>44</v>
      </c>
      <c r="F3303" t="s">
        <v>11</v>
      </c>
      <c r="G3303">
        <v>1</v>
      </c>
      <c r="H3303" t="s">
        <v>178</v>
      </c>
      <c r="I3303" t="s">
        <v>52</v>
      </c>
      <c r="J3303">
        <f>IF(Tabela2[[#This Row],[tipo]]="E",Tabela2[[#This Row],[quantidade]],0)</f>
        <v>0</v>
      </c>
      <c r="K3303">
        <f>IF(Tabela2[[#This Row],[tipo]]="S",Tabela2[[#This Row],[quantidade]],0)</f>
        <v>44</v>
      </c>
    </row>
    <row r="3304" spans="1:11" x14ac:dyDescent="0.25">
      <c r="A3304">
        <v>396572</v>
      </c>
      <c r="B3304">
        <v>5180</v>
      </c>
      <c r="C3304" t="s">
        <v>1125</v>
      </c>
      <c r="D3304" t="s">
        <v>10</v>
      </c>
      <c r="E3304">
        <v>11</v>
      </c>
      <c r="F3304" t="s">
        <v>11</v>
      </c>
      <c r="G3304">
        <v>1</v>
      </c>
      <c r="H3304" t="s">
        <v>150</v>
      </c>
      <c r="I3304" t="s">
        <v>52</v>
      </c>
      <c r="J3304">
        <f>IF(Tabela2[[#This Row],[tipo]]="E",Tabela2[[#This Row],[quantidade]],0)</f>
        <v>0</v>
      </c>
      <c r="K3304">
        <f>IF(Tabela2[[#This Row],[tipo]]="S",Tabela2[[#This Row],[quantidade]],0)</f>
        <v>11</v>
      </c>
    </row>
    <row r="3305" spans="1:11" x14ac:dyDescent="0.25">
      <c r="A3305">
        <v>396573</v>
      </c>
      <c r="B3305">
        <v>55265</v>
      </c>
      <c r="C3305" t="s">
        <v>1126</v>
      </c>
      <c r="D3305" t="s">
        <v>10</v>
      </c>
      <c r="E3305">
        <v>11</v>
      </c>
      <c r="F3305" t="s">
        <v>11</v>
      </c>
      <c r="G3305">
        <v>1</v>
      </c>
      <c r="H3305" t="s">
        <v>192</v>
      </c>
      <c r="I3305" t="s">
        <v>52</v>
      </c>
      <c r="J3305">
        <f>IF(Tabela2[[#This Row],[tipo]]="E",Tabela2[[#This Row],[quantidade]],0)</f>
        <v>0</v>
      </c>
      <c r="K3305">
        <f>IF(Tabela2[[#This Row],[tipo]]="S",Tabela2[[#This Row],[quantidade]],0)</f>
        <v>11</v>
      </c>
    </row>
    <row r="3306" spans="1:11" x14ac:dyDescent="0.25">
      <c r="A3306">
        <v>396574</v>
      </c>
      <c r="B3306">
        <v>5560</v>
      </c>
      <c r="C3306" t="s">
        <v>213</v>
      </c>
      <c r="D3306" t="s">
        <v>10</v>
      </c>
      <c r="E3306">
        <v>11</v>
      </c>
      <c r="F3306" t="s">
        <v>11</v>
      </c>
      <c r="G3306">
        <v>1</v>
      </c>
      <c r="H3306" t="s">
        <v>152</v>
      </c>
      <c r="I3306" t="s">
        <v>52</v>
      </c>
      <c r="J3306">
        <f>IF(Tabela2[[#This Row],[tipo]]="E",Tabela2[[#This Row],[quantidade]],0)</f>
        <v>0</v>
      </c>
      <c r="K3306">
        <f>IF(Tabela2[[#This Row],[tipo]]="S",Tabela2[[#This Row],[quantidade]],0)</f>
        <v>11</v>
      </c>
    </row>
    <row r="3307" spans="1:11" x14ac:dyDescent="0.25">
      <c r="A3307">
        <v>396575</v>
      </c>
      <c r="B3307">
        <v>2240</v>
      </c>
      <c r="C3307" t="s">
        <v>1057</v>
      </c>
      <c r="D3307" t="s">
        <v>10</v>
      </c>
      <c r="E3307">
        <v>11</v>
      </c>
      <c r="F3307" t="s">
        <v>11</v>
      </c>
      <c r="G3307">
        <v>1</v>
      </c>
      <c r="H3307" t="s">
        <v>426</v>
      </c>
      <c r="I3307" t="s">
        <v>52</v>
      </c>
      <c r="J3307">
        <f>IF(Tabela2[[#This Row],[tipo]]="E",Tabela2[[#This Row],[quantidade]],0)</f>
        <v>0</v>
      </c>
      <c r="K3307">
        <f>IF(Tabela2[[#This Row],[tipo]]="S",Tabela2[[#This Row],[quantidade]],0)</f>
        <v>11</v>
      </c>
    </row>
    <row r="3308" spans="1:11" x14ac:dyDescent="0.25">
      <c r="A3308">
        <v>396576</v>
      </c>
      <c r="B3308">
        <v>46203</v>
      </c>
      <c r="C3308" t="s">
        <v>1114</v>
      </c>
      <c r="D3308" t="s">
        <v>10</v>
      </c>
      <c r="E3308">
        <v>11</v>
      </c>
      <c r="F3308" t="s">
        <v>11</v>
      </c>
      <c r="G3308">
        <v>1</v>
      </c>
      <c r="I3308" t="s">
        <v>52</v>
      </c>
      <c r="J3308">
        <f>IF(Tabela2[[#This Row],[tipo]]="E",Tabela2[[#This Row],[quantidade]],0)</f>
        <v>0</v>
      </c>
      <c r="K3308">
        <f>IF(Tabela2[[#This Row],[tipo]]="S",Tabela2[[#This Row],[quantidade]],0)</f>
        <v>11</v>
      </c>
    </row>
    <row r="3309" spans="1:11" x14ac:dyDescent="0.25">
      <c r="A3309">
        <v>396577</v>
      </c>
      <c r="B3309">
        <v>20280</v>
      </c>
      <c r="C3309" t="s">
        <v>214</v>
      </c>
      <c r="D3309" t="s">
        <v>10</v>
      </c>
      <c r="E3309">
        <v>11</v>
      </c>
      <c r="F3309" t="s">
        <v>11</v>
      </c>
      <c r="G3309">
        <v>1</v>
      </c>
      <c r="H3309" t="s">
        <v>160</v>
      </c>
      <c r="I3309" t="s">
        <v>52</v>
      </c>
      <c r="J3309">
        <f>IF(Tabela2[[#This Row],[tipo]]="E",Tabela2[[#This Row],[quantidade]],0)</f>
        <v>0</v>
      </c>
      <c r="K3309">
        <f>IF(Tabela2[[#This Row],[tipo]]="S",Tabela2[[#This Row],[quantidade]],0)</f>
        <v>11</v>
      </c>
    </row>
    <row r="3310" spans="1:11" x14ac:dyDescent="0.25">
      <c r="A3310">
        <v>396578</v>
      </c>
      <c r="B3310">
        <v>2300</v>
      </c>
      <c r="C3310" t="s">
        <v>695</v>
      </c>
      <c r="D3310" t="s">
        <v>10</v>
      </c>
      <c r="E3310">
        <v>11</v>
      </c>
      <c r="F3310" t="s">
        <v>11</v>
      </c>
      <c r="G3310">
        <v>1</v>
      </c>
      <c r="H3310" t="s">
        <v>474</v>
      </c>
      <c r="I3310" t="s">
        <v>52</v>
      </c>
      <c r="J3310">
        <f>IF(Tabela2[[#This Row],[tipo]]="E",Tabela2[[#This Row],[quantidade]],0)</f>
        <v>0</v>
      </c>
      <c r="K3310">
        <f>IF(Tabela2[[#This Row],[tipo]]="S",Tabela2[[#This Row],[quantidade]],0)</f>
        <v>11</v>
      </c>
    </row>
    <row r="3311" spans="1:11" x14ac:dyDescent="0.25">
      <c r="A3311">
        <v>396579</v>
      </c>
      <c r="B3311">
        <v>25030</v>
      </c>
      <c r="C3311" t="s">
        <v>187</v>
      </c>
      <c r="D3311" t="s">
        <v>10</v>
      </c>
      <c r="E3311">
        <v>11</v>
      </c>
      <c r="F3311" t="s">
        <v>11</v>
      </c>
      <c r="G3311">
        <v>1</v>
      </c>
      <c r="H3311" t="s">
        <v>160</v>
      </c>
      <c r="I3311" t="s">
        <v>52</v>
      </c>
      <c r="J3311">
        <f>IF(Tabela2[[#This Row],[tipo]]="E",Tabela2[[#This Row],[quantidade]],0)</f>
        <v>0</v>
      </c>
      <c r="K3311">
        <f>IF(Tabela2[[#This Row],[tipo]]="S",Tabela2[[#This Row],[quantidade]],0)</f>
        <v>11</v>
      </c>
    </row>
    <row r="3312" spans="1:11" x14ac:dyDescent="0.25">
      <c r="A3312">
        <v>396580</v>
      </c>
      <c r="B3312">
        <v>2210</v>
      </c>
      <c r="C3312" t="s">
        <v>1127</v>
      </c>
      <c r="D3312" t="s">
        <v>10</v>
      </c>
      <c r="E3312">
        <v>11</v>
      </c>
      <c r="F3312" t="s">
        <v>11</v>
      </c>
      <c r="G3312">
        <v>1</v>
      </c>
      <c r="H3312" t="s">
        <v>426</v>
      </c>
      <c r="I3312" t="s">
        <v>52</v>
      </c>
      <c r="J3312">
        <f>IF(Tabela2[[#This Row],[tipo]]="E",Tabela2[[#This Row],[quantidade]],0)</f>
        <v>0</v>
      </c>
      <c r="K3312">
        <f>IF(Tabela2[[#This Row],[tipo]]="S",Tabela2[[#This Row],[quantidade]],0)</f>
        <v>11</v>
      </c>
    </row>
    <row r="3313" spans="1:11" x14ac:dyDescent="0.25">
      <c r="A3313">
        <v>396581</v>
      </c>
      <c r="B3313">
        <v>25170</v>
      </c>
      <c r="C3313" t="s">
        <v>768</v>
      </c>
      <c r="D3313" t="s">
        <v>10</v>
      </c>
      <c r="E3313">
        <v>11</v>
      </c>
      <c r="F3313" t="s">
        <v>11</v>
      </c>
      <c r="G3313">
        <v>1</v>
      </c>
      <c r="H3313" t="s">
        <v>186</v>
      </c>
      <c r="I3313" t="s">
        <v>52</v>
      </c>
      <c r="J3313">
        <f>IF(Tabela2[[#This Row],[tipo]]="E",Tabela2[[#This Row],[quantidade]],0)</f>
        <v>0</v>
      </c>
      <c r="K3313">
        <f>IF(Tabela2[[#This Row],[tipo]]="S",Tabela2[[#This Row],[quantidade]],0)</f>
        <v>11</v>
      </c>
    </row>
    <row r="3314" spans="1:11" x14ac:dyDescent="0.25">
      <c r="A3314">
        <v>396582</v>
      </c>
      <c r="B3314">
        <v>40545</v>
      </c>
      <c r="C3314" t="s">
        <v>1116</v>
      </c>
      <c r="D3314" t="s">
        <v>10</v>
      </c>
      <c r="E3314">
        <v>28</v>
      </c>
      <c r="F3314" t="s">
        <v>11</v>
      </c>
      <c r="G3314">
        <v>1</v>
      </c>
      <c r="I3314" t="s">
        <v>52</v>
      </c>
      <c r="J3314">
        <f>IF(Tabela2[[#This Row],[tipo]]="E",Tabela2[[#This Row],[quantidade]],0)</f>
        <v>0</v>
      </c>
      <c r="K3314">
        <f>IF(Tabela2[[#This Row],[tipo]]="S",Tabela2[[#This Row],[quantidade]],0)</f>
        <v>28</v>
      </c>
    </row>
    <row r="3315" spans="1:11" x14ac:dyDescent="0.25">
      <c r="A3315">
        <v>396583</v>
      </c>
      <c r="B3315">
        <v>20040</v>
      </c>
      <c r="C3315" t="s">
        <v>1128</v>
      </c>
      <c r="D3315" t="s">
        <v>10</v>
      </c>
      <c r="E3315">
        <v>11</v>
      </c>
      <c r="F3315" t="s">
        <v>11</v>
      </c>
      <c r="G3315">
        <v>1</v>
      </c>
      <c r="H3315" t="s">
        <v>20</v>
      </c>
      <c r="I3315" t="s">
        <v>52</v>
      </c>
      <c r="J3315">
        <f>IF(Tabela2[[#This Row],[tipo]]="E",Tabela2[[#This Row],[quantidade]],0)</f>
        <v>0</v>
      </c>
      <c r="K3315">
        <f>IF(Tabela2[[#This Row],[tipo]]="S",Tabela2[[#This Row],[quantidade]],0)</f>
        <v>11</v>
      </c>
    </row>
    <row r="3316" spans="1:11" x14ac:dyDescent="0.25">
      <c r="A3316">
        <v>396584</v>
      </c>
      <c r="B3316">
        <v>2140</v>
      </c>
      <c r="C3316" t="s">
        <v>427</v>
      </c>
      <c r="D3316" t="s">
        <v>10</v>
      </c>
      <c r="E3316">
        <v>11</v>
      </c>
      <c r="F3316" t="s">
        <v>11</v>
      </c>
      <c r="G3316">
        <v>1</v>
      </c>
      <c r="H3316" t="s">
        <v>324</v>
      </c>
      <c r="I3316" t="s">
        <v>52</v>
      </c>
      <c r="J3316">
        <f>IF(Tabela2[[#This Row],[tipo]]="E",Tabela2[[#This Row],[quantidade]],0)</f>
        <v>0</v>
      </c>
      <c r="K3316">
        <f>IF(Tabela2[[#This Row],[tipo]]="S",Tabela2[[#This Row],[quantidade]],0)</f>
        <v>11</v>
      </c>
    </row>
    <row r="3317" spans="1:11" x14ac:dyDescent="0.25">
      <c r="A3317">
        <v>396585</v>
      </c>
      <c r="B3317">
        <v>7100</v>
      </c>
      <c r="C3317" t="s">
        <v>357</v>
      </c>
      <c r="D3317" t="s">
        <v>10</v>
      </c>
      <c r="E3317">
        <v>11</v>
      </c>
      <c r="F3317" t="s">
        <v>11</v>
      </c>
      <c r="G3317">
        <v>1</v>
      </c>
      <c r="H3317" t="s">
        <v>155</v>
      </c>
      <c r="I3317" t="s">
        <v>52</v>
      </c>
      <c r="J3317">
        <f>IF(Tabela2[[#This Row],[tipo]]="E",Tabela2[[#This Row],[quantidade]],0)</f>
        <v>0</v>
      </c>
      <c r="K3317">
        <f>IF(Tabela2[[#This Row],[tipo]]="S",Tabela2[[#This Row],[quantidade]],0)</f>
        <v>11</v>
      </c>
    </row>
    <row r="3318" spans="1:11" x14ac:dyDescent="0.25">
      <c r="A3318">
        <v>396586</v>
      </c>
      <c r="B3318">
        <v>15760</v>
      </c>
      <c r="C3318" t="s">
        <v>632</v>
      </c>
      <c r="D3318" t="s">
        <v>10</v>
      </c>
      <c r="E3318">
        <v>11</v>
      </c>
      <c r="F3318" t="s">
        <v>11</v>
      </c>
      <c r="G3318">
        <v>1</v>
      </c>
      <c r="H3318" t="s">
        <v>204</v>
      </c>
      <c r="I3318" t="s">
        <v>52</v>
      </c>
      <c r="J3318">
        <f>IF(Tabela2[[#This Row],[tipo]]="E",Tabela2[[#This Row],[quantidade]],0)</f>
        <v>0</v>
      </c>
      <c r="K3318">
        <f>IF(Tabela2[[#This Row],[tipo]]="S",Tabela2[[#This Row],[quantidade]],0)</f>
        <v>11</v>
      </c>
    </row>
    <row r="3319" spans="1:11" x14ac:dyDescent="0.25">
      <c r="A3319">
        <v>396587</v>
      </c>
      <c r="B3319">
        <v>2225</v>
      </c>
      <c r="C3319" t="s">
        <v>425</v>
      </c>
      <c r="D3319" t="s">
        <v>10</v>
      </c>
      <c r="E3319">
        <v>11</v>
      </c>
      <c r="F3319" t="s">
        <v>11</v>
      </c>
      <c r="G3319">
        <v>1</v>
      </c>
      <c r="H3319" t="s">
        <v>426</v>
      </c>
      <c r="I3319" t="s">
        <v>52</v>
      </c>
      <c r="J3319">
        <f>IF(Tabela2[[#This Row],[tipo]]="E",Tabela2[[#This Row],[quantidade]],0)</f>
        <v>0</v>
      </c>
      <c r="K3319">
        <f>IF(Tabela2[[#This Row],[tipo]]="S",Tabela2[[#This Row],[quantidade]],0)</f>
        <v>11</v>
      </c>
    </row>
    <row r="3320" spans="1:11" x14ac:dyDescent="0.25">
      <c r="A3320">
        <v>396588</v>
      </c>
      <c r="B3320">
        <v>3540</v>
      </c>
      <c r="C3320" t="s">
        <v>560</v>
      </c>
      <c r="D3320" t="s">
        <v>10</v>
      </c>
      <c r="E3320">
        <v>11</v>
      </c>
      <c r="F3320" t="s">
        <v>11</v>
      </c>
      <c r="G3320">
        <v>1</v>
      </c>
      <c r="H3320" t="s">
        <v>372</v>
      </c>
      <c r="I3320" t="s">
        <v>52</v>
      </c>
      <c r="J3320">
        <f>IF(Tabela2[[#This Row],[tipo]]="E",Tabela2[[#This Row],[quantidade]],0)</f>
        <v>0</v>
      </c>
      <c r="K3320">
        <f>IF(Tabela2[[#This Row],[tipo]]="S",Tabela2[[#This Row],[quantidade]],0)</f>
        <v>11</v>
      </c>
    </row>
    <row r="3321" spans="1:11" x14ac:dyDescent="0.25">
      <c r="A3321">
        <v>396589</v>
      </c>
      <c r="B3321" t="s">
        <v>1065</v>
      </c>
      <c r="C3321" t="s">
        <v>1066</v>
      </c>
      <c r="D3321" t="s">
        <v>10</v>
      </c>
      <c r="E3321">
        <v>11</v>
      </c>
      <c r="F3321" t="s">
        <v>31</v>
      </c>
      <c r="G3321">
        <v>2</v>
      </c>
      <c r="I3321" t="s">
        <v>52</v>
      </c>
      <c r="J3321">
        <f>IF(Tabela2[[#This Row],[tipo]]="E",Tabela2[[#This Row],[quantidade]],0)</f>
        <v>11</v>
      </c>
      <c r="K3321">
        <f>IF(Tabela2[[#This Row],[tipo]]="S",Tabela2[[#This Row],[quantidade]],0)</f>
        <v>0</v>
      </c>
    </row>
    <row r="3322" spans="1:11" x14ac:dyDescent="0.25">
      <c r="A3322">
        <v>396590</v>
      </c>
      <c r="B3322" t="s">
        <v>1120</v>
      </c>
      <c r="C3322" t="s">
        <v>1121</v>
      </c>
      <c r="D3322" t="s">
        <v>10</v>
      </c>
      <c r="E3322">
        <v>11</v>
      </c>
      <c r="F3322" t="s">
        <v>11</v>
      </c>
      <c r="G3322">
        <v>2</v>
      </c>
      <c r="I3322" t="s">
        <v>52</v>
      </c>
      <c r="J3322">
        <f>IF(Tabela2[[#This Row],[tipo]]="E",Tabela2[[#This Row],[quantidade]],0)</f>
        <v>0</v>
      </c>
      <c r="K3322">
        <f>IF(Tabela2[[#This Row],[tipo]]="S",Tabela2[[#This Row],[quantidade]],0)</f>
        <v>11</v>
      </c>
    </row>
    <row r="3323" spans="1:11" x14ac:dyDescent="0.25">
      <c r="A3323">
        <v>396591</v>
      </c>
      <c r="B3323" t="s">
        <v>1065</v>
      </c>
      <c r="C3323" t="s">
        <v>1066</v>
      </c>
      <c r="D3323" t="s">
        <v>10</v>
      </c>
      <c r="E3323">
        <v>11</v>
      </c>
      <c r="F3323" t="s">
        <v>11</v>
      </c>
      <c r="G3323">
        <v>2</v>
      </c>
      <c r="I3323" t="s">
        <v>297</v>
      </c>
      <c r="J3323">
        <f>IF(Tabela2[[#This Row],[tipo]]="E",Tabela2[[#This Row],[quantidade]],0)</f>
        <v>0</v>
      </c>
      <c r="K3323">
        <f>IF(Tabela2[[#This Row],[tipo]]="S",Tabela2[[#This Row],[quantidade]],0)</f>
        <v>11</v>
      </c>
    </row>
    <row r="3324" spans="1:11" x14ac:dyDescent="0.25">
      <c r="A3324">
        <v>396592</v>
      </c>
      <c r="B3324" t="s">
        <v>1067</v>
      </c>
      <c r="C3324" t="s">
        <v>1068</v>
      </c>
      <c r="D3324" t="s">
        <v>10</v>
      </c>
      <c r="E3324">
        <v>11</v>
      </c>
      <c r="F3324" t="s">
        <v>11</v>
      </c>
      <c r="G3324">
        <v>2</v>
      </c>
      <c r="I3324" t="s">
        <v>297</v>
      </c>
      <c r="J3324">
        <f>IF(Tabela2[[#This Row],[tipo]]="E",Tabela2[[#This Row],[quantidade]],0)</f>
        <v>0</v>
      </c>
      <c r="K3324">
        <f>IF(Tabela2[[#This Row],[tipo]]="S",Tabela2[[#This Row],[quantidade]],0)</f>
        <v>11</v>
      </c>
    </row>
    <row r="3325" spans="1:11" x14ac:dyDescent="0.25">
      <c r="A3325">
        <v>396594</v>
      </c>
      <c r="B3325">
        <v>40554</v>
      </c>
      <c r="C3325" t="s">
        <v>1129</v>
      </c>
      <c r="D3325" t="s">
        <v>10</v>
      </c>
      <c r="E3325">
        <v>88</v>
      </c>
      <c r="F3325" t="s">
        <v>31</v>
      </c>
      <c r="G3325">
        <v>1</v>
      </c>
      <c r="H3325" t="s">
        <v>140</v>
      </c>
      <c r="I3325" t="s">
        <v>52</v>
      </c>
      <c r="J3325">
        <f>IF(Tabela2[[#This Row],[tipo]]="E",Tabela2[[#This Row],[quantidade]],0)</f>
        <v>88</v>
      </c>
      <c r="K3325">
        <f>IF(Tabela2[[#This Row],[tipo]]="S",Tabela2[[#This Row],[quantidade]],0)</f>
        <v>0</v>
      </c>
    </row>
    <row r="3326" spans="1:11" x14ac:dyDescent="0.25">
      <c r="A3326">
        <v>396595</v>
      </c>
      <c r="B3326">
        <v>220038</v>
      </c>
      <c r="C3326" t="s">
        <v>851</v>
      </c>
      <c r="D3326" t="s">
        <v>10</v>
      </c>
      <c r="E3326">
        <v>22</v>
      </c>
      <c r="F3326" t="s">
        <v>31</v>
      </c>
      <c r="G3326">
        <v>1</v>
      </c>
      <c r="I3326" t="s">
        <v>52</v>
      </c>
      <c r="J3326">
        <f>IF(Tabela2[[#This Row],[tipo]]="E",Tabela2[[#This Row],[quantidade]],0)</f>
        <v>22</v>
      </c>
      <c r="K3326">
        <f>IF(Tabela2[[#This Row],[tipo]]="S",Tabela2[[#This Row],[quantidade]],0)</f>
        <v>0</v>
      </c>
    </row>
    <row r="3327" spans="1:11" x14ac:dyDescent="0.25">
      <c r="A3327">
        <v>396596</v>
      </c>
      <c r="B3327">
        <v>45170</v>
      </c>
      <c r="C3327" t="s">
        <v>349</v>
      </c>
      <c r="D3327" t="s">
        <v>10</v>
      </c>
      <c r="E3327">
        <v>44</v>
      </c>
      <c r="F3327" t="s">
        <v>11</v>
      </c>
      <c r="G3327">
        <v>1</v>
      </c>
      <c r="I3327" t="s">
        <v>52</v>
      </c>
      <c r="J3327">
        <f>IF(Tabela2[[#This Row],[tipo]]="E",Tabela2[[#This Row],[quantidade]],0)</f>
        <v>0</v>
      </c>
      <c r="K3327">
        <f>IF(Tabela2[[#This Row],[tipo]]="S",Tabela2[[#This Row],[quantidade]],0)</f>
        <v>44</v>
      </c>
    </row>
    <row r="3328" spans="1:11" x14ac:dyDescent="0.25">
      <c r="A3328">
        <v>396597</v>
      </c>
      <c r="B3328">
        <v>45163</v>
      </c>
      <c r="C3328" t="s">
        <v>348</v>
      </c>
      <c r="D3328" t="s">
        <v>10</v>
      </c>
      <c r="E3328">
        <v>22</v>
      </c>
      <c r="F3328" t="s">
        <v>11</v>
      </c>
      <c r="G3328">
        <v>1</v>
      </c>
      <c r="H3328" t="s">
        <v>38</v>
      </c>
      <c r="I3328" t="s">
        <v>52</v>
      </c>
      <c r="J3328">
        <f>IF(Tabela2[[#This Row],[tipo]]="E",Tabela2[[#This Row],[quantidade]],0)</f>
        <v>0</v>
      </c>
      <c r="K3328">
        <f>IF(Tabela2[[#This Row],[tipo]]="S",Tabela2[[#This Row],[quantidade]],0)</f>
        <v>22</v>
      </c>
    </row>
    <row r="3329" spans="1:11" x14ac:dyDescent="0.25">
      <c r="A3329">
        <v>396604</v>
      </c>
      <c r="B3329" t="s">
        <v>1130</v>
      </c>
      <c r="C3329" t="s">
        <v>1131</v>
      </c>
      <c r="D3329" t="s">
        <v>10</v>
      </c>
      <c r="E3329">
        <v>22</v>
      </c>
      <c r="F3329" t="s">
        <v>31</v>
      </c>
      <c r="G3329">
        <v>1</v>
      </c>
      <c r="H3329" t="s">
        <v>140</v>
      </c>
      <c r="I3329" t="s">
        <v>52</v>
      </c>
      <c r="J3329">
        <f>IF(Tabela2[[#This Row],[tipo]]="E",Tabela2[[#This Row],[quantidade]],0)</f>
        <v>22</v>
      </c>
      <c r="K3329">
        <f>IF(Tabela2[[#This Row],[tipo]]="S",Tabela2[[#This Row],[quantidade]],0)</f>
        <v>0</v>
      </c>
    </row>
    <row r="3330" spans="1:11" x14ac:dyDescent="0.25">
      <c r="A3330">
        <v>396605</v>
      </c>
      <c r="B3330">
        <v>50151</v>
      </c>
      <c r="C3330" t="s">
        <v>234</v>
      </c>
      <c r="D3330" t="s">
        <v>10</v>
      </c>
      <c r="E3330">
        <v>22</v>
      </c>
      <c r="F3330" t="s">
        <v>11</v>
      </c>
      <c r="G3330">
        <v>1</v>
      </c>
      <c r="H3330" t="s">
        <v>160</v>
      </c>
      <c r="I3330" t="s">
        <v>52</v>
      </c>
      <c r="J3330">
        <f>IF(Tabela2[[#This Row],[tipo]]="E",Tabela2[[#This Row],[quantidade]],0)</f>
        <v>0</v>
      </c>
      <c r="K3330">
        <f>IF(Tabela2[[#This Row],[tipo]]="S",Tabela2[[#This Row],[quantidade]],0)</f>
        <v>22</v>
      </c>
    </row>
    <row r="3331" spans="1:11" x14ac:dyDescent="0.25">
      <c r="A3331">
        <v>396606</v>
      </c>
      <c r="B3331">
        <v>60132</v>
      </c>
      <c r="C3331" t="s">
        <v>883</v>
      </c>
      <c r="D3331" t="s">
        <v>10</v>
      </c>
      <c r="E3331">
        <v>22</v>
      </c>
      <c r="F3331" t="s">
        <v>11</v>
      </c>
      <c r="G3331">
        <v>1</v>
      </c>
      <c r="I3331" t="s">
        <v>52</v>
      </c>
      <c r="J3331">
        <f>IF(Tabela2[[#This Row],[tipo]]="E",Tabela2[[#This Row],[quantidade]],0)</f>
        <v>0</v>
      </c>
      <c r="K3331">
        <f>IF(Tabela2[[#This Row],[tipo]]="S",Tabela2[[#This Row],[quantidade]],0)</f>
        <v>22</v>
      </c>
    </row>
    <row r="3332" spans="1:11" x14ac:dyDescent="0.25">
      <c r="A3332">
        <v>396607</v>
      </c>
      <c r="B3332">
        <v>61309</v>
      </c>
      <c r="C3332" t="s">
        <v>881</v>
      </c>
      <c r="D3332" t="s">
        <v>10</v>
      </c>
      <c r="E3332">
        <v>22</v>
      </c>
      <c r="F3332" t="s">
        <v>11</v>
      </c>
      <c r="G3332">
        <v>1</v>
      </c>
      <c r="H3332" t="s">
        <v>882</v>
      </c>
      <c r="I3332" t="s">
        <v>52</v>
      </c>
      <c r="J3332">
        <f>IF(Tabela2[[#This Row],[tipo]]="E",Tabela2[[#This Row],[quantidade]],0)</f>
        <v>0</v>
      </c>
      <c r="K3332">
        <f>IF(Tabela2[[#This Row],[tipo]]="S",Tabela2[[#This Row],[quantidade]],0)</f>
        <v>22</v>
      </c>
    </row>
    <row r="3333" spans="1:11" x14ac:dyDescent="0.25">
      <c r="A3333">
        <v>396608</v>
      </c>
      <c r="B3333">
        <v>70020</v>
      </c>
      <c r="C3333" t="s">
        <v>405</v>
      </c>
      <c r="D3333" t="s">
        <v>10</v>
      </c>
      <c r="E3333">
        <v>0</v>
      </c>
      <c r="F3333" t="s">
        <v>11</v>
      </c>
      <c r="G3333">
        <v>1</v>
      </c>
      <c r="H3333" t="s">
        <v>225</v>
      </c>
      <c r="I3333" t="s">
        <v>52</v>
      </c>
      <c r="J3333">
        <f>IF(Tabela2[[#This Row],[tipo]]="E",Tabela2[[#This Row],[quantidade]],0)</f>
        <v>0</v>
      </c>
      <c r="K3333">
        <f>IF(Tabela2[[#This Row],[tipo]]="S",Tabela2[[#This Row],[quantidade]],0)</f>
        <v>0</v>
      </c>
    </row>
    <row r="3334" spans="1:11" x14ac:dyDescent="0.25">
      <c r="A3334">
        <v>396609</v>
      </c>
      <c r="B3334">
        <v>70030</v>
      </c>
      <c r="C3334" t="s">
        <v>387</v>
      </c>
      <c r="D3334" t="s">
        <v>10</v>
      </c>
      <c r="E3334">
        <v>0</v>
      </c>
      <c r="F3334" t="s">
        <v>11</v>
      </c>
      <c r="G3334">
        <v>1</v>
      </c>
      <c r="H3334" t="s">
        <v>225</v>
      </c>
      <c r="I3334" t="s">
        <v>52</v>
      </c>
      <c r="J3334">
        <f>IF(Tabela2[[#This Row],[tipo]]="E",Tabela2[[#This Row],[quantidade]],0)</f>
        <v>0</v>
      </c>
      <c r="K3334">
        <f>IF(Tabela2[[#This Row],[tipo]]="S",Tabela2[[#This Row],[quantidade]],0)</f>
        <v>0</v>
      </c>
    </row>
    <row r="3335" spans="1:11" x14ac:dyDescent="0.25">
      <c r="A3335">
        <v>396610</v>
      </c>
      <c r="B3335" t="s">
        <v>752</v>
      </c>
      <c r="C3335" t="s">
        <v>753</v>
      </c>
      <c r="D3335" t="s">
        <v>10</v>
      </c>
      <c r="E3335">
        <v>22</v>
      </c>
      <c r="F3335" t="s">
        <v>31</v>
      </c>
      <c r="G3335">
        <v>2</v>
      </c>
      <c r="I3335" t="s">
        <v>52</v>
      </c>
      <c r="J3335">
        <f>IF(Tabela2[[#This Row],[tipo]]="E",Tabela2[[#This Row],[quantidade]],0)</f>
        <v>22</v>
      </c>
      <c r="K3335">
        <f>IF(Tabela2[[#This Row],[tipo]]="S",Tabela2[[#This Row],[quantidade]],0)</f>
        <v>0</v>
      </c>
    </row>
    <row r="3336" spans="1:11" x14ac:dyDescent="0.25">
      <c r="A3336">
        <v>396611</v>
      </c>
      <c r="B3336" t="s">
        <v>1130</v>
      </c>
      <c r="C3336" t="s">
        <v>1131</v>
      </c>
      <c r="D3336" t="s">
        <v>10</v>
      </c>
      <c r="E3336">
        <v>22</v>
      </c>
      <c r="F3336" t="s">
        <v>11</v>
      </c>
      <c r="G3336">
        <v>1</v>
      </c>
      <c r="H3336" t="s">
        <v>140</v>
      </c>
      <c r="I3336" t="s">
        <v>52</v>
      </c>
      <c r="J3336">
        <f>IF(Tabela2[[#This Row],[tipo]]="E",Tabela2[[#This Row],[quantidade]],0)</f>
        <v>0</v>
      </c>
      <c r="K3336">
        <f>IF(Tabela2[[#This Row],[tipo]]="S",Tabela2[[#This Row],[quantidade]],0)</f>
        <v>22</v>
      </c>
    </row>
    <row r="3337" spans="1:11" x14ac:dyDescent="0.25">
      <c r="A3337">
        <v>396632</v>
      </c>
      <c r="B3337" t="s">
        <v>884</v>
      </c>
      <c r="C3337" t="s">
        <v>885</v>
      </c>
      <c r="D3337" t="s">
        <v>10</v>
      </c>
      <c r="E3337">
        <v>22</v>
      </c>
      <c r="F3337" t="s">
        <v>31</v>
      </c>
      <c r="G3337">
        <v>2</v>
      </c>
      <c r="I3337" t="s">
        <v>52</v>
      </c>
      <c r="J3337">
        <f>IF(Tabela2[[#This Row],[tipo]]="E",Tabela2[[#This Row],[quantidade]],0)</f>
        <v>22</v>
      </c>
      <c r="K3337">
        <f>IF(Tabela2[[#This Row],[tipo]]="S",Tabela2[[#This Row],[quantidade]],0)</f>
        <v>0</v>
      </c>
    </row>
    <row r="3338" spans="1:11" x14ac:dyDescent="0.25">
      <c r="A3338">
        <v>396633</v>
      </c>
      <c r="B3338">
        <v>120020</v>
      </c>
      <c r="C3338" t="s">
        <v>418</v>
      </c>
      <c r="D3338" t="s">
        <v>10</v>
      </c>
      <c r="E3338">
        <v>22</v>
      </c>
      <c r="F3338" t="s">
        <v>11</v>
      </c>
      <c r="G3338">
        <v>1</v>
      </c>
      <c r="H3338" t="s">
        <v>163</v>
      </c>
      <c r="I3338" t="s">
        <v>52</v>
      </c>
      <c r="J3338">
        <f>IF(Tabela2[[#This Row],[tipo]]="E",Tabela2[[#This Row],[quantidade]],0)</f>
        <v>0</v>
      </c>
      <c r="K3338">
        <f>IF(Tabela2[[#This Row],[tipo]]="S",Tabela2[[#This Row],[quantidade]],0)</f>
        <v>22</v>
      </c>
    </row>
    <row r="3339" spans="1:11" x14ac:dyDescent="0.25">
      <c r="A3339">
        <v>396634</v>
      </c>
      <c r="B3339" t="s">
        <v>199</v>
      </c>
      <c r="C3339" t="s">
        <v>200</v>
      </c>
      <c r="D3339" t="s">
        <v>10</v>
      </c>
      <c r="E3339">
        <v>22</v>
      </c>
      <c r="F3339" t="s">
        <v>11</v>
      </c>
      <c r="G3339">
        <v>1</v>
      </c>
      <c r="H3339" t="s">
        <v>192</v>
      </c>
      <c r="I3339" t="s">
        <v>52</v>
      </c>
      <c r="J3339">
        <f>IF(Tabela2[[#This Row],[tipo]]="E",Tabela2[[#This Row],[quantidade]],0)</f>
        <v>0</v>
      </c>
      <c r="K3339">
        <f>IF(Tabela2[[#This Row],[tipo]]="S",Tabela2[[#This Row],[quantidade]],0)</f>
        <v>22</v>
      </c>
    </row>
    <row r="3340" spans="1:11" x14ac:dyDescent="0.25">
      <c r="A3340">
        <v>396635</v>
      </c>
      <c r="B3340">
        <v>115080</v>
      </c>
      <c r="C3340" t="s">
        <v>236</v>
      </c>
      <c r="D3340" t="s">
        <v>10</v>
      </c>
      <c r="E3340">
        <v>22</v>
      </c>
      <c r="F3340" t="s">
        <v>11</v>
      </c>
      <c r="G3340">
        <v>1</v>
      </c>
      <c r="H3340" t="s">
        <v>24</v>
      </c>
      <c r="I3340" t="s">
        <v>52</v>
      </c>
      <c r="J3340">
        <f>IF(Tabela2[[#This Row],[tipo]]="E",Tabela2[[#This Row],[quantidade]],0)</f>
        <v>0</v>
      </c>
      <c r="K3340">
        <f>IF(Tabela2[[#This Row],[tipo]]="S",Tabela2[[#This Row],[quantidade]],0)</f>
        <v>22</v>
      </c>
    </row>
    <row r="3341" spans="1:11" x14ac:dyDescent="0.25">
      <c r="A3341">
        <v>396636</v>
      </c>
      <c r="B3341">
        <v>120030</v>
      </c>
      <c r="C3341" t="s">
        <v>164</v>
      </c>
      <c r="D3341" t="s">
        <v>10</v>
      </c>
      <c r="E3341">
        <v>44</v>
      </c>
      <c r="F3341" t="s">
        <v>11</v>
      </c>
      <c r="G3341">
        <v>1</v>
      </c>
      <c r="H3341" t="s">
        <v>163</v>
      </c>
      <c r="I3341" t="s">
        <v>52</v>
      </c>
      <c r="J3341">
        <f>IF(Tabela2[[#This Row],[tipo]]="E",Tabela2[[#This Row],[quantidade]],0)</f>
        <v>0</v>
      </c>
      <c r="K3341">
        <f>IF(Tabela2[[#This Row],[tipo]]="S",Tabela2[[#This Row],[quantidade]],0)</f>
        <v>44</v>
      </c>
    </row>
    <row r="3342" spans="1:11" x14ac:dyDescent="0.25">
      <c r="A3342">
        <v>396637</v>
      </c>
      <c r="B3342">
        <v>115030</v>
      </c>
      <c r="C3342" t="s">
        <v>308</v>
      </c>
      <c r="D3342" t="s">
        <v>10</v>
      </c>
      <c r="E3342">
        <v>22</v>
      </c>
      <c r="F3342" t="s">
        <v>11</v>
      </c>
      <c r="G3342">
        <v>1</v>
      </c>
      <c r="H3342" t="s">
        <v>163</v>
      </c>
      <c r="I3342" t="s">
        <v>52</v>
      </c>
      <c r="J3342">
        <f>IF(Tabela2[[#This Row],[tipo]]="E",Tabela2[[#This Row],[quantidade]],0)</f>
        <v>0</v>
      </c>
      <c r="K3342">
        <f>IF(Tabela2[[#This Row],[tipo]]="S",Tabela2[[#This Row],[quantidade]],0)</f>
        <v>22</v>
      </c>
    </row>
    <row r="3343" spans="1:11" x14ac:dyDescent="0.25">
      <c r="A3343">
        <v>396638</v>
      </c>
      <c r="B3343">
        <v>101534</v>
      </c>
      <c r="C3343" t="s">
        <v>886</v>
      </c>
      <c r="D3343" t="s">
        <v>10</v>
      </c>
      <c r="E3343">
        <v>22</v>
      </c>
      <c r="F3343" t="s">
        <v>11</v>
      </c>
      <c r="G3343">
        <v>1</v>
      </c>
      <c r="H3343" t="s">
        <v>303</v>
      </c>
      <c r="I3343" t="s">
        <v>52</v>
      </c>
      <c r="J3343">
        <f>IF(Tabela2[[#This Row],[tipo]]="E",Tabela2[[#This Row],[quantidade]],0)</f>
        <v>0</v>
      </c>
      <c r="K3343">
        <f>IF(Tabela2[[#This Row],[tipo]]="S",Tabela2[[#This Row],[quantidade]],0)</f>
        <v>22</v>
      </c>
    </row>
    <row r="3344" spans="1:11" x14ac:dyDescent="0.25">
      <c r="A3344">
        <v>396639</v>
      </c>
      <c r="B3344">
        <v>107410</v>
      </c>
      <c r="C3344" t="s">
        <v>815</v>
      </c>
      <c r="D3344" t="s">
        <v>10</v>
      </c>
      <c r="E3344">
        <v>44</v>
      </c>
      <c r="F3344" t="s">
        <v>11</v>
      </c>
      <c r="G3344">
        <v>1</v>
      </c>
      <c r="H3344" t="s">
        <v>163</v>
      </c>
      <c r="I3344" t="s">
        <v>52</v>
      </c>
      <c r="J3344">
        <f>IF(Tabela2[[#This Row],[tipo]]="E",Tabela2[[#This Row],[quantidade]],0)</f>
        <v>0</v>
      </c>
      <c r="K3344">
        <f>IF(Tabela2[[#This Row],[tipo]]="S",Tabela2[[#This Row],[quantidade]],0)</f>
        <v>44</v>
      </c>
    </row>
    <row r="3345" spans="1:11" x14ac:dyDescent="0.25">
      <c r="A3345">
        <v>396640</v>
      </c>
      <c r="B3345" t="s">
        <v>216</v>
      </c>
      <c r="C3345" t="s">
        <v>217</v>
      </c>
      <c r="D3345" t="s">
        <v>10</v>
      </c>
      <c r="E3345">
        <v>22</v>
      </c>
      <c r="F3345" t="s">
        <v>11</v>
      </c>
      <c r="G3345">
        <v>1</v>
      </c>
      <c r="H3345" t="s">
        <v>24</v>
      </c>
      <c r="I3345" t="s">
        <v>52</v>
      </c>
      <c r="J3345">
        <f>IF(Tabela2[[#This Row],[tipo]]="E",Tabela2[[#This Row],[quantidade]],0)</f>
        <v>0</v>
      </c>
      <c r="K3345">
        <f>IF(Tabela2[[#This Row],[tipo]]="S",Tabela2[[#This Row],[quantidade]],0)</f>
        <v>22</v>
      </c>
    </row>
    <row r="3346" spans="1:11" x14ac:dyDescent="0.25">
      <c r="A3346">
        <v>396641</v>
      </c>
      <c r="B3346">
        <v>115040</v>
      </c>
      <c r="C3346" t="s">
        <v>162</v>
      </c>
      <c r="D3346" t="s">
        <v>10</v>
      </c>
      <c r="E3346">
        <v>44</v>
      </c>
      <c r="F3346" t="s">
        <v>11</v>
      </c>
      <c r="G3346">
        <v>1</v>
      </c>
      <c r="H3346" t="s">
        <v>163</v>
      </c>
      <c r="I3346" t="s">
        <v>52</v>
      </c>
      <c r="J3346">
        <f>IF(Tabela2[[#This Row],[tipo]]="E",Tabela2[[#This Row],[quantidade]],0)</f>
        <v>0</v>
      </c>
      <c r="K3346">
        <f>IF(Tabela2[[#This Row],[tipo]]="S",Tabela2[[#This Row],[quantidade]],0)</f>
        <v>44</v>
      </c>
    </row>
    <row r="3347" spans="1:11" x14ac:dyDescent="0.25">
      <c r="A3347">
        <v>396642</v>
      </c>
      <c r="B3347">
        <v>125180</v>
      </c>
      <c r="C3347" t="s">
        <v>165</v>
      </c>
      <c r="D3347" t="s">
        <v>10</v>
      </c>
      <c r="E3347">
        <v>22</v>
      </c>
      <c r="F3347" t="s">
        <v>11</v>
      </c>
      <c r="G3347">
        <v>1</v>
      </c>
      <c r="H3347" t="s">
        <v>24</v>
      </c>
      <c r="I3347" t="s">
        <v>52</v>
      </c>
      <c r="J3347">
        <f>IF(Tabela2[[#This Row],[tipo]]="E",Tabela2[[#This Row],[quantidade]],0)</f>
        <v>0</v>
      </c>
      <c r="K3347">
        <f>IF(Tabela2[[#This Row],[tipo]]="S",Tabela2[[#This Row],[quantidade]],0)</f>
        <v>22</v>
      </c>
    </row>
    <row r="3348" spans="1:11" x14ac:dyDescent="0.25">
      <c r="A3348">
        <v>396643</v>
      </c>
      <c r="B3348">
        <v>101334</v>
      </c>
      <c r="C3348" t="s">
        <v>190</v>
      </c>
      <c r="D3348" t="s">
        <v>10</v>
      </c>
      <c r="E3348">
        <v>22</v>
      </c>
      <c r="F3348" t="s">
        <v>11</v>
      </c>
      <c r="G3348">
        <v>1</v>
      </c>
      <c r="H3348" t="s">
        <v>307</v>
      </c>
      <c r="I3348" t="s">
        <v>52</v>
      </c>
      <c r="J3348">
        <f>IF(Tabela2[[#This Row],[tipo]]="E",Tabela2[[#This Row],[quantidade]],0)</f>
        <v>0</v>
      </c>
      <c r="K3348">
        <f>IF(Tabela2[[#This Row],[tipo]]="S",Tabela2[[#This Row],[quantidade]],0)</f>
        <v>22</v>
      </c>
    </row>
    <row r="3349" spans="1:11" x14ac:dyDescent="0.25">
      <c r="A3349">
        <v>396644</v>
      </c>
      <c r="B3349">
        <v>103060</v>
      </c>
      <c r="C3349" t="s">
        <v>415</v>
      </c>
      <c r="D3349" t="s">
        <v>10</v>
      </c>
      <c r="E3349">
        <v>22</v>
      </c>
      <c r="F3349" t="s">
        <v>11</v>
      </c>
      <c r="G3349">
        <v>1</v>
      </c>
      <c r="H3349" t="s">
        <v>163</v>
      </c>
      <c r="I3349" t="s">
        <v>52</v>
      </c>
      <c r="J3349">
        <f>IF(Tabela2[[#This Row],[tipo]]="E",Tabela2[[#This Row],[quantidade]],0)</f>
        <v>0</v>
      </c>
      <c r="K3349">
        <f>IF(Tabela2[[#This Row],[tipo]]="S",Tabela2[[#This Row],[quantidade]],0)</f>
        <v>22</v>
      </c>
    </row>
    <row r="3350" spans="1:11" x14ac:dyDescent="0.25">
      <c r="A3350">
        <v>396645</v>
      </c>
      <c r="B3350">
        <v>103473</v>
      </c>
      <c r="C3350" t="s">
        <v>580</v>
      </c>
      <c r="D3350" t="s">
        <v>10</v>
      </c>
      <c r="E3350">
        <v>22</v>
      </c>
      <c r="F3350" t="s">
        <v>11</v>
      </c>
      <c r="G3350">
        <v>1</v>
      </c>
      <c r="H3350" t="s">
        <v>24</v>
      </c>
      <c r="I3350" t="s">
        <v>52</v>
      </c>
      <c r="J3350">
        <f>IF(Tabela2[[#This Row],[tipo]]="E",Tabela2[[#This Row],[quantidade]],0)</f>
        <v>0</v>
      </c>
      <c r="K3350">
        <f>IF(Tabela2[[#This Row],[tipo]]="S",Tabela2[[#This Row],[quantidade]],0)</f>
        <v>22</v>
      </c>
    </row>
    <row r="3351" spans="1:11" x14ac:dyDescent="0.25">
      <c r="A3351">
        <v>396646</v>
      </c>
      <c r="B3351">
        <v>103000</v>
      </c>
      <c r="C3351" t="s">
        <v>215</v>
      </c>
      <c r="D3351" t="s">
        <v>10</v>
      </c>
      <c r="E3351">
        <v>44</v>
      </c>
      <c r="F3351" t="s">
        <v>11</v>
      </c>
      <c r="G3351">
        <v>1</v>
      </c>
      <c r="H3351" t="s">
        <v>24</v>
      </c>
      <c r="I3351" t="s">
        <v>52</v>
      </c>
      <c r="J3351">
        <f>IF(Tabela2[[#This Row],[tipo]]="E",Tabela2[[#This Row],[quantidade]],0)</f>
        <v>0</v>
      </c>
      <c r="K3351">
        <f>IF(Tabela2[[#This Row],[tipo]]="S",Tabela2[[#This Row],[quantidade]],0)</f>
        <v>44</v>
      </c>
    </row>
    <row r="3352" spans="1:11" x14ac:dyDescent="0.25">
      <c r="A3352">
        <v>396647</v>
      </c>
      <c r="B3352">
        <v>101451</v>
      </c>
      <c r="C3352" t="s">
        <v>550</v>
      </c>
      <c r="D3352" t="s">
        <v>10</v>
      </c>
      <c r="E3352">
        <v>22</v>
      </c>
      <c r="F3352" t="s">
        <v>11</v>
      </c>
      <c r="G3352">
        <v>1</v>
      </c>
      <c r="H3352" t="s">
        <v>307</v>
      </c>
      <c r="I3352" t="s">
        <v>52</v>
      </c>
      <c r="J3352">
        <f>IF(Tabela2[[#This Row],[tipo]]="E",Tabela2[[#This Row],[quantidade]],0)</f>
        <v>0</v>
      </c>
      <c r="K3352">
        <f>IF(Tabela2[[#This Row],[tipo]]="S",Tabela2[[#This Row],[quantidade]],0)</f>
        <v>22</v>
      </c>
    </row>
    <row r="3353" spans="1:11" x14ac:dyDescent="0.25">
      <c r="A3353">
        <v>396648</v>
      </c>
      <c r="B3353">
        <v>103566</v>
      </c>
      <c r="C3353" t="s">
        <v>546</v>
      </c>
      <c r="D3353" t="s">
        <v>10</v>
      </c>
      <c r="E3353">
        <v>22</v>
      </c>
      <c r="F3353" t="s">
        <v>11</v>
      </c>
      <c r="G3353">
        <v>1</v>
      </c>
      <c r="H3353" t="s">
        <v>24</v>
      </c>
      <c r="I3353" t="s">
        <v>52</v>
      </c>
      <c r="J3353">
        <f>IF(Tabela2[[#This Row],[tipo]]="E",Tabela2[[#This Row],[quantidade]],0)</f>
        <v>0</v>
      </c>
      <c r="K3353">
        <f>IF(Tabela2[[#This Row],[tipo]]="S",Tabela2[[#This Row],[quantidade]],0)</f>
        <v>22</v>
      </c>
    </row>
    <row r="3354" spans="1:11" x14ac:dyDescent="0.25">
      <c r="A3354">
        <v>396649</v>
      </c>
      <c r="B3354">
        <v>103418</v>
      </c>
      <c r="C3354" t="s">
        <v>174</v>
      </c>
      <c r="D3354" t="s">
        <v>10</v>
      </c>
      <c r="E3354">
        <v>22</v>
      </c>
      <c r="F3354" t="s">
        <v>11</v>
      </c>
      <c r="G3354">
        <v>1</v>
      </c>
      <c r="H3354" t="s">
        <v>24</v>
      </c>
      <c r="I3354" t="s">
        <v>52</v>
      </c>
      <c r="J3354">
        <f>IF(Tabela2[[#This Row],[tipo]]="E",Tabela2[[#This Row],[quantidade]],0)</f>
        <v>0</v>
      </c>
      <c r="K3354">
        <f>IF(Tabela2[[#This Row],[tipo]]="S",Tabela2[[#This Row],[quantidade]],0)</f>
        <v>22</v>
      </c>
    </row>
    <row r="3355" spans="1:11" x14ac:dyDescent="0.25">
      <c r="A3355">
        <v>396650</v>
      </c>
      <c r="B3355">
        <v>101366</v>
      </c>
      <c r="C3355" t="s">
        <v>343</v>
      </c>
      <c r="D3355" t="s">
        <v>10</v>
      </c>
      <c r="E3355">
        <v>22</v>
      </c>
      <c r="F3355" t="s">
        <v>11</v>
      </c>
      <c r="G3355">
        <v>1</v>
      </c>
      <c r="H3355" t="s">
        <v>303</v>
      </c>
      <c r="I3355" t="s">
        <v>52</v>
      </c>
      <c r="J3355">
        <f>IF(Tabela2[[#This Row],[tipo]]="E",Tabela2[[#This Row],[quantidade]],0)</f>
        <v>0</v>
      </c>
      <c r="K3355">
        <f>IF(Tabela2[[#This Row],[tipo]]="S",Tabela2[[#This Row],[quantidade]],0)</f>
        <v>22</v>
      </c>
    </row>
    <row r="3356" spans="1:11" x14ac:dyDescent="0.25">
      <c r="A3356">
        <v>396651</v>
      </c>
      <c r="B3356">
        <v>101301</v>
      </c>
      <c r="C3356" t="s">
        <v>342</v>
      </c>
      <c r="D3356" t="s">
        <v>10</v>
      </c>
      <c r="E3356">
        <v>22</v>
      </c>
      <c r="F3356" t="s">
        <v>11</v>
      </c>
      <c r="G3356">
        <v>1</v>
      </c>
      <c r="H3356" t="s">
        <v>303</v>
      </c>
      <c r="I3356" t="s">
        <v>52</v>
      </c>
      <c r="J3356">
        <f>IF(Tabela2[[#This Row],[tipo]]="E",Tabela2[[#This Row],[quantidade]],0)</f>
        <v>0</v>
      </c>
      <c r="K3356">
        <f>IF(Tabela2[[#This Row],[tipo]]="S",Tabela2[[#This Row],[quantidade]],0)</f>
        <v>22</v>
      </c>
    </row>
    <row r="3357" spans="1:11" x14ac:dyDescent="0.25">
      <c r="A3357">
        <v>396652</v>
      </c>
      <c r="B3357">
        <v>103618</v>
      </c>
      <c r="C3357" t="s">
        <v>841</v>
      </c>
      <c r="D3357" t="s">
        <v>10</v>
      </c>
      <c r="E3357">
        <v>14</v>
      </c>
      <c r="F3357" t="s">
        <v>11</v>
      </c>
      <c r="G3357">
        <v>1</v>
      </c>
      <c r="H3357" t="s">
        <v>24</v>
      </c>
      <c r="I3357" t="s">
        <v>297</v>
      </c>
      <c r="J3357">
        <f>IF(Tabela2[[#This Row],[tipo]]="E",Tabela2[[#This Row],[quantidade]],0)</f>
        <v>0</v>
      </c>
      <c r="K3357">
        <f>IF(Tabela2[[#This Row],[tipo]]="S",Tabela2[[#This Row],[quantidade]],0)</f>
        <v>14</v>
      </c>
    </row>
    <row r="3358" spans="1:11" x14ac:dyDescent="0.25">
      <c r="A3358">
        <v>396654</v>
      </c>
      <c r="B3358" t="s">
        <v>750</v>
      </c>
      <c r="C3358" t="s">
        <v>751</v>
      </c>
      <c r="D3358" t="s">
        <v>10</v>
      </c>
      <c r="E3358">
        <v>22</v>
      </c>
      <c r="F3358" t="s">
        <v>31</v>
      </c>
      <c r="G3358">
        <v>2</v>
      </c>
      <c r="I3358" t="s">
        <v>52</v>
      </c>
      <c r="J3358">
        <f>IF(Tabela2[[#This Row],[tipo]]="E",Tabela2[[#This Row],[quantidade]],0)</f>
        <v>22</v>
      </c>
      <c r="K3358">
        <f>IF(Tabela2[[#This Row],[tipo]]="S",Tabela2[[#This Row],[quantidade]],0)</f>
        <v>0</v>
      </c>
    </row>
    <row r="3359" spans="1:11" x14ac:dyDescent="0.25">
      <c r="A3359">
        <v>396655</v>
      </c>
      <c r="B3359" t="s">
        <v>884</v>
      </c>
      <c r="C3359" t="s">
        <v>885</v>
      </c>
      <c r="D3359" t="s">
        <v>10</v>
      </c>
      <c r="E3359">
        <v>22</v>
      </c>
      <c r="F3359" t="s">
        <v>11</v>
      </c>
      <c r="G3359">
        <v>2</v>
      </c>
      <c r="I3359" t="s">
        <v>52</v>
      </c>
      <c r="J3359">
        <f>IF(Tabela2[[#This Row],[tipo]]="E",Tabela2[[#This Row],[quantidade]],0)</f>
        <v>0</v>
      </c>
      <c r="K3359">
        <f>IF(Tabela2[[#This Row],[tipo]]="S",Tabela2[[#This Row],[quantidade]],0)</f>
        <v>22</v>
      </c>
    </row>
    <row r="3360" spans="1:11" x14ac:dyDescent="0.25">
      <c r="A3360">
        <v>396669</v>
      </c>
      <c r="B3360" t="s">
        <v>887</v>
      </c>
      <c r="C3360" t="s">
        <v>888</v>
      </c>
      <c r="D3360" t="s">
        <v>10</v>
      </c>
      <c r="E3360">
        <v>22</v>
      </c>
      <c r="F3360" t="s">
        <v>31</v>
      </c>
      <c r="G3360">
        <v>2</v>
      </c>
      <c r="I3360" t="s">
        <v>52</v>
      </c>
      <c r="J3360">
        <f>IF(Tabela2[[#This Row],[tipo]]="E",Tabela2[[#This Row],[quantidade]],0)</f>
        <v>22</v>
      </c>
      <c r="K3360">
        <f>IF(Tabela2[[#This Row],[tipo]]="S",Tabela2[[#This Row],[quantidade]],0)</f>
        <v>0</v>
      </c>
    </row>
    <row r="3361" spans="1:11" x14ac:dyDescent="0.25">
      <c r="A3361">
        <v>396670</v>
      </c>
      <c r="B3361">
        <v>15080</v>
      </c>
      <c r="C3361" t="s">
        <v>233</v>
      </c>
      <c r="D3361" t="s">
        <v>10</v>
      </c>
      <c r="E3361">
        <v>44</v>
      </c>
      <c r="F3361" t="s">
        <v>11</v>
      </c>
      <c r="G3361">
        <v>1</v>
      </c>
      <c r="H3361" t="s">
        <v>101</v>
      </c>
      <c r="I3361" t="s">
        <v>52</v>
      </c>
      <c r="J3361">
        <f>IF(Tabela2[[#This Row],[tipo]]="E",Tabela2[[#This Row],[quantidade]],0)</f>
        <v>0</v>
      </c>
      <c r="K3361">
        <f>IF(Tabela2[[#This Row],[tipo]]="S",Tabela2[[#This Row],[quantidade]],0)</f>
        <v>44</v>
      </c>
    </row>
    <row r="3362" spans="1:11" x14ac:dyDescent="0.25">
      <c r="A3362">
        <v>396671</v>
      </c>
      <c r="B3362">
        <v>7073</v>
      </c>
      <c r="C3362" t="s">
        <v>891</v>
      </c>
      <c r="D3362" t="s">
        <v>10</v>
      </c>
      <c r="E3362">
        <v>22</v>
      </c>
      <c r="F3362" t="s">
        <v>11</v>
      </c>
      <c r="G3362">
        <v>1</v>
      </c>
      <c r="H3362" t="s">
        <v>155</v>
      </c>
      <c r="I3362" t="s">
        <v>52</v>
      </c>
      <c r="J3362">
        <f>IF(Tabela2[[#This Row],[tipo]]="E",Tabela2[[#This Row],[quantidade]],0)</f>
        <v>0</v>
      </c>
      <c r="K3362">
        <f>IF(Tabela2[[#This Row],[tipo]]="S",Tabela2[[#This Row],[quantidade]],0)</f>
        <v>22</v>
      </c>
    </row>
    <row r="3363" spans="1:11" x14ac:dyDescent="0.25">
      <c r="A3363">
        <v>396672</v>
      </c>
      <c r="B3363">
        <v>5515</v>
      </c>
      <c r="C3363" t="s">
        <v>212</v>
      </c>
      <c r="D3363" t="s">
        <v>10</v>
      </c>
      <c r="E3363">
        <v>63</v>
      </c>
      <c r="F3363" t="s">
        <v>11</v>
      </c>
      <c r="G3363">
        <v>1</v>
      </c>
      <c r="H3363" t="s">
        <v>152</v>
      </c>
      <c r="I3363" t="s">
        <v>52</v>
      </c>
      <c r="J3363">
        <f>IF(Tabela2[[#This Row],[tipo]]="E",Tabela2[[#This Row],[quantidade]],0)</f>
        <v>0</v>
      </c>
      <c r="K3363">
        <f>IF(Tabela2[[#This Row],[tipo]]="S",Tabela2[[#This Row],[quantidade]],0)</f>
        <v>63</v>
      </c>
    </row>
    <row r="3364" spans="1:11" x14ac:dyDescent="0.25">
      <c r="A3364">
        <v>396673</v>
      </c>
      <c r="B3364">
        <v>40554</v>
      </c>
      <c r="C3364" t="s">
        <v>1129</v>
      </c>
      <c r="D3364" t="s">
        <v>10</v>
      </c>
      <c r="E3364">
        <v>88</v>
      </c>
      <c r="F3364" t="s">
        <v>11</v>
      </c>
      <c r="G3364">
        <v>1</v>
      </c>
      <c r="H3364" t="s">
        <v>140</v>
      </c>
      <c r="I3364" t="s">
        <v>52</v>
      </c>
      <c r="J3364">
        <f>IF(Tabela2[[#This Row],[tipo]]="E",Tabela2[[#This Row],[quantidade]],0)</f>
        <v>0</v>
      </c>
      <c r="K3364">
        <f>IF(Tabela2[[#This Row],[tipo]]="S",Tabela2[[#This Row],[quantidade]],0)</f>
        <v>88</v>
      </c>
    </row>
    <row r="3365" spans="1:11" x14ac:dyDescent="0.25">
      <c r="A3365">
        <v>396674</v>
      </c>
      <c r="B3365">
        <v>3565</v>
      </c>
      <c r="C3365" t="s">
        <v>890</v>
      </c>
      <c r="D3365" t="s">
        <v>10</v>
      </c>
      <c r="E3365">
        <v>22</v>
      </c>
      <c r="F3365" t="s">
        <v>11</v>
      </c>
      <c r="G3365">
        <v>1</v>
      </c>
      <c r="H3365" t="s">
        <v>372</v>
      </c>
      <c r="I3365" t="s">
        <v>52</v>
      </c>
      <c r="J3365">
        <f>IF(Tabela2[[#This Row],[tipo]]="E",Tabela2[[#This Row],[quantidade]],0)</f>
        <v>0</v>
      </c>
      <c r="K3365">
        <f>IF(Tabela2[[#This Row],[tipo]]="S",Tabela2[[#This Row],[quantidade]],0)</f>
        <v>22</v>
      </c>
    </row>
    <row r="3366" spans="1:11" x14ac:dyDescent="0.25">
      <c r="A3366">
        <v>396675</v>
      </c>
      <c r="B3366">
        <v>15080</v>
      </c>
      <c r="C3366" t="s">
        <v>233</v>
      </c>
      <c r="D3366" t="s">
        <v>10</v>
      </c>
      <c r="E3366">
        <v>44</v>
      </c>
      <c r="F3366" t="s">
        <v>11</v>
      </c>
      <c r="G3366">
        <v>1</v>
      </c>
      <c r="H3366" t="s">
        <v>101</v>
      </c>
      <c r="I3366" t="s">
        <v>52</v>
      </c>
      <c r="J3366">
        <f>IF(Tabela2[[#This Row],[tipo]]="E",Tabela2[[#This Row],[quantidade]],0)</f>
        <v>0</v>
      </c>
      <c r="K3366">
        <f>IF(Tabela2[[#This Row],[tipo]]="S",Tabela2[[#This Row],[quantidade]],0)</f>
        <v>44</v>
      </c>
    </row>
    <row r="3367" spans="1:11" x14ac:dyDescent="0.25">
      <c r="A3367">
        <v>396676</v>
      </c>
      <c r="B3367">
        <v>30080</v>
      </c>
      <c r="C3367" t="s">
        <v>429</v>
      </c>
      <c r="D3367" t="s">
        <v>10</v>
      </c>
      <c r="E3367">
        <v>22</v>
      </c>
      <c r="F3367" t="s">
        <v>11</v>
      </c>
      <c r="G3367">
        <v>1</v>
      </c>
      <c r="H3367" t="s">
        <v>22</v>
      </c>
      <c r="I3367" t="s">
        <v>52</v>
      </c>
      <c r="J3367">
        <f>IF(Tabela2[[#This Row],[tipo]]="E",Tabela2[[#This Row],[quantidade]],0)</f>
        <v>0</v>
      </c>
      <c r="K3367">
        <f>IF(Tabela2[[#This Row],[tipo]]="S",Tabela2[[#This Row],[quantidade]],0)</f>
        <v>22</v>
      </c>
    </row>
    <row r="3368" spans="1:11" x14ac:dyDescent="0.25">
      <c r="A3368">
        <v>396677</v>
      </c>
      <c r="B3368">
        <v>45700</v>
      </c>
      <c r="C3368" t="s">
        <v>318</v>
      </c>
      <c r="D3368" t="s">
        <v>10</v>
      </c>
      <c r="E3368">
        <v>22</v>
      </c>
      <c r="F3368" t="s">
        <v>11</v>
      </c>
      <c r="G3368">
        <v>1</v>
      </c>
      <c r="I3368" t="s">
        <v>52</v>
      </c>
      <c r="J3368">
        <f>IF(Tabela2[[#This Row],[tipo]]="E",Tabela2[[#This Row],[quantidade]],0)</f>
        <v>0</v>
      </c>
      <c r="K3368">
        <f>IF(Tabela2[[#This Row],[tipo]]="S",Tabela2[[#This Row],[quantidade]],0)</f>
        <v>22</v>
      </c>
    </row>
    <row r="3369" spans="1:11" x14ac:dyDescent="0.25">
      <c r="A3369">
        <v>396678</v>
      </c>
      <c r="B3369">
        <v>20280</v>
      </c>
      <c r="C3369" t="s">
        <v>214</v>
      </c>
      <c r="D3369" t="s">
        <v>10</v>
      </c>
      <c r="E3369">
        <v>22</v>
      </c>
      <c r="F3369" t="s">
        <v>11</v>
      </c>
      <c r="G3369">
        <v>1</v>
      </c>
      <c r="H3369" t="s">
        <v>160</v>
      </c>
      <c r="I3369" t="s">
        <v>52</v>
      </c>
      <c r="J3369">
        <f>IF(Tabela2[[#This Row],[tipo]]="E",Tabela2[[#This Row],[quantidade]],0)</f>
        <v>0</v>
      </c>
      <c r="K3369">
        <f>IF(Tabela2[[#This Row],[tipo]]="S",Tabela2[[#This Row],[quantidade]],0)</f>
        <v>22</v>
      </c>
    </row>
    <row r="3370" spans="1:11" x14ac:dyDescent="0.25">
      <c r="A3370">
        <v>396679</v>
      </c>
      <c r="B3370">
        <v>1995</v>
      </c>
      <c r="C3370" t="s">
        <v>697</v>
      </c>
      <c r="D3370" t="s">
        <v>10</v>
      </c>
      <c r="E3370">
        <v>176</v>
      </c>
      <c r="F3370" t="s">
        <v>11</v>
      </c>
      <c r="G3370">
        <v>1</v>
      </c>
      <c r="H3370" t="s">
        <v>178</v>
      </c>
      <c r="I3370" t="s">
        <v>52</v>
      </c>
      <c r="J3370">
        <f>IF(Tabela2[[#This Row],[tipo]]="E",Tabela2[[#This Row],[quantidade]],0)</f>
        <v>0</v>
      </c>
      <c r="K3370">
        <f>IF(Tabela2[[#This Row],[tipo]]="S",Tabela2[[#This Row],[quantidade]],0)</f>
        <v>176</v>
      </c>
    </row>
    <row r="3371" spans="1:11" x14ac:dyDescent="0.25">
      <c r="A3371">
        <v>396680</v>
      </c>
      <c r="B3371">
        <v>220038</v>
      </c>
      <c r="C3371" t="s">
        <v>851</v>
      </c>
      <c r="D3371" t="s">
        <v>10</v>
      </c>
      <c r="E3371">
        <v>22</v>
      </c>
      <c r="F3371" t="s">
        <v>11</v>
      </c>
      <c r="G3371">
        <v>1</v>
      </c>
      <c r="I3371" t="s">
        <v>52</v>
      </c>
      <c r="J3371">
        <f>IF(Tabela2[[#This Row],[tipo]]="E",Tabela2[[#This Row],[quantidade]],0)</f>
        <v>0</v>
      </c>
      <c r="K3371">
        <f>IF(Tabela2[[#This Row],[tipo]]="S",Tabela2[[#This Row],[quantidade]],0)</f>
        <v>22</v>
      </c>
    </row>
    <row r="3372" spans="1:11" x14ac:dyDescent="0.25">
      <c r="A3372">
        <v>396681</v>
      </c>
      <c r="B3372">
        <v>25030</v>
      </c>
      <c r="C3372" t="s">
        <v>187</v>
      </c>
      <c r="D3372" t="s">
        <v>10</v>
      </c>
      <c r="E3372">
        <v>22</v>
      </c>
      <c r="F3372" t="s">
        <v>11</v>
      </c>
      <c r="G3372">
        <v>1</v>
      </c>
      <c r="H3372" t="s">
        <v>160</v>
      </c>
      <c r="I3372" t="s">
        <v>52</v>
      </c>
      <c r="J3372">
        <f>IF(Tabela2[[#This Row],[tipo]]="E",Tabela2[[#This Row],[quantidade]],0)</f>
        <v>0</v>
      </c>
      <c r="K3372">
        <f>IF(Tabela2[[#This Row],[tipo]]="S",Tabela2[[#This Row],[quantidade]],0)</f>
        <v>22</v>
      </c>
    </row>
    <row r="3373" spans="1:11" x14ac:dyDescent="0.25">
      <c r="A3373">
        <v>396682</v>
      </c>
      <c r="B3373" t="s">
        <v>172</v>
      </c>
      <c r="C3373" t="s">
        <v>173</v>
      </c>
      <c r="D3373" t="s">
        <v>10</v>
      </c>
      <c r="E3373">
        <v>22</v>
      </c>
      <c r="F3373" t="s">
        <v>11</v>
      </c>
      <c r="G3373">
        <v>1</v>
      </c>
      <c r="H3373" t="s">
        <v>22</v>
      </c>
      <c r="I3373" t="s">
        <v>297</v>
      </c>
      <c r="J3373">
        <f>IF(Tabela2[[#This Row],[tipo]]="E",Tabela2[[#This Row],[quantidade]],0)</f>
        <v>0</v>
      </c>
      <c r="K3373">
        <f>IF(Tabela2[[#This Row],[tipo]]="S",Tabela2[[#This Row],[quantidade]],0)</f>
        <v>22</v>
      </c>
    </row>
    <row r="3374" spans="1:11" x14ac:dyDescent="0.25">
      <c r="A3374">
        <v>396683</v>
      </c>
      <c r="B3374" t="s">
        <v>808</v>
      </c>
      <c r="C3374" t="s">
        <v>809</v>
      </c>
      <c r="D3374" t="s">
        <v>10</v>
      </c>
      <c r="E3374">
        <v>22</v>
      </c>
      <c r="F3374" t="s">
        <v>11</v>
      </c>
      <c r="G3374">
        <v>1</v>
      </c>
      <c r="H3374" t="s">
        <v>22</v>
      </c>
      <c r="I3374" t="s">
        <v>297</v>
      </c>
      <c r="J3374">
        <f>IF(Tabela2[[#This Row],[tipo]]="E",Tabela2[[#This Row],[quantidade]],0)</f>
        <v>0</v>
      </c>
      <c r="K3374">
        <f>IF(Tabela2[[#This Row],[tipo]]="S",Tabela2[[#This Row],[quantidade]],0)</f>
        <v>22</v>
      </c>
    </row>
    <row r="3375" spans="1:11" x14ac:dyDescent="0.25">
      <c r="A3375">
        <v>396684</v>
      </c>
      <c r="B3375" t="s">
        <v>748</v>
      </c>
      <c r="C3375" t="s">
        <v>749</v>
      </c>
      <c r="D3375" t="s">
        <v>10</v>
      </c>
      <c r="E3375">
        <v>22</v>
      </c>
      <c r="F3375" t="s">
        <v>31</v>
      </c>
      <c r="G3375">
        <v>2</v>
      </c>
      <c r="I3375" t="s">
        <v>52</v>
      </c>
      <c r="J3375">
        <f>IF(Tabela2[[#This Row],[tipo]]="E",Tabela2[[#This Row],[quantidade]],0)</f>
        <v>22</v>
      </c>
      <c r="K3375">
        <f>IF(Tabela2[[#This Row],[tipo]]="S",Tabela2[[#This Row],[quantidade]],0)</f>
        <v>0</v>
      </c>
    </row>
    <row r="3376" spans="1:11" x14ac:dyDescent="0.25">
      <c r="A3376">
        <v>396685</v>
      </c>
      <c r="B3376" t="s">
        <v>887</v>
      </c>
      <c r="C3376" t="s">
        <v>888</v>
      </c>
      <c r="D3376" t="s">
        <v>10</v>
      </c>
      <c r="E3376">
        <v>22</v>
      </c>
      <c r="F3376" t="s">
        <v>11</v>
      </c>
      <c r="G3376">
        <v>2</v>
      </c>
      <c r="I3376" t="s">
        <v>52</v>
      </c>
      <c r="J3376">
        <f>IF(Tabela2[[#This Row],[tipo]]="E",Tabela2[[#This Row],[quantidade]],0)</f>
        <v>0</v>
      </c>
      <c r="K3376">
        <f>IF(Tabela2[[#This Row],[tipo]]="S",Tabela2[[#This Row],[quantidade]],0)</f>
        <v>22</v>
      </c>
    </row>
    <row r="3377" spans="1:11" x14ac:dyDescent="0.25">
      <c r="A3377">
        <v>396686</v>
      </c>
      <c r="B3377" t="s">
        <v>746</v>
      </c>
      <c r="C3377" t="s">
        <v>747</v>
      </c>
      <c r="D3377" t="s">
        <v>10</v>
      </c>
      <c r="E3377">
        <v>20</v>
      </c>
      <c r="F3377" t="s">
        <v>31</v>
      </c>
      <c r="G3377">
        <v>3</v>
      </c>
      <c r="H3377" t="s">
        <v>62</v>
      </c>
      <c r="I3377" t="s">
        <v>52</v>
      </c>
      <c r="J3377">
        <f>IF(Tabela2[[#This Row],[tipo]]="E",Tabela2[[#This Row],[quantidade]],0)</f>
        <v>20</v>
      </c>
      <c r="K3377">
        <f>IF(Tabela2[[#This Row],[tipo]]="S",Tabela2[[#This Row],[quantidade]],0)</f>
        <v>0</v>
      </c>
    </row>
    <row r="3378" spans="1:11" x14ac:dyDescent="0.25">
      <c r="A3378">
        <v>396687</v>
      </c>
      <c r="B3378" t="s">
        <v>748</v>
      </c>
      <c r="C3378" t="s">
        <v>749</v>
      </c>
      <c r="D3378" t="s">
        <v>10</v>
      </c>
      <c r="E3378">
        <v>20</v>
      </c>
      <c r="F3378" t="s">
        <v>11</v>
      </c>
      <c r="G3378">
        <v>2</v>
      </c>
      <c r="I3378" t="s">
        <v>52</v>
      </c>
      <c r="J3378">
        <f>IF(Tabela2[[#This Row],[tipo]]="E",Tabela2[[#This Row],[quantidade]],0)</f>
        <v>0</v>
      </c>
      <c r="K3378">
        <f>IF(Tabela2[[#This Row],[tipo]]="S",Tabela2[[#This Row],[quantidade]],0)</f>
        <v>20</v>
      </c>
    </row>
    <row r="3379" spans="1:11" x14ac:dyDescent="0.25">
      <c r="A3379">
        <v>396688</v>
      </c>
      <c r="B3379" t="s">
        <v>750</v>
      </c>
      <c r="C3379" t="s">
        <v>751</v>
      </c>
      <c r="D3379" t="s">
        <v>10</v>
      </c>
      <c r="E3379">
        <v>20</v>
      </c>
      <c r="F3379" t="s">
        <v>11</v>
      </c>
      <c r="G3379">
        <v>2</v>
      </c>
      <c r="I3379" t="s">
        <v>52</v>
      </c>
      <c r="J3379">
        <f>IF(Tabela2[[#This Row],[tipo]]="E",Tabela2[[#This Row],[quantidade]],0)</f>
        <v>0</v>
      </c>
      <c r="K3379">
        <f>IF(Tabela2[[#This Row],[tipo]]="S",Tabela2[[#This Row],[quantidade]],0)</f>
        <v>20</v>
      </c>
    </row>
    <row r="3380" spans="1:11" x14ac:dyDescent="0.25">
      <c r="A3380">
        <v>396689</v>
      </c>
      <c r="B3380" t="s">
        <v>752</v>
      </c>
      <c r="C3380" t="s">
        <v>753</v>
      </c>
      <c r="D3380" t="s">
        <v>10</v>
      </c>
      <c r="E3380">
        <v>20</v>
      </c>
      <c r="F3380" t="s">
        <v>11</v>
      </c>
      <c r="G3380">
        <v>2</v>
      </c>
      <c r="I3380" t="s">
        <v>52</v>
      </c>
      <c r="J3380">
        <f>IF(Tabela2[[#This Row],[tipo]]="E",Tabela2[[#This Row],[quantidade]],0)</f>
        <v>0</v>
      </c>
      <c r="K3380">
        <f>IF(Tabela2[[#This Row],[tipo]]="S",Tabela2[[#This Row],[quantidade]],0)</f>
        <v>20</v>
      </c>
    </row>
    <row r="3381" spans="1:11" x14ac:dyDescent="0.25">
      <c r="A3381">
        <v>396690</v>
      </c>
      <c r="B3381" t="s">
        <v>746</v>
      </c>
      <c r="C3381" t="s">
        <v>747</v>
      </c>
      <c r="D3381" t="s">
        <v>10</v>
      </c>
      <c r="E3381">
        <v>20</v>
      </c>
      <c r="F3381" t="s">
        <v>11</v>
      </c>
      <c r="G3381">
        <v>3</v>
      </c>
      <c r="H3381" t="s">
        <v>62</v>
      </c>
      <c r="I3381" t="s">
        <v>13</v>
      </c>
      <c r="J3381">
        <f>IF(Tabela2[[#This Row],[tipo]]="E",Tabela2[[#This Row],[quantidade]],0)</f>
        <v>0</v>
      </c>
      <c r="K3381">
        <f>IF(Tabela2[[#This Row],[tipo]]="S",Tabela2[[#This Row],[quantidade]],0)</f>
        <v>20</v>
      </c>
    </row>
    <row r="3382" spans="1:11" x14ac:dyDescent="0.25">
      <c r="A3382">
        <v>396691</v>
      </c>
      <c r="B3382" t="s">
        <v>654</v>
      </c>
      <c r="C3382" t="s">
        <v>655</v>
      </c>
      <c r="D3382" t="s">
        <v>10</v>
      </c>
      <c r="E3382">
        <v>20</v>
      </c>
      <c r="F3382" t="s">
        <v>31</v>
      </c>
      <c r="G3382">
        <v>1</v>
      </c>
      <c r="H3382" t="s">
        <v>140</v>
      </c>
      <c r="I3382" t="s">
        <v>52</v>
      </c>
      <c r="J3382">
        <f>IF(Tabela2[[#This Row],[tipo]]="E",Tabela2[[#This Row],[quantidade]],0)</f>
        <v>20</v>
      </c>
      <c r="K3382">
        <f>IF(Tabela2[[#This Row],[tipo]]="S",Tabela2[[#This Row],[quantidade]],0)</f>
        <v>0</v>
      </c>
    </row>
    <row r="3383" spans="1:11" x14ac:dyDescent="0.25">
      <c r="A3383">
        <v>396692</v>
      </c>
      <c r="B3383">
        <v>50151</v>
      </c>
      <c r="C3383" t="s">
        <v>234</v>
      </c>
      <c r="D3383" t="s">
        <v>10</v>
      </c>
      <c r="E3383">
        <v>20</v>
      </c>
      <c r="F3383" t="s">
        <v>11</v>
      </c>
      <c r="G3383">
        <v>1</v>
      </c>
      <c r="H3383" t="s">
        <v>160</v>
      </c>
      <c r="I3383" t="s">
        <v>52</v>
      </c>
      <c r="J3383">
        <f>IF(Tabela2[[#This Row],[tipo]]="E",Tabela2[[#This Row],[quantidade]],0)</f>
        <v>0</v>
      </c>
      <c r="K3383">
        <f>IF(Tabela2[[#This Row],[tipo]]="S",Tabela2[[#This Row],[quantidade]],0)</f>
        <v>20</v>
      </c>
    </row>
    <row r="3384" spans="1:11" x14ac:dyDescent="0.25">
      <c r="A3384">
        <v>396693</v>
      </c>
      <c r="B3384">
        <v>70020</v>
      </c>
      <c r="C3384" t="s">
        <v>405</v>
      </c>
      <c r="D3384" t="s">
        <v>10</v>
      </c>
      <c r="E3384">
        <v>2</v>
      </c>
      <c r="F3384" t="s">
        <v>11</v>
      </c>
      <c r="G3384">
        <v>1</v>
      </c>
      <c r="H3384" t="s">
        <v>225</v>
      </c>
      <c r="I3384" t="s">
        <v>52</v>
      </c>
      <c r="J3384">
        <f>IF(Tabela2[[#This Row],[tipo]]="E",Tabela2[[#This Row],[quantidade]],0)</f>
        <v>0</v>
      </c>
      <c r="K3384">
        <f>IF(Tabela2[[#This Row],[tipo]]="S",Tabela2[[#This Row],[quantidade]],0)</f>
        <v>2</v>
      </c>
    </row>
    <row r="3385" spans="1:11" x14ac:dyDescent="0.25">
      <c r="A3385">
        <v>396694</v>
      </c>
      <c r="B3385">
        <v>70030</v>
      </c>
      <c r="C3385" t="s">
        <v>387</v>
      </c>
      <c r="D3385" t="s">
        <v>10</v>
      </c>
      <c r="E3385">
        <v>0</v>
      </c>
      <c r="F3385" t="s">
        <v>11</v>
      </c>
      <c r="G3385">
        <v>1</v>
      </c>
      <c r="H3385" t="s">
        <v>225</v>
      </c>
      <c r="I3385" t="s">
        <v>52</v>
      </c>
      <c r="J3385">
        <f>IF(Tabela2[[#This Row],[tipo]]="E",Tabela2[[#This Row],[quantidade]],0)</f>
        <v>0</v>
      </c>
      <c r="K3385">
        <f>IF(Tabela2[[#This Row],[tipo]]="S",Tabela2[[#This Row],[quantidade]],0)</f>
        <v>0</v>
      </c>
    </row>
    <row r="3386" spans="1:11" x14ac:dyDescent="0.25">
      <c r="A3386">
        <v>396695</v>
      </c>
      <c r="B3386">
        <v>61317</v>
      </c>
      <c r="C3386" t="s">
        <v>950</v>
      </c>
      <c r="D3386" t="s">
        <v>10</v>
      </c>
      <c r="E3386">
        <v>12</v>
      </c>
      <c r="F3386" t="s">
        <v>11</v>
      </c>
      <c r="G3386">
        <v>1</v>
      </c>
      <c r="I3386" t="s">
        <v>52</v>
      </c>
      <c r="J3386">
        <f>IF(Tabela2[[#This Row],[tipo]]="E",Tabela2[[#This Row],[quantidade]],0)</f>
        <v>0</v>
      </c>
      <c r="K3386">
        <f>IF(Tabela2[[#This Row],[tipo]]="S",Tabela2[[#This Row],[quantidade]],0)</f>
        <v>12</v>
      </c>
    </row>
    <row r="3387" spans="1:11" x14ac:dyDescent="0.25">
      <c r="A3387">
        <v>396696</v>
      </c>
      <c r="B3387">
        <v>61317</v>
      </c>
      <c r="C3387" t="s">
        <v>950</v>
      </c>
      <c r="D3387" t="s">
        <v>10</v>
      </c>
      <c r="E3387">
        <v>8</v>
      </c>
      <c r="F3387" t="s">
        <v>11</v>
      </c>
      <c r="G3387">
        <v>1</v>
      </c>
      <c r="H3387" t="s">
        <v>386</v>
      </c>
      <c r="I3387" t="s">
        <v>52</v>
      </c>
      <c r="J3387">
        <f>IF(Tabela2[[#This Row],[tipo]]="E",Tabela2[[#This Row],[quantidade]],0)</f>
        <v>0</v>
      </c>
      <c r="K3387">
        <f>IF(Tabela2[[#This Row],[tipo]]="S",Tabela2[[#This Row],[quantidade]],0)</f>
        <v>8</v>
      </c>
    </row>
    <row r="3388" spans="1:11" x14ac:dyDescent="0.25">
      <c r="A3388">
        <v>396697</v>
      </c>
      <c r="B3388">
        <v>60132</v>
      </c>
      <c r="C3388" t="s">
        <v>883</v>
      </c>
      <c r="D3388" t="s">
        <v>10</v>
      </c>
      <c r="E3388">
        <v>20</v>
      </c>
      <c r="F3388" t="s">
        <v>11</v>
      </c>
      <c r="G3388">
        <v>1</v>
      </c>
      <c r="I3388" t="s">
        <v>52</v>
      </c>
      <c r="J3388">
        <f>IF(Tabela2[[#This Row],[tipo]]="E",Tabela2[[#This Row],[quantidade]],0)</f>
        <v>0</v>
      </c>
      <c r="K3388">
        <f>IF(Tabela2[[#This Row],[tipo]]="S",Tabela2[[#This Row],[quantidade]],0)</f>
        <v>20</v>
      </c>
    </row>
    <row r="3389" spans="1:11" x14ac:dyDescent="0.25">
      <c r="A3389">
        <v>396717</v>
      </c>
      <c r="B3389" t="s">
        <v>1132</v>
      </c>
      <c r="C3389" t="s">
        <v>1133</v>
      </c>
      <c r="D3389" t="s">
        <v>10</v>
      </c>
      <c r="E3389">
        <v>20</v>
      </c>
      <c r="F3389" t="s">
        <v>31</v>
      </c>
      <c r="G3389">
        <v>1</v>
      </c>
      <c r="H3389" t="s">
        <v>140</v>
      </c>
      <c r="I3389" t="s">
        <v>52</v>
      </c>
      <c r="J3389">
        <f>IF(Tabela2[[#This Row],[tipo]]="E",Tabela2[[#This Row],[quantidade]],0)</f>
        <v>20</v>
      </c>
      <c r="K3389">
        <f>IF(Tabela2[[#This Row],[tipo]]="S",Tabela2[[#This Row],[quantidade]],0)</f>
        <v>0</v>
      </c>
    </row>
    <row r="3390" spans="1:11" x14ac:dyDescent="0.25">
      <c r="A3390">
        <v>396718</v>
      </c>
      <c r="B3390">
        <v>107410</v>
      </c>
      <c r="C3390" t="s">
        <v>815</v>
      </c>
      <c r="D3390" t="s">
        <v>10</v>
      </c>
      <c r="E3390">
        <v>100</v>
      </c>
      <c r="F3390" t="s">
        <v>11</v>
      </c>
      <c r="G3390">
        <v>1</v>
      </c>
      <c r="H3390" t="s">
        <v>163</v>
      </c>
      <c r="I3390" t="s">
        <v>52</v>
      </c>
      <c r="J3390">
        <f>IF(Tabela2[[#This Row],[tipo]]="E",Tabela2[[#This Row],[quantidade]],0)</f>
        <v>0</v>
      </c>
      <c r="K3390">
        <f>IF(Tabela2[[#This Row],[tipo]]="S",Tabela2[[#This Row],[quantidade]],0)</f>
        <v>100</v>
      </c>
    </row>
    <row r="3391" spans="1:11" x14ac:dyDescent="0.25">
      <c r="A3391">
        <v>396719</v>
      </c>
      <c r="B3391">
        <v>125180</v>
      </c>
      <c r="C3391" t="s">
        <v>165</v>
      </c>
      <c r="D3391" t="s">
        <v>10</v>
      </c>
      <c r="E3391">
        <v>40</v>
      </c>
      <c r="F3391" t="s">
        <v>11</v>
      </c>
      <c r="G3391">
        <v>1</v>
      </c>
      <c r="H3391" t="s">
        <v>24</v>
      </c>
      <c r="I3391" t="s">
        <v>52</v>
      </c>
      <c r="J3391">
        <f>IF(Tabela2[[#This Row],[tipo]]="E",Tabela2[[#This Row],[quantidade]],0)</f>
        <v>0</v>
      </c>
      <c r="K3391">
        <f>IF(Tabela2[[#This Row],[tipo]]="S",Tabela2[[#This Row],[quantidade]],0)</f>
        <v>40</v>
      </c>
    </row>
    <row r="3392" spans="1:11" x14ac:dyDescent="0.25">
      <c r="A3392">
        <v>396720</v>
      </c>
      <c r="B3392">
        <v>120570</v>
      </c>
      <c r="C3392" t="s">
        <v>826</v>
      </c>
      <c r="D3392" t="s">
        <v>10</v>
      </c>
      <c r="E3392">
        <v>40</v>
      </c>
      <c r="F3392" t="s">
        <v>11</v>
      </c>
      <c r="G3392">
        <v>1</v>
      </c>
      <c r="H3392" t="s">
        <v>24</v>
      </c>
      <c r="I3392" t="s">
        <v>52</v>
      </c>
      <c r="J3392">
        <f>IF(Tabela2[[#This Row],[tipo]]="E",Tabela2[[#This Row],[quantidade]],0)</f>
        <v>0</v>
      </c>
      <c r="K3392">
        <f>IF(Tabela2[[#This Row],[tipo]]="S",Tabela2[[#This Row],[quantidade]],0)</f>
        <v>40</v>
      </c>
    </row>
    <row r="3393" spans="1:11" x14ac:dyDescent="0.25">
      <c r="A3393">
        <v>396721</v>
      </c>
      <c r="B3393">
        <v>120030</v>
      </c>
      <c r="C3393" t="s">
        <v>164</v>
      </c>
      <c r="D3393" t="s">
        <v>10</v>
      </c>
      <c r="E3393">
        <v>120</v>
      </c>
      <c r="F3393" t="s">
        <v>11</v>
      </c>
      <c r="G3393">
        <v>1</v>
      </c>
      <c r="H3393" t="s">
        <v>163</v>
      </c>
      <c r="I3393" t="s">
        <v>52</v>
      </c>
      <c r="J3393">
        <f>IF(Tabela2[[#This Row],[tipo]]="E",Tabela2[[#This Row],[quantidade]],0)</f>
        <v>0</v>
      </c>
      <c r="K3393">
        <f>IF(Tabela2[[#This Row],[tipo]]="S",Tabela2[[#This Row],[quantidade]],0)</f>
        <v>120</v>
      </c>
    </row>
    <row r="3394" spans="1:11" x14ac:dyDescent="0.25">
      <c r="A3394">
        <v>396722</v>
      </c>
      <c r="B3394">
        <v>120020</v>
      </c>
      <c r="C3394" t="s">
        <v>418</v>
      </c>
      <c r="D3394" t="s">
        <v>10</v>
      </c>
      <c r="E3394">
        <v>40</v>
      </c>
      <c r="F3394" t="s">
        <v>11</v>
      </c>
      <c r="G3394">
        <v>1</v>
      </c>
      <c r="H3394" t="s">
        <v>163</v>
      </c>
      <c r="I3394" t="s">
        <v>52</v>
      </c>
      <c r="J3394">
        <f>IF(Tabela2[[#This Row],[tipo]]="E",Tabela2[[#This Row],[quantidade]],0)</f>
        <v>0</v>
      </c>
      <c r="K3394">
        <f>IF(Tabela2[[#This Row],[tipo]]="S",Tabela2[[#This Row],[quantidade]],0)</f>
        <v>40</v>
      </c>
    </row>
    <row r="3395" spans="1:11" x14ac:dyDescent="0.25">
      <c r="A3395">
        <v>396723</v>
      </c>
      <c r="B3395">
        <v>115672</v>
      </c>
      <c r="C3395" t="s">
        <v>827</v>
      </c>
      <c r="D3395" t="s">
        <v>10</v>
      </c>
      <c r="E3395">
        <v>20</v>
      </c>
      <c r="F3395" t="s">
        <v>11</v>
      </c>
      <c r="G3395">
        <v>1</v>
      </c>
      <c r="H3395" t="s">
        <v>24</v>
      </c>
      <c r="I3395" t="s">
        <v>52</v>
      </c>
      <c r="J3395">
        <f>IF(Tabela2[[#This Row],[tipo]]="E",Tabela2[[#This Row],[quantidade]],0)</f>
        <v>0</v>
      </c>
      <c r="K3395">
        <f>IF(Tabela2[[#This Row],[tipo]]="S",Tabela2[[#This Row],[quantidade]],0)</f>
        <v>20</v>
      </c>
    </row>
    <row r="3396" spans="1:11" x14ac:dyDescent="0.25">
      <c r="A3396">
        <v>396724</v>
      </c>
      <c r="B3396">
        <v>115639</v>
      </c>
      <c r="C3396" t="s">
        <v>1107</v>
      </c>
      <c r="D3396" t="s">
        <v>10</v>
      </c>
      <c r="E3396">
        <v>20</v>
      </c>
      <c r="F3396" t="s">
        <v>11</v>
      </c>
      <c r="G3396">
        <v>1</v>
      </c>
      <c r="H3396" t="s">
        <v>24</v>
      </c>
      <c r="I3396" t="s">
        <v>52</v>
      </c>
      <c r="J3396">
        <f>IF(Tabela2[[#This Row],[tipo]]="E",Tabela2[[#This Row],[quantidade]],0)</f>
        <v>0</v>
      </c>
      <c r="K3396">
        <f>IF(Tabela2[[#This Row],[tipo]]="S",Tabela2[[#This Row],[quantidade]],0)</f>
        <v>20</v>
      </c>
    </row>
    <row r="3397" spans="1:11" x14ac:dyDescent="0.25">
      <c r="A3397">
        <v>396725</v>
      </c>
      <c r="B3397">
        <v>115040</v>
      </c>
      <c r="C3397" t="s">
        <v>162</v>
      </c>
      <c r="D3397" t="s">
        <v>10</v>
      </c>
      <c r="E3397">
        <v>80</v>
      </c>
      <c r="F3397" t="s">
        <v>11</v>
      </c>
      <c r="G3397">
        <v>1</v>
      </c>
      <c r="H3397" t="s">
        <v>163</v>
      </c>
      <c r="I3397" t="s">
        <v>52</v>
      </c>
      <c r="J3397">
        <f>IF(Tabela2[[#This Row],[tipo]]="E",Tabela2[[#This Row],[quantidade]],0)</f>
        <v>0</v>
      </c>
      <c r="K3397">
        <f>IF(Tabela2[[#This Row],[tipo]]="S",Tabela2[[#This Row],[quantidade]],0)</f>
        <v>80</v>
      </c>
    </row>
    <row r="3398" spans="1:11" x14ac:dyDescent="0.25">
      <c r="A3398">
        <v>396726</v>
      </c>
      <c r="B3398">
        <v>108350</v>
      </c>
      <c r="C3398" t="s">
        <v>949</v>
      </c>
      <c r="D3398" t="s">
        <v>10</v>
      </c>
      <c r="E3398">
        <v>40</v>
      </c>
      <c r="F3398" t="s">
        <v>11</v>
      </c>
      <c r="G3398">
        <v>1</v>
      </c>
      <c r="H3398" t="s">
        <v>307</v>
      </c>
      <c r="I3398" t="s">
        <v>52</v>
      </c>
      <c r="J3398">
        <f>IF(Tabela2[[#This Row],[tipo]]="E",Tabela2[[#This Row],[quantidade]],0)</f>
        <v>0</v>
      </c>
      <c r="K3398">
        <f>IF(Tabela2[[#This Row],[tipo]]="S",Tabela2[[#This Row],[quantidade]],0)</f>
        <v>40</v>
      </c>
    </row>
    <row r="3399" spans="1:11" x14ac:dyDescent="0.25">
      <c r="A3399">
        <v>396727</v>
      </c>
      <c r="B3399">
        <v>101201</v>
      </c>
      <c r="C3399" t="s">
        <v>940</v>
      </c>
      <c r="D3399" t="s">
        <v>10</v>
      </c>
      <c r="E3399">
        <v>40</v>
      </c>
      <c r="F3399" t="s">
        <v>11</v>
      </c>
      <c r="G3399">
        <v>1</v>
      </c>
      <c r="H3399" t="s">
        <v>303</v>
      </c>
      <c r="I3399" t="s">
        <v>52</v>
      </c>
      <c r="J3399">
        <f>IF(Tabela2[[#This Row],[tipo]]="E",Tabela2[[#This Row],[quantidade]],0)</f>
        <v>0</v>
      </c>
      <c r="K3399">
        <f>IF(Tabela2[[#This Row],[tipo]]="S",Tabela2[[#This Row],[quantidade]],0)</f>
        <v>40</v>
      </c>
    </row>
    <row r="3400" spans="1:11" x14ac:dyDescent="0.25">
      <c r="A3400">
        <v>396728</v>
      </c>
      <c r="B3400" t="s">
        <v>1104</v>
      </c>
      <c r="C3400" t="s">
        <v>1105</v>
      </c>
      <c r="D3400" t="s">
        <v>10</v>
      </c>
      <c r="E3400">
        <v>40</v>
      </c>
      <c r="F3400" t="s">
        <v>11</v>
      </c>
      <c r="G3400">
        <v>1</v>
      </c>
      <c r="H3400" t="s">
        <v>24</v>
      </c>
      <c r="I3400" t="s">
        <v>52</v>
      </c>
      <c r="J3400">
        <f>IF(Tabela2[[#This Row],[tipo]]="E",Tabela2[[#This Row],[quantidade]],0)</f>
        <v>0</v>
      </c>
      <c r="K3400">
        <f>IF(Tabela2[[#This Row],[tipo]]="S",Tabela2[[#This Row],[quantidade]],0)</f>
        <v>40</v>
      </c>
    </row>
    <row r="3401" spans="1:11" x14ac:dyDescent="0.25">
      <c r="A3401">
        <v>396729</v>
      </c>
      <c r="B3401">
        <v>107300</v>
      </c>
      <c r="C3401" t="s">
        <v>941</v>
      </c>
      <c r="D3401" t="s">
        <v>10</v>
      </c>
      <c r="E3401">
        <v>20</v>
      </c>
      <c r="F3401" t="s">
        <v>11</v>
      </c>
      <c r="G3401">
        <v>1</v>
      </c>
      <c r="H3401" t="s">
        <v>307</v>
      </c>
      <c r="I3401" t="s">
        <v>52</v>
      </c>
      <c r="J3401">
        <f>IF(Tabela2[[#This Row],[tipo]]="E",Tabela2[[#This Row],[quantidade]],0)</f>
        <v>0</v>
      </c>
      <c r="K3401">
        <f>IF(Tabela2[[#This Row],[tipo]]="S",Tabela2[[#This Row],[quantidade]],0)</f>
        <v>20</v>
      </c>
    </row>
    <row r="3402" spans="1:11" x14ac:dyDescent="0.25">
      <c r="A3402">
        <v>396730</v>
      </c>
      <c r="B3402">
        <v>103443</v>
      </c>
      <c r="C3402" t="s">
        <v>1134</v>
      </c>
      <c r="D3402" t="s">
        <v>10</v>
      </c>
      <c r="E3402">
        <v>40</v>
      </c>
      <c r="F3402" t="s">
        <v>11</v>
      </c>
      <c r="G3402">
        <v>1</v>
      </c>
      <c r="H3402" t="s">
        <v>24</v>
      </c>
      <c r="I3402" t="s">
        <v>52</v>
      </c>
      <c r="J3402">
        <f>IF(Tabela2[[#This Row],[tipo]]="E",Tabela2[[#This Row],[quantidade]],0)</f>
        <v>0</v>
      </c>
      <c r="K3402">
        <f>IF(Tabela2[[#This Row],[tipo]]="S",Tabela2[[#This Row],[quantidade]],0)</f>
        <v>40</v>
      </c>
    </row>
    <row r="3403" spans="1:11" x14ac:dyDescent="0.25">
      <c r="A3403">
        <v>396731</v>
      </c>
      <c r="B3403">
        <v>101573</v>
      </c>
      <c r="C3403" t="s">
        <v>943</v>
      </c>
      <c r="D3403" t="s">
        <v>10</v>
      </c>
      <c r="E3403">
        <v>20</v>
      </c>
      <c r="F3403" t="s">
        <v>11</v>
      </c>
      <c r="G3403">
        <v>1</v>
      </c>
      <c r="H3403" t="s">
        <v>303</v>
      </c>
      <c r="I3403" t="s">
        <v>52</v>
      </c>
      <c r="J3403">
        <f>IF(Tabela2[[#This Row],[tipo]]="E",Tabela2[[#This Row],[quantidade]],0)</f>
        <v>0</v>
      </c>
      <c r="K3403">
        <f>IF(Tabela2[[#This Row],[tipo]]="S",Tabela2[[#This Row],[quantidade]],0)</f>
        <v>20</v>
      </c>
    </row>
    <row r="3404" spans="1:11" x14ac:dyDescent="0.25">
      <c r="A3404">
        <v>396732</v>
      </c>
      <c r="B3404">
        <v>101366</v>
      </c>
      <c r="C3404" t="s">
        <v>343</v>
      </c>
      <c r="D3404" t="s">
        <v>10</v>
      </c>
      <c r="E3404">
        <v>40</v>
      </c>
      <c r="F3404" t="s">
        <v>11</v>
      </c>
      <c r="G3404">
        <v>1</v>
      </c>
      <c r="H3404" t="s">
        <v>303</v>
      </c>
      <c r="I3404" t="s">
        <v>52</v>
      </c>
      <c r="J3404">
        <f>IF(Tabela2[[#This Row],[tipo]]="E",Tabela2[[#This Row],[quantidade]],0)</f>
        <v>0</v>
      </c>
      <c r="K3404">
        <f>IF(Tabela2[[#This Row],[tipo]]="S",Tabela2[[#This Row],[quantidade]],0)</f>
        <v>40</v>
      </c>
    </row>
    <row r="3405" spans="1:11" x14ac:dyDescent="0.25">
      <c r="A3405">
        <v>396733</v>
      </c>
      <c r="B3405">
        <v>101358</v>
      </c>
      <c r="C3405" t="s">
        <v>341</v>
      </c>
      <c r="D3405" t="s">
        <v>10</v>
      </c>
      <c r="E3405">
        <v>40</v>
      </c>
      <c r="F3405" t="s">
        <v>11</v>
      </c>
      <c r="G3405">
        <v>1</v>
      </c>
      <c r="H3405" t="s">
        <v>303</v>
      </c>
      <c r="I3405" t="s">
        <v>52</v>
      </c>
      <c r="J3405">
        <f>IF(Tabela2[[#This Row],[tipo]]="E",Tabela2[[#This Row],[quantidade]],0)</f>
        <v>0</v>
      </c>
      <c r="K3405">
        <f>IF(Tabela2[[#This Row],[tipo]]="S",Tabela2[[#This Row],[quantidade]],0)</f>
        <v>40</v>
      </c>
    </row>
    <row r="3406" spans="1:11" x14ac:dyDescent="0.25">
      <c r="A3406">
        <v>396734</v>
      </c>
      <c r="B3406">
        <v>101334</v>
      </c>
      <c r="C3406" t="s">
        <v>190</v>
      </c>
      <c r="D3406" t="s">
        <v>10</v>
      </c>
      <c r="E3406">
        <v>40</v>
      </c>
      <c r="F3406" t="s">
        <v>11</v>
      </c>
      <c r="G3406">
        <v>1</v>
      </c>
      <c r="H3406" t="s">
        <v>307</v>
      </c>
      <c r="I3406" t="s">
        <v>52</v>
      </c>
      <c r="J3406">
        <f>IF(Tabela2[[#This Row],[tipo]]="E",Tabela2[[#This Row],[quantidade]],0)</f>
        <v>0</v>
      </c>
      <c r="K3406">
        <f>IF(Tabela2[[#This Row],[tipo]]="S",Tabela2[[#This Row],[quantidade]],0)</f>
        <v>40</v>
      </c>
    </row>
    <row r="3407" spans="1:11" x14ac:dyDescent="0.25">
      <c r="A3407">
        <v>396735</v>
      </c>
      <c r="B3407">
        <v>101266</v>
      </c>
      <c r="C3407" t="s">
        <v>912</v>
      </c>
      <c r="D3407" t="s">
        <v>10</v>
      </c>
      <c r="E3407">
        <v>40</v>
      </c>
      <c r="F3407" t="s">
        <v>11</v>
      </c>
      <c r="G3407">
        <v>1</v>
      </c>
      <c r="H3407" t="s">
        <v>303</v>
      </c>
      <c r="I3407" t="s">
        <v>52</v>
      </c>
      <c r="J3407">
        <f>IF(Tabela2[[#This Row],[tipo]]="E",Tabela2[[#This Row],[quantidade]],0)</f>
        <v>0</v>
      </c>
      <c r="K3407">
        <f>IF(Tabela2[[#This Row],[tipo]]="S",Tabela2[[#This Row],[quantidade]],0)</f>
        <v>40</v>
      </c>
    </row>
    <row r="3408" spans="1:11" x14ac:dyDescent="0.25">
      <c r="A3408">
        <v>396736</v>
      </c>
      <c r="B3408" t="s">
        <v>1135</v>
      </c>
      <c r="C3408" t="s">
        <v>1136</v>
      </c>
      <c r="D3408" t="s">
        <v>10</v>
      </c>
      <c r="E3408">
        <v>20</v>
      </c>
      <c r="F3408" t="s">
        <v>31</v>
      </c>
      <c r="G3408">
        <v>1</v>
      </c>
      <c r="I3408" t="s">
        <v>52</v>
      </c>
      <c r="J3408">
        <f>IF(Tabela2[[#This Row],[tipo]]="E",Tabela2[[#This Row],[quantidade]],0)</f>
        <v>20</v>
      </c>
      <c r="K3408">
        <f>IF(Tabela2[[#This Row],[tipo]]="S",Tabela2[[#This Row],[quantidade]],0)</f>
        <v>0</v>
      </c>
    </row>
    <row r="3409" spans="1:11" x14ac:dyDescent="0.25">
      <c r="A3409">
        <v>396737</v>
      </c>
      <c r="B3409">
        <v>55893</v>
      </c>
      <c r="C3409" t="s">
        <v>1097</v>
      </c>
      <c r="D3409" t="s">
        <v>10</v>
      </c>
      <c r="E3409">
        <v>20</v>
      </c>
      <c r="F3409" t="s">
        <v>11</v>
      </c>
      <c r="G3409">
        <v>1</v>
      </c>
      <c r="H3409" t="s">
        <v>604</v>
      </c>
      <c r="I3409" t="s">
        <v>52</v>
      </c>
      <c r="J3409">
        <f>IF(Tabela2[[#This Row],[tipo]]="E",Tabela2[[#This Row],[quantidade]],0)</f>
        <v>0</v>
      </c>
      <c r="K3409">
        <f>IF(Tabela2[[#This Row],[tipo]]="S",Tabela2[[#This Row],[quantidade]],0)</f>
        <v>20</v>
      </c>
    </row>
    <row r="3410" spans="1:11" x14ac:dyDescent="0.25">
      <c r="A3410">
        <v>396738</v>
      </c>
      <c r="B3410" t="s">
        <v>1132</v>
      </c>
      <c r="C3410" t="s">
        <v>1133</v>
      </c>
      <c r="D3410" t="s">
        <v>10</v>
      </c>
      <c r="E3410">
        <v>20</v>
      </c>
      <c r="F3410" t="s">
        <v>11</v>
      </c>
      <c r="G3410">
        <v>1</v>
      </c>
      <c r="H3410" t="s">
        <v>140</v>
      </c>
      <c r="I3410" t="s">
        <v>52</v>
      </c>
      <c r="J3410">
        <f>IF(Tabela2[[#This Row],[tipo]]="E",Tabela2[[#This Row],[quantidade]],0)</f>
        <v>0</v>
      </c>
      <c r="K3410">
        <f>IF(Tabela2[[#This Row],[tipo]]="S",Tabela2[[#This Row],[quantidade]],0)</f>
        <v>20</v>
      </c>
    </row>
    <row r="3411" spans="1:11" x14ac:dyDescent="0.25">
      <c r="A3411">
        <v>396763</v>
      </c>
      <c r="B3411" t="s">
        <v>1137</v>
      </c>
      <c r="C3411" t="s">
        <v>1138</v>
      </c>
      <c r="D3411" t="s">
        <v>10</v>
      </c>
      <c r="E3411">
        <v>20</v>
      </c>
      <c r="F3411" t="s">
        <v>31</v>
      </c>
      <c r="G3411">
        <v>1</v>
      </c>
      <c r="I3411" t="s">
        <v>52</v>
      </c>
      <c r="J3411">
        <f>IF(Tabela2[[#This Row],[tipo]]="E",Tabela2[[#This Row],[quantidade]],0)</f>
        <v>20</v>
      </c>
      <c r="K3411">
        <f>IF(Tabela2[[#This Row],[tipo]]="S",Tabela2[[#This Row],[quantidade]],0)</f>
        <v>0</v>
      </c>
    </row>
    <row r="3412" spans="1:11" x14ac:dyDescent="0.25">
      <c r="A3412">
        <v>396764</v>
      </c>
      <c r="B3412">
        <v>15130</v>
      </c>
      <c r="C3412" t="s">
        <v>260</v>
      </c>
      <c r="D3412" t="s">
        <v>10</v>
      </c>
      <c r="E3412">
        <v>40</v>
      </c>
      <c r="F3412" t="s">
        <v>11</v>
      </c>
      <c r="G3412">
        <v>1</v>
      </c>
      <c r="H3412" t="s">
        <v>101</v>
      </c>
      <c r="I3412" t="s">
        <v>52</v>
      </c>
      <c r="J3412">
        <f>IF(Tabela2[[#This Row],[tipo]]="E",Tabela2[[#This Row],[quantidade]],0)</f>
        <v>0</v>
      </c>
      <c r="K3412">
        <f>IF(Tabela2[[#This Row],[tipo]]="S",Tabela2[[#This Row],[quantidade]],0)</f>
        <v>40</v>
      </c>
    </row>
    <row r="3413" spans="1:11" x14ac:dyDescent="0.25">
      <c r="A3413">
        <v>396765</v>
      </c>
      <c r="B3413">
        <v>1995</v>
      </c>
      <c r="C3413" t="s">
        <v>697</v>
      </c>
      <c r="D3413" t="s">
        <v>10</v>
      </c>
      <c r="E3413">
        <v>140</v>
      </c>
      <c r="F3413" t="s">
        <v>11</v>
      </c>
      <c r="G3413">
        <v>1</v>
      </c>
      <c r="H3413" t="s">
        <v>178</v>
      </c>
      <c r="I3413" t="s">
        <v>52</v>
      </c>
      <c r="J3413">
        <f>IF(Tabela2[[#This Row],[tipo]]="E",Tabela2[[#This Row],[quantidade]],0)</f>
        <v>0</v>
      </c>
      <c r="K3413">
        <f>IF(Tabela2[[#This Row],[tipo]]="S",Tabela2[[#This Row],[quantidade]],0)</f>
        <v>140</v>
      </c>
    </row>
    <row r="3414" spans="1:11" x14ac:dyDescent="0.25">
      <c r="A3414">
        <v>396766</v>
      </c>
      <c r="B3414">
        <v>2000</v>
      </c>
      <c r="C3414" t="s">
        <v>365</v>
      </c>
      <c r="D3414" t="s">
        <v>10</v>
      </c>
      <c r="E3414">
        <v>20</v>
      </c>
      <c r="F3414" t="s">
        <v>11</v>
      </c>
      <c r="G3414">
        <v>1</v>
      </c>
      <c r="H3414" t="s">
        <v>178</v>
      </c>
      <c r="I3414" t="s">
        <v>52</v>
      </c>
      <c r="J3414">
        <f>IF(Tabela2[[#This Row],[tipo]]="E",Tabela2[[#This Row],[quantidade]],0)</f>
        <v>0</v>
      </c>
      <c r="K3414">
        <f>IF(Tabela2[[#This Row],[tipo]]="S",Tabela2[[#This Row],[quantidade]],0)</f>
        <v>20</v>
      </c>
    </row>
    <row r="3415" spans="1:11" x14ac:dyDescent="0.25">
      <c r="A3415">
        <v>396767</v>
      </c>
      <c r="B3415">
        <v>213091</v>
      </c>
      <c r="C3415" t="s">
        <v>852</v>
      </c>
      <c r="D3415" t="s">
        <v>10</v>
      </c>
      <c r="E3415">
        <v>20</v>
      </c>
      <c r="F3415" t="s">
        <v>11</v>
      </c>
      <c r="G3415">
        <v>1</v>
      </c>
      <c r="H3415" t="s">
        <v>140</v>
      </c>
      <c r="I3415" t="s">
        <v>52</v>
      </c>
      <c r="J3415">
        <f>IF(Tabela2[[#This Row],[tipo]]="E",Tabela2[[#This Row],[quantidade]],0)</f>
        <v>0</v>
      </c>
      <c r="K3415">
        <f>IF(Tabela2[[#This Row],[tipo]]="S",Tabela2[[#This Row],[quantidade]],0)</f>
        <v>20</v>
      </c>
    </row>
    <row r="3416" spans="1:11" x14ac:dyDescent="0.25">
      <c r="A3416">
        <v>396768</v>
      </c>
      <c r="B3416">
        <v>213093</v>
      </c>
      <c r="C3416" t="s">
        <v>853</v>
      </c>
      <c r="D3416" t="s">
        <v>10</v>
      </c>
      <c r="E3416">
        <v>20</v>
      </c>
      <c r="F3416" t="s">
        <v>11</v>
      </c>
      <c r="G3416">
        <v>1</v>
      </c>
      <c r="H3416" t="s">
        <v>140</v>
      </c>
      <c r="I3416" t="s">
        <v>52</v>
      </c>
      <c r="J3416">
        <f>IF(Tabela2[[#This Row],[tipo]]="E",Tabela2[[#This Row],[quantidade]],0)</f>
        <v>0</v>
      </c>
      <c r="K3416">
        <f>IF(Tabela2[[#This Row],[tipo]]="S",Tabela2[[#This Row],[quantidade]],0)</f>
        <v>20</v>
      </c>
    </row>
    <row r="3417" spans="1:11" x14ac:dyDescent="0.25">
      <c r="A3417">
        <v>396769</v>
      </c>
      <c r="B3417">
        <v>25032</v>
      </c>
      <c r="C3417" t="s">
        <v>1059</v>
      </c>
      <c r="D3417" t="s">
        <v>10</v>
      </c>
      <c r="E3417">
        <v>15</v>
      </c>
      <c r="F3417" t="s">
        <v>11</v>
      </c>
      <c r="G3417">
        <v>1</v>
      </c>
      <c r="H3417" t="s">
        <v>186</v>
      </c>
      <c r="I3417" t="s">
        <v>52</v>
      </c>
      <c r="J3417">
        <f>IF(Tabela2[[#This Row],[tipo]]="E",Tabela2[[#This Row],[quantidade]],0)</f>
        <v>0</v>
      </c>
      <c r="K3417">
        <f>IF(Tabela2[[#This Row],[tipo]]="S",Tabela2[[#This Row],[quantidade]],0)</f>
        <v>15</v>
      </c>
    </row>
    <row r="3418" spans="1:11" x14ac:dyDescent="0.25">
      <c r="A3418">
        <v>396770</v>
      </c>
      <c r="B3418">
        <v>25032</v>
      </c>
      <c r="C3418" t="s">
        <v>1059</v>
      </c>
      <c r="D3418" t="s">
        <v>10</v>
      </c>
      <c r="E3418">
        <v>5</v>
      </c>
      <c r="F3418" t="s">
        <v>11</v>
      </c>
      <c r="G3418">
        <v>1</v>
      </c>
      <c r="H3418" t="s">
        <v>160</v>
      </c>
      <c r="I3418" t="s">
        <v>52</v>
      </c>
      <c r="J3418">
        <f>IF(Tabela2[[#This Row],[tipo]]="E",Tabela2[[#This Row],[quantidade]],0)</f>
        <v>0</v>
      </c>
      <c r="K3418">
        <f>IF(Tabela2[[#This Row],[tipo]]="S",Tabela2[[#This Row],[quantidade]],0)</f>
        <v>5</v>
      </c>
    </row>
    <row r="3419" spans="1:11" x14ac:dyDescent="0.25">
      <c r="A3419">
        <v>396771</v>
      </c>
      <c r="B3419">
        <v>25410</v>
      </c>
      <c r="C3419" t="s">
        <v>1139</v>
      </c>
      <c r="D3419" t="s">
        <v>10</v>
      </c>
      <c r="E3419">
        <v>6</v>
      </c>
      <c r="F3419" t="s">
        <v>11</v>
      </c>
      <c r="G3419">
        <v>1</v>
      </c>
      <c r="H3419" t="s">
        <v>160</v>
      </c>
      <c r="I3419" t="s">
        <v>52</v>
      </c>
      <c r="J3419">
        <f>IF(Tabela2[[#This Row],[tipo]]="E",Tabela2[[#This Row],[quantidade]],0)</f>
        <v>0</v>
      </c>
      <c r="K3419">
        <f>IF(Tabela2[[#This Row],[tipo]]="S",Tabela2[[#This Row],[quantidade]],0)</f>
        <v>6</v>
      </c>
    </row>
    <row r="3420" spans="1:11" x14ac:dyDescent="0.25">
      <c r="A3420">
        <v>396772</v>
      </c>
      <c r="B3420">
        <v>30120</v>
      </c>
      <c r="C3420" t="s">
        <v>188</v>
      </c>
      <c r="D3420" t="s">
        <v>10</v>
      </c>
      <c r="E3420">
        <v>20</v>
      </c>
      <c r="F3420" t="s">
        <v>11</v>
      </c>
      <c r="G3420">
        <v>1</v>
      </c>
      <c r="H3420" t="s">
        <v>22</v>
      </c>
      <c r="I3420" t="s">
        <v>52</v>
      </c>
      <c r="J3420">
        <f>IF(Tabela2[[#This Row],[tipo]]="E",Tabela2[[#This Row],[quantidade]],0)</f>
        <v>0</v>
      </c>
      <c r="K3420">
        <f>IF(Tabela2[[#This Row],[tipo]]="S",Tabela2[[#This Row],[quantidade]],0)</f>
        <v>20</v>
      </c>
    </row>
    <row r="3421" spans="1:11" x14ac:dyDescent="0.25">
      <c r="A3421">
        <v>396773</v>
      </c>
      <c r="B3421">
        <v>35842</v>
      </c>
      <c r="C3421" t="s">
        <v>1103</v>
      </c>
      <c r="D3421" t="s">
        <v>10</v>
      </c>
      <c r="E3421">
        <v>20</v>
      </c>
      <c r="F3421" t="s">
        <v>11</v>
      </c>
      <c r="G3421">
        <v>1</v>
      </c>
      <c r="H3421" t="s">
        <v>22</v>
      </c>
      <c r="I3421" t="s">
        <v>52</v>
      </c>
      <c r="J3421">
        <f>IF(Tabela2[[#This Row],[tipo]]="E",Tabela2[[#This Row],[quantidade]],0)</f>
        <v>0</v>
      </c>
      <c r="K3421">
        <f>IF(Tabela2[[#This Row],[tipo]]="S",Tabela2[[#This Row],[quantidade]],0)</f>
        <v>20</v>
      </c>
    </row>
    <row r="3422" spans="1:11" x14ac:dyDescent="0.25">
      <c r="A3422">
        <v>396774</v>
      </c>
      <c r="B3422">
        <v>5700</v>
      </c>
      <c r="C3422" t="s">
        <v>1101</v>
      </c>
      <c r="D3422" t="s">
        <v>10</v>
      </c>
      <c r="E3422">
        <v>40</v>
      </c>
      <c r="F3422" t="s">
        <v>11</v>
      </c>
      <c r="G3422">
        <v>1</v>
      </c>
      <c r="H3422" t="s">
        <v>155</v>
      </c>
      <c r="I3422" t="s">
        <v>52</v>
      </c>
      <c r="J3422">
        <f>IF(Tabela2[[#This Row],[tipo]]="E",Tabela2[[#This Row],[quantidade]],0)</f>
        <v>0</v>
      </c>
      <c r="K3422">
        <f>IF(Tabela2[[#This Row],[tipo]]="S",Tabela2[[#This Row],[quantidade]],0)</f>
        <v>40</v>
      </c>
    </row>
    <row r="3423" spans="1:11" x14ac:dyDescent="0.25">
      <c r="A3423">
        <v>396775</v>
      </c>
      <c r="B3423" t="s">
        <v>172</v>
      </c>
      <c r="C3423" t="s">
        <v>173</v>
      </c>
      <c r="D3423" t="s">
        <v>10</v>
      </c>
      <c r="E3423">
        <v>20</v>
      </c>
      <c r="F3423" t="s">
        <v>11</v>
      </c>
      <c r="G3423">
        <v>1</v>
      </c>
      <c r="H3423" t="s">
        <v>22</v>
      </c>
      <c r="I3423" t="s">
        <v>297</v>
      </c>
      <c r="J3423">
        <f>IF(Tabela2[[#This Row],[tipo]]="E",Tabela2[[#This Row],[quantidade]],0)</f>
        <v>0</v>
      </c>
      <c r="K3423">
        <f>IF(Tabela2[[#This Row],[tipo]]="S",Tabela2[[#This Row],[quantidade]],0)</f>
        <v>20</v>
      </c>
    </row>
    <row r="3424" spans="1:11" x14ac:dyDescent="0.25">
      <c r="A3424">
        <v>396776</v>
      </c>
      <c r="B3424" t="s">
        <v>808</v>
      </c>
      <c r="C3424" t="s">
        <v>809</v>
      </c>
      <c r="D3424" t="s">
        <v>10</v>
      </c>
      <c r="E3424">
        <v>11</v>
      </c>
      <c r="F3424" t="s">
        <v>11</v>
      </c>
      <c r="G3424">
        <v>1</v>
      </c>
      <c r="H3424" t="s">
        <v>22</v>
      </c>
      <c r="I3424" t="s">
        <v>297</v>
      </c>
      <c r="J3424">
        <f>IF(Tabela2[[#This Row],[tipo]]="E",Tabela2[[#This Row],[quantidade]],0)</f>
        <v>0</v>
      </c>
      <c r="K3424">
        <f>IF(Tabela2[[#This Row],[tipo]]="S",Tabela2[[#This Row],[quantidade]],0)</f>
        <v>11</v>
      </c>
    </row>
    <row r="3425" spans="1:11" x14ac:dyDescent="0.25">
      <c r="A3425">
        <v>396777</v>
      </c>
      <c r="B3425">
        <v>30472</v>
      </c>
      <c r="C3425" t="s">
        <v>825</v>
      </c>
      <c r="D3425" t="s">
        <v>10</v>
      </c>
      <c r="E3425">
        <v>20</v>
      </c>
      <c r="F3425" t="s">
        <v>11</v>
      </c>
      <c r="G3425">
        <v>1</v>
      </c>
      <c r="H3425" t="s">
        <v>22</v>
      </c>
      <c r="I3425" t="s">
        <v>297</v>
      </c>
      <c r="J3425">
        <f>IF(Tabela2[[#This Row],[tipo]]="E",Tabela2[[#This Row],[quantidade]],0)</f>
        <v>0</v>
      </c>
      <c r="K3425">
        <f>IF(Tabela2[[#This Row],[tipo]]="S",Tabela2[[#This Row],[quantidade]],0)</f>
        <v>20</v>
      </c>
    </row>
    <row r="3426" spans="1:11" x14ac:dyDescent="0.25">
      <c r="A3426">
        <v>396778</v>
      </c>
      <c r="B3426">
        <v>2140</v>
      </c>
      <c r="C3426" t="s">
        <v>427</v>
      </c>
      <c r="D3426" t="s">
        <v>10</v>
      </c>
      <c r="E3426">
        <v>20</v>
      </c>
      <c r="F3426" t="s">
        <v>11</v>
      </c>
      <c r="G3426">
        <v>1</v>
      </c>
      <c r="H3426" t="s">
        <v>324</v>
      </c>
      <c r="I3426" t="s">
        <v>297</v>
      </c>
      <c r="J3426">
        <f>IF(Tabela2[[#This Row],[tipo]]="E",Tabela2[[#This Row],[quantidade]],0)</f>
        <v>0</v>
      </c>
      <c r="K3426">
        <f>IF(Tabela2[[#This Row],[tipo]]="S",Tabela2[[#This Row],[quantidade]],0)</f>
        <v>20</v>
      </c>
    </row>
    <row r="3427" spans="1:11" x14ac:dyDescent="0.25">
      <c r="A3427">
        <v>396779</v>
      </c>
      <c r="B3427">
        <v>2140</v>
      </c>
      <c r="C3427" t="s">
        <v>427</v>
      </c>
      <c r="D3427" t="s">
        <v>10</v>
      </c>
      <c r="E3427">
        <v>20</v>
      </c>
      <c r="F3427" t="s">
        <v>11</v>
      </c>
      <c r="G3427">
        <v>1</v>
      </c>
      <c r="H3427" t="s">
        <v>324</v>
      </c>
      <c r="I3427" t="s">
        <v>297</v>
      </c>
      <c r="J3427">
        <f>IF(Tabela2[[#This Row],[tipo]]="E",Tabela2[[#This Row],[quantidade]],0)</f>
        <v>0</v>
      </c>
      <c r="K3427">
        <f>IF(Tabela2[[#This Row],[tipo]]="S",Tabela2[[#This Row],[quantidade]],0)</f>
        <v>20</v>
      </c>
    </row>
    <row r="3428" spans="1:11" x14ac:dyDescent="0.25">
      <c r="A3428">
        <v>396780</v>
      </c>
      <c r="B3428" t="s">
        <v>1073</v>
      </c>
      <c r="C3428" t="s">
        <v>1074</v>
      </c>
      <c r="D3428" t="s">
        <v>10</v>
      </c>
      <c r="E3428">
        <v>9</v>
      </c>
      <c r="F3428" t="s">
        <v>31</v>
      </c>
      <c r="G3428">
        <v>1</v>
      </c>
      <c r="H3428" t="s">
        <v>62</v>
      </c>
      <c r="I3428" t="s">
        <v>52</v>
      </c>
      <c r="J3428">
        <f>IF(Tabela2[[#This Row],[tipo]]="E",Tabela2[[#This Row],[quantidade]],0)</f>
        <v>9</v>
      </c>
      <c r="K3428">
        <f>IF(Tabela2[[#This Row],[tipo]]="S",Tabela2[[#This Row],[quantidade]],0)</f>
        <v>0</v>
      </c>
    </row>
    <row r="3429" spans="1:11" x14ac:dyDescent="0.25">
      <c r="A3429">
        <v>396781</v>
      </c>
      <c r="B3429" t="s">
        <v>654</v>
      </c>
      <c r="C3429" t="s">
        <v>655</v>
      </c>
      <c r="D3429" t="s">
        <v>10</v>
      </c>
      <c r="E3429">
        <v>9</v>
      </c>
      <c r="F3429" t="s">
        <v>11</v>
      </c>
      <c r="G3429">
        <v>1</v>
      </c>
      <c r="H3429" t="s">
        <v>140</v>
      </c>
      <c r="I3429" t="s">
        <v>52</v>
      </c>
      <c r="J3429">
        <f>IF(Tabela2[[#This Row],[tipo]]="E",Tabela2[[#This Row],[quantidade]],0)</f>
        <v>0</v>
      </c>
      <c r="K3429">
        <f>IF(Tabela2[[#This Row],[tipo]]="S",Tabela2[[#This Row],[quantidade]],0)</f>
        <v>9</v>
      </c>
    </row>
    <row r="3430" spans="1:11" x14ac:dyDescent="0.25">
      <c r="A3430">
        <v>396782</v>
      </c>
      <c r="B3430" t="s">
        <v>1137</v>
      </c>
      <c r="C3430" t="s">
        <v>1138</v>
      </c>
      <c r="D3430" t="s">
        <v>10</v>
      </c>
      <c r="E3430">
        <v>9</v>
      </c>
      <c r="F3430" t="s">
        <v>11</v>
      </c>
      <c r="G3430">
        <v>1</v>
      </c>
      <c r="I3430" t="s">
        <v>52</v>
      </c>
      <c r="J3430">
        <f>IF(Tabela2[[#This Row],[tipo]]="E",Tabela2[[#This Row],[quantidade]],0)</f>
        <v>0</v>
      </c>
      <c r="K3430">
        <f>IF(Tabela2[[#This Row],[tipo]]="S",Tabela2[[#This Row],[quantidade]],0)</f>
        <v>9</v>
      </c>
    </row>
    <row r="3431" spans="1:11" x14ac:dyDescent="0.25">
      <c r="A3431">
        <v>396783</v>
      </c>
      <c r="B3431" t="s">
        <v>1135</v>
      </c>
      <c r="C3431" t="s">
        <v>1136</v>
      </c>
      <c r="D3431" t="s">
        <v>10</v>
      </c>
      <c r="E3431">
        <v>9</v>
      </c>
      <c r="F3431" t="s">
        <v>11</v>
      </c>
      <c r="G3431">
        <v>1</v>
      </c>
      <c r="I3431" t="s">
        <v>52</v>
      </c>
      <c r="J3431">
        <f>IF(Tabela2[[#This Row],[tipo]]="E",Tabela2[[#This Row],[quantidade]],0)</f>
        <v>0</v>
      </c>
      <c r="K3431">
        <f>IF(Tabela2[[#This Row],[tipo]]="S",Tabela2[[#This Row],[quantidade]],0)</f>
        <v>9</v>
      </c>
    </row>
    <row r="3432" spans="1:11" x14ac:dyDescent="0.25">
      <c r="A3432">
        <v>396784</v>
      </c>
      <c r="B3432" t="s">
        <v>654</v>
      </c>
      <c r="C3432" t="s">
        <v>655</v>
      </c>
      <c r="D3432" t="s">
        <v>10</v>
      </c>
      <c r="E3432">
        <v>20</v>
      </c>
      <c r="F3432" t="s">
        <v>11</v>
      </c>
      <c r="G3432">
        <v>1</v>
      </c>
      <c r="H3432" t="s">
        <v>140</v>
      </c>
      <c r="I3432" t="s">
        <v>297</v>
      </c>
      <c r="J3432">
        <f>IF(Tabela2[[#This Row],[tipo]]="E",Tabela2[[#This Row],[quantidade]],0)</f>
        <v>0</v>
      </c>
      <c r="K3432">
        <f>IF(Tabela2[[#This Row],[tipo]]="S",Tabela2[[#This Row],[quantidade]],0)</f>
        <v>20</v>
      </c>
    </row>
    <row r="3433" spans="1:11" x14ac:dyDescent="0.25">
      <c r="A3433">
        <v>396785</v>
      </c>
      <c r="B3433" t="s">
        <v>1137</v>
      </c>
      <c r="C3433" t="s">
        <v>1138</v>
      </c>
      <c r="D3433" t="s">
        <v>10</v>
      </c>
      <c r="E3433">
        <v>11</v>
      </c>
      <c r="F3433" t="s">
        <v>11</v>
      </c>
      <c r="G3433">
        <v>1</v>
      </c>
      <c r="I3433" t="s">
        <v>297</v>
      </c>
      <c r="J3433">
        <f>IF(Tabela2[[#This Row],[tipo]]="E",Tabela2[[#This Row],[quantidade]],0)</f>
        <v>0</v>
      </c>
      <c r="K3433">
        <f>IF(Tabela2[[#This Row],[tipo]]="S",Tabela2[[#This Row],[quantidade]],0)</f>
        <v>11</v>
      </c>
    </row>
    <row r="3434" spans="1:11" x14ac:dyDescent="0.25">
      <c r="A3434">
        <v>396786</v>
      </c>
      <c r="B3434" t="s">
        <v>1135</v>
      </c>
      <c r="C3434" t="s">
        <v>1136</v>
      </c>
      <c r="D3434" t="s">
        <v>10</v>
      </c>
      <c r="E3434">
        <v>11</v>
      </c>
      <c r="F3434" t="s">
        <v>11</v>
      </c>
      <c r="G3434">
        <v>1</v>
      </c>
      <c r="I3434" t="s">
        <v>297</v>
      </c>
      <c r="J3434">
        <f>IF(Tabela2[[#This Row],[tipo]]="E",Tabela2[[#This Row],[quantidade]],0)</f>
        <v>0</v>
      </c>
      <c r="K3434">
        <f>IF(Tabela2[[#This Row],[tipo]]="S",Tabela2[[#This Row],[quantidade]],0)</f>
        <v>11</v>
      </c>
    </row>
    <row r="3435" spans="1:11" x14ac:dyDescent="0.25">
      <c r="A3435">
        <v>396787</v>
      </c>
      <c r="B3435" t="s">
        <v>1073</v>
      </c>
      <c r="C3435" t="s">
        <v>1074</v>
      </c>
      <c r="D3435" t="s">
        <v>10</v>
      </c>
      <c r="E3435">
        <v>20</v>
      </c>
      <c r="F3435" t="s">
        <v>11</v>
      </c>
      <c r="G3435">
        <v>1</v>
      </c>
      <c r="H3435" t="s">
        <v>62</v>
      </c>
      <c r="I3435" t="s">
        <v>13</v>
      </c>
      <c r="J3435">
        <f>IF(Tabela2[[#This Row],[tipo]]="E",Tabela2[[#This Row],[quantidade]],0)</f>
        <v>0</v>
      </c>
      <c r="K3435">
        <f>IF(Tabela2[[#This Row],[tipo]]="S",Tabela2[[#This Row],[quantidade]],0)</f>
        <v>20</v>
      </c>
    </row>
    <row r="3436" spans="1:11" x14ac:dyDescent="0.25">
      <c r="A3436">
        <v>396793</v>
      </c>
      <c r="B3436">
        <v>225062</v>
      </c>
      <c r="C3436" t="s">
        <v>1140</v>
      </c>
      <c r="D3436" t="s">
        <v>10</v>
      </c>
      <c r="E3436">
        <v>20</v>
      </c>
      <c r="F3436" t="s">
        <v>31</v>
      </c>
      <c r="G3436">
        <v>1</v>
      </c>
      <c r="H3436" t="s">
        <v>140</v>
      </c>
      <c r="I3436" t="s">
        <v>52</v>
      </c>
      <c r="J3436">
        <f>IF(Tabela2[[#This Row],[tipo]]="E",Tabela2[[#This Row],[quantidade]],0)</f>
        <v>20</v>
      </c>
      <c r="K3436">
        <f>IF(Tabela2[[#This Row],[tipo]]="S",Tabela2[[#This Row],[quantidade]],0)</f>
        <v>0</v>
      </c>
    </row>
    <row r="3437" spans="1:11" x14ac:dyDescent="0.25">
      <c r="A3437">
        <v>396794</v>
      </c>
      <c r="B3437">
        <v>40230</v>
      </c>
      <c r="C3437" t="s">
        <v>286</v>
      </c>
      <c r="D3437" t="s">
        <v>10</v>
      </c>
      <c r="E3437">
        <v>0</v>
      </c>
      <c r="F3437" t="s">
        <v>11</v>
      </c>
      <c r="G3437">
        <v>1</v>
      </c>
      <c r="H3437" t="s">
        <v>225</v>
      </c>
      <c r="I3437" t="s">
        <v>52</v>
      </c>
      <c r="J3437">
        <f>IF(Tabela2[[#This Row],[tipo]]="E",Tabela2[[#This Row],[quantidade]],0)</f>
        <v>0</v>
      </c>
      <c r="K3437">
        <f>IF(Tabela2[[#This Row],[tipo]]="S",Tabela2[[#This Row],[quantidade]],0)</f>
        <v>0</v>
      </c>
    </row>
    <row r="3438" spans="1:11" x14ac:dyDescent="0.25">
      <c r="A3438">
        <v>396795</v>
      </c>
      <c r="B3438">
        <v>45188</v>
      </c>
      <c r="C3438" t="s">
        <v>282</v>
      </c>
      <c r="D3438" t="s">
        <v>10</v>
      </c>
      <c r="E3438">
        <v>20</v>
      </c>
      <c r="F3438" t="s">
        <v>11</v>
      </c>
      <c r="G3438">
        <v>1</v>
      </c>
      <c r="H3438" t="s">
        <v>38</v>
      </c>
      <c r="I3438" t="s">
        <v>52</v>
      </c>
      <c r="J3438">
        <f>IF(Tabela2[[#This Row],[tipo]]="E",Tabela2[[#This Row],[quantidade]],0)</f>
        <v>0</v>
      </c>
      <c r="K3438">
        <f>IF(Tabela2[[#This Row],[tipo]]="S",Tabela2[[#This Row],[quantidade]],0)</f>
        <v>20</v>
      </c>
    </row>
    <row r="3439" spans="1:11" x14ac:dyDescent="0.25">
      <c r="A3439">
        <v>396796</v>
      </c>
      <c r="B3439">
        <v>45190</v>
      </c>
      <c r="C3439" t="s">
        <v>284</v>
      </c>
      <c r="D3439" t="s">
        <v>10</v>
      </c>
      <c r="E3439">
        <v>40</v>
      </c>
      <c r="F3439" t="s">
        <v>11</v>
      </c>
      <c r="G3439">
        <v>1</v>
      </c>
      <c r="H3439" t="s">
        <v>283</v>
      </c>
      <c r="I3439" t="s">
        <v>52</v>
      </c>
      <c r="J3439">
        <f>IF(Tabela2[[#This Row],[tipo]]="E",Tabela2[[#This Row],[quantidade]],0)</f>
        <v>0</v>
      </c>
      <c r="K3439">
        <f>IF(Tabela2[[#This Row],[tipo]]="S",Tabela2[[#This Row],[quantidade]],0)</f>
        <v>40</v>
      </c>
    </row>
    <row r="3440" spans="1:11" x14ac:dyDescent="0.25">
      <c r="A3440">
        <v>396797</v>
      </c>
      <c r="B3440">
        <v>40240</v>
      </c>
      <c r="C3440" t="s">
        <v>285</v>
      </c>
      <c r="D3440" t="s">
        <v>10</v>
      </c>
      <c r="E3440">
        <v>0</v>
      </c>
      <c r="F3440" t="s">
        <v>11</v>
      </c>
      <c r="G3440">
        <v>1</v>
      </c>
      <c r="H3440" t="s">
        <v>225</v>
      </c>
      <c r="I3440" t="s">
        <v>52</v>
      </c>
      <c r="J3440">
        <f>IF(Tabela2[[#This Row],[tipo]]="E",Tabela2[[#This Row],[quantidade]],0)</f>
        <v>0</v>
      </c>
      <c r="K3440">
        <f>IF(Tabela2[[#This Row],[tipo]]="S",Tabela2[[#This Row],[quantidade]],0)</f>
        <v>0</v>
      </c>
    </row>
    <row r="3441" spans="1:11" x14ac:dyDescent="0.25">
      <c r="A3441">
        <v>396798</v>
      </c>
      <c r="B3441">
        <v>213093</v>
      </c>
      <c r="C3441" t="s">
        <v>853</v>
      </c>
      <c r="D3441" t="s">
        <v>10</v>
      </c>
      <c r="E3441">
        <v>20</v>
      </c>
      <c r="F3441" t="s">
        <v>31</v>
      </c>
      <c r="G3441">
        <v>1</v>
      </c>
      <c r="H3441" t="s">
        <v>140</v>
      </c>
      <c r="I3441" t="s">
        <v>52</v>
      </c>
      <c r="J3441">
        <f>IF(Tabela2[[#This Row],[tipo]]="E",Tabela2[[#This Row],[quantidade]],0)</f>
        <v>20</v>
      </c>
      <c r="K3441">
        <f>IF(Tabela2[[#This Row],[tipo]]="S",Tabela2[[#This Row],[quantidade]],0)</f>
        <v>0</v>
      </c>
    </row>
    <row r="3442" spans="1:11" x14ac:dyDescent="0.25">
      <c r="A3442">
        <v>396799</v>
      </c>
      <c r="B3442">
        <v>45139</v>
      </c>
      <c r="C3442" t="s">
        <v>280</v>
      </c>
      <c r="D3442" t="s">
        <v>10</v>
      </c>
      <c r="E3442">
        <v>20</v>
      </c>
      <c r="F3442" t="s">
        <v>11</v>
      </c>
      <c r="G3442">
        <v>1</v>
      </c>
      <c r="H3442" t="s">
        <v>38</v>
      </c>
      <c r="I3442" t="s">
        <v>52</v>
      </c>
      <c r="J3442">
        <f>IF(Tabela2[[#This Row],[tipo]]="E",Tabela2[[#This Row],[quantidade]],0)</f>
        <v>0</v>
      </c>
      <c r="K3442">
        <f>IF(Tabela2[[#This Row],[tipo]]="S",Tabela2[[#This Row],[quantidade]],0)</f>
        <v>20</v>
      </c>
    </row>
    <row r="3443" spans="1:11" x14ac:dyDescent="0.25">
      <c r="A3443">
        <v>396800</v>
      </c>
      <c r="B3443">
        <v>45150</v>
      </c>
      <c r="C3443" t="s">
        <v>279</v>
      </c>
      <c r="D3443" t="s">
        <v>10</v>
      </c>
      <c r="E3443">
        <v>40</v>
      </c>
      <c r="F3443" t="s">
        <v>11</v>
      </c>
      <c r="G3443">
        <v>1</v>
      </c>
      <c r="I3443" t="s">
        <v>52</v>
      </c>
      <c r="J3443">
        <f>IF(Tabela2[[#This Row],[tipo]]="E",Tabela2[[#This Row],[quantidade]],0)</f>
        <v>0</v>
      </c>
      <c r="K3443">
        <f>IF(Tabela2[[#This Row],[tipo]]="S",Tabela2[[#This Row],[quantidade]],0)</f>
        <v>40</v>
      </c>
    </row>
    <row r="3444" spans="1:11" x14ac:dyDescent="0.25">
      <c r="A3444">
        <v>396801</v>
      </c>
      <c r="B3444">
        <v>40230</v>
      </c>
      <c r="C3444" t="s">
        <v>286</v>
      </c>
      <c r="D3444" t="s">
        <v>10</v>
      </c>
      <c r="E3444">
        <v>0</v>
      </c>
      <c r="F3444" t="s">
        <v>11</v>
      </c>
      <c r="G3444">
        <v>1</v>
      </c>
      <c r="H3444" t="s">
        <v>225</v>
      </c>
      <c r="I3444" t="s">
        <v>52</v>
      </c>
      <c r="J3444">
        <f>IF(Tabela2[[#This Row],[tipo]]="E",Tabela2[[#This Row],[quantidade]],0)</f>
        <v>0</v>
      </c>
      <c r="K3444">
        <f>IF(Tabela2[[#This Row],[tipo]]="S",Tabela2[[#This Row],[quantidade]],0)</f>
        <v>0</v>
      </c>
    </row>
    <row r="3445" spans="1:11" x14ac:dyDescent="0.25">
      <c r="A3445">
        <v>396802</v>
      </c>
      <c r="B3445">
        <v>40245</v>
      </c>
      <c r="C3445" t="s">
        <v>734</v>
      </c>
      <c r="D3445" t="s">
        <v>10</v>
      </c>
      <c r="E3445">
        <v>0</v>
      </c>
      <c r="F3445" t="s">
        <v>11</v>
      </c>
      <c r="G3445">
        <v>1</v>
      </c>
      <c r="H3445" t="s">
        <v>225</v>
      </c>
      <c r="I3445" t="s">
        <v>52</v>
      </c>
      <c r="J3445">
        <f>IF(Tabela2[[#This Row],[tipo]]="E",Tabela2[[#This Row],[quantidade]],0)</f>
        <v>0</v>
      </c>
      <c r="K3445">
        <f>IF(Tabela2[[#This Row],[tipo]]="S",Tabela2[[#This Row],[quantidade]],0)</f>
        <v>0</v>
      </c>
    </row>
    <row r="3446" spans="1:11" x14ac:dyDescent="0.25">
      <c r="A3446">
        <v>396807</v>
      </c>
      <c r="B3446">
        <v>213091</v>
      </c>
      <c r="C3446" t="s">
        <v>852</v>
      </c>
      <c r="D3446" t="s">
        <v>10</v>
      </c>
      <c r="E3446">
        <v>20</v>
      </c>
      <c r="F3446" t="s">
        <v>31</v>
      </c>
      <c r="G3446">
        <v>1</v>
      </c>
      <c r="H3446" t="s">
        <v>140</v>
      </c>
      <c r="I3446" t="s">
        <v>52</v>
      </c>
      <c r="J3446">
        <f>IF(Tabela2[[#This Row],[tipo]]="E",Tabela2[[#This Row],[quantidade]],0)</f>
        <v>20</v>
      </c>
      <c r="K3446">
        <f>IF(Tabela2[[#This Row],[tipo]]="S",Tabela2[[#This Row],[quantidade]],0)</f>
        <v>0</v>
      </c>
    </row>
    <row r="3447" spans="1:11" x14ac:dyDescent="0.25">
      <c r="A3447">
        <v>396808</v>
      </c>
      <c r="B3447">
        <v>45139</v>
      </c>
      <c r="C3447" t="s">
        <v>280</v>
      </c>
      <c r="D3447" t="s">
        <v>10</v>
      </c>
      <c r="E3447">
        <v>20</v>
      </c>
      <c r="F3447" t="s">
        <v>11</v>
      </c>
      <c r="G3447">
        <v>1</v>
      </c>
      <c r="H3447" t="s">
        <v>38</v>
      </c>
      <c r="I3447" t="s">
        <v>52</v>
      </c>
      <c r="J3447">
        <f>IF(Tabela2[[#This Row],[tipo]]="E",Tabela2[[#This Row],[quantidade]],0)</f>
        <v>0</v>
      </c>
      <c r="K3447">
        <f>IF(Tabela2[[#This Row],[tipo]]="S",Tabela2[[#This Row],[quantidade]],0)</f>
        <v>20</v>
      </c>
    </row>
    <row r="3448" spans="1:11" x14ac:dyDescent="0.25">
      <c r="A3448">
        <v>396809</v>
      </c>
      <c r="B3448">
        <v>45150</v>
      </c>
      <c r="C3448" t="s">
        <v>279</v>
      </c>
      <c r="D3448" t="s">
        <v>10</v>
      </c>
      <c r="E3448">
        <v>2</v>
      </c>
      <c r="F3448" t="s">
        <v>11</v>
      </c>
      <c r="G3448">
        <v>1</v>
      </c>
      <c r="I3448" t="s">
        <v>52</v>
      </c>
      <c r="J3448">
        <f>IF(Tabela2[[#This Row],[tipo]]="E",Tabela2[[#This Row],[quantidade]],0)</f>
        <v>0</v>
      </c>
      <c r="K3448">
        <f>IF(Tabela2[[#This Row],[tipo]]="S",Tabela2[[#This Row],[quantidade]],0)</f>
        <v>2</v>
      </c>
    </row>
    <row r="3449" spans="1:11" x14ac:dyDescent="0.25">
      <c r="A3449">
        <v>396810</v>
      </c>
      <c r="B3449">
        <v>45150</v>
      </c>
      <c r="C3449" t="s">
        <v>279</v>
      </c>
      <c r="D3449" t="s">
        <v>10</v>
      </c>
      <c r="E3449">
        <v>38</v>
      </c>
      <c r="F3449" t="s">
        <v>11</v>
      </c>
      <c r="G3449">
        <v>1</v>
      </c>
      <c r="H3449" t="s">
        <v>283</v>
      </c>
      <c r="I3449" t="s">
        <v>52</v>
      </c>
      <c r="J3449">
        <f>IF(Tabela2[[#This Row],[tipo]]="E",Tabela2[[#This Row],[quantidade]],0)</f>
        <v>0</v>
      </c>
      <c r="K3449">
        <f>IF(Tabela2[[#This Row],[tipo]]="S",Tabela2[[#This Row],[quantidade]],0)</f>
        <v>38</v>
      </c>
    </row>
    <row r="3450" spans="1:11" x14ac:dyDescent="0.25">
      <c r="A3450">
        <v>396814</v>
      </c>
      <c r="B3450">
        <v>213001</v>
      </c>
      <c r="C3450" t="s">
        <v>1141</v>
      </c>
      <c r="D3450" t="s">
        <v>10</v>
      </c>
      <c r="E3450">
        <v>20</v>
      </c>
      <c r="F3450" t="s">
        <v>31</v>
      </c>
      <c r="G3450">
        <v>1</v>
      </c>
      <c r="H3450" t="s">
        <v>140</v>
      </c>
      <c r="I3450" t="s">
        <v>52</v>
      </c>
      <c r="J3450">
        <f>IF(Tabela2[[#This Row],[tipo]]="E",Tabela2[[#This Row],[quantidade]],0)</f>
        <v>20</v>
      </c>
      <c r="K3450">
        <f>IF(Tabela2[[#This Row],[tipo]]="S",Tabela2[[#This Row],[quantidade]],0)</f>
        <v>0</v>
      </c>
    </row>
    <row r="3451" spans="1:11" x14ac:dyDescent="0.25">
      <c r="A3451">
        <v>396815</v>
      </c>
      <c r="B3451">
        <v>45139</v>
      </c>
      <c r="C3451" t="s">
        <v>280</v>
      </c>
      <c r="D3451" t="s">
        <v>10</v>
      </c>
      <c r="E3451">
        <v>20</v>
      </c>
      <c r="F3451" t="s">
        <v>11</v>
      </c>
      <c r="G3451">
        <v>1</v>
      </c>
      <c r="H3451" t="s">
        <v>38</v>
      </c>
      <c r="I3451" t="s">
        <v>52</v>
      </c>
      <c r="J3451">
        <f>IF(Tabela2[[#This Row],[tipo]]="E",Tabela2[[#This Row],[quantidade]],0)</f>
        <v>0</v>
      </c>
      <c r="K3451">
        <f>IF(Tabela2[[#This Row],[tipo]]="S",Tabela2[[#This Row],[quantidade]],0)</f>
        <v>20</v>
      </c>
    </row>
    <row r="3452" spans="1:11" x14ac:dyDescent="0.25">
      <c r="A3452">
        <v>396816</v>
      </c>
      <c r="B3452">
        <v>45150</v>
      </c>
      <c r="C3452" t="s">
        <v>279</v>
      </c>
      <c r="D3452" t="s">
        <v>10</v>
      </c>
      <c r="E3452">
        <v>40</v>
      </c>
      <c r="F3452" t="s">
        <v>11</v>
      </c>
      <c r="G3452">
        <v>1</v>
      </c>
      <c r="H3452" t="s">
        <v>283</v>
      </c>
      <c r="I3452" t="s">
        <v>52</v>
      </c>
      <c r="J3452">
        <f>IF(Tabela2[[#This Row],[tipo]]="E",Tabela2[[#This Row],[quantidade]],0)</f>
        <v>0</v>
      </c>
      <c r="K3452">
        <f>IF(Tabela2[[#This Row],[tipo]]="S",Tabela2[[#This Row],[quantidade]],0)</f>
        <v>40</v>
      </c>
    </row>
    <row r="3453" spans="1:11" x14ac:dyDescent="0.25">
      <c r="A3453">
        <v>396850</v>
      </c>
      <c r="B3453" t="s">
        <v>1142</v>
      </c>
      <c r="C3453" t="s">
        <v>1143</v>
      </c>
      <c r="D3453" t="s">
        <v>10</v>
      </c>
      <c r="E3453">
        <v>20</v>
      </c>
      <c r="F3453" t="s">
        <v>31</v>
      </c>
      <c r="G3453">
        <v>1</v>
      </c>
      <c r="H3453" t="s">
        <v>140</v>
      </c>
      <c r="I3453" t="s">
        <v>52</v>
      </c>
      <c r="J3453">
        <f>IF(Tabela2[[#This Row],[tipo]]="E",Tabela2[[#This Row],[quantidade]],0)</f>
        <v>20</v>
      </c>
      <c r="K3453">
        <f>IF(Tabela2[[#This Row],[tipo]]="S",Tabela2[[#This Row],[quantidade]],0)</f>
        <v>0</v>
      </c>
    </row>
    <row r="3454" spans="1:11" x14ac:dyDescent="0.25">
      <c r="A3454">
        <v>396851</v>
      </c>
      <c r="B3454">
        <v>101266</v>
      </c>
      <c r="C3454" t="s">
        <v>912</v>
      </c>
      <c r="D3454" t="s">
        <v>10</v>
      </c>
      <c r="E3454">
        <v>40</v>
      </c>
      <c r="F3454" t="s">
        <v>11</v>
      </c>
      <c r="G3454">
        <v>1</v>
      </c>
      <c r="H3454" t="s">
        <v>303</v>
      </c>
      <c r="I3454" t="s">
        <v>52</v>
      </c>
      <c r="J3454">
        <f>IF(Tabela2[[#This Row],[tipo]]="E",Tabela2[[#This Row],[quantidade]],0)</f>
        <v>0</v>
      </c>
      <c r="K3454">
        <f>IF(Tabela2[[#This Row],[tipo]]="S",Tabela2[[#This Row],[quantidade]],0)</f>
        <v>40</v>
      </c>
    </row>
    <row r="3455" spans="1:11" x14ac:dyDescent="0.25">
      <c r="A3455">
        <v>396852</v>
      </c>
      <c r="B3455">
        <v>115040</v>
      </c>
      <c r="C3455" t="s">
        <v>162</v>
      </c>
      <c r="D3455" t="s">
        <v>10</v>
      </c>
      <c r="E3455">
        <v>160</v>
      </c>
      <c r="F3455" t="s">
        <v>11</v>
      </c>
      <c r="G3455">
        <v>1</v>
      </c>
      <c r="H3455" t="s">
        <v>163</v>
      </c>
      <c r="I3455" t="s">
        <v>52</v>
      </c>
      <c r="J3455">
        <f>IF(Tabela2[[#This Row],[tipo]]="E",Tabela2[[#This Row],[quantidade]],0)</f>
        <v>0</v>
      </c>
      <c r="K3455">
        <f>IF(Tabela2[[#This Row],[tipo]]="S",Tabela2[[#This Row],[quantidade]],0)</f>
        <v>160</v>
      </c>
    </row>
    <row r="3456" spans="1:11" x14ac:dyDescent="0.25">
      <c r="A3456">
        <v>396853</v>
      </c>
      <c r="B3456">
        <v>115630</v>
      </c>
      <c r="C3456" t="s">
        <v>938</v>
      </c>
      <c r="D3456" t="s">
        <v>10</v>
      </c>
      <c r="E3456">
        <v>20</v>
      </c>
      <c r="F3456" t="s">
        <v>11</v>
      </c>
      <c r="G3456">
        <v>1</v>
      </c>
      <c r="H3456" t="s">
        <v>163</v>
      </c>
      <c r="I3456" t="s">
        <v>52</v>
      </c>
      <c r="J3456">
        <f>IF(Tabela2[[#This Row],[tipo]]="E",Tabela2[[#This Row],[quantidade]],0)</f>
        <v>0</v>
      </c>
      <c r="K3456">
        <f>IF(Tabela2[[#This Row],[tipo]]="S",Tabela2[[#This Row],[quantidade]],0)</f>
        <v>20</v>
      </c>
    </row>
    <row r="3457" spans="1:11" x14ac:dyDescent="0.25">
      <c r="A3457">
        <v>396854</v>
      </c>
      <c r="B3457">
        <v>115639</v>
      </c>
      <c r="C3457" t="s">
        <v>1107</v>
      </c>
      <c r="D3457" t="s">
        <v>10</v>
      </c>
      <c r="E3457">
        <v>20</v>
      </c>
      <c r="F3457" t="s">
        <v>11</v>
      </c>
      <c r="G3457">
        <v>1</v>
      </c>
      <c r="H3457" t="s">
        <v>24</v>
      </c>
      <c r="I3457" t="s">
        <v>52</v>
      </c>
      <c r="J3457">
        <f>IF(Tabela2[[#This Row],[tipo]]="E",Tabela2[[#This Row],[quantidade]],0)</f>
        <v>0</v>
      </c>
      <c r="K3457">
        <f>IF(Tabela2[[#This Row],[tipo]]="S",Tabela2[[#This Row],[quantidade]],0)</f>
        <v>20</v>
      </c>
    </row>
    <row r="3458" spans="1:11" x14ac:dyDescent="0.25">
      <c r="A3458">
        <v>396855</v>
      </c>
      <c r="B3458">
        <v>115672</v>
      </c>
      <c r="C3458" t="s">
        <v>827</v>
      </c>
      <c r="D3458" t="s">
        <v>10</v>
      </c>
      <c r="E3458">
        <v>20</v>
      </c>
      <c r="F3458" t="s">
        <v>11</v>
      </c>
      <c r="G3458">
        <v>1</v>
      </c>
      <c r="H3458" t="s">
        <v>24</v>
      </c>
      <c r="I3458" t="s">
        <v>52</v>
      </c>
      <c r="J3458">
        <f>IF(Tabela2[[#This Row],[tipo]]="E",Tabela2[[#This Row],[quantidade]],0)</f>
        <v>0</v>
      </c>
      <c r="K3458">
        <f>IF(Tabela2[[#This Row],[tipo]]="S",Tabela2[[#This Row],[quantidade]],0)</f>
        <v>20</v>
      </c>
    </row>
    <row r="3459" spans="1:11" x14ac:dyDescent="0.25">
      <c r="A3459">
        <v>396856</v>
      </c>
      <c r="B3459">
        <v>120020</v>
      </c>
      <c r="C3459" t="s">
        <v>418</v>
      </c>
      <c r="D3459" t="s">
        <v>10</v>
      </c>
      <c r="E3459">
        <v>40</v>
      </c>
      <c r="F3459" t="s">
        <v>11</v>
      </c>
      <c r="G3459">
        <v>1</v>
      </c>
      <c r="H3459" t="s">
        <v>163</v>
      </c>
      <c r="I3459" t="s">
        <v>52</v>
      </c>
      <c r="J3459">
        <f>IF(Tabela2[[#This Row],[tipo]]="E",Tabela2[[#This Row],[quantidade]],0)</f>
        <v>0</v>
      </c>
      <c r="K3459">
        <f>IF(Tabela2[[#This Row],[tipo]]="S",Tabela2[[#This Row],[quantidade]],0)</f>
        <v>40</v>
      </c>
    </row>
    <row r="3460" spans="1:11" x14ac:dyDescent="0.25">
      <c r="A3460">
        <v>396857</v>
      </c>
      <c r="B3460">
        <v>120570</v>
      </c>
      <c r="C3460" t="s">
        <v>826</v>
      </c>
      <c r="D3460" t="s">
        <v>10</v>
      </c>
      <c r="E3460">
        <v>40</v>
      </c>
      <c r="F3460" t="s">
        <v>11</v>
      </c>
      <c r="G3460">
        <v>1</v>
      </c>
      <c r="H3460" t="s">
        <v>24</v>
      </c>
      <c r="I3460" t="s">
        <v>52</v>
      </c>
      <c r="J3460">
        <f>IF(Tabela2[[#This Row],[tipo]]="E",Tabela2[[#This Row],[quantidade]],0)</f>
        <v>0</v>
      </c>
      <c r="K3460">
        <f>IF(Tabela2[[#This Row],[tipo]]="S",Tabela2[[#This Row],[quantidade]],0)</f>
        <v>40</v>
      </c>
    </row>
    <row r="3461" spans="1:11" x14ac:dyDescent="0.25">
      <c r="A3461">
        <v>396858</v>
      </c>
      <c r="B3461">
        <v>125180</v>
      </c>
      <c r="C3461" t="s">
        <v>165</v>
      </c>
      <c r="D3461" t="s">
        <v>10</v>
      </c>
      <c r="E3461">
        <v>60</v>
      </c>
      <c r="F3461" t="s">
        <v>11</v>
      </c>
      <c r="G3461">
        <v>1</v>
      </c>
      <c r="H3461" t="s">
        <v>24</v>
      </c>
      <c r="I3461" t="s">
        <v>52</v>
      </c>
      <c r="J3461">
        <f>IF(Tabela2[[#This Row],[tipo]]="E",Tabela2[[#This Row],[quantidade]],0)</f>
        <v>0</v>
      </c>
      <c r="K3461">
        <f>IF(Tabela2[[#This Row],[tipo]]="S",Tabela2[[#This Row],[quantidade]],0)</f>
        <v>60</v>
      </c>
    </row>
    <row r="3462" spans="1:11" x14ac:dyDescent="0.25">
      <c r="A3462">
        <v>396859</v>
      </c>
      <c r="B3462">
        <v>115030</v>
      </c>
      <c r="C3462" t="s">
        <v>308</v>
      </c>
      <c r="D3462" t="s">
        <v>10</v>
      </c>
      <c r="E3462">
        <v>80</v>
      </c>
      <c r="F3462" t="s">
        <v>11</v>
      </c>
      <c r="G3462">
        <v>1</v>
      </c>
      <c r="H3462" t="s">
        <v>163</v>
      </c>
      <c r="I3462" t="s">
        <v>52</v>
      </c>
      <c r="J3462">
        <f>IF(Tabela2[[#This Row],[tipo]]="E",Tabela2[[#This Row],[quantidade]],0)</f>
        <v>0</v>
      </c>
      <c r="K3462">
        <f>IF(Tabela2[[#This Row],[tipo]]="S",Tabela2[[#This Row],[quantidade]],0)</f>
        <v>80</v>
      </c>
    </row>
    <row r="3463" spans="1:11" x14ac:dyDescent="0.25">
      <c r="A3463">
        <v>396860</v>
      </c>
      <c r="B3463">
        <v>103334</v>
      </c>
      <c r="C3463" t="s">
        <v>443</v>
      </c>
      <c r="D3463" t="s">
        <v>10</v>
      </c>
      <c r="E3463">
        <v>20</v>
      </c>
      <c r="F3463" t="s">
        <v>11</v>
      </c>
      <c r="G3463">
        <v>1</v>
      </c>
      <c r="H3463" t="s">
        <v>24</v>
      </c>
      <c r="I3463" t="s">
        <v>52</v>
      </c>
      <c r="J3463">
        <f>IF(Tabela2[[#This Row],[tipo]]="E",Tabela2[[#This Row],[quantidade]],0)</f>
        <v>0</v>
      </c>
      <c r="K3463">
        <f>IF(Tabela2[[#This Row],[tipo]]="S",Tabela2[[#This Row],[quantidade]],0)</f>
        <v>20</v>
      </c>
    </row>
    <row r="3464" spans="1:11" x14ac:dyDescent="0.25">
      <c r="A3464">
        <v>396861</v>
      </c>
      <c r="B3464">
        <v>103443</v>
      </c>
      <c r="C3464" t="s">
        <v>1134</v>
      </c>
      <c r="D3464" t="s">
        <v>10</v>
      </c>
      <c r="E3464">
        <v>40</v>
      </c>
      <c r="F3464" t="s">
        <v>11</v>
      </c>
      <c r="G3464">
        <v>1</v>
      </c>
      <c r="H3464" t="s">
        <v>24</v>
      </c>
      <c r="I3464" t="s">
        <v>52</v>
      </c>
      <c r="J3464">
        <f>IF(Tabela2[[#This Row],[tipo]]="E",Tabela2[[#This Row],[quantidade]],0)</f>
        <v>0</v>
      </c>
      <c r="K3464">
        <f>IF(Tabela2[[#This Row],[tipo]]="S",Tabela2[[#This Row],[quantidade]],0)</f>
        <v>40</v>
      </c>
    </row>
    <row r="3465" spans="1:11" x14ac:dyDescent="0.25">
      <c r="A3465">
        <v>396862</v>
      </c>
      <c r="B3465">
        <v>103601</v>
      </c>
      <c r="C3465" t="s">
        <v>964</v>
      </c>
      <c r="D3465" t="s">
        <v>10</v>
      </c>
      <c r="E3465">
        <v>20</v>
      </c>
      <c r="F3465" t="s">
        <v>11</v>
      </c>
      <c r="G3465">
        <v>1</v>
      </c>
      <c r="H3465" t="s">
        <v>24</v>
      </c>
      <c r="I3465" t="s">
        <v>52</v>
      </c>
      <c r="J3465">
        <f>IF(Tabela2[[#This Row],[tipo]]="E",Tabela2[[#This Row],[quantidade]],0)</f>
        <v>0</v>
      </c>
      <c r="K3465">
        <f>IF(Tabela2[[#This Row],[tipo]]="S",Tabela2[[#This Row],[quantidade]],0)</f>
        <v>20</v>
      </c>
    </row>
    <row r="3466" spans="1:11" x14ac:dyDescent="0.25">
      <c r="A3466">
        <v>396863</v>
      </c>
      <c r="B3466">
        <v>107340</v>
      </c>
      <c r="C3466" t="s">
        <v>624</v>
      </c>
      <c r="D3466" t="s">
        <v>10</v>
      </c>
      <c r="E3466">
        <v>20</v>
      </c>
      <c r="F3466" t="s">
        <v>11</v>
      </c>
      <c r="G3466">
        <v>1</v>
      </c>
      <c r="H3466" t="s">
        <v>303</v>
      </c>
      <c r="I3466" t="s">
        <v>52</v>
      </c>
      <c r="J3466">
        <f>IF(Tabela2[[#This Row],[tipo]]="E",Tabela2[[#This Row],[quantidade]],0)</f>
        <v>0</v>
      </c>
      <c r="K3466">
        <f>IF(Tabela2[[#This Row],[tipo]]="S",Tabela2[[#This Row],[quantidade]],0)</f>
        <v>20</v>
      </c>
    </row>
    <row r="3467" spans="1:11" x14ac:dyDescent="0.25">
      <c r="A3467">
        <v>396864</v>
      </c>
      <c r="B3467">
        <v>120030</v>
      </c>
      <c r="C3467" t="s">
        <v>164</v>
      </c>
      <c r="D3467" t="s">
        <v>10</v>
      </c>
      <c r="E3467">
        <v>140</v>
      </c>
      <c r="F3467" t="s">
        <v>11</v>
      </c>
      <c r="G3467">
        <v>1</v>
      </c>
      <c r="H3467" t="s">
        <v>163</v>
      </c>
      <c r="I3467" t="s">
        <v>52</v>
      </c>
      <c r="J3467">
        <f>IF(Tabela2[[#This Row],[tipo]]="E",Tabela2[[#This Row],[quantidade]],0)</f>
        <v>0</v>
      </c>
      <c r="K3467">
        <f>IF(Tabela2[[#This Row],[tipo]]="S",Tabela2[[#This Row],[quantidade]],0)</f>
        <v>140</v>
      </c>
    </row>
    <row r="3468" spans="1:11" x14ac:dyDescent="0.25">
      <c r="A3468">
        <v>396865</v>
      </c>
      <c r="B3468" t="s">
        <v>1104</v>
      </c>
      <c r="C3468" t="s">
        <v>1105</v>
      </c>
      <c r="D3468" t="s">
        <v>10</v>
      </c>
      <c r="E3468">
        <v>40</v>
      </c>
      <c r="F3468" t="s">
        <v>11</v>
      </c>
      <c r="G3468">
        <v>1</v>
      </c>
      <c r="H3468" t="s">
        <v>24</v>
      </c>
      <c r="I3468" t="s">
        <v>52</v>
      </c>
      <c r="J3468">
        <f>IF(Tabela2[[#This Row],[tipo]]="E",Tabela2[[#This Row],[quantidade]],0)</f>
        <v>0</v>
      </c>
      <c r="K3468">
        <f>IF(Tabela2[[#This Row],[tipo]]="S",Tabela2[[#This Row],[quantidade]],0)</f>
        <v>40</v>
      </c>
    </row>
    <row r="3469" spans="1:11" x14ac:dyDescent="0.25">
      <c r="A3469">
        <v>396866</v>
      </c>
      <c r="B3469">
        <v>107520</v>
      </c>
      <c r="C3469" t="s">
        <v>1106</v>
      </c>
      <c r="D3469" t="s">
        <v>10</v>
      </c>
      <c r="E3469">
        <v>60</v>
      </c>
      <c r="F3469" t="s">
        <v>11</v>
      </c>
      <c r="G3469">
        <v>1</v>
      </c>
      <c r="H3469" t="s">
        <v>24</v>
      </c>
      <c r="I3469" t="s">
        <v>52</v>
      </c>
      <c r="J3469">
        <f>IF(Tabela2[[#This Row],[tipo]]="E",Tabela2[[#This Row],[quantidade]],0)</f>
        <v>0</v>
      </c>
      <c r="K3469">
        <f>IF(Tabela2[[#This Row],[tipo]]="S",Tabela2[[#This Row],[quantidade]],0)</f>
        <v>60</v>
      </c>
    </row>
    <row r="3470" spans="1:11" x14ac:dyDescent="0.25">
      <c r="A3470">
        <v>396867</v>
      </c>
      <c r="B3470">
        <v>101201</v>
      </c>
      <c r="C3470" t="s">
        <v>940</v>
      </c>
      <c r="D3470" t="s">
        <v>10</v>
      </c>
      <c r="E3470">
        <v>40</v>
      </c>
      <c r="F3470" t="s">
        <v>11</v>
      </c>
      <c r="G3470">
        <v>1</v>
      </c>
      <c r="H3470" t="s">
        <v>303</v>
      </c>
      <c r="I3470" t="s">
        <v>52</v>
      </c>
      <c r="J3470">
        <f>IF(Tabela2[[#This Row],[tipo]]="E",Tabela2[[#This Row],[quantidade]],0)</f>
        <v>0</v>
      </c>
      <c r="K3470">
        <f>IF(Tabela2[[#This Row],[tipo]]="S",Tabela2[[#This Row],[quantidade]],0)</f>
        <v>40</v>
      </c>
    </row>
    <row r="3471" spans="1:11" x14ac:dyDescent="0.25">
      <c r="A3471">
        <v>396868</v>
      </c>
      <c r="B3471">
        <v>101526</v>
      </c>
      <c r="C3471" t="s">
        <v>490</v>
      </c>
      <c r="D3471" t="s">
        <v>10</v>
      </c>
      <c r="E3471">
        <v>20</v>
      </c>
      <c r="F3471" t="s">
        <v>11</v>
      </c>
      <c r="G3471">
        <v>1</v>
      </c>
      <c r="H3471" t="s">
        <v>303</v>
      </c>
      <c r="I3471" t="s">
        <v>52</v>
      </c>
      <c r="J3471">
        <f>IF(Tabela2[[#This Row],[tipo]]="E",Tabela2[[#This Row],[quantidade]],0)</f>
        <v>0</v>
      </c>
      <c r="K3471">
        <f>IF(Tabela2[[#This Row],[tipo]]="S",Tabela2[[#This Row],[quantidade]],0)</f>
        <v>20</v>
      </c>
    </row>
    <row r="3472" spans="1:11" x14ac:dyDescent="0.25">
      <c r="A3472">
        <v>396869</v>
      </c>
      <c r="B3472">
        <v>101334</v>
      </c>
      <c r="C3472" t="s">
        <v>190</v>
      </c>
      <c r="D3472" t="s">
        <v>10</v>
      </c>
      <c r="E3472">
        <v>40</v>
      </c>
      <c r="F3472" t="s">
        <v>11</v>
      </c>
      <c r="G3472">
        <v>1</v>
      </c>
      <c r="H3472" t="s">
        <v>307</v>
      </c>
      <c r="I3472" t="s">
        <v>52</v>
      </c>
      <c r="J3472">
        <f>IF(Tabela2[[#This Row],[tipo]]="E",Tabela2[[#This Row],[quantidade]],0)</f>
        <v>0</v>
      </c>
      <c r="K3472">
        <f>IF(Tabela2[[#This Row],[tipo]]="S",Tabela2[[#This Row],[quantidade]],0)</f>
        <v>40</v>
      </c>
    </row>
    <row r="3473" spans="1:11" x14ac:dyDescent="0.25">
      <c r="A3473">
        <v>396870</v>
      </c>
      <c r="B3473">
        <v>101351</v>
      </c>
      <c r="C3473" t="s">
        <v>1144</v>
      </c>
      <c r="D3473" t="s">
        <v>10</v>
      </c>
      <c r="E3473">
        <v>20</v>
      </c>
      <c r="F3473" t="s">
        <v>11</v>
      </c>
      <c r="G3473">
        <v>1</v>
      </c>
      <c r="H3473" t="s">
        <v>307</v>
      </c>
      <c r="I3473" t="s">
        <v>52</v>
      </c>
      <c r="J3473">
        <f>IF(Tabela2[[#This Row],[tipo]]="E",Tabela2[[#This Row],[quantidade]],0)</f>
        <v>0</v>
      </c>
      <c r="K3473">
        <f>IF(Tabela2[[#This Row],[tipo]]="S",Tabela2[[#This Row],[quantidade]],0)</f>
        <v>20</v>
      </c>
    </row>
    <row r="3474" spans="1:11" x14ac:dyDescent="0.25">
      <c r="A3474">
        <v>396871</v>
      </c>
      <c r="B3474">
        <v>101358</v>
      </c>
      <c r="C3474" t="s">
        <v>341</v>
      </c>
      <c r="D3474" t="s">
        <v>10</v>
      </c>
      <c r="E3474">
        <v>40</v>
      </c>
      <c r="F3474" t="s">
        <v>11</v>
      </c>
      <c r="G3474">
        <v>1</v>
      </c>
      <c r="H3474" t="s">
        <v>303</v>
      </c>
      <c r="I3474" t="s">
        <v>52</v>
      </c>
      <c r="J3474">
        <f>IF(Tabela2[[#This Row],[tipo]]="E",Tabela2[[#This Row],[quantidade]],0)</f>
        <v>0</v>
      </c>
      <c r="K3474">
        <f>IF(Tabela2[[#This Row],[tipo]]="S",Tabela2[[#This Row],[quantidade]],0)</f>
        <v>40</v>
      </c>
    </row>
    <row r="3475" spans="1:11" x14ac:dyDescent="0.25">
      <c r="A3475">
        <v>396872</v>
      </c>
      <c r="B3475">
        <v>101366</v>
      </c>
      <c r="C3475" t="s">
        <v>343</v>
      </c>
      <c r="D3475" t="s">
        <v>10</v>
      </c>
      <c r="E3475">
        <v>40</v>
      </c>
      <c r="F3475" t="s">
        <v>11</v>
      </c>
      <c r="G3475">
        <v>1</v>
      </c>
      <c r="H3475" t="s">
        <v>303</v>
      </c>
      <c r="I3475" t="s">
        <v>52</v>
      </c>
      <c r="J3475">
        <f>IF(Tabela2[[#This Row],[tipo]]="E",Tabela2[[#This Row],[quantidade]],0)</f>
        <v>0</v>
      </c>
      <c r="K3475">
        <f>IF(Tabela2[[#This Row],[tipo]]="S",Tabela2[[#This Row],[quantidade]],0)</f>
        <v>40</v>
      </c>
    </row>
    <row r="3476" spans="1:11" x14ac:dyDescent="0.25">
      <c r="A3476">
        <v>396873</v>
      </c>
      <c r="B3476">
        <v>101373</v>
      </c>
      <c r="C3476" t="s">
        <v>819</v>
      </c>
      <c r="D3476" t="s">
        <v>10</v>
      </c>
      <c r="E3476">
        <v>40</v>
      </c>
      <c r="F3476" t="s">
        <v>11</v>
      </c>
      <c r="G3476">
        <v>1</v>
      </c>
      <c r="H3476" t="s">
        <v>303</v>
      </c>
      <c r="I3476" t="s">
        <v>52</v>
      </c>
      <c r="J3476">
        <f>IF(Tabela2[[#This Row],[tipo]]="E",Tabela2[[#This Row],[quantidade]],0)</f>
        <v>0</v>
      </c>
      <c r="K3476">
        <f>IF(Tabela2[[#This Row],[tipo]]="S",Tabela2[[#This Row],[quantidade]],0)</f>
        <v>40</v>
      </c>
    </row>
    <row r="3477" spans="1:11" x14ac:dyDescent="0.25">
      <c r="A3477">
        <v>396874</v>
      </c>
      <c r="B3477">
        <v>101473</v>
      </c>
      <c r="C3477" t="s">
        <v>1145</v>
      </c>
      <c r="D3477" t="s">
        <v>10</v>
      </c>
      <c r="E3477">
        <v>40</v>
      </c>
      <c r="F3477" t="s">
        <v>11</v>
      </c>
      <c r="G3477">
        <v>1</v>
      </c>
      <c r="H3477" t="s">
        <v>307</v>
      </c>
      <c r="I3477" t="s">
        <v>52</v>
      </c>
      <c r="J3477">
        <f>IF(Tabela2[[#This Row],[tipo]]="E",Tabela2[[#This Row],[quantidade]],0)</f>
        <v>0</v>
      </c>
      <c r="K3477">
        <f>IF(Tabela2[[#This Row],[tipo]]="S",Tabela2[[#This Row],[quantidade]],0)</f>
        <v>40</v>
      </c>
    </row>
    <row r="3478" spans="1:11" x14ac:dyDescent="0.25">
      <c r="A3478">
        <v>396875</v>
      </c>
      <c r="B3478">
        <v>107410</v>
      </c>
      <c r="C3478" t="s">
        <v>815</v>
      </c>
      <c r="D3478" t="s">
        <v>10</v>
      </c>
      <c r="E3478">
        <v>160</v>
      </c>
      <c r="F3478" t="s">
        <v>11</v>
      </c>
      <c r="G3478">
        <v>1</v>
      </c>
      <c r="H3478" t="s">
        <v>163</v>
      </c>
      <c r="I3478" t="s">
        <v>52</v>
      </c>
      <c r="J3478">
        <f>IF(Tabela2[[#This Row],[tipo]]="E",Tabela2[[#This Row],[quantidade]],0)</f>
        <v>0</v>
      </c>
      <c r="K3478">
        <f>IF(Tabela2[[#This Row],[tipo]]="S",Tabela2[[#This Row],[quantidade]],0)</f>
        <v>160</v>
      </c>
    </row>
    <row r="3479" spans="1:11" x14ac:dyDescent="0.25">
      <c r="A3479">
        <v>396876</v>
      </c>
      <c r="B3479">
        <v>101543</v>
      </c>
      <c r="C3479" t="s">
        <v>306</v>
      </c>
      <c r="D3479" t="s">
        <v>10</v>
      </c>
      <c r="E3479">
        <v>20</v>
      </c>
      <c r="F3479" t="s">
        <v>11</v>
      </c>
      <c r="G3479">
        <v>1</v>
      </c>
      <c r="H3479" t="s">
        <v>307</v>
      </c>
      <c r="I3479" t="s">
        <v>52</v>
      </c>
      <c r="J3479">
        <f>IF(Tabela2[[#This Row],[tipo]]="E",Tabela2[[#This Row],[quantidade]],0)</f>
        <v>0</v>
      </c>
      <c r="K3479">
        <f>IF(Tabela2[[#This Row],[tipo]]="S",Tabela2[[#This Row],[quantidade]],0)</f>
        <v>20</v>
      </c>
    </row>
    <row r="3480" spans="1:11" x14ac:dyDescent="0.25">
      <c r="A3480">
        <v>396877</v>
      </c>
      <c r="B3480">
        <v>101573</v>
      </c>
      <c r="C3480" t="s">
        <v>943</v>
      </c>
      <c r="D3480" t="s">
        <v>10</v>
      </c>
      <c r="E3480">
        <v>20</v>
      </c>
      <c r="F3480" t="s">
        <v>11</v>
      </c>
      <c r="G3480">
        <v>1</v>
      </c>
      <c r="H3480" t="s">
        <v>303</v>
      </c>
      <c r="I3480" t="s">
        <v>52</v>
      </c>
      <c r="J3480">
        <f>IF(Tabela2[[#This Row],[tipo]]="E",Tabela2[[#This Row],[quantidade]],0)</f>
        <v>0</v>
      </c>
      <c r="K3480">
        <f>IF(Tabela2[[#This Row],[tipo]]="S",Tabela2[[#This Row],[quantidade]],0)</f>
        <v>20</v>
      </c>
    </row>
    <row r="3481" spans="1:11" x14ac:dyDescent="0.25">
      <c r="A3481">
        <v>396878</v>
      </c>
      <c r="B3481">
        <v>101589</v>
      </c>
      <c r="C3481" t="s">
        <v>1146</v>
      </c>
      <c r="D3481" t="s">
        <v>10</v>
      </c>
      <c r="E3481">
        <v>20</v>
      </c>
      <c r="F3481" t="s">
        <v>11</v>
      </c>
      <c r="G3481">
        <v>1</v>
      </c>
      <c r="H3481" t="s">
        <v>303</v>
      </c>
      <c r="I3481" t="s">
        <v>52</v>
      </c>
      <c r="J3481">
        <f>IF(Tabela2[[#This Row],[tipo]]="E",Tabela2[[#This Row],[quantidade]],0)</f>
        <v>0</v>
      </c>
      <c r="K3481">
        <f>IF(Tabela2[[#This Row],[tipo]]="S",Tabela2[[#This Row],[quantidade]],0)</f>
        <v>20</v>
      </c>
    </row>
    <row r="3482" spans="1:11" x14ac:dyDescent="0.25">
      <c r="A3482">
        <v>396879</v>
      </c>
      <c r="B3482">
        <v>101601</v>
      </c>
      <c r="C3482" t="s">
        <v>939</v>
      </c>
      <c r="D3482" t="s">
        <v>10</v>
      </c>
      <c r="E3482">
        <v>20</v>
      </c>
      <c r="F3482" t="s">
        <v>11</v>
      </c>
      <c r="G3482">
        <v>1</v>
      </c>
      <c r="H3482" t="s">
        <v>303</v>
      </c>
      <c r="I3482" t="s">
        <v>52</v>
      </c>
      <c r="J3482">
        <f>IF(Tabela2[[#This Row],[tipo]]="E",Tabela2[[#This Row],[quantidade]],0)</f>
        <v>0</v>
      </c>
      <c r="K3482">
        <f>IF(Tabela2[[#This Row],[tipo]]="S",Tabela2[[#This Row],[quantidade]],0)</f>
        <v>20</v>
      </c>
    </row>
    <row r="3483" spans="1:11" x14ac:dyDescent="0.25">
      <c r="A3483">
        <v>396880</v>
      </c>
      <c r="B3483">
        <v>103251</v>
      </c>
      <c r="C3483" t="s">
        <v>551</v>
      </c>
      <c r="D3483" t="s">
        <v>10</v>
      </c>
      <c r="E3483">
        <v>40</v>
      </c>
      <c r="F3483" t="s">
        <v>11</v>
      </c>
      <c r="G3483">
        <v>1</v>
      </c>
      <c r="H3483" t="s">
        <v>24</v>
      </c>
      <c r="I3483" t="s">
        <v>52</v>
      </c>
      <c r="J3483">
        <f>IF(Tabela2[[#This Row],[tipo]]="E",Tabela2[[#This Row],[quantidade]],0)</f>
        <v>0</v>
      </c>
      <c r="K3483">
        <f>IF(Tabela2[[#This Row],[tipo]]="S",Tabela2[[#This Row],[quantidade]],0)</f>
        <v>40</v>
      </c>
    </row>
    <row r="3484" spans="1:11" x14ac:dyDescent="0.25">
      <c r="A3484">
        <v>396881</v>
      </c>
      <c r="B3484">
        <v>107090</v>
      </c>
      <c r="C3484" t="s">
        <v>413</v>
      </c>
      <c r="D3484" t="s">
        <v>10</v>
      </c>
      <c r="E3484">
        <v>40</v>
      </c>
      <c r="F3484" t="s">
        <v>11</v>
      </c>
      <c r="G3484">
        <v>1</v>
      </c>
      <c r="H3484" t="s">
        <v>163</v>
      </c>
      <c r="I3484" t="s">
        <v>52</v>
      </c>
      <c r="J3484">
        <f>IF(Tabela2[[#This Row],[tipo]]="E",Tabela2[[#This Row],[quantidade]],0)</f>
        <v>0</v>
      </c>
      <c r="K3484">
        <f>IF(Tabela2[[#This Row],[tipo]]="S",Tabela2[[#This Row],[quantidade]],0)</f>
        <v>40</v>
      </c>
    </row>
    <row r="3485" spans="1:11" x14ac:dyDescent="0.25">
      <c r="A3485">
        <v>396882</v>
      </c>
      <c r="B3485">
        <v>107300</v>
      </c>
      <c r="C3485" t="s">
        <v>941</v>
      </c>
      <c r="D3485" t="s">
        <v>10</v>
      </c>
      <c r="E3485">
        <v>20</v>
      </c>
      <c r="F3485" t="s">
        <v>11</v>
      </c>
      <c r="G3485">
        <v>1</v>
      </c>
      <c r="H3485" t="s">
        <v>307</v>
      </c>
      <c r="I3485" t="s">
        <v>52</v>
      </c>
      <c r="J3485">
        <f>IF(Tabela2[[#This Row],[tipo]]="E",Tabela2[[#This Row],[quantidade]],0)</f>
        <v>0</v>
      </c>
      <c r="K3485">
        <f>IF(Tabela2[[#This Row],[tipo]]="S",Tabela2[[#This Row],[quantidade]],0)</f>
        <v>20</v>
      </c>
    </row>
    <row r="3486" spans="1:11" x14ac:dyDescent="0.25">
      <c r="A3486">
        <v>396883</v>
      </c>
      <c r="B3486" t="s">
        <v>1147</v>
      </c>
      <c r="C3486" t="s">
        <v>1148</v>
      </c>
      <c r="D3486" t="s">
        <v>10</v>
      </c>
      <c r="E3486">
        <v>20</v>
      </c>
      <c r="F3486" t="s">
        <v>31</v>
      </c>
      <c r="G3486">
        <v>1</v>
      </c>
      <c r="H3486" t="s">
        <v>140</v>
      </c>
      <c r="I3486" t="s">
        <v>52</v>
      </c>
      <c r="J3486">
        <f>IF(Tabela2[[#This Row],[tipo]]="E",Tabela2[[#This Row],[quantidade]],0)</f>
        <v>20</v>
      </c>
      <c r="K3486">
        <f>IF(Tabela2[[#This Row],[tipo]]="S",Tabela2[[#This Row],[quantidade]],0)</f>
        <v>0</v>
      </c>
    </row>
    <row r="3487" spans="1:11" x14ac:dyDescent="0.25">
      <c r="A3487">
        <v>396884</v>
      </c>
      <c r="B3487">
        <v>55893</v>
      </c>
      <c r="C3487" t="s">
        <v>1097</v>
      </c>
      <c r="D3487" t="s">
        <v>10</v>
      </c>
      <c r="E3487">
        <v>20</v>
      </c>
      <c r="F3487" t="s">
        <v>11</v>
      </c>
      <c r="G3487">
        <v>1</v>
      </c>
      <c r="H3487" t="s">
        <v>604</v>
      </c>
      <c r="I3487" t="s">
        <v>52</v>
      </c>
      <c r="J3487">
        <f>IF(Tabela2[[#This Row],[tipo]]="E",Tabela2[[#This Row],[quantidade]],0)</f>
        <v>0</v>
      </c>
      <c r="K3487">
        <f>IF(Tabela2[[#This Row],[tipo]]="S",Tabela2[[#This Row],[quantidade]],0)</f>
        <v>20</v>
      </c>
    </row>
    <row r="3488" spans="1:11" x14ac:dyDescent="0.25">
      <c r="A3488">
        <v>396885</v>
      </c>
      <c r="B3488" t="s">
        <v>1142</v>
      </c>
      <c r="C3488" t="s">
        <v>1143</v>
      </c>
      <c r="D3488" t="s">
        <v>10</v>
      </c>
      <c r="E3488">
        <v>20</v>
      </c>
      <c r="F3488" t="s">
        <v>11</v>
      </c>
      <c r="G3488">
        <v>1</v>
      </c>
      <c r="H3488" t="s">
        <v>140</v>
      </c>
      <c r="I3488" t="s">
        <v>52</v>
      </c>
      <c r="J3488">
        <f>IF(Tabela2[[#This Row],[tipo]]="E",Tabela2[[#This Row],[quantidade]],0)</f>
        <v>0</v>
      </c>
      <c r="K3488">
        <f>IF(Tabela2[[#This Row],[tipo]]="S",Tabela2[[#This Row],[quantidade]],0)</f>
        <v>20</v>
      </c>
    </row>
    <row r="3489" spans="1:11" x14ac:dyDescent="0.25">
      <c r="A3489">
        <v>396904</v>
      </c>
      <c r="B3489" t="s">
        <v>1149</v>
      </c>
      <c r="C3489" t="s">
        <v>1150</v>
      </c>
      <c r="D3489" t="s">
        <v>10</v>
      </c>
      <c r="E3489">
        <v>20</v>
      </c>
      <c r="F3489" t="s">
        <v>31</v>
      </c>
      <c r="G3489">
        <v>1</v>
      </c>
      <c r="H3489" t="s">
        <v>140</v>
      </c>
      <c r="I3489" t="s">
        <v>52</v>
      </c>
      <c r="J3489">
        <f>IF(Tabela2[[#This Row],[tipo]]="E",Tabela2[[#This Row],[quantidade]],0)</f>
        <v>20</v>
      </c>
      <c r="K3489">
        <f>IF(Tabela2[[#This Row],[tipo]]="S",Tabela2[[#This Row],[quantidade]],0)</f>
        <v>0</v>
      </c>
    </row>
    <row r="3490" spans="1:11" x14ac:dyDescent="0.25">
      <c r="A3490">
        <v>396905</v>
      </c>
      <c r="B3490">
        <v>225062</v>
      </c>
      <c r="C3490" t="s">
        <v>1140</v>
      </c>
      <c r="D3490" t="s">
        <v>10</v>
      </c>
      <c r="E3490">
        <v>20</v>
      </c>
      <c r="F3490" t="s">
        <v>11</v>
      </c>
      <c r="G3490">
        <v>1</v>
      </c>
      <c r="H3490" t="s">
        <v>140</v>
      </c>
      <c r="I3490" t="s">
        <v>52</v>
      </c>
      <c r="J3490">
        <f>IF(Tabela2[[#This Row],[tipo]]="E",Tabela2[[#This Row],[quantidade]],0)</f>
        <v>0</v>
      </c>
      <c r="K3490">
        <f>IF(Tabela2[[#This Row],[tipo]]="S",Tabela2[[#This Row],[quantidade]],0)</f>
        <v>20</v>
      </c>
    </row>
    <row r="3491" spans="1:11" x14ac:dyDescent="0.25">
      <c r="A3491">
        <v>396906</v>
      </c>
      <c r="B3491">
        <v>5700</v>
      </c>
      <c r="C3491" t="s">
        <v>1101</v>
      </c>
      <c r="D3491" t="s">
        <v>10</v>
      </c>
      <c r="E3491">
        <v>80</v>
      </c>
      <c r="F3491" t="s">
        <v>11</v>
      </c>
      <c r="G3491">
        <v>1</v>
      </c>
      <c r="H3491" t="s">
        <v>155</v>
      </c>
      <c r="I3491" t="s">
        <v>52</v>
      </c>
      <c r="J3491">
        <f>IF(Tabela2[[#This Row],[tipo]]="E",Tabela2[[#This Row],[quantidade]],0)</f>
        <v>0</v>
      </c>
      <c r="K3491">
        <f>IF(Tabela2[[#This Row],[tipo]]="S",Tabela2[[#This Row],[quantidade]],0)</f>
        <v>80</v>
      </c>
    </row>
    <row r="3492" spans="1:11" x14ac:dyDescent="0.25">
      <c r="A3492">
        <v>396907</v>
      </c>
      <c r="B3492">
        <v>7100</v>
      </c>
      <c r="C3492" t="s">
        <v>357</v>
      </c>
      <c r="D3492" t="s">
        <v>10</v>
      </c>
      <c r="E3492">
        <v>20</v>
      </c>
      <c r="F3492" t="s">
        <v>11</v>
      </c>
      <c r="G3492">
        <v>1</v>
      </c>
      <c r="H3492" t="s">
        <v>155</v>
      </c>
      <c r="I3492" t="s">
        <v>52</v>
      </c>
      <c r="J3492">
        <f>IF(Tabela2[[#This Row],[tipo]]="E",Tabela2[[#This Row],[quantidade]],0)</f>
        <v>0</v>
      </c>
      <c r="K3492">
        <f>IF(Tabela2[[#This Row],[tipo]]="S",Tabela2[[#This Row],[quantidade]],0)</f>
        <v>20</v>
      </c>
    </row>
    <row r="3493" spans="1:11" x14ac:dyDescent="0.25">
      <c r="A3493">
        <v>396908</v>
      </c>
      <c r="B3493">
        <v>45700</v>
      </c>
      <c r="C3493" t="s">
        <v>318</v>
      </c>
      <c r="D3493" t="s">
        <v>10</v>
      </c>
      <c r="E3493">
        <v>20</v>
      </c>
      <c r="F3493" t="s">
        <v>11</v>
      </c>
      <c r="G3493">
        <v>1</v>
      </c>
      <c r="I3493" t="s">
        <v>52</v>
      </c>
      <c r="J3493">
        <f>IF(Tabela2[[#This Row],[tipo]]="E",Tabela2[[#This Row],[quantidade]],0)</f>
        <v>0</v>
      </c>
      <c r="K3493">
        <f>IF(Tabela2[[#This Row],[tipo]]="S",Tabela2[[#This Row],[quantidade]],0)</f>
        <v>20</v>
      </c>
    </row>
    <row r="3494" spans="1:11" x14ac:dyDescent="0.25">
      <c r="A3494">
        <v>396909</v>
      </c>
      <c r="B3494">
        <v>3740</v>
      </c>
      <c r="C3494" t="s">
        <v>1151</v>
      </c>
      <c r="D3494" t="s">
        <v>10</v>
      </c>
      <c r="E3494">
        <v>20</v>
      </c>
      <c r="F3494" t="s">
        <v>11</v>
      </c>
      <c r="G3494">
        <v>1</v>
      </c>
      <c r="H3494" t="s">
        <v>717</v>
      </c>
      <c r="I3494" t="s">
        <v>52</v>
      </c>
      <c r="J3494">
        <f>IF(Tabela2[[#This Row],[tipo]]="E",Tabela2[[#This Row],[quantidade]],0)</f>
        <v>0</v>
      </c>
      <c r="K3494">
        <f>IF(Tabela2[[#This Row],[tipo]]="S",Tabela2[[#This Row],[quantidade]],0)</f>
        <v>20</v>
      </c>
    </row>
    <row r="3495" spans="1:11" x14ac:dyDescent="0.25">
      <c r="A3495">
        <v>396910</v>
      </c>
      <c r="B3495">
        <v>3620</v>
      </c>
      <c r="C3495" t="s">
        <v>371</v>
      </c>
      <c r="D3495" t="s">
        <v>10</v>
      </c>
      <c r="E3495">
        <v>20</v>
      </c>
      <c r="F3495" t="s">
        <v>11</v>
      </c>
      <c r="G3495">
        <v>1</v>
      </c>
      <c r="H3495" t="s">
        <v>372</v>
      </c>
      <c r="I3495" t="s">
        <v>52</v>
      </c>
      <c r="J3495">
        <f>IF(Tabela2[[#This Row],[tipo]]="E",Tabela2[[#This Row],[quantidade]],0)</f>
        <v>0</v>
      </c>
      <c r="K3495">
        <f>IF(Tabela2[[#This Row],[tipo]]="S",Tabela2[[#This Row],[quantidade]],0)</f>
        <v>20</v>
      </c>
    </row>
    <row r="3496" spans="1:11" x14ac:dyDescent="0.25">
      <c r="A3496">
        <v>396911</v>
      </c>
      <c r="B3496">
        <v>30120</v>
      </c>
      <c r="C3496" t="s">
        <v>188</v>
      </c>
      <c r="D3496" t="s">
        <v>10</v>
      </c>
      <c r="E3496">
        <v>20</v>
      </c>
      <c r="F3496" t="s">
        <v>11</v>
      </c>
      <c r="G3496">
        <v>1</v>
      </c>
      <c r="H3496" t="s">
        <v>22</v>
      </c>
      <c r="I3496" t="s">
        <v>52</v>
      </c>
      <c r="J3496">
        <f>IF(Tabela2[[#This Row],[tipo]]="E",Tabela2[[#This Row],[quantidade]],0)</f>
        <v>0</v>
      </c>
      <c r="K3496">
        <f>IF(Tabela2[[#This Row],[tipo]]="S",Tabela2[[#This Row],[quantidade]],0)</f>
        <v>20</v>
      </c>
    </row>
    <row r="3497" spans="1:11" x14ac:dyDescent="0.25">
      <c r="A3497">
        <v>396912</v>
      </c>
      <c r="B3497">
        <v>25032</v>
      </c>
      <c r="C3497" t="s">
        <v>1059</v>
      </c>
      <c r="D3497" t="s">
        <v>10</v>
      </c>
      <c r="E3497">
        <v>20</v>
      </c>
      <c r="F3497" t="s">
        <v>11</v>
      </c>
      <c r="G3497">
        <v>1</v>
      </c>
      <c r="H3497" t="s">
        <v>160</v>
      </c>
      <c r="I3497" t="s">
        <v>52</v>
      </c>
      <c r="J3497">
        <f>IF(Tabela2[[#This Row],[tipo]]="E",Tabela2[[#This Row],[quantidade]],0)</f>
        <v>0</v>
      </c>
      <c r="K3497">
        <f>IF(Tabela2[[#This Row],[tipo]]="S",Tabela2[[#This Row],[quantidade]],0)</f>
        <v>20</v>
      </c>
    </row>
    <row r="3498" spans="1:11" x14ac:dyDescent="0.25">
      <c r="A3498">
        <v>396913</v>
      </c>
      <c r="B3498">
        <v>15080</v>
      </c>
      <c r="C3498" t="s">
        <v>233</v>
      </c>
      <c r="D3498" t="s">
        <v>10</v>
      </c>
      <c r="E3498">
        <v>86</v>
      </c>
      <c r="F3498" t="s">
        <v>11</v>
      </c>
      <c r="G3498">
        <v>1</v>
      </c>
      <c r="H3498" t="s">
        <v>101</v>
      </c>
      <c r="I3498" t="s">
        <v>52</v>
      </c>
      <c r="J3498">
        <f>IF(Tabela2[[#This Row],[tipo]]="E",Tabela2[[#This Row],[quantidade]],0)</f>
        <v>0</v>
      </c>
      <c r="K3498">
        <f>IF(Tabela2[[#This Row],[tipo]]="S",Tabela2[[#This Row],[quantidade]],0)</f>
        <v>86</v>
      </c>
    </row>
    <row r="3499" spans="1:11" x14ac:dyDescent="0.25">
      <c r="A3499">
        <v>396914</v>
      </c>
      <c r="B3499">
        <v>213093</v>
      </c>
      <c r="C3499" t="s">
        <v>853</v>
      </c>
      <c r="D3499" t="s">
        <v>10</v>
      </c>
      <c r="E3499">
        <v>20</v>
      </c>
      <c r="F3499" t="s">
        <v>11</v>
      </c>
      <c r="G3499">
        <v>1</v>
      </c>
      <c r="H3499" t="s">
        <v>140</v>
      </c>
      <c r="I3499" t="s">
        <v>52</v>
      </c>
      <c r="J3499">
        <f>IF(Tabela2[[#This Row],[tipo]]="E",Tabela2[[#This Row],[quantidade]],0)</f>
        <v>0</v>
      </c>
      <c r="K3499">
        <f>IF(Tabela2[[#This Row],[tipo]]="S",Tabela2[[#This Row],[quantidade]],0)</f>
        <v>20</v>
      </c>
    </row>
    <row r="3500" spans="1:11" x14ac:dyDescent="0.25">
      <c r="A3500">
        <v>396915</v>
      </c>
      <c r="B3500">
        <v>213091</v>
      </c>
      <c r="C3500" t="s">
        <v>852</v>
      </c>
      <c r="D3500" t="s">
        <v>10</v>
      </c>
      <c r="E3500">
        <v>20</v>
      </c>
      <c r="F3500" t="s">
        <v>11</v>
      </c>
      <c r="G3500">
        <v>1</v>
      </c>
      <c r="H3500" t="s">
        <v>140</v>
      </c>
      <c r="I3500" t="s">
        <v>52</v>
      </c>
      <c r="J3500">
        <f>IF(Tabela2[[#This Row],[tipo]]="E",Tabela2[[#This Row],[quantidade]],0)</f>
        <v>0</v>
      </c>
      <c r="K3500">
        <f>IF(Tabela2[[#This Row],[tipo]]="S",Tabela2[[#This Row],[quantidade]],0)</f>
        <v>20</v>
      </c>
    </row>
    <row r="3501" spans="1:11" x14ac:dyDescent="0.25">
      <c r="A3501">
        <v>396916</v>
      </c>
      <c r="B3501">
        <v>213001</v>
      </c>
      <c r="C3501" t="s">
        <v>1141</v>
      </c>
      <c r="D3501" t="s">
        <v>10</v>
      </c>
      <c r="E3501">
        <v>20</v>
      </c>
      <c r="F3501" t="s">
        <v>11</v>
      </c>
      <c r="G3501">
        <v>1</v>
      </c>
      <c r="H3501" t="s">
        <v>140</v>
      </c>
      <c r="I3501" t="s">
        <v>52</v>
      </c>
      <c r="J3501">
        <f>IF(Tabela2[[#This Row],[tipo]]="E",Tabela2[[#This Row],[quantidade]],0)</f>
        <v>0</v>
      </c>
      <c r="K3501">
        <f>IF(Tabela2[[#This Row],[tipo]]="S",Tabela2[[#This Row],[quantidade]],0)</f>
        <v>20</v>
      </c>
    </row>
    <row r="3502" spans="1:11" x14ac:dyDescent="0.25">
      <c r="A3502">
        <v>396917</v>
      </c>
      <c r="B3502">
        <v>20297</v>
      </c>
      <c r="C3502" t="s">
        <v>1058</v>
      </c>
      <c r="D3502" t="s">
        <v>10</v>
      </c>
      <c r="E3502">
        <v>20</v>
      </c>
      <c r="F3502" t="s">
        <v>11</v>
      </c>
      <c r="G3502">
        <v>1</v>
      </c>
      <c r="H3502" t="s">
        <v>186</v>
      </c>
      <c r="I3502" t="s">
        <v>52</v>
      </c>
      <c r="J3502">
        <f>IF(Tabela2[[#This Row],[tipo]]="E",Tabela2[[#This Row],[quantidade]],0)</f>
        <v>0</v>
      </c>
      <c r="K3502">
        <f>IF(Tabela2[[#This Row],[tipo]]="S",Tabela2[[#This Row],[quantidade]],0)</f>
        <v>20</v>
      </c>
    </row>
    <row r="3503" spans="1:11" x14ac:dyDescent="0.25">
      <c r="A3503">
        <v>396918</v>
      </c>
      <c r="B3503">
        <v>2010</v>
      </c>
      <c r="C3503" t="s">
        <v>1152</v>
      </c>
      <c r="D3503" t="s">
        <v>10</v>
      </c>
      <c r="E3503">
        <v>40</v>
      </c>
      <c r="F3503" t="s">
        <v>11</v>
      </c>
      <c r="G3503">
        <v>1</v>
      </c>
      <c r="H3503" t="s">
        <v>178</v>
      </c>
      <c r="I3503" t="s">
        <v>52</v>
      </c>
      <c r="J3503">
        <f>IF(Tabela2[[#This Row],[tipo]]="E",Tabela2[[#This Row],[quantidade]],0)</f>
        <v>0</v>
      </c>
      <c r="K3503">
        <f>IF(Tabela2[[#This Row],[tipo]]="S",Tabela2[[#This Row],[quantidade]],0)</f>
        <v>40</v>
      </c>
    </row>
    <row r="3504" spans="1:11" x14ac:dyDescent="0.25">
      <c r="A3504">
        <v>396919</v>
      </c>
      <c r="B3504">
        <v>2000</v>
      </c>
      <c r="C3504" t="s">
        <v>365</v>
      </c>
      <c r="D3504" t="s">
        <v>10</v>
      </c>
      <c r="E3504">
        <v>80</v>
      </c>
      <c r="F3504" t="s">
        <v>11</v>
      </c>
      <c r="G3504">
        <v>1</v>
      </c>
      <c r="H3504" t="s">
        <v>178</v>
      </c>
      <c r="I3504" t="s">
        <v>52</v>
      </c>
      <c r="J3504">
        <f>IF(Tabela2[[#This Row],[tipo]]="E",Tabela2[[#This Row],[quantidade]],0)</f>
        <v>0</v>
      </c>
      <c r="K3504">
        <f>IF(Tabela2[[#This Row],[tipo]]="S",Tabela2[[#This Row],[quantidade]],0)</f>
        <v>80</v>
      </c>
    </row>
    <row r="3505" spans="1:11" x14ac:dyDescent="0.25">
      <c r="A3505">
        <v>396920</v>
      </c>
      <c r="B3505">
        <v>1995</v>
      </c>
      <c r="C3505" t="s">
        <v>697</v>
      </c>
      <c r="D3505" t="s">
        <v>10</v>
      </c>
      <c r="E3505">
        <v>140</v>
      </c>
      <c r="F3505" t="s">
        <v>11</v>
      </c>
      <c r="G3505">
        <v>1</v>
      </c>
      <c r="H3505" t="s">
        <v>178</v>
      </c>
      <c r="I3505" t="s">
        <v>52</v>
      </c>
      <c r="J3505">
        <f>IF(Tabela2[[#This Row],[tipo]]="E",Tabela2[[#This Row],[quantidade]],0)</f>
        <v>0</v>
      </c>
      <c r="K3505">
        <f>IF(Tabela2[[#This Row],[tipo]]="S",Tabela2[[#This Row],[quantidade]],0)</f>
        <v>140</v>
      </c>
    </row>
    <row r="3506" spans="1:11" x14ac:dyDescent="0.25">
      <c r="A3506">
        <v>396921</v>
      </c>
      <c r="B3506">
        <v>15130</v>
      </c>
      <c r="C3506" t="s">
        <v>260</v>
      </c>
      <c r="D3506" t="s">
        <v>10</v>
      </c>
      <c r="E3506">
        <v>40</v>
      </c>
      <c r="F3506" t="s">
        <v>11</v>
      </c>
      <c r="G3506">
        <v>1</v>
      </c>
      <c r="H3506" t="s">
        <v>101</v>
      </c>
      <c r="I3506" t="s">
        <v>52</v>
      </c>
      <c r="J3506">
        <f>IF(Tabela2[[#This Row],[tipo]]="E",Tabela2[[#This Row],[quantidade]],0)</f>
        <v>0</v>
      </c>
      <c r="K3506">
        <f>IF(Tabela2[[#This Row],[tipo]]="S",Tabela2[[#This Row],[quantidade]],0)</f>
        <v>40</v>
      </c>
    </row>
    <row r="3507" spans="1:11" x14ac:dyDescent="0.25">
      <c r="A3507">
        <v>396922</v>
      </c>
      <c r="B3507" t="s">
        <v>1060</v>
      </c>
      <c r="C3507" t="s">
        <v>1061</v>
      </c>
      <c r="D3507" t="s">
        <v>10</v>
      </c>
      <c r="E3507">
        <v>20</v>
      </c>
      <c r="F3507" t="s">
        <v>11</v>
      </c>
      <c r="G3507">
        <v>1</v>
      </c>
      <c r="H3507" t="s">
        <v>160</v>
      </c>
      <c r="I3507" t="s">
        <v>297</v>
      </c>
      <c r="J3507">
        <f>IF(Tabela2[[#This Row],[tipo]]="E",Tabela2[[#This Row],[quantidade]],0)</f>
        <v>0</v>
      </c>
      <c r="K3507">
        <f>IF(Tabela2[[#This Row],[tipo]]="S",Tabela2[[#This Row],[quantidade]],0)</f>
        <v>20</v>
      </c>
    </row>
    <row r="3508" spans="1:11" x14ac:dyDescent="0.25">
      <c r="A3508">
        <v>396923</v>
      </c>
      <c r="B3508" t="s">
        <v>172</v>
      </c>
      <c r="C3508" t="s">
        <v>173</v>
      </c>
      <c r="D3508" t="s">
        <v>10</v>
      </c>
      <c r="E3508">
        <v>20</v>
      </c>
      <c r="F3508" t="s">
        <v>11</v>
      </c>
      <c r="G3508">
        <v>1</v>
      </c>
      <c r="H3508" t="s">
        <v>22</v>
      </c>
      <c r="I3508" t="s">
        <v>297</v>
      </c>
      <c r="J3508">
        <f>IF(Tabela2[[#This Row],[tipo]]="E",Tabela2[[#This Row],[quantidade]],0)</f>
        <v>0</v>
      </c>
      <c r="K3508">
        <f>IF(Tabela2[[#This Row],[tipo]]="S",Tabela2[[#This Row],[quantidade]],0)</f>
        <v>20</v>
      </c>
    </row>
    <row r="3509" spans="1:11" x14ac:dyDescent="0.25">
      <c r="A3509">
        <v>396924</v>
      </c>
      <c r="B3509">
        <v>5279</v>
      </c>
      <c r="C3509" t="s">
        <v>765</v>
      </c>
      <c r="D3509" t="s">
        <v>10</v>
      </c>
      <c r="E3509">
        <v>20</v>
      </c>
      <c r="F3509" t="s">
        <v>11</v>
      </c>
      <c r="G3509">
        <v>1</v>
      </c>
      <c r="I3509" t="s">
        <v>297</v>
      </c>
      <c r="J3509">
        <f>IF(Tabela2[[#This Row],[tipo]]="E",Tabela2[[#This Row],[quantidade]],0)</f>
        <v>0</v>
      </c>
      <c r="K3509">
        <f>IF(Tabela2[[#This Row],[tipo]]="S",Tabela2[[#This Row],[quantidade]],0)</f>
        <v>20</v>
      </c>
    </row>
    <row r="3510" spans="1:11" x14ac:dyDescent="0.25">
      <c r="A3510">
        <v>396925</v>
      </c>
      <c r="B3510">
        <v>115080</v>
      </c>
      <c r="C3510" t="s">
        <v>236</v>
      </c>
      <c r="D3510" t="s">
        <v>10</v>
      </c>
      <c r="E3510">
        <v>120</v>
      </c>
      <c r="F3510" t="s">
        <v>11</v>
      </c>
      <c r="G3510">
        <v>1</v>
      </c>
      <c r="H3510" t="s">
        <v>24</v>
      </c>
      <c r="I3510" t="s">
        <v>297</v>
      </c>
      <c r="J3510">
        <f>IF(Tabela2[[#This Row],[tipo]]="E",Tabela2[[#This Row],[quantidade]],0)</f>
        <v>0</v>
      </c>
      <c r="K3510">
        <f>IF(Tabela2[[#This Row],[tipo]]="S",Tabela2[[#This Row],[quantidade]],0)</f>
        <v>120</v>
      </c>
    </row>
    <row r="3511" spans="1:11" x14ac:dyDescent="0.25">
      <c r="A3511">
        <v>396926</v>
      </c>
      <c r="B3511" t="s">
        <v>1153</v>
      </c>
      <c r="C3511" t="s">
        <v>1154</v>
      </c>
      <c r="D3511" t="s">
        <v>10</v>
      </c>
      <c r="E3511">
        <v>20</v>
      </c>
      <c r="F3511" t="s">
        <v>11</v>
      </c>
      <c r="G3511">
        <v>1</v>
      </c>
      <c r="H3511" t="s">
        <v>24</v>
      </c>
      <c r="I3511" t="s">
        <v>297</v>
      </c>
      <c r="J3511">
        <f>IF(Tabela2[[#This Row],[tipo]]="E",Tabela2[[#This Row],[quantidade]],0)</f>
        <v>0</v>
      </c>
      <c r="K3511">
        <f>IF(Tabela2[[#This Row],[tipo]]="S",Tabela2[[#This Row],[quantidade]],0)</f>
        <v>20</v>
      </c>
    </row>
    <row r="3512" spans="1:11" x14ac:dyDescent="0.25">
      <c r="A3512">
        <v>396943</v>
      </c>
      <c r="B3512" t="s">
        <v>1155</v>
      </c>
      <c r="C3512" t="s">
        <v>1156</v>
      </c>
      <c r="D3512" t="s">
        <v>10</v>
      </c>
      <c r="E3512">
        <v>10</v>
      </c>
      <c r="F3512" t="s">
        <v>31</v>
      </c>
      <c r="G3512">
        <v>1</v>
      </c>
      <c r="H3512" t="s">
        <v>140</v>
      </c>
      <c r="I3512" t="s">
        <v>52</v>
      </c>
      <c r="J3512">
        <f>IF(Tabela2[[#This Row],[tipo]]="E",Tabela2[[#This Row],[quantidade]],0)</f>
        <v>10</v>
      </c>
      <c r="K3512">
        <f>IF(Tabela2[[#This Row],[tipo]]="S",Tabela2[[#This Row],[quantidade]],0)</f>
        <v>0</v>
      </c>
    </row>
    <row r="3513" spans="1:11" x14ac:dyDescent="0.25">
      <c r="A3513">
        <v>396944</v>
      </c>
      <c r="B3513">
        <v>107410</v>
      </c>
      <c r="C3513" t="s">
        <v>815</v>
      </c>
      <c r="D3513" t="s">
        <v>10</v>
      </c>
      <c r="E3513">
        <v>10</v>
      </c>
      <c r="F3513" t="s">
        <v>11</v>
      </c>
      <c r="G3513">
        <v>1</v>
      </c>
      <c r="H3513" t="s">
        <v>163</v>
      </c>
      <c r="I3513" t="s">
        <v>52</v>
      </c>
      <c r="J3513">
        <f>IF(Tabela2[[#This Row],[tipo]]="E",Tabela2[[#This Row],[quantidade]],0)</f>
        <v>0</v>
      </c>
      <c r="K3513">
        <f>IF(Tabela2[[#This Row],[tipo]]="S",Tabela2[[#This Row],[quantidade]],0)</f>
        <v>10</v>
      </c>
    </row>
    <row r="3514" spans="1:11" x14ac:dyDescent="0.25">
      <c r="A3514">
        <v>396945</v>
      </c>
      <c r="B3514" t="s">
        <v>257</v>
      </c>
      <c r="C3514" t="s">
        <v>258</v>
      </c>
      <c r="D3514" t="s">
        <v>10</v>
      </c>
      <c r="E3514">
        <v>10</v>
      </c>
      <c r="F3514" t="s">
        <v>11</v>
      </c>
      <c r="G3514">
        <v>1</v>
      </c>
      <c r="H3514" t="s">
        <v>24</v>
      </c>
      <c r="I3514" t="s">
        <v>52</v>
      </c>
      <c r="J3514">
        <f>IF(Tabela2[[#This Row],[tipo]]="E",Tabela2[[#This Row],[quantidade]],0)</f>
        <v>0</v>
      </c>
      <c r="K3514">
        <f>IF(Tabela2[[#This Row],[tipo]]="S",Tabela2[[#This Row],[quantidade]],0)</f>
        <v>10</v>
      </c>
    </row>
    <row r="3515" spans="1:11" x14ac:dyDescent="0.25">
      <c r="A3515">
        <v>396946</v>
      </c>
      <c r="B3515">
        <v>125180</v>
      </c>
      <c r="C3515" t="s">
        <v>165</v>
      </c>
      <c r="D3515" t="s">
        <v>10</v>
      </c>
      <c r="E3515">
        <v>10</v>
      </c>
      <c r="F3515" t="s">
        <v>11</v>
      </c>
      <c r="G3515">
        <v>1</v>
      </c>
      <c r="H3515" t="s">
        <v>24</v>
      </c>
      <c r="I3515" t="s">
        <v>52</v>
      </c>
      <c r="J3515">
        <f>IF(Tabela2[[#This Row],[tipo]]="E",Tabela2[[#This Row],[quantidade]],0)</f>
        <v>0</v>
      </c>
      <c r="K3515">
        <f>IF(Tabela2[[#This Row],[tipo]]="S",Tabela2[[#This Row],[quantidade]],0)</f>
        <v>10</v>
      </c>
    </row>
    <row r="3516" spans="1:11" x14ac:dyDescent="0.25">
      <c r="A3516">
        <v>396947</v>
      </c>
      <c r="B3516">
        <v>120030</v>
      </c>
      <c r="C3516" t="s">
        <v>164</v>
      </c>
      <c r="D3516" t="s">
        <v>10</v>
      </c>
      <c r="E3516">
        <v>20</v>
      </c>
      <c r="F3516" t="s">
        <v>11</v>
      </c>
      <c r="G3516">
        <v>1</v>
      </c>
      <c r="H3516" t="s">
        <v>163</v>
      </c>
      <c r="I3516" t="s">
        <v>52</v>
      </c>
      <c r="J3516">
        <f>IF(Tabela2[[#This Row],[tipo]]="E",Tabela2[[#This Row],[quantidade]],0)</f>
        <v>0</v>
      </c>
      <c r="K3516">
        <f>IF(Tabela2[[#This Row],[tipo]]="S",Tabela2[[#This Row],[quantidade]],0)</f>
        <v>20</v>
      </c>
    </row>
    <row r="3517" spans="1:11" x14ac:dyDescent="0.25">
      <c r="A3517">
        <v>396948</v>
      </c>
      <c r="B3517">
        <v>115040</v>
      </c>
      <c r="C3517" t="s">
        <v>162</v>
      </c>
      <c r="D3517" t="s">
        <v>10</v>
      </c>
      <c r="E3517">
        <v>30</v>
      </c>
      <c r="F3517" t="s">
        <v>11</v>
      </c>
      <c r="G3517">
        <v>1</v>
      </c>
      <c r="H3517" t="s">
        <v>163</v>
      </c>
      <c r="I3517" t="s">
        <v>52</v>
      </c>
      <c r="J3517">
        <f>IF(Tabela2[[#This Row],[tipo]]="E",Tabela2[[#This Row],[quantidade]],0)</f>
        <v>0</v>
      </c>
      <c r="K3517">
        <f>IF(Tabela2[[#This Row],[tipo]]="S",Tabela2[[#This Row],[quantidade]],0)</f>
        <v>30</v>
      </c>
    </row>
    <row r="3518" spans="1:11" x14ac:dyDescent="0.25">
      <c r="A3518">
        <v>396949</v>
      </c>
      <c r="B3518">
        <v>115030</v>
      </c>
      <c r="C3518" t="s">
        <v>308</v>
      </c>
      <c r="D3518" t="s">
        <v>10</v>
      </c>
      <c r="E3518">
        <v>40</v>
      </c>
      <c r="F3518" t="s">
        <v>11</v>
      </c>
      <c r="G3518">
        <v>1</v>
      </c>
      <c r="H3518" t="s">
        <v>163</v>
      </c>
      <c r="I3518" t="s">
        <v>52</v>
      </c>
      <c r="J3518">
        <f>IF(Tabela2[[#This Row],[tipo]]="E",Tabela2[[#This Row],[quantidade]],0)</f>
        <v>0</v>
      </c>
      <c r="K3518">
        <f>IF(Tabela2[[#This Row],[tipo]]="S",Tabela2[[#This Row],[quantidade]],0)</f>
        <v>40</v>
      </c>
    </row>
    <row r="3519" spans="1:11" x14ac:dyDescent="0.25">
      <c r="A3519">
        <v>396950</v>
      </c>
      <c r="B3519">
        <v>107410</v>
      </c>
      <c r="C3519" t="s">
        <v>815</v>
      </c>
      <c r="D3519" t="s">
        <v>10</v>
      </c>
      <c r="E3519">
        <v>10</v>
      </c>
      <c r="F3519" t="s">
        <v>11</v>
      </c>
      <c r="G3519">
        <v>1</v>
      </c>
      <c r="H3519" t="s">
        <v>163</v>
      </c>
      <c r="I3519" t="s">
        <v>52</v>
      </c>
      <c r="J3519">
        <f>IF(Tabela2[[#This Row],[tipo]]="E",Tabela2[[#This Row],[quantidade]],0)</f>
        <v>0</v>
      </c>
      <c r="K3519">
        <f>IF(Tabela2[[#This Row],[tipo]]="S",Tabela2[[#This Row],[quantidade]],0)</f>
        <v>10</v>
      </c>
    </row>
    <row r="3520" spans="1:11" x14ac:dyDescent="0.25">
      <c r="A3520">
        <v>396951</v>
      </c>
      <c r="B3520">
        <v>101289</v>
      </c>
      <c r="C3520" t="s">
        <v>381</v>
      </c>
      <c r="D3520" t="s">
        <v>10</v>
      </c>
      <c r="E3520">
        <v>20</v>
      </c>
      <c r="F3520" t="s">
        <v>11</v>
      </c>
      <c r="G3520">
        <v>1</v>
      </c>
      <c r="H3520" t="s">
        <v>307</v>
      </c>
      <c r="I3520" t="s">
        <v>52</v>
      </c>
      <c r="J3520">
        <f>IF(Tabela2[[#This Row],[tipo]]="E",Tabela2[[#This Row],[quantidade]],0)</f>
        <v>0</v>
      </c>
      <c r="K3520">
        <f>IF(Tabela2[[#This Row],[tipo]]="S",Tabela2[[#This Row],[quantidade]],0)</f>
        <v>20</v>
      </c>
    </row>
    <row r="3521" spans="1:11" x14ac:dyDescent="0.25">
      <c r="A3521">
        <v>396952</v>
      </c>
      <c r="B3521">
        <v>103334</v>
      </c>
      <c r="C3521" t="s">
        <v>443</v>
      </c>
      <c r="D3521" t="s">
        <v>10</v>
      </c>
      <c r="E3521">
        <v>10</v>
      </c>
      <c r="F3521" t="s">
        <v>11</v>
      </c>
      <c r="G3521">
        <v>1</v>
      </c>
      <c r="H3521" t="s">
        <v>24</v>
      </c>
      <c r="I3521" t="s">
        <v>52</v>
      </c>
      <c r="J3521">
        <f>IF(Tabela2[[#This Row],[tipo]]="E",Tabela2[[#This Row],[quantidade]],0)</f>
        <v>0</v>
      </c>
      <c r="K3521">
        <f>IF(Tabela2[[#This Row],[tipo]]="S",Tabela2[[#This Row],[quantidade]],0)</f>
        <v>10</v>
      </c>
    </row>
    <row r="3522" spans="1:11" x14ac:dyDescent="0.25">
      <c r="A3522">
        <v>396953</v>
      </c>
      <c r="B3522">
        <v>103326</v>
      </c>
      <c r="C3522" t="s">
        <v>1110</v>
      </c>
      <c r="D3522" t="s">
        <v>10</v>
      </c>
      <c r="E3522">
        <v>10</v>
      </c>
      <c r="F3522" t="s">
        <v>11</v>
      </c>
      <c r="G3522">
        <v>1</v>
      </c>
      <c r="H3522" t="s">
        <v>24</v>
      </c>
      <c r="I3522" t="s">
        <v>52</v>
      </c>
      <c r="J3522">
        <f>IF(Tabela2[[#This Row],[tipo]]="E",Tabela2[[#This Row],[quantidade]],0)</f>
        <v>0</v>
      </c>
      <c r="K3522">
        <f>IF(Tabela2[[#This Row],[tipo]]="S",Tabela2[[#This Row],[quantidade]],0)</f>
        <v>10</v>
      </c>
    </row>
    <row r="3523" spans="1:11" x14ac:dyDescent="0.25">
      <c r="A3523">
        <v>396954</v>
      </c>
      <c r="B3523">
        <v>103309</v>
      </c>
      <c r="C3523" t="s">
        <v>1109</v>
      </c>
      <c r="D3523" t="s">
        <v>10</v>
      </c>
      <c r="E3523">
        <v>20</v>
      </c>
      <c r="F3523" t="s">
        <v>11</v>
      </c>
      <c r="G3523">
        <v>1</v>
      </c>
      <c r="H3523" t="s">
        <v>24</v>
      </c>
      <c r="I3523" t="s">
        <v>52</v>
      </c>
      <c r="J3523">
        <f>IF(Tabela2[[#This Row],[tipo]]="E",Tabela2[[#This Row],[quantidade]],0)</f>
        <v>0</v>
      </c>
      <c r="K3523">
        <f>IF(Tabela2[[#This Row],[tipo]]="S",Tabela2[[#This Row],[quantidade]],0)</f>
        <v>20</v>
      </c>
    </row>
    <row r="3524" spans="1:11" x14ac:dyDescent="0.25">
      <c r="A3524">
        <v>396955</v>
      </c>
      <c r="B3524">
        <v>103301</v>
      </c>
      <c r="C3524" t="s">
        <v>1038</v>
      </c>
      <c r="D3524" t="s">
        <v>10</v>
      </c>
      <c r="E3524">
        <v>10</v>
      </c>
      <c r="F3524" t="s">
        <v>11</v>
      </c>
      <c r="G3524">
        <v>1</v>
      </c>
      <c r="H3524" t="s">
        <v>24</v>
      </c>
      <c r="I3524" t="s">
        <v>52</v>
      </c>
      <c r="J3524">
        <f>IF(Tabela2[[#This Row],[tipo]]="E",Tabela2[[#This Row],[quantidade]],0)</f>
        <v>0</v>
      </c>
      <c r="K3524">
        <f>IF(Tabela2[[#This Row],[tipo]]="S",Tabela2[[#This Row],[quantidade]],0)</f>
        <v>10</v>
      </c>
    </row>
    <row r="3525" spans="1:11" x14ac:dyDescent="0.25">
      <c r="A3525">
        <v>396956</v>
      </c>
      <c r="B3525">
        <v>103000</v>
      </c>
      <c r="C3525" t="s">
        <v>215</v>
      </c>
      <c r="D3525" t="s">
        <v>10</v>
      </c>
      <c r="E3525">
        <v>10</v>
      </c>
      <c r="F3525" t="s">
        <v>11</v>
      </c>
      <c r="G3525">
        <v>1</v>
      </c>
      <c r="H3525" t="s">
        <v>24</v>
      </c>
      <c r="I3525" t="s">
        <v>52</v>
      </c>
      <c r="J3525">
        <f>IF(Tabela2[[#This Row],[tipo]]="E",Tabela2[[#This Row],[quantidade]],0)</f>
        <v>0</v>
      </c>
      <c r="K3525">
        <f>IF(Tabela2[[#This Row],[tipo]]="S",Tabela2[[#This Row],[quantidade]],0)</f>
        <v>10</v>
      </c>
    </row>
    <row r="3526" spans="1:11" x14ac:dyDescent="0.25">
      <c r="A3526">
        <v>396957</v>
      </c>
      <c r="B3526">
        <v>101381</v>
      </c>
      <c r="C3526" t="s">
        <v>444</v>
      </c>
      <c r="D3526" t="s">
        <v>10</v>
      </c>
      <c r="E3526">
        <v>10</v>
      </c>
      <c r="F3526" t="s">
        <v>11</v>
      </c>
      <c r="G3526">
        <v>1</v>
      </c>
      <c r="H3526" t="s">
        <v>303</v>
      </c>
      <c r="I3526" t="s">
        <v>52</v>
      </c>
      <c r="J3526">
        <f>IF(Tabela2[[#This Row],[tipo]]="E",Tabela2[[#This Row],[quantidade]],0)</f>
        <v>0</v>
      </c>
      <c r="K3526">
        <f>IF(Tabela2[[#This Row],[tipo]]="S",Tabela2[[#This Row],[quantidade]],0)</f>
        <v>10</v>
      </c>
    </row>
    <row r="3527" spans="1:11" x14ac:dyDescent="0.25">
      <c r="A3527">
        <v>396958</v>
      </c>
      <c r="B3527">
        <v>101334</v>
      </c>
      <c r="C3527" t="s">
        <v>190</v>
      </c>
      <c r="D3527" t="s">
        <v>10</v>
      </c>
      <c r="E3527">
        <v>20</v>
      </c>
      <c r="F3527" t="s">
        <v>11</v>
      </c>
      <c r="G3527">
        <v>1</v>
      </c>
      <c r="H3527" t="s">
        <v>307</v>
      </c>
      <c r="I3527" t="s">
        <v>52</v>
      </c>
      <c r="J3527">
        <f>IF(Tabela2[[#This Row],[tipo]]="E",Tabela2[[#This Row],[quantidade]],0)</f>
        <v>0</v>
      </c>
      <c r="K3527">
        <f>IF(Tabela2[[#This Row],[tipo]]="S",Tabela2[[#This Row],[quantidade]],0)</f>
        <v>20</v>
      </c>
    </row>
    <row r="3528" spans="1:11" x14ac:dyDescent="0.25">
      <c r="A3528">
        <v>396959</v>
      </c>
      <c r="B3528">
        <v>103434</v>
      </c>
      <c r="C3528" t="s">
        <v>839</v>
      </c>
      <c r="D3528" t="s">
        <v>10</v>
      </c>
      <c r="E3528">
        <v>10</v>
      </c>
      <c r="F3528" t="s">
        <v>11</v>
      </c>
      <c r="G3528">
        <v>1</v>
      </c>
      <c r="H3528" t="s">
        <v>24</v>
      </c>
      <c r="I3528" t="s">
        <v>297</v>
      </c>
      <c r="J3528">
        <f>IF(Tabela2[[#This Row],[tipo]]="E",Tabela2[[#This Row],[quantidade]],0)</f>
        <v>0</v>
      </c>
      <c r="K3528">
        <f>IF(Tabela2[[#This Row],[tipo]]="S",Tabela2[[#This Row],[quantidade]],0)</f>
        <v>10</v>
      </c>
    </row>
    <row r="3529" spans="1:11" x14ac:dyDescent="0.25">
      <c r="A3529">
        <v>396960</v>
      </c>
      <c r="B3529">
        <v>108200</v>
      </c>
      <c r="C3529" t="s">
        <v>1062</v>
      </c>
      <c r="D3529" t="s">
        <v>10</v>
      </c>
      <c r="E3529">
        <v>30</v>
      </c>
      <c r="F3529" t="s">
        <v>11</v>
      </c>
      <c r="G3529">
        <v>1</v>
      </c>
      <c r="H3529" t="s">
        <v>307</v>
      </c>
      <c r="I3529" t="s">
        <v>297</v>
      </c>
      <c r="J3529">
        <f>IF(Tabela2[[#This Row],[tipo]]="E",Tabela2[[#This Row],[quantidade]],0)</f>
        <v>0</v>
      </c>
      <c r="K3529">
        <f>IF(Tabela2[[#This Row],[tipo]]="S",Tabela2[[#This Row],[quantidade]],0)</f>
        <v>30</v>
      </c>
    </row>
    <row r="3530" spans="1:11" x14ac:dyDescent="0.25">
      <c r="A3530">
        <v>396961</v>
      </c>
      <c r="B3530" t="s">
        <v>1157</v>
      </c>
      <c r="C3530" t="s">
        <v>1158</v>
      </c>
      <c r="D3530" t="s">
        <v>10</v>
      </c>
      <c r="E3530">
        <v>10</v>
      </c>
      <c r="F3530" t="s">
        <v>31</v>
      </c>
      <c r="G3530">
        <v>1</v>
      </c>
      <c r="H3530" t="s">
        <v>140</v>
      </c>
      <c r="I3530" t="s">
        <v>52</v>
      </c>
      <c r="J3530">
        <f>IF(Tabela2[[#This Row],[tipo]]="E",Tabela2[[#This Row],[quantidade]],0)</f>
        <v>10</v>
      </c>
      <c r="K3530">
        <f>IF(Tabela2[[#This Row],[tipo]]="S",Tabela2[[#This Row],[quantidade]],0)</f>
        <v>0</v>
      </c>
    </row>
    <row r="3531" spans="1:11" x14ac:dyDescent="0.25">
      <c r="A3531">
        <v>396962</v>
      </c>
      <c r="B3531" t="s">
        <v>1155</v>
      </c>
      <c r="C3531" t="s">
        <v>1156</v>
      </c>
      <c r="D3531" t="s">
        <v>10</v>
      </c>
      <c r="E3531">
        <v>10</v>
      </c>
      <c r="F3531" t="s">
        <v>11</v>
      </c>
      <c r="G3531">
        <v>1</v>
      </c>
      <c r="H3531" t="s">
        <v>140</v>
      </c>
      <c r="I3531" t="s">
        <v>52</v>
      </c>
      <c r="J3531">
        <f>IF(Tabela2[[#This Row],[tipo]]="E",Tabela2[[#This Row],[quantidade]],0)</f>
        <v>0</v>
      </c>
      <c r="K3531">
        <f>IF(Tabela2[[#This Row],[tipo]]="S",Tabela2[[#This Row],[quantidade]],0)</f>
        <v>10</v>
      </c>
    </row>
    <row r="3532" spans="1:11" x14ac:dyDescent="0.25">
      <c r="A3532">
        <v>396963</v>
      </c>
      <c r="B3532" t="s">
        <v>1092</v>
      </c>
      <c r="C3532" t="s">
        <v>1093</v>
      </c>
      <c r="D3532" t="s">
        <v>10</v>
      </c>
      <c r="E3532">
        <v>10</v>
      </c>
      <c r="F3532" t="s">
        <v>11</v>
      </c>
      <c r="G3532">
        <v>1</v>
      </c>
      <c r="H3532" t="s">
        <v>192</v>
      </c>
      <c r="I3532" t="s">
        <v>52</v>
      </c>
      <c r="J3532">
        <f>IF(Tabela2[[#This Row],[tipo]]="E",Tabela2[[#This Row],[quantidade]],0)</f>
        <v>0</v>
      </c>
      <c r="K3532">
        <f>IF(Tabela2[[#This Row],[tipo]]="S",Tabela2[[#This Row],[quantidade]],0)</f>
        <v>10</v>
      </c>
    </row>
    <row r="3533" spans="1:11" x14ac:dyDescent="0.25">
      <c r="A3533">
        <v>396964</v>
      </c>
      <c r="B3533">
        <v>225068</v>
      </c>
      <c r="C3533" t="s">
        <v>1159</v>
      </c>
      <c r="D3533" t="s">
        <v>10</v>
      </c>
      <c r="E3533">
        <v>10</v>
      </c>
      <c r="F3533" t="s">
        <v>31</v>
      </c>
      <c r="G3533">
        <v>1</v>
      </c>
      <c r="H3533" t="s">
        <v>140</v>
      </c>
      <c r="I3533" t="s">
        <v>52</v>
      </c>
      <c r="J3533">
        <f>IF(Tabela2[[#This Row],[tipo]]="E",Tabela2[[#This Row],[quantidade]],0)</f>
        <v>10</v>
      </c>
      <c r="K3533">
        <f>IF(Tabela2[[#This Row],[tipo]]="S",Tabela2[[#This Row],[quantidade]],0)</f>
        <v>0</v>
      </c>
    </row>
    <row r="3534" spans="1:11" x14ac:dyDescent="0.25">
      <c r="A3534">
        <v>396965</v>
      </c>
      <c r="B3534">
        <v>45188</v>
      </c>
      <c r="C3534" t="s">
        <v>282</v>
      </c>
      <c r="D3534" t="s">
        <v>10</v>
      </c>
      <c r="E3534">
        <v>10</v>
      </c>
      <c r="F3534" t="s">
        <v>11</v>
      </c>
      <c r="G3534">
        <v>1</v>
      </c>
      <c r="H3534" t="s">
        <v>38</v>
      </c>
      <c r="I3534" t="s">
        <v>52</v>
      </c>
      <c r="J3534">
        <f>IF(Tabela2[[#This Row],[tipo]]="E",Tabela2[[#This Row],[quantidade]],0)</f>
        <v>0</v>
      </c>
      <c r="K3534">
        <f>IF(Tabela2[[#This Row],[tipo]]="S",Tabela2[[#This Row],[quantidade]],0)</f>
        <v>10</v>
      </c>
    </row>
    <row r="3535" spans="1:11" x14ac:dyDescent="0.25">
      <c r="A3535">
        <v>396966</v>
      </c>
      <c r="B3535">
        <v>45190</v>
      </c>
      <c r="C3535" t="s">
        <v>284</v>
      </c>
      <c r="D3535" t="s">
        <v>10</v>
      </c>
      <c r="E3535">
        <v>20</v>
      </c>
      <c r="F3535" t="s">
        <v>11</v>
      </c>
      <c r="G3535">
        <v>1</v>
      </c>
      <c r="H3535" t="s">
        <v>283</v>
      </c>
      <c r="I3535" t="s">
        <v>52</v>
      </c>
      <c r="J3535">
        <f>IF(Tabela2[[#This Row],[tipo]]="E",Tabela2[[#This Row],[quantidade]],0)</f>
        <v>0</v>
      </c>
      <c r="K3535">
        <f>IF(Tabela2[[#This Row],[tipo]]="S",Tabela2[[#This Row],[quantidade]],0)</f>
        <v>20</v>
      </c>
    </row>
    <row r="3536" spans="1:11" x14ac:dyDescent="0.25">
      <c r="A3536">
        <v>396967</v>
      </c>
      <c r="B3536">
        <v>40230</v>
      </c>
      <c r="C3536" t="s">
        <v>286</v>
      </c>
      <c r="D3536" t="s">
        <v>10</v>
      </c>
      <c r="E3536">
        <v>0</v>
      </c>
      <c r="F3536" t="s">
        <v>11</v>
      </c>
      <c r="G3536">
        <v>1</v>
      </c>
      <c r="H3536" t="s">
        <v>225</v>
      </c>
      <c r="I3536" t="s">
        <v>52</v>
      </c>
      <c r="J3536">
        <f>IF(Tabela2[[#This Row],[tipo]]="E",Tabela2[[#This Row],[quantidade]],0)</f>
        <v>0</v>
      </c>
      <c r="K3536">
        <f>IF(Tabela2[[#This Row],[tipo]]="S",Tabela2[[#This Row],[quantidade]],0)</f>
        <v>0</v>
      </c>
    </row>
    <row r="3537" spans="1:11" x14ac:dyDescent="0.25">
      <c r="A3537">
        <v>396968</v>
      </c>
      <c r="B3537">
        <v>40240</v>
      </c>
      <c r="C3537" t="s">
        <v>285</v>
      </c>
      <c r="D3537" t="s">
        <v>10</v>
      </c>
      <c r="E3537">
        <v>0</v>
      </c>
      <c r="F3537" t="s">
        <v>11</v>
      </c>
      <c r="G3537">
        <v>1</v>
      </c>
      <c r="H3537" t="s">
        <v>225</v>
      </c>
      <c r="I3537" t="s">
        <v>52</v>
      </c>
      <c r="J3537">
        <f>IF(Tabela2[[#This Row],[tipo]]="E",Tabela2[[#This Row],[quantidade]],0)</f>
        <v>0</v>
      </c>
      <c r="K3537">
        <f>IF(Tabela2[[#This Row],[tipo]]="S",Tabela2[[#This Row],[quantidade]],0)</f>
        <v>0</v>
      </c>
    </row>
    <row r="3538" spans="1:11" x14ac:dyDescent="0.25">
      <c r="A3538">
        <v>396969</v>
      </c>
      <c r="B3538">
        <v>40245</v>
      </c>
      <c r="C3538" t="s">
        <v>734</v>
      </c>
      <c r="D3538" t="s">
        <v>10</v>
      </c>
      <c r="E3538">
        <v>0</v>
      </c>
      <c r="F3538" t="s">
        <v>11</v>
      </c>
      <c r="G3538">
        <v>1</v>
      </c>
      <c r="H3538" t="s">
        <v>225</v>
      </c>
      <c r="I3538" t="s">
        <v>52</v>
      </c>
      <c r="J3538">
        <f>IF(Tabela2[[#This Row],[tipo]]="E",Tabela2[[#This Row],[quantidade]],0)</f>
        <v>0</v>
      </c>
      <c r="K3538">
        <f>IF(Tabela2[[#This Row],[tipo]]="S",Tabela2[[#This Row],[quantidade]],0)</f>
        <v>0</v>
      </c>
    </row>
    <row r="3539" spans="1:11" x14ac:dyDescent="0.25">
      <c r="A3539">
        <v>396970</v>
      </c>
      <c r="B3539">
        <v>313001</v>
      </c>
      <c r="C3539" t="s">
        <v>278</v>
      </c>
      <c r="D3539" t="s">
        <v>10</v>
      </c>
      <c r="E3539">
        <v>10</v>
      </c>
      <c r="F3539" t="s">
        <v>31</v>
      </c>
      <c r="G3539">
        <v>1</v>
      </c>
      <c r="I3539" t="s">
        <v>52</v>
      </c>
      <c r="J3539">
        <f>IF(Tabela2[[#This Row],[tipo]]="E",Tabela2[[#This Row],[quantidade]],0)</f>
        <v>10</v>
      </c>
      <c r="K3539">
        <f>IF(Tabela2[[#This Row],[tipo]]="S",Tabela2[[#This Row],[quantidade]],0)</f>
        <v>0</v>
      </c>
    </row>
    <row r="3540" spans="1:11" x14ac:dyDescent="0.25">
      <c r="A3540">
        <v>396971</v>
      </c>
      <c r="B3540">
        <v>45150</v>
      </c>
      <c r="C3540" t="s">
        <v>279</v>
      </c>
      <c r="D3540" t="s">
        <v>10</v>
      </c>
      <c r="E3540">
        <v>20</v>
      </c>
      <c r="F3540" t="s">
        <v>11</v>
      </c>
      <c r="G3540">
        <v>1</v>
      </c>
      <c r="H3540" t="s">
        <v>283</v>
      </c>
      <c r="I3540" t="s">
        <v>52</v>
      </c>
      <c r="J3540">
        <f>IF(Tabela2[[#This Row],[tipo]]="E",Tabela2[[#This Row],[quantidade]],0)</f>
        <v>0</v>
      </c>
      <c r="K3540">
        <f>IF(Tabela2[[#This Row],[tipo]]="S",Tabela2[[#This Row],[quantidade]],0)</f>
        <v>20</v>
      </c>
    </row>
    <row r="3541" spans="1:11" x14ac:dyDescent="0.25">
      <c r="A3541">
        <v>396972</v>
      </c>
      <c r="B3541">
        <v>45139</v>
      </c>
      <c r="C3541" t="s">
        <v>280</v>
      </c>
      <c r="D3541" t="s">
        <v>10</v>
      </c>
      <c r="E3541">
        <v>10</v>
      </c>
      <c r="F3541" t="s">
        <v>11</v>
      </c>
      <c r="G3541">
        <v>1</v>
      </c>
      <c r="H3541" t="s">
        <v>38</v>
      </c>
      <c r="I3541" t="s">
        <v>52</v>
      </c>
      <c r="J3541">
        <f>IF(Tabela2[[#This Row],[tipo]]="E",Tabela2[[#This Row],[quantidade]],0)</f>
        <v>0</v>
      </c>
      <c r="K3541">
        <f>IF(Tabela2[[#This Row],[tipo]]="S",Tabela2[[#This Row],[quantidade]],0)</f>
        <v>10</v>
      </c>
    </row>
    <row r="3542" spans="1:11" x14ac:dyDescent="0.25">
      <c r="A3542">
        <v>396990</v>
      </c>
      <c r="B3542" t="s">
        <v>1160</v>
      </c>
      <c r="C3542" t="s">
        <v>1161</v>
      </c>
      <c r="D3542" t="s">
        <v>10</v>
      </c>
      <c r="E3542">
        <v>10</v>
      </c>
      <c r="F3542" t="s">
        <v>31</v>
      </c>
      <c r="G3542">
        <v>1</v>
      </c>
      <c r="H3542" t="s">
        <v>140</v>
      </c>
      <c r="I3542" t="s">
        <v>52</v>
      </c>
      <c r="J3542">
        <f>IF(Tabela2[[#This Row],[tipo]]="E",Tabela2[[#This Row],[quantidade]],0)</f>
        <v>10</v>
      </c>
      <c r="K3542">
        <f>IF(Tabela2[[#This Row],[tipo]]="S",Tabela2[[#This Row],[quantidade]],0)</f>
        <v>0</v>
      </c>
    </row>
    <row r="3543" spans="1:11" x14ac:dyDescent="0.25">
      <c r="A3543">
        <v>396991</v>
      </c>
      <c r="B3543">
        <v>15130</v>
      </c>
      <c r="C3543" t="s">
        <v>260</v>
      </c>
      <c r="D3543" t="s">
        <v>10</v>
      </c>
      <c r="E3543">
        <v>20</v>
      </c>
      <c r="F3543" t="s">
        <v>11</v>
      </c>
      <c r="G3543">
        <v>1</v>
      </c>
      <c r="H3543" t="s">
        <v>101</v>
      </c>
      <c r="I3543" t="s">
        <v>52</v>
      </c>
      <c r="J3543">
        <f>IF(Tabela2[[#This Row],[tipo]]="E",Tabela2[[#This Row],[quantidade]],0)</f>
        <v>0</v>
      </c>
      <c r="K3543">
        <f>IF(Tabela2[[#This Row],[tipo]]="S",Tabela2[[#This Row],[quantidade]],0)</f>
        <v>20</v>
      </c>
    </row>
    <row r="3544" spans="1:11" x14ac:dyDescent="0.25">
      <c r="A3544">
        <v>396992</v>
      </c>
      <c r="B3544">
        <v>225068</v>
      </c>
      <c r="C3544" t="s">
        <v>1159</v>
      </c>
      <c r="D3544" t="s">
        <v>10</v>
      </c>
      <c r="E3544">
        <v>10</v>
      </c>
      <c r="F3544" t="s">
        <v>11</v>
      </c>
      <c r="G3544">
        <v>1</v>
      </c>
      <c r="H3544" t="s">
        <v>140</v>
      </c>
      <c r="I3544" t="s">
        <v>52</v>
      </c>
      <c r="J3544">
        <f>IF(Tabela2[[#This Row],[tipo]]="E",Tabela2[[#This Row],[quantidade]],0)</f>
        <v>0</v>
      </c>
      <c r="K3544">
        <f>IF(Tabela2[[#This Row],[tipo]]="S",Tabela2[[#This Row],[quantidade]],0)</f>
        <v>10</v>
      </c>
    </row>
    <row r="3545" spans="1:11" x14ac:dyDescent="0.25">
      <c r="A3545">
        <v>396993</v>
      </c>
      <c r="B3545">
        <v>115080</v>
      </c>
      <c r="C3545" t="s">
        <v>236</v>
      </c>
      <c r="D3545" t="s">
        <v>10</v>
      </c>
      <c r="E3545">
        <v>20</v>
      </c>
      <c r="F3545" t="s">
        <v>11</v>
      </c>
      <c r="G3545">
        <v>1</v>
      </c>
      <c r="H3545" t="s">
        <v>24</v>
      </c>
      <c r="I3545" t="s">
        <v>52</v>
      </c>
      <c r="J3545">
        <f>IF(Tabela2[[#This Row],[tipo]]="E",Tabela2[[#This Row],[quantidade]],0)</f>
        <v>0</v>
      </c>
      <c r="K3545">
        <f>IF(Tabela2[[#This Row],[tipo]]="S",Tabela2[[#This Row],[quantidade]],0)</f>
        <v>20</v>
      </c>
    </row>
    <row r="3546" spans="1:11" x14ac:dyDescent="0.25">
      <c r="A3546">
        <v>396994</v>
      </c>
      <c r="B3546">
        <v>313001</v>
      </c>
      <c r="C3546" t="s">
        <v>278</v>
      </c>
      <c r="D3546" t="s">
        <v>10</v>
      </c>
      <c r="E3546">
        <v>10</v>
      </c>
      <c r="F3546" t="s">
        <v>11</v>
      </c>
      <c r="G3546">
        <v>1</v>
      </c>
      <c r="I3546" t="s">
        <v>52</v>
      </c>
      <c r="J3546">
        <f>IF(Tabela2[[#This Row],[tipo]]="E",Tabela2[[#This Row],[quantidade]],0)</f>
        <v>0</v>
      </c>
      <c r="K3546">
        <f>IF(Tabela2[[#This Row],[tipo]]="S",Tabela2[[#This Row],[quantidade]],0)</f>
        <v>10</v>
      </c>
    </row>
    <row r="3547" spans="1:11" x14ac:dyDescent="0.25">
      <c r="A3547">
        <v>396995</v>
      </c>
      <c r="B3547">
        <v>45700</v>
      </c>
      <c r="C3547" t="s">
        <v>318</v>
      </c>
      <c r="D3547" t="s">
        <v>10</v>
      </c>
      <c r="E3547">
        <v>10</v>
      </c>
      <c r="F3547" t="s">
        <v>11</v>
      </c>
      <c r="G3547">
        <v>1</v>
      </c>
      <c r="I3547" t="s">
        <v>52</v>
      </c>
      <c r="J3547">
        <f>IF(Tabela2[[#This Row],[tipo]]="E",Tabela2[[#This Row],[quantidade]],0)</f>
        <v>0</v>
      </c>
      <c r="K3547">
        <f>IF(Tabela2[[#This Row],[tipo]]="S",Tabela2[[#This Row],[quantidade]],0)</f>
        <v>10</v>
      </c>
    </row>
    <row r="3548" spans="1:11" x14ac:dyDescent="0.25">
      <c r="A3548">
        <v>396996</v>
      </c>
      <c r="B3548">
        <v>30120</v>
      </c>
      <c r="C3548" t="s">
        <v>188</v>
      </c>
      <c r="D3548" t="s">
        <v>10</v>
      </c>
      <c r="E3548">
        <v>10</v>
      </c>
      <c r="F3548" t="s">
        <v>11</v>
      </c>
      <c r="G3548">
        <v>1</v>
      </c>
      <c r="H3548" t="s">
        <v>22</v>
      </c>
      <c r="I3548" t="s">
        <v>52</v>
      </c>
      <c r="J3548">
        <f>IF(Tabela2[[#This Row],[tipo]]="E",Tabela2[[#This Row],[quantidade]],0)</f>
        <v>0</v>
      </c>
      <c r="K3548">
        <f>IF(Tabela2[[#This Row],[tipo]]="S",Tabela2[[#This Row],[quantidade]],0)</f>
        <v>10</v>
      </c>
    </row>
    <row r="3549" spans="1:11" x14ac:dyDescent="0.25">
      <c r="A3549">
        <v>396997</v>
      </c>
      <c r="B3549">
        <v>30384</v>
      </c>
      <c r="C3549" t="s">
        <v>769</v>
      </c>
      <c r="D3549" t="s">
        <v>10</v>
      </c>
      <c r="E3549">
        <v>10</v>
      </c>
      <c r="F3549" t="s">
        <v>11</v>
      </c>
      <c r="G3549">
        <v>1</v>
      </c>
      <c r="H3549" t="s">
        <v>22</v>
      </c>
      <c r="I3549" t="s">
        <v>52</v>
      </c>
      <c r="J3549">
        <f>IF(Tabela2[[#This Row],[tipo]]="E",Tabela2[[#This Row],[quantidade]],0)</f>
        <v>0</v>
      </c>
      <c r="K3549">
        <f>IF(Tabela2[[#This Row],[tipo]]="S",Tabela2[[#This Row],[quantidade]],0)</f>
        <v>10</v>
      </c>
    </row>
    <row r="3550" spans="1:11" x14ac:dyDescent="0.25">
      <c r="A3550">
        <v>396998</v>
      </c>
      <c r="B3550">
        <v>25032</v>
      </c>
      <c r="C3550" t="s">
        <v>1059</v>
      </c>
      <c r="D3550" t="s">
        <v>10</v>
      </c>
      <c r="E3550">
        <v>10</v>
      </c>
      <c r="F3550" t="s">
        <v>11</v>
      </c>
      <c r="G3550">
        <v>1</v>
      </c>
      <c r="H3550" t="s">
        <v>160</v>
      </c>
      <c r="I3550" t="s">
        <v>52</v>
      </c>
      <c r="J3550">
        <f>IF(Tabela2[[#This Row],[tipo]]="E",Tabela2[[#This Row],[quantidade]],0)</f>
        <v>0</v>
      </c>
      <c r="K3550">
        <f>IF(Tabela2[[#This Row],[tipo]]="S",Tabela2[[#This Row],[quantidade]],0)</f>
        <v>10</v>
      </c>
    </row>
    <row r="3551" spans="1:11" x14ac:dyDescent="0.25">
      <c r="A3551">
        <v>396999</v>
      </c>
      <c r="B3551">
        <v>2005</v>
      </c>
      <c r="C3551" t="s">
        <v>435</v>
      </c>
      <c r="D3551" t="s">
        <v>10</v>
      </c>
      <c r="E3551">
        <v>10</v>
      </c>
      <c r="F3551" t="s">
        <v>11</v>
      </c>
      <c r="G3551">
        <v>1</v>
      </c>
      <c r="H3551" t="s">
        <v>178</v>
      </c>
      <c r="I3551" t="s">
        <v>52</v>
      </c>
      <c r="J3551">
        <f>IF(Tabela2[[#This Row],[tipo]]="E",Tabela2[[#This Row],[quantidade]],0)</f>
        <v>0</v>
      </c>
      <c r="K3551">
        <f>IF(Tabela2[[#This Row],[tipo]]="S",Tabela2[[#This Row],[quantidade]],0)</f>
        <v>10</v>
      </c>
    </row>
    <row r="3552" spans="1:11" x14ac:dyDescent="0.25">
      <c r="A3552">
        <v>397000</v>
      </c>
      <c r="B3552">
        <v>7251</v>
      </c>
      <c r="C3552" t="s">
        <v>156</v>
      </c>
      <c r="D3552" t="s">
        <v>10</v>
      </c>
      <c r="E3552">
        <v>10</v>
      </c>
      <c r="F3552" t="s">
        <v>11</v>
      </c>
      <c r="G3552">
        <v>1</v>
      </c>
      <c r="H3552" t="s">
        <v>20</v>
      </c>
      <c r="I3552" t="s">
        <v>52</v>
      </c>
      <c r="J3552">
        <f>IF(Tabela2[[#This Row],[tipo]]="E",Tabela2[[#This Row],[quantidade]],0)</f>
        <v>0</v>
      </c>
      <c r="K3552">
        <f>IF(Tabela2[[#This Row],[tipo]]="S",Tabela2[[#This Row],[quantidade]],0)</f>
        <v>10</v>
      </c>
    </row>
    <row r="3553" spans="1:11" x14ac:dyDescent="0.25">
      <c r="A3553">
        <v>397001</v>
      </c>
      <c r="B3553">
        <v>7100</v>
      </c>
      <c r="C3553" t="s">
        <v>357</v>
      </c>
      <c r="D3553" t="s">
        <v>10</v>
      </c>
      <c r="E3553">
        <v>10</v>
      </c>
      <c r="F3553" t="s">
        <v>11</v>
      </c>
      <c r="G3553">
        <v>1</v>
      </c>
      <c r="H3553" t="s">
        <v>155</v>
      </c>
      <c r="I3553" t="s">
        <v>52</v>
      </c>
      <c r="J3553">
        <f>IF(Tabela2[[#This Row],[tipo]]="E",Tabela2[[#This Row],[quantidade]],0)</f>
        <v>0</v>
      </c>
      <c r="K3553">
        <f>IF(Tabela2[[#This Row],[tipo]]="S",Tabela2[[#This Row],[quantidade]],0)</f>
        <v>10</v>
      </c>
    </row>
    <row r="3554" spans="1:11" x14ac:dyDescent="0.25">
      <c r="A3554">
        <v>397002</v>
      </c>
      <c r="B3554">
        <v>5640</v>
      </c>
      <c r="C3554" t="s">
        <v>153</v>
      </c>
      <c r="D3554" t="s">
        <v>10</v>
      </c>
      <c r="E3554">
        <v>40</v>
      </c>
      <c r="F3554" t="s">
        <v>11</v>
      </c>
      <c r="G3554">
        <v>1</v>
      </c>
      <c r="H3554" t="s">
        <v>152</v>
      </c>
      <c r="I3554" t="s">
        <v>52</v>
      </c>
      <c r="J3554">
        <f>IF(Tabela2[[#This Row],[tipo]]="E",Tabela2[[#This Row],[quantidade]],0)</f>
        <v>0</v>
      </c>
      <c r="K3554">
        <f>IF(Tabela2[[#This Row],[tipo]]="S",Tabela2[[#This Row],[quantidade]],0)</f>
        <v>40</v>
      </c>
    </row>
    <row r="3555" spans="1:11" x14ac:dyDescent="0.25">
      <c r="A3555">
        <v>397003</v>
      </c>
      <c r="B3555">
        <v>5060</v>
      </c>
      <c r="C3555" t="s">
        <v>183</v>
      </c>
      <c r="D3555" t="s">
        <v>10</v>
      </c>
      <c r="E3555">
        <v>10</v>
      </c>
      <c r="F3555" t="s">
        <v>11</v>
      </c>
      <c r="G3555">
        <v>1</v>
      </c>
      <c r="H3555" t="s">
        <v>150</v>
      </c>
      <c r="I3555" t="s">
        <v>52</v>
      </c>
      <c r="J3555">
        <f>IF(Tabela2[[#This Row],[tipo]]="E",Tabela2[[#This Row],[quantidade]],0)</f>
        <v>0</v>
      </c>
      <c r="K3555">
        <f>IF(Tabela2[[#This Row],[tipo]]="S",Tabela2[[#This Row],[quantidade]],0)</f>
        <v>10</v>
      </c>
    </row>
    <row r="3556" spans="1:11" x14ac:dyDescent="0.25">
      <c r="A3556">
        <v>397004</v>
      </c>
      <c r="B3556">
        <v>3735</v>
      </c>
      <c r="C3556" t="s">
        <v>1108</v>
      </c>
      <c r="D3556" t="s">
        <v>10</v>
      </c>
      <c r="E3556">
        <v>10</v>
      </c>
      <c r="F3556" t="s">
        <v>11</v>
      </c>
      <c r="G3556">
        <v>1</v>
      </c>
      <c r="H3556" t="s">
        <v>717</v>
      </c>
      <c r="I3556" t="s">
        <v>52</v>
      </c>
      <c r="J3556">
        <f>IF(Tabela2[[#This Row],[tipo]]="E",Tabela2[[#This Row],[quantidade]],0)</f>
        <v>0</v>
      </c>
      <c r="K3556">
        <f>IF(Tabela2[[#This Row],[tipo]]="S",Tabela2[[#This Row],[quantidade]],0)</f>
        <v>10</v>
      </c>
    </row>
    <row r="3557" spans="1:11" x14ac:dyDescent="0.25">
      <c r="A3557">
        <v>397005</v>
      </c>
      <c r="B3557">
        <v>3620</v>
      </c>
      <c r="C3557" t="s">
        <v>371</v>
      </c>
      <c r="D3557" t="s">
        <v>10</v>
      </c>
      <c r="E3557">
        <v>10</v>
      </c>
      <c r="F3557" t="s">
        <v>11</v>
      </c>
      <c r="G3557">
        <v>1</v>
      </c>
      <c r="H3557" t="s">
        <v>372</v>
      </c>
      <c r="I3557" t="s">
        <v>52</v>
      </c>
      <c r="J3557">
        <f>IF(Tabela2[[#This Row],[tipo]]="E",Tabela2[[#This Row],[quantidade]],0)</f>
        <v>0</v>
      </c>
      <c r="K3557">
        <f>IF(Tabela2[[#This Row],[tipo]]="S",Tabela2[[#This Row],[quantidade]],0)</f>
        <v>10</v>
      </c>
    </row>
    <row r="3558" spans="1:11" x14ac:dyDescent="0.25">
      <c r="A3558">
        <v>397006</v>
      </c>
      <c r="B3558">
        <v>2305</v>
      </c>
      <c r="C3558" t="s">
        <v>927</v>
      </c>
      <c r="D3558" t="s">
        <v>10</v>
      </c>
      <c r="E3558">
        <v>20</v>
      </c>
      <c r="F3558" t="s">
        <v>11</v>
      </c>
      <c r="G3558">
        <v>1</v>
      </c>
      <c r="H3558" t="s">
        <v>472</v>
      </c>
      <c r="I3558" t="s">
        <v>52</v>
      </c>
      <c r="J3558">
        <f>IF(Tabela2[[#This Row],[tipo]]="E",Tabela2[[#This Row],[quantidade]],0)</f>
        <v>0</v>
      </c>
      <c r="K3558">
        <f>IF(Tabela2[[#This Row],[tipo]]="S",Tabela2[[#This Row],[quantidade]],0)</f>
        <v>20</v>
      </c>
    </row>
    <row r="3559" spans="1:11" x14ac:dyDescent="0.25">
      <c r="A3559">
        <v>397007</v>
      </c>
      <c r="B3559">
        <v>20549</v>
      </c>
      <c r="C3559" t="s">
        <v>807</v>
      </c>
      <c r="D3559" t="s">
        <v>10</v>
      </c>
      <c r="E3559">
        <v>10</v>
      </c>
      <c r="F3559" t="s">
        <v>11</v>
      </c>
      <c r="G3559">
        <v>1</v>
      </c>
      <c r="H3559" t="s">
        <v>160</v>
      </c>
      <c r="I3559" t="s">
        <v>297</v>
      </c>
      <c r="J3559">
        <f>IF(Tabela2[[#This Row],[tipo]]="E",Tabela2[[#This Row],[quantidade]],0)</f>
        <v>0</v>
      </c>
      <c r="K3559">
        <f>IF(Tabela2[[#This Row],[tipo]]="S",Tabela2[[#This Row],[quantidade]],0)</f>
        <v>10</v>
      </c>
    </row>
    <row r="3560" spans="1:11" x14ac:dyDescent="0.25">
      <c r="A3560">
        <v>397008</v>
      </c>
      <c r="B3560">
        <v>30382</v>
      </c>
      <c r="C3560" t="s">
        <v>818</v>
      </c>
      <c r="D3560" t="s">
        <v>10</v>
      </c>
      <c r="E3560">
        <v>20</v>
      </c>
      <c r="F3560" t="s">
        <v>11</v>
      </c>
      <c r="G3560">
        <v>1</v>
      </c>
      <c r="H3560" t="s">
        <v>22</v>
      </c>
      <c r="I3560" t="s">
        <v>297</v>
      </c>
      <c r="J3560">
        <f>IF(Tabela2[[#This Row],[tipo]]="E",Tabela2[[#This Row],[quantidade]],0)</f>
        <v>0</v>
      </c>
      <c r="K3560">
        <f>IF(Tabela2[[#This Row],[tipo]]="S",Tabela2[[#This Row],[quantidade]],0)</f>
        <v>20</v>
      </c>
    </row>
    <row r="3561" spans="1:11" x14ac:dyDescent="0.25">
      <c r="A3561">
        <v>397009</v>
      </c>
      <c r="B3561">
        <v>115080</v>
      </c>
      <c r="C3561" t="s">
        <v>236</v>
      </c>
      <c r="D3561" t="s">
        <v>10</v>
      </c>
      <c r="E3561">
        <v>20</v>
      </c>
      <c r="F3561" t="s">
        <v>11</v>
      </c>
      <c r="G3561">
        <v>1</v>
      </c>
      <c r="H3561" t="s">
        <v>24</v>
      </c>
      <c r="I3561" t="s">
        <v>297</v>
      </c>
      <c r="J3561">
        <f>IF(Tabela2[[#This Row],[tipo]]="E",Tabela2[[#This Row],[quantidade]],0)</f>
        <v>0</v>
      </c>
      <c r="K3561">
        <f>IF(Tabela2[[#This Row],[tipo]]="S",Tabela2[[#This Row],[quantidade]],0)</f>
        <v>20</v>
      </c>
    </row>
    <row r="3562" spans="1:11" x14ac:dyDescent="0.25">
      <c r="A3562">
        <v>397010</v>
      </c>
      <c r="B3562" t="s">
        <v>1162</v>
      </c>
      <c r="C3562" t="s">
        <v>1163</v>
      </c>
      <c r="D3562" t="s">
        <v>10</v>
      </c>
      <c r="E3562">
        <v>3</v>
      </c>
      <c r="F3562" t="s">
        <v>31</v>
      </c>
      <c r="G3562">
        <v>3</v>
      </c>
      <c r="H3562" t="s">
        <v>62</v>
      </c>
      <c r="I3562" t="s">
        <v>52</v>
      </c>
      <c r="J3562">
        <f>IF(Tabela2[[#This Row],[tipo]]="E",Tabela2[[#This Row],[quantidade]],0)</f>
        <v>3</v>
      </c>
      <c r="K3562">
        <f>IF(Tabela2[[#This Row],[tipo]]="S",Tabela2[[#This Row],[quantidade]],0)</f>
        <v>0</v>
      </c>
    </row>
    <row r="3563" spans="1:11" x14ac:dyDescent="0.25">
      <c r="A3563">
        <v>397011</v>
      </c>
      <c r="B3563" t="s">
        <v>1160</v>
      </c>
      <c r="C3563" t="s">
        <v>1161</v>
      </c>
      <c r="D3563" t="s">
        <v>10</v>
      </c>
      <c r="E3563">
        <v>3</v>
      </c>
      <c r="F3563" t="s">
        <v>11</v>
      </c>
      <c r="G3563">
        <v>1</v>
      </c>
      <c r="H3563" t="s">
        <v>140</v>
      </c>
      <c r="I3563" t="s">
        <v>52</v>
      </c>
      <c r="J3563">
        <f>IF(Tabela2[[#This Row],[tipo]]="E",Tabela2[[#This Row],[quantidade]],0)</f>
        <v>0</v>
      </c>
      <c r="K3563">
        <f>IF(Tabela2[[#This Row],[tipo]]="S",Tabela2[[#This Row],[quantidade]],0)</f>
        <v>3</v>
      </c>
    </row>
    <row r="3564" spans="1:11" x14ac:dyDescent="0.25">
      <c r="A3564">
        <v>397012</v>
      </c>
      <c r="B3564" t="s">
        <v>1157</v>
      </c>
      <c r="C3564" t="s">
        <v>1158</v>
      </c>
      <c r="D3564" t="s">
        <v>10</v>
      </c>
      <c r="E3564">
        <v>3</v>
      </c>
      <c r="F3564" t="s">
        <v>11</v>
      </c>
      <c r="G3564">
        <v>1</v>
      </c>
      <c r="H3564" t="s">
        <v>140</v>
      </c>
      <c r="I3564" t="s">
        <v>52</v>
      </c>
      <c r="J3564">
        <f>IF(Tabela2[[#This Row],[tipo]]="E",Tabela2[[#This Row],[quantidade]],0)</f>
        <v>0</v>
      </c>
      <c r="K3564">
        <f>IF(Tabela2[[#This Row],[tipo]]="S",Tabela2[[#This Row],[quantidade]],0)</f>
        <v>3</v>
      </c>
    </row>
    <row r="3565" spans="1:11" x14ac:dyDescent="0.25">
      <c r="A3565">
        <v>397013</v>
      </c>
      <c r="B3565" t="s">
        <v>1162</v>
      </c>
      <c r="C3565" t="s">
        <v>1163</v>
      </c>
      <c r="D3565" t="s">
        <v>10</v>
      </c>
      <c r="E3565">
        <v>1</v>
      </c>
      <c r="F3565" t="s">
        <v>11</v>
      </c>
      <c r="G3565">
        <v>3</v>
      </c>
      <c r="H3565" t="s">
        <v>62</v>
      </c>
      <c r="I3565" t="s">
        <v>13</v>
      </c>
      <c r="J3565">
        <f>IF(Tabela2[[#This Row],[tipo]]="E",Tabela2[[#This Row],[quantidade]],0)</f>
        <v>0</v>
      </c>
      <c r="K3565">
        <f>IF(Tabela2[[#This Row],[tipo]]="S",Tabela2[[#This Row],[quantidade]],0)</f>
        <v>1</v>
      </c>
    </row>
    <row r="3566" spans="1:11" x14ac:dyDescent="0.25">
      <c r="A3566">
        <v>397014</v>
      </c>
      <c r="B3566" t="s">
        <v>1162</v>
      </c>
      <c r="C3566" t="s">
        <v>1163</v>
      </c>
      <c r="D3566" t="s">
        <v>10</v>
      </c>
      <c r="E3566">
        <v>2</v>
      </c>
      <c r="F3566" t="s">
        <v>11</v>
      </c>
      <c r="G3566">
        <v>3</v>
      </c>
      <c r="H3566" t="s">
        <v>62</v>
      </c>
      <c r="I3566" t="s">
        <v>13</v>
      </c>
      <c r="J3566">
        <f>IF(Tabela2[[#This Row],[tipo]]="E",Tabela2[[#This Row],[quantidade]],0)</f>
        <v>0</v>
      </c>
      <c r="K3566">
        <f>IF(Tabela2[[#This Row],[tipo]]="S",Tabela2[[#This Row],[quantidade]],0)</f>
        <v>2</v>
      </c>
    </row>
    <row r="3567" spans="1:11" x14ac:dyDescent="0.25">
      <c r="A3567">
        <v>397019</v>
      </c>
      <c r="B3567" t="s">
        <v>998</v>
      </c>
      <c r="C3567" t="s">
        <v>999</v>
      </c>
      <c r="D3567" t="s">
        <v>10</v>
      </c>
      <c r="E3567">
        <v>100</v>
      </c>
      <c r="F3567" t="s">
        <v>31</v>
      </c>
      <c r="G3567">
        <v>1</v>
      </c>
      <c r="H3567" t="s">
        <v>140</v>
      </c>
      <c r="I3567" t="s">
        <v>52</v>
      </c>
      <c r="J3567">
        <f>IF(Tabela2[[#This Row],[tipo]]="E",Tabela2[[#This Row],[quantidade]],0)</f>
        <v>100</v>
      </c>
      <c r="K3567">
        <f>IF(Tabela2[[#This Row],[tipo]]="S",Tabela2[[#This Row],[quantidade]],0)</f>
        <v>0</v>
      </c>
    </row>
    <row r="3568" spans="1:11" x14ac:dyDescent="0.25">
      <c r="A3568">
        <v>397020</v>
      </c>
      <c r="B3568">
        <v>40420</v>
      </c>
      <c r="C3568" t="s">
        <v>530</v>
      </c>
      <c r="D3568" t="s">
        <v>10</v>
      </c>
      <c r="E3568">
        <v>16</v>
      </c>
      <c r="F3568" t="s">
        <v>11</v>
      </c>
      <c r="G3568">
        <v>1</v>
      </c>
      <c r="H3568" t="s">
        <v>225</v>
      </c>
      <c r="I3568" t="s">
        <v>52</v>
      </c>
      <c r="J3568">
        <f>IF(Tabela2[[#This Row],[tipo]]="E",Tabela2[[#This Row],[quantidade]],0)</f>
        <v>0</v>
      </c>
      <c r="K3568">
        <f>IF(Tabela2[[#This Row],[tipo]]="S",Tabela2[[#This Row],[quantidade]],0)</f>
        <v>16</v>
      </c>
    </row>
    <row r="3569" spans="1:11" x14ac:dyDescent="0.25">
      <c r="A3569">
        <v>397021</v>
      </c>
      <c r="B3569">
        <v>40440</v>
      </c>
      <c r="C3569" t="s">
        <v>270</v>
      </c>
      <c r="D3569" t="s">
        <v>10</v>
      </c>
      <c r="E3569">
        <v>22</v>
      </c>
      <c r="F3569" t="s">
        <v>11</v>
      </c>
      <c r="G3569">
        <v>1</v>
      </c>
      <c r="H3569" t="s">
        <v>225</v>
      </c>
      <c r="I3569" t="s">
        <v>52</v>
      </c>
      <c r="J3569">
        <f>IF(Tabela2[[#This Row],[tipo]]="E",Tabela2[[#This Row],[quantidade]],0)</f>
        <v>0</v>
      </c>
      <c r="K3569">
        <f>IF(Tabela2[[#This Row],[tipo]]="S",Tabela2[[#This Row],[quantidade]],0)</f>
        <v>22</v>
      </c>
    </row>
    <row r="3570" spans="1:11" x14ac:dyDescent="0.25">
      <c r="A3570">
        <v>397022</v>
      </c>
      <c r="B3570">
        <v>40450</v>
      </c>
      <c r="C3570" t="s">
        <v>531</v>
      </c>
      <c r="D3570" t="s">
        <v>10</v>
      </c>
      <c r="E3570">
        <v>21</v>
      </c>
      <c r="F3570" t="s">
        <v>11</v>
      </c>
      <c r="G3570">
        <v>1</v>
      </c>
      <c r="H3570" t="s">
        <v>225</v>
      </c>
      <c r="I3570" t="s">
        <v>52</v>
      </c>
      <c r="J3570">
        <f>IF(Tabela2[[#This Row],[tipo]]="E",Tabela2[[#This Row],[quantidade]],0)</f>
        <v>0</v>
      </c>
      <c r="K3570">
        <f>IF(Tabela2[[#This Row],[tipo]]="S",Tabela2[[#This Row],[quantidade]],0)</f>
        <v>21</v>
      </c>
    </row>
    <row r="3571" spans="1:11" x14ac:dyDescent="0.25">
      <c r="A3571">
        <v>397029</v>
      </c>
      <c r="B3571">
        <v>60132</v>
      </c>
      <c r="C3571" t="s">
        <v>883</v>
      </c>
      <c r="D3571" t="s">
        <v>10</v>
      </c>
      <c r="E3571">
        <v>1</v>
      </c>
      <c r="F3571" t="s">
        <v>31</v>
      </c>
      <c r="G3571">
        <v>1</v>
      </c>
      <c r="I3571" t="s">
        <v>13</v>
      </c>
      <c r="J3571">
        <f>IF(Tabela2[[#This Row],[tipo]]="E",Tabela2[[#This Row],[quantidade]],0)</f>
        <v>1</v>
      </c>
      <c r="K3571">
        <f>IF(Tabela2[[#This Row],[tipo]]="S",Tabela2[[#This Row],[quantidade]],0)</f>
        <v>0</v>
      </c>
    </row>
    <row r="3572" spans="1:11" x14ac:dyDescent="0.25">
      <c r="A3572">
        <v>397036</v>
      </c>
      <c r="B3572" t="s">
        <v>1164</v>
      </c>
      <c r="C3572" t="s">
        <v>1165</v>
      </c>
      <c r="D3572" t="s">
        <v>10</v>
      </c>
      <c r="E3572">
        <v>100</v>
      </c>
      <c r="F3572" t="s">
        <v>31</v>
      </c>
      <c r="G3572">
        <v>1</v>
      </c>
      <c r="H3572" t="s">
        <v>140</v>
      </c>
      <c r="I3572" t="s">
        <v>52</v>
      </c>
      <c r="J3572">
        <f>IF(Tabela2[[#This Row],[tipo]]="E",Tabela2[[#This Row],[quantidade]],0)</f>
        <v>100</v>
      </c>
      <c r="K3572">
        <f>IF(Tabela2[[#This Row],[tipo]]="S",Tabela2[[#This Row],[quantidade]],0)</f>
        <v>0</v>
      </c>
    </row>
    <row r="3573" spans="1:11" x14ac:dyDescent="0.25">
      <c r="A3573">
        <v>397037</v>
      </c>
      <c r="B3573">
        <v>61315</v>
      </c>
      <c r="C3573" t="s">
        <v>1166</v>
      </c>
      <c r="D3573" t="s">
        <v>10</v>
      </c>
      <c r="E3573">
        <v>66</v>
      </c>
      <c r="F3573" t="s">
        <v>11</v>
      </c>
      <c r="G3573">
        <v>1</v>
      </c>
      <c r="I3573" t="s">
        <v>52</v>
      </c>
      <c r="J3573">
        <f>IF(Tabela2[[#This Row],[tipo]]="E",Tabela2[[#This Row],[quantidade]],0)</f>
        <v>0</v>
      </c>
      <c r="K3573">
        <f>IF(Tabela2[[#This Row],[tipo]]="S",Tabela2[[#This Row],[quantidade]],0)</f>
        <v>66</v>
      </c>
    </row>
    <row r="3574" spans="1:11" x14ac:dyDescent="0.25">
      <c r="A3574">
        <v>397038</v>
      </c>
      <c r="B3574">
        <v>60132</v>
      </c>
      <c r="C3574" t="s">
        <v>883</v>
      </c>
      <c r="D3574" t="s">
        <v>10</v>
      </c>
      <c r="E3574">
        <v>100</v>
      </c>
      <c r="F3574" t="s">
        <v>11</v>
      </c>
      <c r="G3574">
        <v>1</v>
      </c>
      <c r="I3574" t="s">
        <v>52</v>
      </c>
      <c r="J3574">
        <f>IF(Tabela2[[#This Row],[tipo]]="E",Tabela2[[#This Row],[quantidade]],0)</f>
        <v>0</v>
      </c>
      <c r="K3574">
        <f>IF(Tabela2[[#This Row],[tipo]]="S",Tabela2[[#This Row],[quantidade]],0)</f>
        <v>100</v>
      </c>
    </row>
    <row r="3575" spans="1:11" x14ac:dyDescent="0.25">
      <c r="A3575">
        <v>397039</v>
      </c>
      <c r="B3575">
        <v>50151</v>
      </c>
      <c r="C3575" t="s">
        <v>234</v>
      </c>
      <c r="D3575" t="s">
        <v>10</v>
      </c>
      <c r="E3575">
        <v>100</v>
      </c>
      <c r="F3575" t="s">
        <v>11</v>
      </c>
      <c r="G3575">
        <v>1</v>
      </c>
      <c r="H3575" t="s">
        <v>160</v>
      </c>
      <c r="I3575" t="s">
        <v>52</v>
      </c>
      <c r="J3575">
        <f>IF(Tabela2[[#This Row],[tipo]]="E",Tabela2[[#This Row],[quantidade]],0)</f>
        <v>0</v>
      </c>
      <c r="K3575">
        <f>IF(Tabela2[[#This Row],[tipo]]="S",Tabela2[[#This Row],[quantidade]],0)</f>
        <v>100</v>
      </c>
    </row>
    <row r="3576" spans="1:11" x14ac:dyDescent="0.25">
      <c r="A3576">
        <v>397040</v>
      </c>
      <c r="B3576">
        <v>70020</v>
      </c>
      <c r="C3576" t="s">
        <v>405</v>
      </c>
      <c r="D3576" t="s">
        <v>10</v>
      </c>
      <c r="E3576">
        <v>10</v>
      </c>
      <c r="F3576" t="s">
        <v>11</v>
      </c>
      <c r="G3576">
        <v>1</v>
      </c>
      <c r="H3576" t="s">
        <v>225</v>
      </c>
      <c r="I3576" t="s">
        <v>52</v>
      </c>
      <c r="J3576">
        <f>IF(Tabela2[[#This Row],[tipo]]="E",Tabela2[[#This Row],[quantidade]],0)</f>
        <v>0</v>
      </c>
      <c r="K3576">
        <f>IF(Tabela2[[#This Row],[tipo]]="S",Tabela2[[#This Row],[quantidade]],0)</f>
        <v>10</v>
      </c>
    </row>
    <row r="3577" spans="1:11" x14ac:dyDescent="0.25">
      <c r="A3577">
        <v>397041</v>
      </c>
      <c r="B3577">
        <v>70030</v>
      </c>
      <c r="C3577" t="s">
        <v>387</v>
      </c>
      <c r="D3577" t="s">
        <v>10</v>
      </c>
      <c r="E3577">
        <v>5</v>
      </c>
      <c r="F3577" t="s">
        <v>11</v>
      </c>
      <c r="G3577">
        <v>1</v>
      </c>
      <c r="H3577" t="s">
        <v>225</v>
      </c>
      <c r="I3577" t="s">
        <v>52</v>
      </c>
      <c r="J3577">
        <f>IF(Tabela2[[#This Row],[tipo]]="E",Tabela2[[#This Row],[quantidade]],0)</f>
        <v>0</v>
      </c>
      <c r="K3577">
        <f>IF(Tabela2[[#This Row],[tipo]]="S",Tabela2[[#This Row],[quantidade]],0)</f>
        <v>5</v>
      </c>
    </row>
    <row r="3578" spans="1:11" x14ac:dyDescent="0.25">
      <c r="A3578">
        <v>397042</v>
      </c>
      <c r="B3578">
        <v>61316</v>
      </c>
      <c r="C3578" t="s">
        <v>1069</v>
      </c>
      <c r="D3578" t="s">
        <v>10</v>
      </c>
      <c r="E3578">
        <v>100</v>
      </c>
      <c r="F3578" t="s">
        <v>11</v>
      </c>
      <c r="G3578">
        <v>1</v>
      </c>
      <c r="I3578" t="s">
        <v>297</v>
      </c>
      <c r="J3578">
        <f>IF(Tabela2[[#This Row],[tipo]]="E",Tabela2[[#This Row],[quantidade]],0)</f>
        <v>0</v>
      </c>
      <c r="K3578">
        <f>IF(Tabela2[[#This Row],[tipo]]="S",Tabela2[[#This Row],[quantidade]],0)</f>
        <v>100</v>
      </c>
    </row>
    <row r="3579" spans="1:11" x14ac:dyDescent="0.25">
      <c r="A3579">
        <v>397060</v>
      </c>
      <c r="B3579" t="s">
        <v>1167</v>
      </c>
      <c r="C3579" t="s">
        <v>1168</v>
      </c>
      <c r="D3579" t="s">
        <v>10</v>
      </c>
      <c r="E3579">
        <v>100</v>
      </c>
      <c r="F3579" t="s">
        <v>31</v>
      </c>
      <c r="G3579">
        <v>1</v>
      </c>
      <c r="I3579" t="s">
        <v>52</v>
      </c>
      <c r="J3579">
        <f>IF(Tabela2[[#This Row],[tipo]]="E",Tabela2[[#This Row],[quantidade]],0)</f>
        <v>100</v>
      </c>
      <c r="K3579">
        <f>IF(Tabela2[[#This Row],[tipo]]="S",Tabela2[[#This Row],[quantidade]],0)</f>
        <v>0</v>
      </c>
    </row>
    <row r="3580" spans="1:11" x14ac:dyDescent="0.25">
      <c r="A3580">
        <v>397061</v>
      </c>
      <c r="B3580">
        <v>115030</v>
      </c>
      <c r="C3580" t="s">
        <v>308</v>
      </c>
      <c r="D3580" t="s">
        <v>10</v>
      </c>
      <c r="E3580">
        <v>100</v>
      </c>
      <c r="F3580" t="s">
        <v>11</v>
      </c>
      <c r="G3580">
        <v>1</v>
      </c>
      <c r="H3580" t="s">
        <v>163</v>
      </c>
      <c r="I3580" t="s">
        <v>52</v>
      </c>
      <c r="J3580">
        <f>IF(Tabela2[[#This Row],[tipo]]="E",Tabela2[[#This Row],[quantidade]],0)</f>
        <v>0</v>
      </c>
      <c r="K3580">
        <f>IF(Tabela2[[#This Row],[tipo]]="S",Tabela2[[#This Row],[quantidade]],0)</f>
        <v>100</v>
      </c>
    </row>
    <row r="3581" spans="1:11" x14ac:dyDescent="0.25">
      <c r="A3581">
        <v>397062</v>
      </c>
      <c r="B3581">
        <v>103101</v>
      </c>
      <c r="C3581" t="s">
        <v>942</v>
      </c>
      <c r="D3581" t="s">
        <v>10</v>
      </c>
      <c r="E3581">
        <v>500</v>
      </c>
      <c r="F3581" t="s">
        <v>11</v>
      </c>
      <c r="G3581">
        <v>1</v>
      </c>
      <c r="H3581" t="s">
        <v>24</v>
      </c>
      <c r="I3581" t="s">
        <v>52</v>
      </c>
      <c r="J3581">
        <f>IF(Tabela2[[#This Row],[tipo]]="E",Tabela2[[#This Row],[quantidade]],0)</f>
        <v>0</v>
      </c>
      <c r="K3581">
        <f>IF(Tabela2[[#This Row],[tipo]]="S",Tabela2[[#This Row],[quantidade]],0)</f>
        <v>500</v>
      </c>
    </row>
    <row r="3582" spans="1:11" x14ac:dyDescent="0.25">
      <c r="A3582">
        <v>397063</v>
      </c>
      <c r="B3582">
        <v>127057</v>
      </c>
      <c r="C3582" t="s">
        <v>1070</v>
      </c>
      <c r="D3582" t="s">
        <v>10</v>
      </c>
      <c r="E3582">
        <v>100</v>
      </c>
      <c r="F3582" t="s">
        <v>11</v>
      </c>
      <c r="G3582">
        <v>1</v>
      </c>
      <c r="H3582" t="s">
        <v>24</v>
      </c>
      <c r="I3582" t="s">
        <v>52</v>
      </c>
      <c r="J3582">
        <f>IF(Tabela2[[#This Row],[tipo]]="E",Tabela2[[#This Row],[quantidade]],0)</f>
        <v>0</v>
      </c>
      <c r="K3582">
        <f>IF(Tabela2[[#This Row],[tipo]]="S",Tabela2[[#This Row],[quantidade]],0)</f>
        <v>100</v>
      </c>
    </row>
    <row r="3583" spans="1:11" x14ac:dyDescent="0.25">
      <c r="A3583">
        <v>397064</v>
      </c>
      <c r="B3583">
        <v>125150</v>
      </c>
      <c r="C3583" t="s">
        <v>1169</v>
      </c>
      <c r="D3583" t="s">
        <v>10</v>
      </c>
      <c r="E3583">
        <v>100</v>
      </c>
      <c r="F3583" t="s">
        <v>11</v>
      </c>
      <c r="G3583">
        <v>1</v>
      </c>
      <c r="H3583" t="s">
        <v>963</v>
      </c>
      <c r="I3583" t="s">
        <v>52</v>
      </c>
      <c r="J3583">
        <f>IF(Tabela2[[#This Row],[tipo]]="E",Tabela2[[#This Row],[quantidade]],0)</f>
        <v>0</v>
      </c>
      <c r="K3583">
        <f>IF(Tabela2[[#This Row],[tipo]]="S",Tabela2[[#This Row],[quantidade]],0)</f>
        <v>100</v>
      </c>
    </row>
    <row r="3584" spans="1:11" x14ac:dyDescent="0.25">
      <c r="A3584">
        <v>397065</v>
      </c>
      <c r="B3584">
        <v>120030</v>
      </c>
      <c r="C3584" t="s">
        <v>164</v>
      </c>
      <c r="D3584" t="s">
        <v>10</v>
      </c>
      <c r="E3584">
        <v>200</v>
      </c>
      <c r="F3584" t="s">
        <v>11</v>
      </c>
      <c r="G3584">
        <v>1</v>
      </c>
      <c r="H3584" t="s">
        <v>163</v>
      </c>
      <c r="I3584" t="s">
        <v>52</v>
      </c>
      <c r="J3584">
        <f>IF(Tabela2[[#This Row],[tipo]]="E",Tabela2[[#This Row],[quantidade]],0)</f>
        <v>0</v>
      </c>
      <c r="K3584">
        <f>IF(Tabela2[[#This Row],[tipo]]="S",Tabela2[[#This Row],[quantidade]],0)</f>
        <v>200</v>
      </c>
    </row>
    <row r="3585" spans="1:11" x14ac:dyDescent="0.25">
      <c r="A3585">
        <v>397066</v>
      </c>
      <c r="B3585">
        <v>120020</v>
      </c>
      <c r="C3585" t="s">
        <v>418</v>
      </c>
      <c r="D3585" t="s">
        <v>10</v>
      </c>
      <c r="E3585">
        <v>200</v>
      </c>
      <c r="F3585" t="s">
        <v>11</v>
      </c>
      <c r="G3585">
        <v>1</v>
      </c>
      <c r="H3585" t="s">
        <v>163</v>
      </c>
      <c r="I3585" t="s">
        <v>52</v>
      </c>
      <c r="J3585">
        <f>IF(Tabela2[[#This Row],[tipo]]="E",Tabela2[[#This Row],[quantidade]],0)</f>
        <v>0</v>
      </c>
      <c r="K3585">
        <f>IF(Tabela2[[#This Row],[tipo]]="S",Tabela2[[#This Row],[quantidade]],0)</f>
        <v>200</v>
      </c>
    </row>
    <row r="3586" spans="1:11" x14ac:dyDescent="0.25">
      <c r="A3586">
        <v>397067</v>
      </c>
      <c r="B3586">
        <v>115040</v>
      </c>
      <c r="C3586" t="s">
        <v>162</v>
      </c>
      <c r="D3586" t="s">
        <v>10</v>
      </c>
      <c r="E3586">
        <v>400</v>
      </c>
      <c r="F3586" t="s">
        <v>11</v>
      </c>
      <c r="G3586">
        <v>1</v>
      </c>
      <c r="H3586" t="s">
        <v>163</v>
      </c>
      <c r="I3586" t="s">
        <v>52</v>
      </c>
      <c r="J3586">
        <f>IF(Tabela2[[#This Row],[tipo]]="E",Tabela2[[#This Row],[quantidade]],0)</f>
        <v>0</v>
      </c>
      <c r="K3586">
        <f>IF(Tabela2[[#This Row],[tipo]]="S",Tabela2[[#This Row],[quantidade]],0)</f>
        <v>400</v>
      </c>
    </row>
    <row r="3587" spans="1:11" x14ac:dyDescent="0.25">
      <c r="A3587">
        <v>397068</v>
      </c>
      <c r="B3587">
        <v>101201</v>
      </c>
      <c r="C3587" t="s">
        <v>940</v>
      </c>
      <c r="D3587" t="s">
        <v>10</v>
      </c>
      <c r="E3587">
        <v>100</v>
      </c>
      <c r="F3587" t="s">
        <v>11</v>
      </c>
      <c r="G3587">
        <v>1</v>
      </c>
      <c r="H3587" t="s">
        <v>303</v>
      </c>
      <c r="I3587" t="s">
        <v>52</v>
      </c>
      <c r="J3587">
        <f>IF(Tabela2[[#This Row],[tipo]]="E",Tabela2[[#This Row],[quantidade]],0)</f>
        <v>0</v>
      </c>
      <c r="K3587">
        <f>IF(Tabela2[[#This Row],[tipo]]="S",Tabela2[[#This Row],[quantidade]],0)</f>
        <v>100</v>
      </c>
    </row>
    <row r="3588" spans="1:11" x14ac:dyDescent="0.25">
      <c r="A3588">
        <v>397069</v>
      </c>
      <c r="B3588">
        <v>107410</v>
      </c>
      <c r="C3588" t="s">
        <v>815</v>
      </c>
      <c r="D3588" t="s">
        <v>10</v>
      </c>
      <c r="E3588">
        <v>800</v>
      </c>
      <c r="F3588" t="s">
        <v>11</v>
      </c>
      <c r="G3588">
        <v>1</v>
      </c>
      <c r="H3588" t="s">
        <v>163</v>
      </c>
      <c r="I3588" t="s">
        <v>52</v>
      </c>
      <c r="J3588">
        <f>IF(Tabela2[[#This Row],[tipo]]="E",Tabela2[[#This Row],[quantidade]],0)</f>
        <v>0</v>
      </c>
      <c r="K3588">
        <f>IF(Tabela2[[#This Row],[tipo]]="S",Tabela2[[#This Row],[quantidade]],0)</f>
        <v>800</v>
      </c>
    </row>
    <row r="3589" spans="1:11" x14ac:dyDescent="0.25">
      <c r="A3589">
        <v>397070</v>
      </c>
      <c r="B3589">
        <v>103401</v>
      </c>
      <c r="C3589" t="s">
        <v>814</v>
      </c>
      <c r="D3589" t="s">
        <v>10</v>
      </c>
      <c r="E3589">
        <v>100</v>
      </c>
      <c r="F3589" t="s">
        <v>11</v>
      </c>
      <c r="G3589">
        <v>1</v>
      </c>
      <c r="H3589" t="s">
        <v>24</v>
      </c>
      <c r="I3589" t="s">
        <v>52</v>
      </c>
      <c r="J3589">
        <f>IF(Tabela2[[#This Row],[tipo]]="E",Tabela2[[#This Row],[quantidade]],0)</f>
        <v>0</v>
      </c>
      <c r="K3589">
        <f>IF(Tabela2[[#This Row],[tipo]]="S",Tabela2[[#This Row],[quantidade]],0)</f>
        <v>100</v>
      </c>
    </row>
    <row r="3590" spans="1:11" x14ac:dyDescent="0.25">
      <c r="A3590">
        <v>397071</v>
      </c>
      <c r="B3590">
        <v>101401</v>
      </c>
      <c r="C3590" t="s">
        <v>310</v>
      </c>
      <c r="D3590" t="s">
        <v>10</v>
      </c>
      <c r="E3590">
        <v>200</v>
      </c>
      <c r="F3590" t="s">
        <v>11</v>
      </c>
      <c r="G3590">
        <v>1</v>
      </c>
      <c r="H3590" t="s">
        <v>303</v>
      </c>
      <c r="I3590" t="s">
        <v>52</v>
      </c>
      <c r="J3590">
        <f>IF(Tabela2[[#This Row],[tipo]]="E",Tabela2[[#This Row],[quantidade]],0)</f>
        <v>0</v>
      </c>
      <c r="K3590">
        <f>IF(Tabela2[[#This Row],[tipo]]="S",Tabela2[[#This Row],[quantidade]],0)</f>
        <v>200</v>
      </c>
    </row>
    <row r="3591" spans="1:11" x14ac:dyDescent="0.25">
      <c r="A3591">
        <v>397072</v>
      </c>
      <c r="B3591">
        <v>101381</v>
      </c>
      <c r="C3591" t="s">
        <v>444</v>
      </c>
      <c r="D3591" t="s">
        <v>10</v>
      </c>
      <c r="E3591">
        <v>20</v>
      </c>
      <c r="F3591" t="s">
        <v>11</v>
      </c>
      <c r="G3591">
        <v>1</v>
      </c>
      <c r="H3591" t="s">
        <v>303</v>
      </c>
      <c r="I3591" t="s">
        <v>52</v>
      </c>
      <c r="J3591">
        <f>IF(Tabela2[[#This Row],[tipo]]="E",Tabela2[[#This Row],[quantidade]],0)</f>
        <v>0</v>
      </c>
      <c r="K3591">
        <f>IF(Tabela2[[#This Row],[tipo]]="S",Tabela2[[#This Row],[quantidade]],0)</f>
        <v>20</v>
      </c>
    </row>
    <row r="3592" spans="1:11" x14ac:dyDescent="0.25">
      <c r="A3592">
        <v>397073</v>
      </c>
      <c r="B3592">
        <v>101381</v>
      </c>
      <c r="C3592" t="s">
        <v>444</v>
      </c>
      <c r="D3592" t="s">
        <v>10</v>
      </c>
      <c r="E3592">
        <v>180</v>
      </c>
      <c r="F3592" t="s">
        <v>11</v>
      </c>
      <c r="G3592">
        <v>1</v>
      </c>
      <c r="H3592" t="s">
        <v>163</v>
      </c>
      <c r="I3592" t="s">
        <v>52</v>
      </c>
      <c r="J3592">
        <f>IF(Tabela2[[#This Row],[tipo]]="E",Tabela2[[#This Row],[quantidade]],0)</f>
        <v>0</v>
      </c>
      <c r="K3592">
        <f>IF(Tabela2[[#This Row],[tipo]]="S",Tabela2[[#This Row],[quantidade]],0)</f>
        <v>180</v>
      </c>
    </row>
    <row r="3593" spans="1:11" x14ac:dyDescent="0.25">
      <c r="A3593">
        <v>397074</v>
      </c>
      <c r="B3593">
        <v>101366</v>
      </c>
      <c r="C3593" t="s">
        <v>343</v>
      </c>
      <c r="D3593" t="s">
        <v>10</v>
      </c>
      <c r="E3593">
        <v>200</v>
      </c>
      <c r="F3593" t="s">
        <v>11</v>
      </c>
      <c r="G3593">
        <v>1</v>
      </c>
      <c r="H3593" t="s">
        <v>303</v>
      </c>
      <c r="I3593" t="s">
        <v>52</v>
      </c>
      <c r="J3593">
        <f>IF(Tabela2[[#This Row],[tipo]]="E",Tabela2[[#This Row],[quantidade]],0)</f>
        <v>0</v>
      </c>
      <c r="K3593">
        <f>IF(Tabela2[[#This Row],[tipo]]="S",Tabela2[[#This Row],[quantidade]],0)</f>
        <v>200</v>
      </c>
    </row>
    <row r="3594" spans="1:11" x14ac:dyDescent="0.25">
      <c r="A3594">
        <v>397075</v>
      </c>
      <c r="B3594">
        <v>101301</v>
      </c>
      <c r="C3594" t="s">
        <v>342</v>
      </c>
      <c r="D3594" t="s">
        <v>10</v>
      </c>
      <c r="E3594">
        <v>200</v>
      </c>
      <c r="F3594" t="s">
        <v>11</v>
      </c>
      <c r="G3594">
        <v>1</v>
      </c>
      <c r="H3594" t="s">
        <v>303</v>
      </c>
      <c r="I3594" t="s">
        <v>52</v>
      </c>
      <c r="J3594">
        <f>IF(Tabela2[[#This Row],[tipo]]="E",Tabela2[[#This Row],[quantidade]],0)</f>
        <v>0</v>
      </c>
      <c r="K3594">
        <f>IF(Tabela2[[#This Row],[tipo]]="S",Tabela2[[#This Row],[quantidade]],0)</f>
        <v>200</v>
      </c>
    </row>
    <row r="3595" spans="1:11" x14ac:dyDescent="0.25">
      <c r="A3595">
        <v>397076</v>
      </c>
      <c r="B3595">
        <v>101251</v>
      </c>
      <c r="C3595" t="s">
        <v>1170</v>
      </c>
      <c r="D3595" t="s">
        <v>10</v>
      </c>
      <c r="E3595">
        <v>200</v>
      </c>
      <c r="F3595" t="s">
        <v>11</v>
      </c>
      <c r="G3595">
        <v>1</v>
      </c>
      <c r="H3595" t="s">
        <v>303</v>
      </c>
      <c r="I3595" t="s">
        <v>52</v>
      </c>
      <c r="J3595">
        <f>IF(Tabela2[[#This Row],[tipo]]="E",Tabela2[[#This Row],[quantidade]],0)</f>
        <v>0</v>
      </c>
      <c r="K3595">
        <f>IF(Tabela2[[#This Row],[tipo]]="S",Tabela2[[#This Row],[quantidade]],0)</f>
        <v>200</v>
      </c>
    </row>
    <row r="3596" spans="1:11" x14ac:dyDescent="0.25">
      <c r="A3596">
        <v>397077</v>
      </c>
      <c r="B3596">
        <v>107165</v>
      </c>
      <c r="C3596" t="s">
        <v>1171</v>
      </c>
      <c r="D3596" t="s">
        <v>10</v>
      </c>
      <c r="E3596">
        <v>200</v>
      </c>
      <c r="F3596" t="s">
        <v>11</v>
      </c>
      <c r="G3596">
        <v>1</v>
      </c>
      <c r="H3596" t="s">
        <v>163</v>
      </c>
      <c r="I3596" t="s">
        <v>297</v>
      </c>
      <c r="J3596">
        <f>IF(Tabela2[[#This Row],[tipo]]="E",Tabela2[[#This Row],[quantidade]],0)</f>
        <v>0</v>
      </c>
      <c r="K3596">
        <f>IF(Tabela2[[#This Row],[tipo]]="S",Tabela2[[#This Row],[quantidade]],0)</f>
        <v>200</v>
      </c>
    </row>
    <row r="3597" spans="1:11" x14ac:dyDescent="0.25">
      <c r="A3597">
        <v>397078</v>
      </c>
      <c r="B3597" t="s">
        <v>1172</v>
      </c>
      <c r="C3597" t="s">
        <v>1173</v>
      </c>
      <c r="D3597" t="s">
        <v>10</v>
      </c>
      <c r="E3597">
        <v>100</v>
      </c>
      <c r="F3597" t="s">
        <v>31</v>
      </c>
      <c r="G3597">
        <v>1</v>
      </c>
      <c r="I3597" t="s">
        <v>52</v>
      </c>
      <c r="J3597">
        <f>IF(Tabela2[[#This Row],[tipo]]="E",Tabela2[[#This Row],[quantidade]],0)</f>
        <v>100</v>
      </c>
      <c r="K3597">
        <f>IF(Tabela2[[#This Row],[tipo]]="S",Tabela2[[#This Row],[quantidade]],0)</f>
        <v>0</v>
      </c>
    </row>
    <row r="3598" spans="1:11" x14ac:dyDescent="0.25">
      <c r="A3598">
        <v>397079</v>
      </c>
      <c r="B3598">
        <v>55564</v>
      </c>
      <c r="C3598" t="s">
        <v>1078</v>
      </c>
      <c r="D3598" t="s">
        <v>10</v>
      </c>
      <c r="E3598">
        <v>100</v>
      </c>
      <c r="F3598" t="s">
        <v>11</v>
      </c>
      <c r="G3598">
        <v>1</v>
      </c>
      <c r="H3598" t="s">
        <v>222</v>
      </c>
      <c r="I3598" t="s">
        <v>52</v>
      </c>
      <c r="J3598">
        <f>IF(Tabela2[[#This Row],[tipo]]="E",Tabela2[[#This Row],[quantidade]],0)</f>
        <v>0</v>
      </c>
      <c r="K3598">
        <f>IF(Tabela2[[#This Row],[tipo]]="S",Tabela2[[#This Row],[quantidade]],0)</f>
        <v>100</v>
      </c>
    </row>
    <row r="3599" spans="1:11" x14ac:dyDescent="0.25">
      <c r="A3599">
        <v>397080</v>
      </c>
      <c r="B3599" t="s">
        <v>1167</v>
      </c>
      <c r="C3599" t="s">
        <v>1168</v>
      </c>
      <c r="D3599" t="s">
        <v>10</v>
      </c>
      <c r="E3599">
        <v>100</v>
      </c>
      <c r="F3599" t="s">
        <v>11</v>
      </c>
      <c r="G3599">
        <v>1</v>
      </c>
      <c r="I3599" t="s">
        <v>52</v>
      </c>
      <c r="J3599">
        <f>IF(Tabela2[[#This Row],[tipo]]="E",Tabela2[[#This Row],[quantidade]],0)</f>
        <v>0</v>
      </c>
      <c r="K3599">
        <f>IF(Tabela2[[#This Row],[tipo]]="S",Tabela2[[#This Row],[quantidade]],0)</f>
        <v>100</v>
      </c>
    </row>
    <row r="3600" spans="1:11" x14ac:dyDescent="0.25">
      <c r="A3600">
        <v>397090</v>
      </c>
      <c r="B3600" t="s">
        <v>1174</v>
      </c>
      <c r="C3600" t="s">
        <v>1175</v>
      </c>
      <c r="D3600" t="s">
        <v>10</v>
      </c>
      <c r="E3600">
        <v>100</v>
      </c>
      <c r="F3600" t="s">
        <v>31</v>
      </c>
      <c r="G3600">
        <v>1</v>
      </c>
      <c r="H3600" t="s">
        <v>140</v>
      </c>
      <c r="I3600" t="s">
        <v>52</v>
      </c>
      <c r="J3600">
        <f>IF(Tabela2[[#This Row],[tipo]]="E",Tabela2[[#This Row],[quantidade]],0)</f>
        <v>100</v>
      </c>
      <c r="K3600">
        <f>IF(Tabela2[[#This Row],[tipo]]="S",Tabela2[[#This Row],[quantidade]],0)</f>
        <v>0</v>
      </c>
    </row>
    <row r="3601" spans="1:11" x14ac:dyDescent="0.25">
      <c r="A3601">
        <v>397091</v>
      </c>
      <c r="B3601">
        <v>5070</v>
      </c>
      <c r="C3601" t="s">
        <v>831</v>
      </c>
      <c r="D3601" t="s">
        <v>10</v>
      </c>
      <c r="E3601">
        <v>100</v>
      </c>
      <c r="F3601" t="s">
        <v>11</v>
      </c>
      <c r="G3601">
        <v>1</v>
      </c>
      <c r="H3601" t="s">
        <v>150</v>
      </c>
      <c r="I3601" t="s">
        <v>52</v>
      </c>
      <c r="J3601">
        <f>IF(Tabela2[[#This Row],[tipo]]="E",Tabela2[[#This Row],[quantidade]],0)</f>
        <v>0</v>
      </c>
      <c r="K3601">
        <f>IF(Tabela2[[#This Row],[tipo]]="S",Tabela2[[#This Row],[quantidade]],0)</f>
        <v>100</v>
      </c>
    </row>
    <row r="3602" spans="1:11" x14ac:dyDescent="0.25">
      <c r="A3602">
        <v>397092</v>
      </c>
      <c r="B3602">
        <v>5390</v>
      </c>
      <c r="C3602" t="s">
        <v>691</v>
      </c>
      <c r="D3602" t="s">
        <v>10</v>
      </c>
      <c r="E3602">
        <v>100</v>
      </c>
      <c r="F3602" t="s">
        <v>11</v>
      </c>
      <c r="G3602">
        <v>1</v>
      </c>
      <c r="H3602" t="s">
        <v>150</v>
      </c>
      <c r="I3602" t="s">
        <v>52</v>
      </c>
      <c r="J3602">
        <f>IF(Tabela2[[#This Row],[tipo]]="E",Tabela2[[#This Row],[quantidade]],0)</f>
        <v>0</v>
      </c>
      <c r="K3602">
        <f>IF(Tabela2[[#This Row],[tipo]]="S",Tabela2[[#This Row],[quantidade]],0)</f>
        <v>100</v>
      </c>
    </row>
    <row r="3603" spans="1:11" x14ac:dyDescent="0.25">
      <c r="A3603">
        <v>397093</v>
      </c>
      <c r="B3603">
        <v>5640</v>
      </c>
      <c r="C3603" t="s">
        <v>153</v>
      </c>
      <c r="D3603" t="s">
        <v>10</v>
      </c>
      <c r="E3603">
        <v>100</v>
      </c>
      <c r="F3603" t="s">
        <v>11</v>
      </c>
      <c r="G3603">
        <v>1</v>
      </c>
      <c r="H3603" t="s">
        <v>152</v>
      </c>
      <c r="I3603" t="s">
        <v>52</v>
      </c>
      <c r="J3603">
        <f>IF(Tabela2[[#This Row],[tipo]]="E",Tabela2[[#This Row],[quantidade]],0)</f>
        <v>0</v>
      </c>
      <c r="K3603">
        <f>IF(Tabela2[[#This Row],[tipo]]="S",Tabela2[[#This Row],[quantidade]],0)</f>
        <v>100</v>
      </c>
    </row>
    <row r="3604" spans="1:11" x14ac:dyDescent="0.25">
      <c r="A3604">
        <v>397094</v>
      </c>
      <c r="B3604">
        <v>20280</v>
      </c>
      <c r="C3604" t="s">
        <v>214</v>
      </c>
      <c r="D3604" t="s">
        <v>10</v>
      </c>
      <c r="E3604">
        <v>100</v>
      </c>
      <c r="F3604" t="s">
        <v>11</v>
      </c>
      <c r="G3604">
        <v>1</v>
      </c>
      <c r="H3604" t="s">
        <v>160</v>
      </c>
      <c r="I3604" t="s">
        <v>52</v>
      </c>
      <c r="J3604">
        <f>IF(Tabela2[[#This Row],[tipo]]="E",Tabela2[[#This Row],[quantidade]],0)</f>
        <v>0</v>
      </c>
      <c r="K3604">
        <f>IF(Tabela2[[#This Row],[tipo]]="S",Tabela2[[#This Row],[quantidade]],0)</f>
        <v>100</v>
      </c>
    </row>
    <row r="3605" spans="1:11" x14ac:dyDescent="0.25">
      <c r="A3605">
        <v>397095</v>
      </c>
      <c r="B3605">
        <v>25480</v>
      </c>
      <c r="C3605" t="s">
        <v>1071</v>
      </c>
      <c r="D3605" t="s">
        <v>10</v>
      </c>
      <c r="E3605">
        <v>100</v>
      </c>
      <c r="F3605" t="s">
        <v>11</v>
      </c>
      <c r="G3605">
        <v>1</v>
      </c>
      <c r="H3605" t="s">
        <v>1072</v>
      </c>
      <c r="I3605" t="s">
        <v>52</v>
      </c>
      <c r="J3605">
        <f>IF(Tabela2[[#This Row],[tipo]]="E",Tabela2[[#This Row],[quantidade]],0)</f>
        <v>0</v>
      </c>
      <c r="K3605">
        <f>IF(Tabela2[[#This Row],[tipo]]="S",Tabela2[[#This Row],[quantidade]],0)</f>
        <v>100</v>
      </c>
    </row>
    <row r="3606" spans="1:11" x14ac:dyDescent="0.25">
      <c r="A3606">
        <v>397096</v>
      </c>
      <c r="B3606">
        <v>2280</v>
      </c>
      <c r="C3606" t="s">
        <v>117</v>
      </c>
      <c r="D3606" t="s">
        <v>10</v>
      </c>
      <c r="E3606">
        <v>100</v>
      </c>
      <c r="F3606" t="s">
        <v>11</v>
      </c>
      <c r="G3606">
        <v>1</v>
      </c>
      <c r="H3606" t="s">
        <v>474</v>
      </c>
      <c r="I3606" t="s">
        <v>52</v>
      </c>
      <c r="J3606">
        <f>IF(Tabela2[[#This Row],[tipo]]="E",Tabela2[[#This Row],[quantidade]],0)</f>
        <v>0</v>
      </c>
      <c r="K3606">
        <f>IF(Tabela2[[#This Row],[tipo]]="S",Tabela2[[#This Row],[quantidade]],0)</f>
        <v>100</v>
      </c>
    </row>
    <row r="3607" spans="1:11" x14ac:dyDescent="0.25">
      <c r="A3607">
        <v>397097</v>
      </c>
      <c r="B3607" t="s">
        <v>998</v>
      </c>
      <c r="C3607" t="s">
        <v>999</v>
      </c>
      <c r="D3607" t="s">
        <v>10</v>
      </c>
      <c r="E3607">
        <v>100</v>
      </c>
      <c r="F3607" t="s">
        <v>11</v>
      </c>
      <c r="G3607">
        <v>1</v>
      </c>
      <c r="H3607" t="s">
        <v>140</v>
      </c>
      <c r="I3607" t="s">
        <v>52</v>
      </c>
      <c r="J3607">
        <f>IF(Tabela2[[#This Row],[tipo]]="E",Tabela2[[#This Row],[quantidade]],0)</f>
        <v>0</v>
      </c>
      <c r="K3607">
        <f>IF(Tabela2[[#This Row],[tipo]]="S",Tabela2[[#This Row],[quantidade]],0)</f>
        <v>100</v>
      </c>
    </row>
    <row r="3608" spans="1:11" x14ac:dyDescent="0.25">
      <c r="A3608">
        <v>397098</v>
      </c>
      <c r="B3608">
        <v>36387</v>
      </c>
      <c r="C3608" t="s">
        <v>1083</v>
      </c>
      <c r="D3608" t="s">
        <v>10</v>
      </c>
      <c r="E3608">
        <v>100</v>
      </c>
      <c r="F3608" t="s">
        <v>11</v>
      </c>
      <c r="G3608">
        <v>1</v>
      </c>
      <c r="H3608" t="s">
        <v>225</v>
      </c>
      <c r="I3608" t="s">
        <v>52</v>
      </c>
      <c r="J3608">
        <f>IF(Tabela2[[#This Row],[tipo]]="E",Tabela2[[#This Row],[quantidade]],0)</f>
        <v>0</v>
      </c>
      <c r="K3608">
        <f>IF(Tabela2[[#This Row],[tipo]]="S",Tabela2[[#This Row],[quantidade]],0)</f>
        <v>100</v>
      </c>
    </row>
    <row r="3609" spans="1:11" x14ac:dyDescent="0.25">
      <c r="A3609">
        <v>397099</v>
      </c>
      <c r="B3609" t="s">
        <v>172</v>
      </c>
      <c r="C3609" t="s">
        <v>173</v>
      </c>
      <c r="D3609" t="s">
        <v>10</v>
      </c>
      <c r="E3609">
        <v>200</v>
      </c>
      <c r="F3609" t="s">
        <v>11</v>
      </c>
      <c r="G3609">
        <v>1</v>
      </c>
      <c r="H3609" t="s">
        <v>22</v>
      </c>
      <c r="I3609" t="s">
        <v>297</v>
      </c>
      <c r="J3609">
        <f>IF(Tabela2[[#This Row],[tipo]]="E",Tabela2[[#This Row],[quantidade]],0)</f>
        <v>0</v>
      </c>
      <c r="K3609">
        <f>IF(Tabela2[[#This Row],[tipo]]="S",Tabela2[[#This Row],[quantidade]],0)</f>
        <v>200</v>
      </c>
    </row>
    <row r="3610" spans="1:11" x14ac:dyDescent="0.25">
      <c r="A3610">
        <v>397100</v>
      </c>
      <c r="B3610">
        <v>20282</v>
      </c>
      <c r="C3610" t="s">
        <v>1094</v>
      </c>
      <c r="D3610" t="s">
        <v>10</v>
      </c>
      <c r="E3610">
        <v>50</v>
      </c>
      <c r="F3610" t="s">
        <v>11</v>
      </c>
      <c r="G3610">
        <v>1</v>
      </c>
      <c r="H3610" t="s">
        <v>186</v>
      </c>
      <c r="I3610" t="s">
        <v>297</v>
      </c>
      <c r="J3610">
        <f>IF(Tabela2[[#This Row],[tipo]]="E",Tabela2[[#This Row],[quantidade]],0)</f>
        <v>0</v>
      </c>
      <c r="K3610">
        <f>IF(Tabela2[[#This Row],[tipo]]="S",Tabela2[[#This Row],[quantidade]],0)</f>
        <v>50</v>
      </c>
    </row>
    <row r="3611" spans="1:11" x14ac:dyDescent="0.25">
      <c r="A3611">
        <v>397101</v>
      </c>
      <c r="B3611">
        <v>20282</v>
      </c>
      <c r="C3611" t="s">
        <v>1094</v>
      </c>
      <c r="D3611" t="s">
        <v>10</v>
      </c>
      <c r="E3611">
        <v>22</v>
      </c>
      <c r="F3611" t="s">
        <v>11</v>
      </c>
      <c r="G3611">
        <v>1</v>
      </c>
      <c r="H3611" t="s">
        <v>186</v>
      </c>
      <c r="I3611" t="s">
        <v>297</v>
      </c>
      <c r="J3611">
        <f>IF(Tabela2[[#This Row],[tipo]]="E",Tabela2[[#This Row],[quantidade]],0)</f>
        <v>0</v>
      </c>
      <c r="K3611">
        <f>IF(Tabela2[[#This Row],[tipo]]="S",Tabela2[[#This Row],[quantidade]],0)</f>
        <v>22</v>
      </c>
    </row>
    <row r="3612" spans="1:11" x14ac:dyDescent="0.25">
      <c r="A3612">
        <v>397103</v>
      </c>
      <c r="B3612">
        <v>40554</v>
      </c>
      <c r="C3612" t="s">
        <v>1129</v>
      </c>
      <c r="D3612" t="s">
        <v>10</v>
      </c>
      <c r="E3612">
        <v>105</v>
      </c>
      <c r="F3612" t="s">
        <v>31</v>
      </c>
      <c r="G3612">
        <v>1</v>
      </c>
      <c r="H3612" t="s">
        <v>140</v>
      </c>
      <c r="I3612" t="s">
        <v>52</v>
      </c>
      <c r="J3612">
        <f>IF(Tabela2[[#This Row],[tipo]]="E",Tabela2[[#This Row],[quantidade]],0)</f>
        <v>105</v>
      </c>
      <c r="K3612">
        <f>IF(Tabela2[[#This Row],[tipo]]="S",Tabela2[[#This Row],[quantidade]],0)</f>
        <v>0</v>
      </c>
    </row>
    <row r="3613" spans="1:11" x14ac:dyDescent="0.25">
      <c r="A3613">
        <v>397104</v>
      </c>
      <c r="B3613">
        <v>40554</v>
      </c>
      <c r="C3613" t="s">
        <v>1129</v>
      </c>
      <c r="D3613" t="s">
        <v>10</v>
      </c>
      <c r="E3613">
        <v>105</v>
      </c>
      <c r="F3613" t="s">
        <v>11</v>
      </c>
      <c r="G3613">
        <v>1</v>
      </c>
      <c r="H3613" t="s">
        <v>140</v>
      </c>
      <c r="I3613" t="s">
        <v>13</v>
      </c>
      <c r="J3613">
        <f>IF(Tabela2[[#This Row],[tipo]]="E",Tabela2[[#This Row],[quantidade]],0)</f>
        <v>0</v>
      </c>
      <c r="K3613">
        <f>IF(Tabela2[[#This Row],[tipo]]="S",Tabela2[[#This Row],[quantidade]],0)</f>
        <v>105</v>
      </c>
    </row>
    <row r="3614" spans="1:11" x14ac:dyDescent="0.25">
      <c r="A3614">
        <v>397105</v>
      </c>
      <c r="B3614" t="s">
        <v>1176</v>
      </c>
      <c r="C3614" t="s">
        <v>1177</v>
      </c>
      <c r="D3614" t="s">
        <v>10</v>
      </c>
      <c r="E3614">
        <v>99</v>
      </c>
      <c r="F3614" t="s">
        <v>31</v>
      </c>
      <c r="G3614">
        <v>1</v>
      </c>
      <c r="H3614" t="s">
        <v>62</v>
      </c>
      <c r="I3614" t="s">
        <v>52</v>
      </c>
      <c r="J3614">
        <f>IF(Tabela2[[#This Row],[tipo]]="E",Tabela2[[#This Row],[quantidade]],0)</f>
        <v>99</v>
      </c>
      <c r="K3614">
        <f>IF(Tabela2[[#This Row],[tipo]]="S",Tabela2[[#This Row],[quantidade]],0)</f>
        <v>0</v>
      </c>
    </row>
    <row r="3615" spans="1:11" x14ac:dyDescent="0.25">
      <c r="A3615">
        <v>397106</v>
      </c>
      <c r="B3615" t="s">
        <v>1174</v>
      </c>
      <c r="C3615" t="s">
        <v>1175</v>
      </c>
      <c r="D3615" t="s">
        <v>10</v>
      </c>
      <c r="E3615">
        <v>99</v>
      </c>
      <c r="F3615" t="s">
        <v>11</v>
      </c>
      <c r="G3615">
        <v>1</v>
      </c>
      <c r="H3615" t="s">
        <v>140</v>
      </c>
      <c r="I3615" t="s">
        <v>52</v>
      </c>
      <c r="J3615">
        <f>IF(Tabela2[[#This Row],[tipo]]="E",Tabela2[[#This Row],[quantidade]],0)</f>
        <v>0</v>
      </c>
      <c r="K3615">
        <f>IF(Tabela2[[#This Row],[tipo]]="S",Tabela2[[#This Row],[quantidade]],0)</f>
        <v>99</v>
      </c>
    </row>
    <row r="3616" spans="1:11" x14ac:dyDescent="0.25">
      <c r="A3616">
        <v>397107</v>
      </c>
      <c r="B3616" t="s">
        <v>1172</v>
      </c>
      <c r="C3616" t="s">
        <v>1173</v>
      </c>
      <c r="D3616" t="s">
        <v>10</v>
      </c>
      <c r="E3616">
        <v>99</v>
      </c>
      <c r="F3616" t="s">
        <v>11</v>
      </c>
      <c r="G3616">
        <v>1</v>
      </c>
      <c r="I3616" t="s">
        <v>52</v>
      </c>
      <c r="J3616">
        <f>IF(Tabela2[[#This Row],[tipo]]="E",Tabela2[[#This Row],[quantidade]],0)</f>
        <v>0</v>
      </c>
      <c r="K3616">
        <f>IF(Tabela2[[#This Row],[tipo]]="S",Tabela2[[#This Row],[quantidade]],0)</f>
        <v>99</v>
      </c>
    </row>
    <row r="3617" spans="1:11" x14ac:dyDescent="0.25">
      <c r="A3617">
        <v>397108</v>
      </c>
      <c r="B3617" t="s">
        <v>1164</v>
      </c>
      <c r="C3617" t="s">
        <v>1165</v>
      </c>
      <c r="D3617" t="s">
        <v>10</v>
      </c>
      <c r="E3617">
        <v>99</v>
      </c>
      <c r="F3617" t="s">
        <v>11</v>
      </c>
      <c r="G3617">
        <v>1</v>
      </c>
      <c r="H3617" t="s">
        <v>140</v>
      </c>
      <c r="I3617" t="s">
        <v>52</v>
      </c>
      <c r="J3617">
        <f>IF(Tabela2[[#This Row],[tipo]]="E",Tabela2[[#This Row],[quantidade]],0)</f>
        <v>0</v>
      </c>
      <c r="K3617">
        <f>IF(Tabela2[[#This Row],[tipo]]="S",Tabela2[[#This Row],[quantidade]],0)</f>
        <v>99</v>
      </c>
    </row>
    <row r="3618" spans="1:11" x14ac:dyDescent="0.25">
      <c r="A3618">
        <v>397110</v>
      </c>
      <c r="B3618" t="s">
        <v>759</v>
      </c>
      <c r="C3618" t="s">
        <v>760</v>
      </c>
      <c r="D3618" t="s">
        <v>10</v>
      </c>
      <c r="E3618">
        <v>5</v>
      </c>
      <c r="F3618" t="s">
        <v>11</v>
      </c>
      <c r="G3618">
        <v>1</v>
      </c>
      <c r="H3618" t="s">
        <v>12</v>
      </c>
      <c r="I3618" t="s">
        <v>13</v>
      </c>
      <c r="J3618">
        <f>IF(Tabela2[[#This Row],[tipo]]="E",Tabela2[[#This Row],[quantidade]],0)</f>
        <v>0</v>
      </c>
      <c r="K3618">
        <f>IF(Tabela2[[#This Row],[tipo]]="S",Tabela2[[#This Row],[quantidade]],0)</f>
        <v>5</v>
      </c>
    </row>
    <row r="3619" spans="1:11" x14ac:dyDescent="0.25">
      <c r="A3619">
        <v>397111</v>
      </c>
      <c r="B3619">
        <v>75440</v>
      </c>
      <c r="C3619" t="s">
        <v>1178</v>
      </c>
      <c r="D3619" t="s">
        <v>10</v>
      </c>
      <c r="E3619">
        <v>2</v>
      </c>
      <c r="F3619" t="s">
        <v>11</v>
      </c>
      <c r="G3619">
        <v>1</v>
      </c>
      <c r="H3619" t="s">
        <v>12</v>
      </c>
      <c r="I3619" t="s">
        <v>13</v>
      </c>
      <c r="J3619">
        <f>IF(Tabela2[[#This Row],[tipo]]="E",Tabela2[[#This Row],[quantidade]],0)</f>
        <v>0</v>
      </c>
      <c r="K3619">
        <f>IF(Tabela2[[#This Row],[tipo]]="S",Tabela2[[#This Row],[quantidade]],0)</f>
        <v>2</v>
      </c>
    </row>
    <row r="3620" spans="1:11" x14ac:dyDescent="0.25">
      <c r="A3620">
        <v>397112</v>
      </c>
      <c r="B3620">
        <v>70201</v>
      </c>
      <c r="C3620" t="s">
        <v>43</v>
      </c>
      <c r="D3620" t="s">
        <v>10</v>
      </c>
      <c r="E3620">
        <v>6</v>
      </c>
      <c r="F3620" t="s">
        <v>11</v>
      </c>
      <c r="G3620">
        <v>1</v>
      </c>
      <c r="H3620" t="s">
        <v>12</v>
      </c>
      <c r="I3620" t="s">
        <v>13</v>
      </c>
      <c r="J3620">
        <f>IF(Tabela2[[#This Row],[tipo]]="E",Tabela2[[#This Row],[quantidade]],0)</f>
        <v>0</v>
      </c>
      <c r="K3620">
        <f>IF(Tabela2[[#This Row],[tipo]]="S",Tabela2[[#This Row],[quantidade]],0)</f>
        <v>6</v>
      </c>
    </row>
    <row r="3621" spans="1:11" x14ac:dyDescent="0.25">
      <c r="A3621">
        <v>397115</v>
      </c>
      <c r="B3621" t="s">
        <v>1088</v>
      </c>
      <c r="C3621" t="s">
        <v>1089</v>
      </c>
      <c r="D3621" t="s">
        <v>10</v>
      </c>
      <c r="E3621">
        <v>60</v>
      </c>
      <c r="F3621" t="s">
        <v>11</v>
      </c>
      <c r="G3621">
        <v>1</v>
      </c>
      <c r="H3621" t="s">
        <v>140</v>
      </c>
      <c r="I3621" t="s">
        <v>230</v>
      </c>
      <c r="J3621">
        <f>IF(Tabela2[[#This Row],[tipo]]="E",Tabela2[[#This Row],[quantidade]],0)</f>
        <v>0</v>
      </c>
      <c r="K3621">
        <f>IF(Tabela2[[#This Row],[tipo]]="S",Tabela2[[#This Row],[quantidade]],0)</f>
        <v>60</v>
      </c>
    </row>
    <row r="3622" spans="1:11" x14ac:dyDescent="0.25">
      <c r="A3622">
        <v>397116</v>
      </c>
      <c r="B3622" t="s">
        <v>1090</v>
      </c>
      <c r="C3622" t="s">
        <v>1091</v>
      </c>
      <c r="D3622" t="s">
        <v>10</v>
      </c>
      <c r="E3622">
        <v>56</v>
      </c>
      <c r="F3622" t="s">
        <v>11</v>
      </c>
      <c r="G3622">
        <v>1</v>
      </c>
      <c r="H3622" t="s">
        <v>140</v>
      </c>
      <c r="I3622" t="s">
        <v>230</v>
      </c>
      <c r="J3622">
        <f>IF(Tabela2[[#This Row],[tipo]]="E",Tabela2[[#This Row],[quantidade]],0)</f>
        <v>0</v>
      </c>
      <c r="K3622">
        <f>IF(Tabela2[[#This Row],[tipo]]="S",Tabela2[[#This Row],[quantidade]],0)</f>
        <v>56</v>
      </c>
    </row>
    <row r="3623" spans="1:11" x14ac:dyDescent="0.25">
      <c r="A3623">
        <v>397117</v>
      </c>
      <c r="B3623" t="s">
        <v>793</v>
      </c>
      <c r="C3623" t="s">
        <v>794</v>
      </c>
      <c r="D3623" t="s">
        <v>10</v>
      </c>
      <c r="E3623">
        <v>47</v>
      </c>
      <c r="F3623" t="s">
        <v>11</v>
      </c>
      <c r="G3623">
        <v>1</v>
      </c>
      <c r="H3623" t="s">
        <v>140</v>
      </c>
      <c r="I3623" t="s">
        <v>230</v>
      </c>
      <c r="J3623">
        <f>IF(Tabela2[[#This Row],[tipo]]="E",Tabela2[[#This Row],[quantidade]],0)</f>
        <v>0</v>
      </c>
      <c r="K3623">
        <f>IF(Tabela2[[#This Row],[tipo]]="S",Tabela2[[#This Row],[quantidade]],0)</f>
        <v>47</v>
      </c>
    </row>
    <row r="3624" spans="1:11" x14ac:dyDescent="0.25">
      <c r="A3624">
        <v>397118</v>
      </c>
      <c r="B3624" t="s">
        <v>732</v>
      </c>
      <c r="C3624" t="s">
        <v>733</v>
      </c>
      <c r="D3624" t="s">
        <v>10</v>
      </c>
      <c r="E3624">
        <v>47</v>
      </c>
      <c r="F3624" t="s">
        <v>11</v>
      </c>
      <c r="G3624">
        <v>3</v>
      </c>
      <c r="I3624" t="s">
        <v>230</v>
      </c>
      <c r="J3624">
        <f>IF(Tabela2[[#This Row],[tipo]]="E",Tabela2[[#This Row],[quantidade]],0)</f>
        <v>0</v>
      </c>
      <c r="K3624">
        <f>IF(Tabela2[[#This Row],[tipo]]="S",Tabela2[[#This Row],[quantidade]],0)</f>
        <v>47</v>
      </c>
    </row>
    <row r="3625" spans="1:11" x14ac:dyDescent="0.25">
      <c r="A3625">
        <v>397121</v>
      </c>
      <c r="B3625">
        <v>45170</v>
      </c>
      <c r="C3625" t="s">
        <v>349</v>
      </c>
      <c r="D3625" t="s">
        <v>10</v>
      </c>
      <c r="E3625">
        <v>240</v>
      </c>
      <c r="F3625" t="s">
        <v>11</v>
      </c>
      <c r="G3625">
        <v>1</v>
      </c>
      <c r="H3625" t="s">
        <v>38</v>
      </c>
      <c r="I3625" t="s">
        <v>13</v>
      </c>
      <c r="J3625">
        <f>IF(Tabela2[[#This Row],[tipo]]="E",Tabela2[[#This Row],[quantidade]],0)</f>
        <v>0</v>
      </c>
      <c r="K3625">
        <f>IF(Tabela2[[#This Row],[tipo]]="S",Tabela2[[#This Row],[quantidade]],0)</f>
        <v>240</v>
      </c>
    </row>
    <row r="3626" spans="1:11" x14ac:dyDescent="0.25">
      <c r="A3626">
        <v>397122</v>
      </c>
      <c r="B3626">
        <v>45170</v>
      </c>
      <c r="C3626" t="s">
        <v>349</v>
      </c>
      <c r="D3626" t="s">
        <v>10</v>
      </c>
      <c r="E3626">
        <v>164</v>
      </c>
      <c r="F3626" t="s">
        <v>11</v>
      </c>
      <c r="G3626">
        <v>1</v>
      </c>
      <c r="I3626" t="s">
        <v>13</v>
      </c>
      <c r="J3626">
        <f>IF(Tabela2[[#This Row],[tipo]]="E",Tabela2[[#This Row],[quantidade]],0)</f>
        <v>0</v>
      </c>
      <c r="K3626">
        <f>IF(Tabela2[[#This Row],[tipo]]="S",Tabela2[[#This Row],[quantidade]],0)</f>
        <v>164</v>
      </c>
    </row>
    <row r="3627" spans="1:11" x14ac:dyDescent="0.25">
      <c r="A3627">
        <v>397123</v>
      </c>
      <c r="B3627">
        <v>20060</v>
      </c>
      <c r="C3627" t="s">
        <v>767</v>
      </c>
      <c r="D3627" t="s">
        <v>10</v>
      </c>
      <c r="E3627">
        <v>43</v>
      </c>
      <c r="F3627" t="s">
        <v>11</v>
      </c>
      <c r="G3627">
        <v>1</v>
      </c>
      <c r="H3627" t="s">
        <v>160</v>
      </c>
      <c r="I3627" t="s">
        <v>13</v>
      </c>
      <c r="J3627">
        <f>IF(Tabela2[[#This Row],[tipo]]="E",Tabela2[[#This Row],[quantidade]],0)</f>
        <v>0</v>
      </c>
      <c r="K3627">
        <f>IF(Tabela2[[#This Row],[tipo]]="S",Tabela2[[#This Row],[quantidade]],0)</f>
        <v>43</v>
      </c>
    </row>
    <row r="3628" spans="1:11" x14ac:dyDescent="0.25">
      <c r="A3628">
        <v>397128</v>
      </c>
      <c r="B3628">
        <v>75841</v>
      </c>
      <c r="C3628" t="s">
        <v>9</v>
      </c>
      <c r="D3628" t="s">
        <v>10</v>
      </c>
      <c r="E3628">
        <v>1</v>
      </c>
      <c r="F3628" t="s">
        <v>11</v>
      </c>
      <c r="G3628">
        <v>1</v>
      </c>
      <c r="H3628" t="s">
        <v>12</v>
      </c>
      <c r="I3628" t="s">
        <v>13</v>
      </c>
      <c r="J3628">
        <f>IF(Tabela2[[#This Row],[tipo]]="E",Tabela2[[#This Row],[quantidade]],0)</f>
        <v>0</v>
      </c>
      <c r="K3628">
        <f>IF(Tabela2[[#This Row],[tipo]]="S",Tabela2[[#This Row],[quantidade]],0)</f>
        <v>1</v>
      </c>
    </row>
    <row r="3629" spans="1:11" x14ac:dyDescent="0.25">
      <c r="A3629">
        <v>397129</v>
      </c>
      <c r="B3629">
        <v>75841</v>
      </c>
      <c r="C3629" t="s">
        <v>9</v>
      </c>
      <c r="D3629" t="s">
        <v>10</v>
      </c>
      <c r="E3629">
        <v>1</v>
      </c>
      <c r="F3629" t="s">
        <v>11</v>
      </c>
      <c r="G3629">
        <v>1</v>
      </c>
      <c r="H3629" t="s">
        <v>12</v>
      </c>
      <c r="I3629" t="s">
        <v>13</v>
      </c>
      <c r="J3629">
        <f>IF(Tabela2[[#This Row],[tipo]]="E",Tabela2[[#This Row],[quantidade]],0)</f>
        <v>0</v>
      </c>
      <c r="K3629">
        <f>IF(Tabela2[[#This Row],[tipo]]="S",Tabela2[[#This Row],[quantidade]],0)</f>
        <v>1</v>
      </c>
    </row>
    <row r="3630" spans="1:11" x14ac:dyDescent="0.25">
      <c r="A3630">
        <v>397130</v>
      </c>
      <c r="B3630">
        <v>75841</v>
      </c>
      <c r="C3630" t="s">
        <v>9</v>
      </c>
      <c r="D3630" t="s">
        <v>10</v>
      </c>
      <c r="E3630">
        <v>1</v>
      </c>
      <c r="F3630" t="s">
        <v>11</v>
      </c>
      <c r="G3630">
        <v>1</v>
      </c>
      <c r="H3630" t="s">
        <v>12</v>
      </c>
      <c r="I3630" t="s">
        <v>13</v>
      </c>
      <c r="J3630">
        <f>IF(Tabela2[[#This Row],[tipo]]="E",Tabela2[[#This Row],[quantidade]],0)</f>
        <v>0</v>
      </c>
      <c r="K3630">
        <f>IF(Tabela2[[#This Row],[tipo]]="S",Tabela2[[#This Row],[quantidade]],0)</f>
        <v>1</v>
      </c>
    </row>
    <row r="3631" spans="1:11" x14ac:dyDescent="0.25">
      <c r="A3631">
        <v>397131</v>
      </c>
      <c r="B3631">
        <v>75841</v>
      </c>
      <c r="C3631" t="s">
        <v>9</v>
      </c>
      <c r="D3631" t="s">
        <v>10</v>
      </c>
      <c r="E3631">
        <v>1</v>
      </c>
      <c r="F3631" t="s">
        <v>11</v>
      </c>
      <c r="G3631">
        <v>1</v>
      </c>
      <c r="H3631" t="s">
        <v>12</v>
      </c>
      <c r="I3631" t="s">
        <v>13</v>
      </c>
      <c r="J3631">
        <f>IF(Tabela2[[#This Row],[tipo]]="E",Tabela2[[#This Row],[quantidade]],0)</f>
        <v>0</v>
      </c>
      <c r="K3631">
        <f>IF(Tabela2[[#This Row],[tipo]]="S",Tabela2[[#This Row],[quantidade]],0)</f>
        <v>1</v>
      </c>
    </row>
    <row r="3632" spans="1:11" x14ac:dyDescent="0.25">
      <c r="A3632">
        <v>397132</v>
      </c>
      <c r="B3632">
        <v>75841</v>
      </c>
      <c r="C3632" t="s">
        <v>9</v>
      </c>
      <c r="D3632" t="s">
        <v>10</v>
      </c>
      <c r="E3632">
        <v>1</v>
      </c>
      <c r="F3632" t="s">
        <v>11</v>
      </c>
      <c r="G3632">
        <v>1</v>
      </c>
      <c r="H3632" t="s">
        <v>12</v>
      </c>
      <c r="I3632" t="s">
        <v>13</v>
      </c>
      <c r="J3632">
        <f>IF(Tabela2[[#This Row],[tipo]]="E",Tabela2[[#This Row],[quantidade]],0)</f>
        <v>0</v>
      </c>
      <c r="K3632">
        <f>IF(Tabela2[[#This Row],[tipo]]="S",Tabela2[[#This Row],[quantidade]],0)</f>
        <v>1</v>
      </c>
    </row>
    <row r="3633" spans="1:11" x14ac:dyDescent="0.25">
      <c r="A3633">
        <v>397133</v>
      </c>
      <c r="B3633">
        <v>60150</v>
      </c>
      <c r="C3633" t="s">
        <v>1179</v>
      </c>
      <c r="D3633" t="s">
        <v>10</v>
      </c>
      <c r="E3633">
        <v>10</v>
      </c>
      <c r="F3633" t="s">
        <v>11</v>
      </c>
      <c r="G3633">
        <v>1</v>
      </c>
      <c r="H3633" t="s">
        <v>1180</v>
      </c>
      <c r="I3633" t="s">
        <v>685</v>
      </c>
      <c r="J3633">
        <f>IF(Tabela2[[#This Row],[tipo]]="E",Tabela2[[#This Row],[quantidade]],0)</f>
        <v>0</v>
      </c>
      <c r="K3633">
        <f>IF(Tabela2[[#This Row],[tipo]]="S",Tabela2[[#This Row],[quantidade]],0)</f>
        <v>10</v>
      </c>
    </row>
    <row r="3634" spans="1:11" x14ac:dyDescent="0.25">
      <c r="A3634">
        <v>397134</v>
      </c>
      <c r="B3634">
        <v>115165</v>
      </c>
      <c r="C3634" t="s">
        <v>1181</v>
      </c>
      <c r="D3634" t="s">
        <v>10</v>
      </c>
      <c r="E3634">
        <v>15</v>
      </c>
      <c r="F3634" t="s">
        <v>11</v>
      </c>
      <c r="G3634">
        <v>1</v>
      </c>
      <c r="H3634" t="s">
        <v>24</v>
      </c>
      <c r="I3634" t="s">
        <v>685</v>
      </c>
      <c r="J3634">
        <f>IF(Tabela2[[#This Row],[tipo]]="E",Tabela2[[#This Row],[quantidade]],0)</f>
        <v>0</v>
      </c>
      <c r="K3634">
        <f>IF(Tabela2[[#This Row],[tipo]]="S",Tabela2[[#This Row],[quantidade]],0)</f>
        <v>15</v>
      </c>
    </row>
    <row r="3635" spans="1:11" x14ac:dyDescent="0.25">
      <c r="A3635">
        <v>397135</v>
      </c>
      <c r="B3635">
        <v>15030</v>
      </c>
      <c r="C3635" t="s">
        <v>102</v>
      </c>
      <c r="D3635" t="s">
        <v>10</v>
      </c>
      <c r="E3635">
        <v>4</v>
      </c>
      <c r="F3635" t="s">
        <v>11</v>
      </c>
      <c r="G3635">
        <v>1</v>
      </c>
      <c r="H3635" t="s">
        <v>101</v>
      </c>
      <c r="I3635" t="s">
        <v>685</v>
      </c>
      <c r="J3635">
        <f>IF(Tabela2[[#This Row],[tipo]]="E",Tabela2[[#This Row],[quantidade]],0)</f>
        <v>0</v>
      </c>
      <c r="K3635">
        <f>IF(Tabela2[[#This Row],[tipo]]="S",Tabela2[[#This Row],[quantidade]],0)</f>
        <v>4</v>
      </c>
    </row>
    <row r="3636" spans="1:11" x14ac:dyDescent="0.25">
      <c r="A3636">
        <v>397136</v>
      </c>
      <c r="B3636">
        <v>15930</v>
      </c>
      <c r="C3636" t="s">
        <v>1182</v>
      </c>
      <c r="D3636" t="s">
        <v>10</v>
      </c>
      <c r="E3636">
        <v>1</v>
      </c>
      <c r="F3636" t="s">
        <v>11</v>
      </c>
      <c r="G3636">
        <v>1</v>
      </c>
      <c r="H3636" t="s">
        <v>204</v>
      </c>
      <c r="I3636" t="s">
        <v>685</v>
      </c>
      <c r="J3636">
        <f>IF(Tabela2[[#This Row],[tipo]]="E",Tabela2[[#This Row],[quantidade]],0)</f>
        <v>0</v>
      </c>
      <c r="K3636">
        <f>IF(Tabela2[[#This Row],[tipo]]="S",Tabela2[[#This Row],[quantidade]],0)</f>
        <v>1</v>
      </c>
    </row>
    <row r="3637" spans="1:11" x14ac:dyDescent="0.25">
      <c r="A3637">
        <v>397137</v>
      </c>
      <c r="B3637">
        <v>20060</v>
      </c>
      <c r="C3637" t="s">
        <v>767</v>
      </c>
      <c r="D3637" t="s">
        <v>10</v>
      </c>
      <c r="E3637">
        <v>2</v>
      </c>
      <c r="F3637" t="s">
        <v>11</v>
      </c>
      <c r="G3637">
        <v>1</v>
      </c>
      <c r="H3637" t="s">
        <v>186</v>
      </c>
      <c r="I3637" t="s">
        <v>685</v>
      </c>
      <c r="J3637">
        <f>IF(Tabela2[[#This Row],[tipo]]="E",Tabela2[[#This Row],[quantidade]],0)</f>
        <v>0</v>
      </c>
      <c r="K3637">
        <f>IF(Tabela2[[#This Row],[tipo]]="S",Tabela2[[#This Row],[quantidade]],0)</f>
        <v>2</v>
      </c>
    </row>
    <row r="3638" spans="1:11" x14ac:dyDescent="0.25">
      <c r="A3638">
        <v>397138</v>
      </c>
      <c r="B3638">
        <v>20060</v>
      </c>
      <c r="C3638" t="s">
        <v>767</v>
      </c>
      <c r="D3638" t="s">
        <v>10</v>
      </c>
      <c r="E3638">
        <v>1</v>
      </c>
      <c r="F3638" t="s">
        <v>11</v>
      </c>
      <c r="G3638">
        <v>1</v>
      </c>
      <c r="H3638" t="s">
        <v>186</v>
      </c>
      <c r="I3638" t="s">
        <v>685</v>
      </c>
      <c r="J3638">
        <f>IF(Tabela2[[#This Row],[tipo]]="E",Tabela2[[#This Row],[quantidade]],0)</f>
        <v>0</v>
      </c>
      <c r="K3638">
        <f>IF(Tabela2[[#This Row],[tipo]]="S",Tabela2[[#This Row],[quantidade]],0)</f>
        <v>1</v>
      </c>
    </row>
    <row r="3639" spans="1:11" x14ac:dyDescent="0.25">
      <c r="A3639">
        <v>397139</v>
      </c>
      <c r="B3639">
        <v>2115</v>
      </c>
      <c r="C3639" t="s">
        <v>115</v>
      </c>
      <c r="D3639" t="s">
        <v>10</v>
      </c>
      <c r="E3639">
        <v>1</v>
      </c>
      <c r="F3639" t="s">
        <v>11</v>
      </c>
      <c r="G3639">
        <v>1</v>
      </c>
      <c r="H3639" t="s">
        <v>374</v>
      </c>
      <c r="I3639" t="s">
        <v>685</v>
      </c>
      <c r="J3639">
        <f>IF(Tabela2[[#This Row],[tipo]]="E",Tabela2[[#This Row],[quantidade]],0)</f>
        <v>0</v>
      </c>
      <c r="K3639">
        <f>IF(Tabela2[[#This Row],[tipo]]="S",Tabela2[[#This Row],[quantidade]],0)</f>
        <v>1</v>
      </c>
    </row>
    <row r="3640" spans="1:11" x14ac:dyDescent="0.25">
      <c r="A3640">
        <v>397140</v>
      </c>
      <c r="B3640">
        <v>2120</v>
      </c>
      <c r="C3640" t="s">
        <v>1044</v>
      </c>
      <c r="D3640" t="s">
        <v>10</v>
      </c>
      <c r="E3640">
        <v>1</v>
      </c>
      <c r="F3640" t="s">
        <v>11</v>
      </c>
      <c r="G3640">
        <v>1</v>
      </c>
      <c r="I3640" t="s">
        <v>685</v>
      </c>
      <c r="J3640">
        <f>IF(Tabela2[[#This Row],[tipo]]="E",Tabela2[[#This Row],[quantidade]],0)</f>
        <v>0</v>
      </c>
      <c r="K3640">
        <f>IF(Tabela2[[#This Row],[tipo]]="S",Tabela2[[#This Row],[quantidade]],0)</f>
        <v>1</v>
      </c>
    </row>
    <row r="3641" spans="1:11" x14ac:dyDescent="0.25">
      <c r="A3641">
        <v>397141</v>
      </c>
      <c r="B3641">
        <v>2130</v>
      </c>
      <c r="C3641" t="s">
        <v>373</v>
      </c>
      <c r="D3641" t="s">
        <v>10</v>
      </c>
      <c r="E3641">
        <v>1</v>
      </c>
      <c r="F3641" t="s">
        <v>11</v>
      </c>
      <c r="G3641">
        <v>1</v>
      </c>
      <c r="H3641" t="s">
        <v>374</v>
      </c>
      <c r="I3641" t="s">
        <v>685</v>
      </c>
      <c r="J3641">
        <f>IF(Tabela2[[#This Row],[tipo]]="E",Tabela2[[#This Row],[quantidade]],0)</f>
        <v>0</v>
      </c>
      <c r="K3641">
        <f>IF(Tabela2[[#This Row],[tipo]]="S",Tabela2[[#This Row],[quantidade]],0)</f>
        <v>1</v>
      </c>
    </row>
    <row r="3642" spans="1:11" x14ac:dyDescent="0.25">
      <c r="A3642">
        <v>397142</v>
      </c>
      <c r="B3642">
        <v>2165</v>
      </c>
      <c r="C3642" t="s">
        <v>323</v>
      </c>
      <c r="D3642" t="s">
        <v>10</v>
      </c>
      <c r="E3642">
        <v>1</v>
      </c>
      <c r="F3642" t="s">
        <v>11</v>
      </c>
      <c r="G3642">
        <v>1</v>
      </c>
      <c r="H3642" t="s">
        <v>324</v>
      </c>
      <c r="I3642" t="s">
        <v>685</v>
      </c>
      <c r="J3642">
        <f>IF(Tabela2[[#This Row],[tipo]]="E",Tabela2[[#This Row],[quantidade]],0)</f>
        <v>0</v>
      </c>
      <c r="K3642">
        <f>IF(Tabela2[[#This Row],[tipo]]="S",Tabela2[[#This Row],[quantidade]],0)</f>
        <v>1</v>
      </c>
    </row>
    <row r="3643" spans="1:11" x14ac:dyDescent="0.25">
      <c r="A3643">
        <v>397143</v>
      </c>
      <c r="B3643">
        <v>2180</v>
      </c>
      <c r="C3643" t="s">
        <v>1183</v>
      </c>
      <c r="D3643" t="s">
        <v>10</v>
      </c>
      <c r="E3643">
        <v>1</v>
      </c>
      <c r="F3643" t="s">
        <v>11</v>
      </c>
      <c r="G3643">
        <v>1</v>
      </c>
      <c r="H3643" t="s">
        <v>324</v>
      </c>
      <c r="I3643" t="s">
        <v>685</v>
      </c>
      <c r="J3643">
        <f>IF(Tabela2[[#This Row],[tipo]]="E",Tabela2[[#This Row],[quantidade]],0)</f>
        <v>0</v>
      </c>
      <c r="K3643">
        <f>IF(Tabela2[[#This Row],[tipo]]="S",Tabela2[[#This Row],[quantidade]],0)</f>
        <v>1</v>
      </c>
    </row>
    <row r="3644" spans="1:11" x14ac:dyDescent="0.25">
      <c r="A3644">
        <v>397144</v>
      </c>
      <c r="B3644">
        <v>2240</v>
      </c>
      <c r="C3644" t="s">
        <v>1057</v>
      </c>
      <c r="D3644" t="s">
        <v>10</v>
      </c>
      <c r="E3644">
        <v>1</v>
      </c>
      <c r="F3644" t="s">
        <v>11</v>
      </c>
      <c r="G3644">
        <v>1</v>
      </c>
      <c r="H3644" t="s">
        <v>426</v>
      </c>
      <c r="I3644" t="s">
        <v>685</v>
      </c>
      <c r="J3644">
        <f>IF(Tabela2[[#This Row],[tipo]]="E",Tabela2[[#This Row],[quantidade]],0)</f>
        <v>0</v>
      </c>
      <c r="K3644">
        <f>IF(Tabela2[[#This Row],[tipo]]="S",Tabela2[[#This Row],[quantidade]],0)</f>
        <v>1</v>
      </c>
    </row>
    <row r="3645" spans="1:11" x14ac:dyDescent="0.25">
      <c r="A3645">
        <v>397145</v>
      </c>
      <c r="B3645">
        <v>2245</v>
      </c>
      <c r="C3645" t="s">
        <v>1184</v>
      </c>
      <c r="D3645" t="s">
        <v>10</v>
      </c>
      <c r="E3645">
        <v>2</v>
      </c>
      <c r="F3645" t="s">
        <v>11</v>
      </c>
      <c r="G3645">
        <v>1</v>
      </c>
      <c r="H3645" t="s">
        <v>426</v>
      </c>
      <c r="I3645" t="s">
        <v>685</v>
      </c>
      <c r="J3645">
        <f>IF(Tabela2[[#This Row],[tipo]]="E",Tabela2[[#This Row],[quantidade]],0)</f>
        <v>0</v>
      </c>
      <c r="K3645">
        <f>IF(Tabela2[[#This Row],[tipo]]="S",Tabela2[[#This Row],[quantidade]],0)</f>
        <v>2</v>
      </c>
    </row>
    <row r="3646" spans="1:11" x14ac:dyDescent="0.25">
      <c r="A3646">
        <v>397146</v>
      </c>
      <c r="B3646">
        <v>2260</v>
      </c>
      <c r="C3646" t="s">
        <v>473</v>
      </c>
      <c r="D3646" t="s">
        <v>10</v>
      </c>
      <c r="E3646">
        <v>1</v>
      </c>
      <c r="F3646" t="s">
        <v>11</v>
      </c>
      <c r="G3646">
        <v>1</v>
      </c>
      <c r="H3646" t="s">
        <v>474</v>
      </c>
      <c r="I3646" t="s">
        <v>685</v>
      </c>
      <c r="J3646">
        <f>IF(Tabela2[[#This Row],[tipo]]="E",Tabela2[[#This Row],[quantidade]],0)</f>
        <v>0</v>
      </c>
      <c r="K3646">
        <f>IF(Tabela2[[#This Row],[tipo]]="S",Tabela2[[#This Row],[quantidade]],0)</f>
        <v>1</v>
      </c>
    </row>
    <row r="3647" spans="1:11" x14ac:dyDescent="0.25">
      <c r="A3647">
        <v>397147</v>
      </c>
      <c r="B3647">
        <v>2270</v>
      </c>
      <c r="C3647" t="s">
        <v>119</v>
      </c>
      <c r="D3647" t="s">
        <v>10</v>
      </c>
      <c r="E3647">
        <v>1</v>
      </c>
      <c r="F3647" t="s">
        <v>11</v>
      </c>
      <c r="G3647">
        <v>1</v>
      </c>
      <c r="H3647" t="s">
        <v>474</v>
      </c>
      <c r="I3647" t="s">
        <v>685</v>
      </c>
      <c r="J3647">
        <f>IF(Tabela2[[#This Row],[tipo]]="E",Tabela2[[#This Row],[quantidade]],0)</f>
        <v>0</v>
      </c>
      <c r="K3647">
        <f>IF(Tabela2[[#This Row],[tipo]]="S",Tabela2[[#This Row],[quantidade]],0)</f>
        <v>1</v>
      </c>
    </row>
    <row r="3648" spans="1:11" x14ac:dyDescent="0.25">
      <c r="A3648">
        <v>397148</v>
      </c>
      <c r="B3648">
        <v>2280</v>
      </c>
      <c r="C3648" t="s">
        <v>117</v>
      </c>
      <c r="D3648" t="s">
        <v>10</v>
      </c>
      <c r="E3648">
        <v>1</v>
      </c>
      <c r="F3648" t="s">
        <v>11</v>
      </c>
      <c r="G3648">
        <v>1</v>
      </c>
      <c r="H3648" t="s">
        <v>474</v>
      </c>
      <c r="I3648" t="s">
        <v>685</v>
      </c>
      <c r="J3648">
        <f>IF(Tabela2[[#This Row],[tipo]]="E",Tabela2[[#This Row],[quantidade]],0)</f>
        <v>0</v>
      </c>
      <c r="K3648">
        <f>IF(Tabela2[[#This Row],[tipo]]="S",Tabela2[[#This Row],[quantidade]],0)</f>
        <v>1</v>
      </c>
    </row>
    <row r="3649" spans="1:11" x14ac:dyDescent="0.25">
      <c r="A3649">
        <v>397149</v>
      </c>
      <c r="B3649">
        <v>30120</v>
      </c>
      <c r="C3649" t="s">
        <v>188</v>
      </c>
      <c r="D3649" t="s">
        <v>10</v>
      </c>
      <c r="E3649">
        <v>1</v>
      </c>
      <c r="F3649" t="s">
        <v>11</v>
      </c>
      <c r="G3649">
        <v>1</v>
      </c>
      <c r="H3649" t="s">
        <v>22</v>
      </c>
      <c r="I3649" t="s">
        <v>685</v>
      </c>
      <c r="J3649">
        <f>IF(Tabela2[[#This Row],[tipo]]="E",Tabela2[[#This Row],[quantidade]],0)</f>
        <v>0</v>
      </c>
      <c r="K3649">
        <f>IF(Tabela2[[#This Row],[tipo]]="S",Tabela2[[#This Row],[quantidade]],0)</f>
        <v>1</v>
      </c>
    </row>
    <row r="3650" spans="1:11" x14ac:dyDescent="0.25">
      <c r="A3650">
        <v>397150</v>
      </c>
      <c r="B3650">
        <v>3620</v>
      </c>
      <c r="C3650" t="s">
        <v>371</v>
      </c>
      <c r="D3650" t="s">
        <v>10</v>
      </c>
      <c r="E3650">
        <v>2</v>
      </c>
      <c r="F3650" t="s">
        <v>11</v>
      </c>
      <c r="G3650">
        <v>1</v>
      </c>
      <c r="H3650" t="s">
        <v>372</v>
      </c>
      <c r="I3650" t="s">
        <v>685</v>
      </c>
      <c r="J3650">
        <f>IF(Tabela2[[#This Row],[tipo]]="E",Tabela2[[#This Row],[quantidade]],0)</f>
        <v>0</v>
      </c>
      <c r="K3650">
        <f>IF(Tabela2[[#This Row],[tipo]]="S",Tabela2[[#This Row],[quantidade]],0)</f>
        <v>2</v>
      </c>
    </row>
    <row r="3651" spans="1:11" x14ac:dyDescent="0.25">
      <c r="A3651">
        <v>397151</v>
      </c>
      <c r="B3651">
        <v>36385</v>
      </c>
      <c r="C3651" t="s">
        <v>1185</v>
      </c>
      <c r="D3651" t="s">
        <v>10</v>
      </c>
      <c r="E3651">
        <v>1</v>
      </c>
      <c r="F3651" t="s">
        <v>11</v>
      </c>
      <c r="G3651">
        <v>1</v>
      </c>
      <c r="H3651" t="s">
        <v>141</v>
      </c>
      <c r="I3651" t="s">
        <v>685</v>
      </c>
      <c r="J3651">
        <f>IF(Tabela2[[#This Row],[tipo]]="E",Tabela2[[#This Row],[quantidade]],0)</f>
        <v>0</v>
      </c>
      <c r="K3651">
        <f>IF(Tabela2[[#This Row],[tipo]]="S",Tabela2[[#This Row],[quantidade]],0)</f>
        <v>1</v>
      </c>
    </row>
    <row r="3652" spans="1:11" x14ac:dyDescent="0.25">
      <c r="A3652">
        <v>397152</v>
      </c>
      <c r="B3652">
        <v>3770</v>
      </c>
      <c r="C3652" t="s">
        <v>1186</v>
      </c>
      <c r="D3652" t="s">
        <v>10</v>
      </c>
      <c r="E3652">
        <v>1</v>
      </c>
      <c r="F3652" t="s">
        <v>11</v>
      </c>
      <c r="G3652">
        <v>1</v>
      </c>
      <c r="H3652" t="s">
        <v>182</v>
      </c>
      <c r="I3652" t="s">
        <v>685</v>
      </c>
      <c r="J3652">
        <f>IF(Tabela2[[#This Row],[tipo]]="E",Tabela2[[#This Row],[quantidade]],0)</f>
        <v>0</v>
      </c>
      <c r="K3652">
        <f>IF(Tabela2[[#This Row],[tipo]]="S",Tabela2[[#This Row],[quantidade]],0)</f>
        <v>1</v>
      </c>
    </row>
    <row r="3653" spans="1:11" x14ac:dyDescent="0.25">
      <c r="A3653">
        <v>397153</v>
      </c>
      <c r="B3653">
        <v>55830</v>
      </c>
      <c r="C3653" t="s">
        <v>1187</v>
      </c>
      <c r="D3653" t="s">
        <v>10</v>
      </c>
      <c r="E3653">
        <v>1</v>
      </c>
      <c r="F3653" t="s">
        <v>11</v>
      </c>
      <c r="G3653">
        <v>1</v>
      </c>
      <c r="H3653" t="s">
        <v>604</v>
      </c>
      <c r="I3653" t="s">
        <v>685</v>
      </c>
      <c r="J3653">
        <f>IF(Tabela2[[#This Row],[tipo]]="E",Tabela2[[#This Row],[quantidade]],0)</f>
        <v>0</v>
      </c>
      <c r="K3653">
        <f>IF(Tabela2[[#This Row],[tipo]]="S",Tabela2[[#This Row],[quantidade]],0)</f>
        <v>1</v>
      </c>
    </row>
    <row r="3654" spans="1:11" x14ac:dyDescent="0.25">
      <c r="A3654">
        <v>397154</v>
      </c>
      <c r="B3654" t="s">
        <v>1188</v>
      </c>
      <c r="C3654" t="s">
        <v>1189</v>
      </c>
      <c r="D3654" t="s">
        <v>10</v>
      </c>
      <c r="E3654">
        <v>2</v>
      </c>
      <c r="F3654" t="s">
        <v>11</v>
      </c>
      <c r="G3654">
        <v>3</v>
      </c>
      <c r="H3654" t="s">
        <v>62</v>
      </c>
      <c r="I3654" t="s">
        <v>685</v>
      </c>
      <c r="J3654">
        <f>IF(Tabela2[[#This Row],[tipo]]="E",Tabela2[[#This Row],[quantidade]],0)</f>
        <v>0</v>
      </c>
      <c r="K3654">
        <f>IF(Tabela2[[#This Row],[tipo]]="S",Tabela2[[#This Row],[quantidade]],0)</f>
        <v>2</v>
      </c>
    </row>
    <row r="3655" spans="1:11" x14ac:dyDescent="0.25">
      <c r="A3655">
        <v>397155</v>
      </c>
      <c r="B3655">
        <v>116199</v>
      </c>
      <c r="C3655" t="s">
        <v>1190</v>
      </c>
      <c r="D3655" t="s">
        <v>10</v>
      </c>
      <c r="E3655">
        <v>1</v>
      </c>
      <c r="F3655" t="s">
        <v>11</v>
      </c>
      <c r="G3655">
        <v>1</v>
      </c>
      <c r="H3655" t="s">
        <v>163</v>
      </c>
      <c r="I3655" t="s">
        <v>685</v>
      </c>
      <c r="J3655">
        <f>IF(Tabela2[[#This Row],[tipo]]="E",Tabela2[[#This Row],[quantidade]],0)</f>
        <v>0</v>
      </c>
      <c r="K3655">
        <f>IF(Tabela2[[#This Row],[tipo]]="S",Tabela2[[#This Row],[quantidade]],0)</f>
        <v>1</v>
      </c>
    </row>
    <row r="3656" spans="1:11" x14ac:dyDescent="0.25">
      <c r="A3656">
        <v>397156</v>
      </c>
      <c r="B3656">
        <v>127057</v>
      </c>
      <c r="C3656" t="s">
        <v>1070</v>
      </c>
      <c r="D3656" t="s">
        <v>10</v>
      </c>
      <c r="E3656">
        <v>1</v>
      </c>
      <c r="F3656" t="s">
        <v>11</v>
      </c>
      <c r="G3656">
        <v>1</v>
      </c>
      <c r="H3656" t="s">
        <v>24</v>
      </c>
      <c r="I3656" t="s">
        <v>685</v>
      </c>
      <c r="J3656">
        <f>IF(Tabela2[[#This Row],[tipo]]="E",Tabela2[[#This Row],[quantidade]],0)</f>
        <v>0</v>
      </c>
      <c r="K3656">
        <f>IF(Tabela2[[#This Row],[tipo]]="S",Tabela2[[#This Row],[quantidade]],0)</f>
        <v>1</v>
      </c>
    </row>
    <row r="3657" spans="1:11" x14ac:dyDescent="0.25">
      <c r="A3657">
        <v>397157</v>
      </c>
      <c r="B3657">
        <v>127057</v>
      </c>
      <c r="C3657" t="s">
        <v>1070</v>
      </c>
      <c r="D3657" t="s">
        <v>10</v>
      </c>
      <c r="E3657">
        <v>2</v>
      </c>
      <c r="F3657" t="s">
        <v>11</v>
      </c>
      <c r="G3657">
        <v>1</v>
      </c>
      <c r="H3657" t="s">
        <v>24</v>
      </c>
      <c r="I3657" t="s">
        <v>685</v>
      </c>
      <c r="J3657">
        <f>IF(Tabela2[[#This Row],[tipo]]="E",Tabela2[[#This Row],[quantidade]],0)</f>
        <v>0</v>
      </c>
      <c r="K3657">
        <f>IF(Tabela2[[#This Row],[tipo]]="S",Tabela2[[#This Row],[quantidade]],0)</f>
        <v>2</v>
      </c>
    </row>
    <row r="3658" spans="1:11" x14ac:dyDescent="0.25">
      <c r="A3658">
        <v>397158</v>
      </c>
      <c r="B3658">
        <v>15030</v>
      </c>
      <c r="C3658" t="s">
        <v>102</v>
      </c>
      <c r="D3658" t="s">
        <v>10</v>
      </c>
      <c r="E3658">
        <v>4</v>
      </c>
      <c r="F3658" t="s">
        <v>11</v>
      </c>
      <c r="G3658">
        <v>1</v>
      </c>
      <c r="H3658" t="s">
        <v>101</v>
      </c>
      <c r="I3658" t="s">
        <v>685</v>
      </c>
      <c r="J3658">
        <f>IF(Tabela2[[#This Row],[tipo]]="E",Tabela2[[#This Row],[quantidade]],0)</f>
        <v>0</v>
      </c>
      <c r="K3658">
        <f>IF(Tabela2[[#This Row],[tipo]]="S",Tabela2[[#This Row],[quantidade]],0)</f>
        <v>4</v>
      </c>
    </row>
    <row r="3659" spans="1:11" x14ac:dyDescent="0.25">
      <c r="A3659">
        <v>397159</v>
      </c>
      <c r="B3659">
        <v>15030</v>
      </c>
      <c r="C3659" t="s">
        <v>102</v>
      </c>
      <c r="D3659" t="s">
        <v>10</v>
      </c>
      <c r="E3659">
        <v>4</v>
      </c>
      <c r="F3659" t="s">
        <v>11</v>
      </c>
      <c r="G3659">
        <v>1</v>
      </c>
      <c r="H3659" t="s">
        <v>101</v>
      </c>
      <c r="I3659" t="s">
        <v>685</v>
      </c>
      <c r="J3659">
        <f>IF(Tabela2[[#This Row],[tipo]]="E",Tabela2[[#This Row],[quantidade]],0)</f>
        <v>0</v>
      </c>
      <c r="K3659">
        <f>IF(Tabela2[[#This Row],[tipo]]="S",Tabela2[[#This Row],[quantidade]],0)</f>
        <v>4</v>
      </c>
    </row>
    <row r="3660" spans="1:11" x14ac:dyDescent="0.25">
      <c r="A3660">
        <v>397160</v>
      </c>
      <c r="B3660">
        <v>15030</v>
      </c>
      <c r="C3660" t="s">
        <v>102</v>
      </c>
      <c r="D3660" t="s">
        <v>10</v>
      </c>
      <c r="E3660">
        <v>8</v>
      </c>
      <c r="F3660" t="s">
        <v>11</v>
      </c>
      <c r="G3660">
        <v>1</v>
      </c>
      <c r="H3660" t="s">
        <v>101</v>
      </c>
      <c r="I3660" t="s">
        <v>685</v>
      </c>
      <c r="J3660">
        <f>IF(Tabela2[[#This Row],[tipo]]="E",Tabela2[[#This Row],[quantidade]],0)</f>
        <v>0</v>
      </c>
      <c r="K3660">
        <f>IF(Tabela2[[#This Row],[tipo]]="S",Tabela2[[#This Row],[quantidade]],0)</f>
        <v>8</v>
      </c>
    </row>
    <row r="3661" spans="1:11" x14ac:dyDescent="0.25">
      <c r="A3661">
        <v>397161</v>
      </c>
      <c r="B3661">
        <v>15040</v>
      </c>
      <c r="C3661" t="s">
        <v>100</v>
      </c>
      <c r="D3661" t="s">
        <v>10</v>
      </c>
      <c r="E3661">
        <v>1</v>
      </c>
      <c r="F3661" t="s">
        <v>11</v>
      </c>
      <c r="G3661">
        <v>1</v>
      </c>
      <c r="H3661" t="s">
        <v>101</v>
      </c>
      <c r="I3661" t="s">
        <v>685</v>
      </c>
      <c r="J3661">
        <f>IF(Tabela2[[#This Row],[tipo]]="E",Tabela2[[#This Row],[quantidade]],0)</f>
        <v>0</v>
      </c>
      <c r="K3661">
        <f>IF(Tabela2[[#This Row],[tipo]]="S",Tabela2[[#This Row],[quantidade]],0)</f>
        <v>1</v>
      </c>
    </row>
    <row r="3662" spans="1:11" x14ac:dyDescent="0.25">
      <c r="A3662">
        <v>397162</v>
      </c>
      <c r="B3662">
        <v>15112</v>
      </c>
      <c r="C3662" t="s">
        <v>1191</v>
      </c>
      <c r="D3662" t="s">
        <v>10</v>
      </c>
      <c r="E3662">
        <v>8</v>
      </c>
      <c r="F3662" t="s">
        <v>11</v>
      </c>
      <c r="G3662">
        <v>1</v>
      </c>
      <c r="H3662" t="s">
        <v>101</v>
      </c>
      <c r="I3662" t="s">
        <v>685</v>
      </c>
      <c r="J3662">
        <f>IF(Tabela2[[#This Row],[tipo]]="E",Tabela2[[#This Row],[quantidade]],0)</f>
        <v>0</v>
      </c>
      <c r="K3662">
        <f>IF(Tabela2[[#This Row],[tipo]]="S",Tabela2[[#This Row],[quantidade]],0)</f>
        <v>8</v>
      </c>
    </row>
    <row r="3663" spans="1:11" x14ac:dyDescent="0.25">
      <c r="A3663">
        <v>397163</v>
      </c>
      <c r="B3663">
        <v>15700</v>
      </c>
      <c r="C3663" t="s">
        <v>1192</v>
      </c>
      <c r="D3663" t="s">
        <v>10</v>
      </c>
      <c r="E3663">
        <v>1</v>
      </c>
      <c r="F3663" t="s">
        <v>11</v>
      </c>
      <c r="G3663">
        <v>1</v>
      </c>
      <c r="H3663" t="s">
        <v>20</v>
      </c>
      <c r="I3663" t="s">
        <v>685</v>
      </c>
      <c r="J3663">
        <f>IF(Tabela2[[#This Row],[tipo]]="E",Tabela2[[#This Row],[quantidade]],0)</f>
        <v>0</v>
      </c>
      <c r="K3663">
        <f>IF(Tabela2[[#This Row],[tipo]]="S",Tabela2[[#This Row],[quantidade]],0)</f>
        <v>1</v>
      </c>
    </row>
    <row r="3664" spans="1:11" x14ac:dyDescent="0.25">
      <c r="A3664">
        <v>397164</v>
      </c>
      <c r="B3664">
        <v>16032</v>
      </c>
      <c r="C3664" t="s">
        <v>309</v>
      </c>
      <c r="D3664" t="s">
        <v>10</v>
      </c>
      <c r="E3664">
        <v>2</v>
      </c>
      <c r="F3664" t="s">
        <v>11</v>
      </c>
      <c r="G3664">
        <v>1</v>
      </c>
      <c r="H3664" t="s">
        <v>18</v>
      </c>
      <c r="I3664" t="s">
        <v>685</v>
      </c>
      <c r="J3664">
        <f>IF(Tabela2[[#This Row],[tipo]]="E",Tabela2[[#This Row],[quantidade]],0)</f>
        <v>0</v>
      </c>
      <c r="K3664">
        <f>IF(Tabela2[[#This Row],[tipo]]="S",Tabela2[[#This Row],[quantidade]],0)</f>
        <v>2</v>
      </c>
    </row>
    <row r="3665" spans="1:11" x14ac:dyDescent="0.25">
      <c r="A3665">
        <v>397165</v>
      </c>
      <c r="B3665">
        <v>20040</v>
      </c>
      <c r="C3665" t="s">
        <v>1128</v>
      </c>
      <c r="D3665" t="s">
        <v>10</v>
      </c>
      <c r="E3665">
        <v>1</v>
      </c>
      <c r="F3665" t="s">
        <v>11</v>
      </c>
      <c r="G3665">
        <v>1</v>
      </c>
      <c r="H3665" t="s">
        <v>20</v>
      </c>
      <c r="I3665" t="s">
        <v>685</v>
      </c>
      <c r="J3665">
        <f>IF(Tabela2[[#This Row],[tipo]]="E",Tabela2[[#This Row],[quantidade]],0)</f>
        <v>0</v>
      </c>
      <c r="K3665">
        <f>IF(Tabela2[[#This Row],[tipo]]="S",Tabela2[[#This Row],[quantidade]],0)</f>
        <v>1</v>
      </c>
    </row>
    <row r="3666" spans="1:11" x14ac:dyDescent="0.25">
      <c r="A3666">
        <v>397166</v>
      </c>
      <c r="B3666">
        <v>20060</v>
      </c>
      <c r="C3666" t="s">
        <v>767</v>
      </c>
      <c r="D3666" t="s">
        <v>10</v>
      </c>
      <c r="E3666">
        <v>1</v>
      </c>
      <c r="F3666" t="s">
        <v>11</v>
      </c>
      <c r="G3666">
        <v>1</v>
      </c>
      <c r="H3666" t="s">
        <v>186</v>
      </c>
      <c r="I3666" t="s">
        <v>685</v>
      </c>
      <c r="J3666">
        <f>IF(Tabela2[[#This Row],[tipo]]="E",Tabela2[[#This Row],[quantidade]],0)</f>
        <v>0</v>
      </c>
      <c r="K3666">
        <f>IF(Tabela2[[#This Row],[tipo]]="S",Tabela2[[#This Row],[quantidade]],0)</f>
        <v>1</v>
      </c>
    </row>
    <row r="3667" spans="1:11" x14ac:dyDescent="0.25">
      <c r="A3667">
        <v>397167</v>
      </c>
      <c r="B3667">
        <v>2040</v>
      </c>
      <c r="C3667" t="s">
        <v>1193</v>
      </c>
      <c r="D3667" t="s">
        <v>10</v>
      </c>
      <c r="E3667">
        <v>1</v>
      </c>
      <c r="F3667" t="s">
        <v>11</v>
      </c>
      <c r="G3667">
        <v>1</v>
      </c>
      <c r="H3667" t="s">
        <v>178</v>
      </c>
      <c r="I3667" t="s">
        <v>685</v>
      </c>
      <c r="J3667">
        <f>IF(Tabela2[[#This Row],[tipo]]="E",Tabela2[[#This Row],[quantidade]],0)</f>
        <v>0</v>
      </c>
      <c r="K3667">
        <f>IF(Tabela2[[#This Row],[tipo]]="S",Tabela2[[#This Row],[quantidade]],0)</f>
        <v>1</v>
      </c>
    </row>
    <row r="3668" spans="1:11" x14ac:dyDescent="0.25">
      <c r="A3668">
        <v>397168</v>
      </c>
      <c r="B3668">
        <v>2125</v>
      </c>
      <c r="C3668" t="s">
        <v>1194</v>
      </c>
      <c r="D3668" t="s">
        <v>10</v>
      </c>
      <c r="E3668">
        <v>1</v>
      </c>
      <c r="F3668" t="s">
        <v>11</v>
      </c>
      <c r="G3668">
        <v>1</v>
      </c>
      <c r="H3668" t="s">
        <v>374</v>
      </c>
      <c r="I3668" t="s">
        <v>685</v>
      </c>
      <c r="J3668">
        <f>IF(Tabela2[[#This Row],[tipo]]="E",Tabela2[[#This Row],[quantidade]],0)</f>
        <v>0</v>
      </c>
      <c r="K3668">
        <f>IF(Tabela2[[#This Row],[tipo]]="S",Tabela2[[#This Row],[quantidade]],0)</f>
        <v>1</v>
      </c>
    </row>
    <row r="3669" spans="1:11" x14ac:dyDescent="0.25">
      <c r="A3669">
        <v>397169</v>
      </c>
      <c r="B3669">
        <v>2140</v>
      </c>
      <c r="C3669" t="s">
        <v>427</v>
      </c>
      <c r="D3669" t="s">
        <v>10</v>
      </c>
      <c r="E3669">
        <v>2</v>
      </c>
      <c r="F3669" t="s">
        <v>11</v>
      </c>
      <c r="G3669">
        <v>1</v>
      </c>
      <c r="H3669" t="s">
        <v>324</v>
      </c>
      <c r="I3669" t="s">
        <v>685</v>
      </c>
      <c r="J3669">
        <f>IF(Tabela2[[#This Row],[tipo]]="E",Tabela2[[#This Row],[quantidade]],0)</f>
        <v>0</v>
      </c>
      <c r="K3669">
        <f>IF(Tabela2[[#This Row],[tipo]]="S",Tabela2[[#This Row],[quantidade]],0)</f>
        <v>2</v>
      </c>
    </row>
    <row r="3670" spans="1:11" x14ac:dyDescent="0.25">
      <c r="A3670">
        <v>397170</v>
      </c>
      <c r="B3670">
        <v>2140</v>
      </c>
      <c r="C3670" t="s">
        <v>427</v>
      </c>
      <c r="D3670" t="s">
        <v>10</v>
      </c>
      <c r="E3670">
        <v>1</v>
      </c>
      <c r="F3670" t="s">
        <v>11</v>
      </c>
      <c r="G3670">
        <v>1</v>
      </c>
      <c r="H3670" t="s">
        <v>324</v>
      </c>
      <c r="I3670" t="s">
        <v>685</v>
      </c>
      <c r="J3670">
        <f>IF(Tabela2[[#This Row],[tipo]]="E",Tabela2[[#This Row],[quantidade]],0)</f>
        <v>0</v>
      </c>
      <c r="K3670">
        <f>IF(Tabela2[[#This Row],[tipo]]="S",Tabela2[[#This Row],[quantidade]],0)</f>
        <v>1</v>
      </c>
    </row>
    <row r="3671" spans="1:11" x14ac:dyDescent="0.25">
      <c r="A3671">
        <v>397171</v>
      </c>
      <c r="B3671">
        <v>2180</v>
      </c>
      <c r="C3671" t="s">
        <v>1183</v>
      </c>
      <c r="D3671" t="s">
        <v>10</v>
      </c>
      <c r="E3671">
        <v>3</v>
      </c>
      <c r="F3671" t="s">
        <v>11</v>
      </c>
      <c r="G3671">
        <v>1</v>
      </c>
      <c r="H3671" t="s">
        <v>324</v>
      </c>
      <c r="I3671" t="s">
        <v>685</v>
      </c>
      <c r="J3671">
        <f>IF(Tabela2[[#This Row],[tipo]]="E",Tabela2[[#This Row],[quantidade]],0)</f>
        <v>0</v>
      </c>
      <c r="K3671">
        <f>IF(Tabela2[[#This Row],[tipo]]="S",Tabela2[[#This Row],[quantidade]],0)</f>
        <v>3</v>
      </c>
    </row>
    <row r="3672" spans="1:11" x14ac:dyDescent="0.25">
      <c r="A3672">
        <v>397172</v>
      </c>
      <c r="B3672">
        <v>2205</v>
      </c>
      <c r="C3672" t="s">
        <v>1195</v>
      </c>
      <c r="D3672" t="s">
        <v>10</v>
      </c>
      <c r="E3672">
        <v>1</v>
      </c>
      <c r="F3672" t="s">
        <v>11</v>
      </c>
      <c r="G3672">
        <v>1</v>
      </c>
      <c r="H3672" t="s">
        <v>426</v>
      </c>
      <c r="I3672" t="s">
        <v>685</v>
      </c>
      <c r="J3672">
        <f>IF(Tabela2[[#This Row],[tipo]]="E",Tabela2[[#This Row],[quantidade]],0)</f>
        <v>0</v>
      </c>
      <c r="K3672">
        <f>IF(Tabela2[[#This Row],[tipo]]="S",Tabela2[[#This Row],[quantidade]],0)</f>
        <v>1</v>
      </c>
    </row>
    <row r="3673" spans="1:11" x14ac:dyDescent="0.25">
      <c r="A3673">
        <v>397173</v>
      </c>
      <c r="B3673">
        <v>2220</v>
      </c>
      <c r="C3673" t="s">
        <v>116</v>
      </c>
      <c r="D3673" t="s">
        <v>10</v>
      </c>
      <c r="E3673">
        <v>1</v>
      </c>
      <c r="F3673" t="s">
        <v>11</v>
      </c>
      <c r="G3673">
        <v>1</v>
      </c>
      <c r="H3673" t="s">
        <v>426</v>
      </c>
      <c r="I3673" t="s">
        <v>685</v>
      </c>
      <c r="J3673">
        <f>IF(Tabela2[[#This Row],[tipo]]="E",Tabela2[[#This Row],[quantidade]],0)</f>
        <v>0</v>
      </c>
      <c r="K3673">
        <f>IF(Tabela2[[#This Row],[tipo]]="S",Tabela2[[#This Row],[quantidade]],0)</f>
        <v>1</v>
      </c>
    </row>
    <row r="3674" spans="1:11" x14ac:dyDescent="0.25">
      <c r="A3674">
        <v>397174</v>
      </c>
      <c r="B3674">
        <v>2220</v>
      </c>
      <c r="C3674" t="s">
        <v>116</v>
      </c>
      <c r="D3674" t="s">
        <v>10</v>
      </c>
      <c r="E3674">
        <v>1</v>
      </c>
      <c r="F3674" t="s">
        <v>11</v>
      </c>
      <c r="G3674">
        <v>1</v>
      </c>
      <c r="H3674" t="s">
        <v>426</v>
      </c>
      <c r="I3674" t="s">
        <v>685</v>
      </c>
      <c r="J3674">
        <f>IF(Tabela2[[#This Row],[tipo]]="E",Tabela2[[#This Row],[quantidade]],0)</f>
        <v>0</v>
      </c>
      <c r="K3674">
        <f>IF(Tabela2[[#This Row],[tipo]]="S",Tabela2[[#This Row],[quantidade]],0)</f>
        <v>1</v>
      </c>
    </row>
    <row r="3675" spans="1:11" x14ac:dyDescent="0.25">
      <c r="A3675">
        <v>397175</v>
      </c>
      <c r="B3675">
        <v>2230</v>
      </c>
      <c r="C3675" t="s">
        <v>1196</v>
      </c>
      <c r="D3675" t="s">
        <v>10</v>
      </c>
      <c r="E3675">
        <v>1</v>
      </c>
      <c r="F3675" t="s">
        <v>11</v>
      </c>
      <c r="G3675">
        <v>1</v>
      </c>
      <c r="H3675" t="s">
        <v>426</v>
      </c>
      <c r="I3675" t="s">
        <v>685</v>
      </c>
      <c r="J3675">
        <f>IF(Tabela2[[#This Row],[tipo]]="E",Tabela2[[#This Row],[quantidade]],0)</f>
        <v>0</v>
      </c>
      <c r="K3675">
        <f>IF(Tabela2[[#This Row],[tipo]]="S",Tabela2[[#This Row],[quantidade]],0)</f>
        <v>1</v>
      </c>
    </row>
    <row r="3676" spans="1:11" x14ac:dyDescent="0.25">
      <c r="A3676">
        <v>397176</v>
      </c>
      <c r="B3676">
        <v>2240</v>
      </c>
      <c r="C3676" t="s">
        <v>1057</v>
      </c>
      <c r="D3676" t="s">
        <v>10</v>
      </c>
      <c r="E3676">
        <v>1</v>
      </c>
      <c r="F3676" t="s">
        <v>11</v>
      </c>
      <c r="G3676">
        <v>1</v>
      </c>
      <c r="H3676" t="s">
        <v>426</v>
      </c>
      <c r="I3676" t="s">
        <v>685</v>
      </c>
      <c r="J3676">
        <f>IF(Tabela2[[#This Row],[tipo]]="E",Tabela2[[#This Row],[quantidade]],0)</f>
        <v>0</v>
      </c>
      <c r="K3676">
        <f>IF(Tabela2[[#This Row],[tipo]]="S",Tabela2[[#This Row],[quantidade]],0)</f>
        <v>1</v>
      </c>
    </row>
    <row r="3677" spans="1:11" x14ac:dyDescent="0.25">
      <c r="A3677">
        <v>397177</v>
      </c>
      <c r="B3677">
        <v>2240</v>
      </c>
      <c r="C3677" t="s">
        <v>1057</v>
      </c>
      <c r="D3677" t="s">
        <v>10</v>
      </c>
      <c r="E3677">
        <v>1</v>
      </c>
      <c r="F3677" t="s">
        <v>11</v>
      </c>
      <c r="G3677">
        <v>1</v>
      </c>
      <c r="H3677" t="s">
        <v>426</v>
      </c>
      <c r="I3677" t="s">
        <v>685</v>
      </c>
      <c r="J3677">
        <f>IF(Tabela2[[#This Row],[tipo]]="E",Tabela2[[#This Row],[quantidade]],0)</f>
        <v>0</v>
      </c>
      <c r="K3677">
        <f>IF(Tabela2[[#This Row],[tipo]]="S",Tabela2[[#This Row],[quantidade]],0)</f>
        <v>1</v>
      </c>
    </row>
    <row r="3678" spans="1:11" x14ac:dyDescent="0.25">
      <c r="A3678">
        <v>397178</v>
      </c>
      <c r="B3678">
        <v>2240</v>
      </c>
      <c r="C3678" t="s">
        <v>1057</v>
      </c>
      <c r="D3678" t="s">
        <v>10</v>
      </c>
      <c r="E3678">
        <v>1</v>
      </c>
      <c r="F3678" t="s">
        <v>11</v>
      </c>
      <c r="G3678">
        <v>1</v>
      </c>
      <c r="H3678" t="s">
        <v>426</v>
      </c>
      <c r="I3678" t="s">
        <v>685</v>
      </c>
      <c r="J3678">
        <f>IF(Tabela2[[#This Row],[tipo]]="E",Tabela2[[#This Row],[quantidade]],0)</f>
        <v>0</v>
      </c>
      <c r="K3678">
        <f>IF(Tabela2[[#This Row],[tipo]]="S",Tabela2[[#This Row],[quantidade]],0)</f>
        <v>1</v>
      </c>
    </row>
    <row r="3679" spans="1:11" x14ac:dyDescent="0.25">
      <c r="A3679">
        <v>397179</v>
      </c>
      <c r="B3679">
        <v>2240</v>
      </c>
      <c r="C3679" t="s">
        <v>1057</v>
      </c>
      <c r="D3679" t="s">
        <v>10</v>
      </c>
      <c r="E3679">
        <v>2</v>
      </c>
      <c r="F3679" t="s">
        <v>11</v>
      </c>
      <c r="G3679">
        <v>1</v>
      </c>
      <c r="H3679" t="s">
        <v>426</v>
      </c>
      <c r="I3679" t="s">
        <v>685</v>
      </c>
      <c r="J3679">
        <f>IF(Tabela2[[#This Row],[tipo]]="E",Tabela2[[#This Row],[quantidade]],0)</f>
        <v>0</v>
      </c>
      <c r="K3679">
        <f>IF(Tabela2[[#This Row],[tipo]]="S",Tabela2[[#This Row],[quantidade]],0)</f>
        <v>2</v>
      </c>
    </row>
    <row r="3680" spans="1:11" x14ac:dyDescent="0.25">
      <c r="A3680">
        <v>397180</v>
      </c>
      <c r="B3680">
        <v>2320</v>
      </c>
      <c r="C3680" t="s">
        <v>471</v>
      </c>
      <c r="D3680" t="s">
        <v>10</v>
      </c>
      <c r="E3680">
        <v>2</v>
      </c>
      <c r="F3680" t="s">
        <v>11</v>
      </c>
      <c r="G3680">
        <v>1</v>
      </c>
      <c r="H3680" t="s">
        <v>472</v>
      </c>
      <c r="I3680" t="s">
        <v>685</v>
      </c>
      <c r="J3680">
        <f>IF(Tabela2[[#This Row],[tipo]]="E",Tabela2[[#This Row],[quantidade]],0)</f>
        <v>0</v>
      </c>
      <c r="K3680">
        <f>IF(Tabela2[[#This Row],[tipo]]="S",Tabela2[[#This Row],[quantidade]],0)</f>
        <v>2</v>
      </c>
    </row>
    <row r="3681" spans="1:11" x14ac:dyDescent="0.25">
      <c r="A3681">
        <v>397181</v>
      </c>
      <c r="B3681">
        <v>25170</v>
      </c>
      <c r="C3681" t="s">
        <v>768</v>
      </c>
      <c r="D3681" t="s">
        <v>10</v>
      </c>
      <c r="E3681">
        <v>1</v>
      </c>
      <c r="F3681" t="s">
        <v>11</v>
      </c>
      <c r="G3681">
        <v>1</v>
      </c>
      <c r="H3681" t="s">
        <v>186</v>
      </c>
      <c r="I3681" t="s">
        <v>685</v>
      </c>
      <c r="J3681">
        <f>IF(Tabela2[[#This Row],[tipo]]="E",Tabela2[[#This Row],[quantidade]],0)</f>
        <v>0</v>
      </c>
      <c r="K3681">
        <f>IF(Tabela2[[#This Row],[tipo]]="S",Tabela2[[#This Row],[quantidade]],0)</f>
        <v>1</v>
      </c>
    </row>
    <row r="3682" spans="1:11" x14ac:dyDescent="0.25">
      <c r="A3682">
        <v>397182</v>
      </c>
      <c r="B3682">
        <v>25190</v>
      </c>
      <c r="C3682" t="s">
        <v>705</v>
      </c>
      <c r="D3682" t="s">
        <v>10</v>
      </c>
      <c r="E3682">
        <v>2</v>
      </c>
      <c r="F3682" t="s">
        <v>11</v>
      </c>
      <c r="G3682">
        <v>1</v>
      </c>
      <c r="H3682" t="s">
        <v>1072</v>
      </c>
      <c r="I3682" t="s">
        <v>685</v>
      </c>
      <c r="J3682">
        <f>IF(Tabela2[[#This Row],[tipo]]="E",Tabela2[[#This Row],[quantidade]],0)</f>
        <v>0</v>
      </c>
      <c r="K3682">
        <f>IF(Tabela2[[#This Row],[tipo]]="S",Tabela2[[#This Row],[quantidade]],0)</f>
        <v>2</v>
      </c>
    </row>
    <row r="3683" spans="1:11" x14ac:dyDescent="0.25">
      <c r="A3683">
        <v>397183</v>
      </c>
      <c r="B3683">
        <v>30120</v>
      </c>
      <c r="C3683" t="s">
        <v>188</v>
      </c>
      <c r="D3683" t="s">
        <v>10</v>
      </c>
      <c r="E3683">
        <v>1</v>
      </c>
      <c r="F3683" t="s">
        <v>11</v>
      </c>
      <c r="G3683">
        <v>1</v>
      </c>
      <c r="H3683" t="s">
        <v>22</v>
      </c>
      <c r="I3683" t="s">
        <v>685</v>
      </c>
      <c r="J3683">
        <f>IF(Tabela2[[#This Row],[tipo]]="E",Tabela2[[#This Row],[quantidade]],0)</f>
        <v>0</v>
      </c>
      <c r="K3683">
        <f>IF(Tabela2[[#This Row],[tipo]]="S",Tabela2[[#This Row],[quantidade]],0)</f>
        <v>1</v>
      </c>
    </row>
    <row r="3684" spans="1:11" x14ac:dyDescent="0.25">
      <c r="A3684">
        <v>397184</v>
      </c>
      <c r="B3684">
        <v>3120</v>
      </c>
      <c r="C3684" t="s">
        <v>179</v>
      </c>
      <c r="D3684" t="s">
        <v>10</v>
      </c>
      <c r="E3684">
        <v>1</v>
      </c>
      <c r="F3684" t="s">
        <v>11</v>
      </c>
      <c r="G3684">
        <v>1</v>
      </c>
      <c r="H3684" t="s">
        <v>180</v>
      </c>
      <c r="I3684" t="s">
        <v>685</v>
      </c>
      <c r="J3684">
        <f>IF(Tabela2[[#This Row],[tipo]]="E",Tabela2[[#This Row],[quantidade]],0)</f>
        <v>0</v>
      </c>
      <c r="K3684">
        <f>IF(Tabela2[[#This Row],[tipo]]="S",Tabela2[[#This Row],[quantidade]],0)</f>
        <v>1</v>
      </c>
    </row>
    <row r="3685" spans="1:11" x14ac:dyDescent="0.25">
      <c r="A3685">
        <v>397185</v>
      </c>
      <c r="B3685">
        <v>3175</v>
      </c>
      <c r="C3685" t="s">
        <v>1197</v>
      </c>
      <c r="D3685" t="s">
        <v>10</v>
      </c>
      <c r="E3685">
        <v>1</v>
      </c>
      <c r="F3685" t="s">
        <v>11</v>
      </c>
      <c r="G3685">
        <v>1</v>
      </c>
      <c r="H3685" t="s">
        <v>693</v>
      </c>
      <c r="I3685" t="s">
        <v>685</v>
      </c>
      <c r="J3685">
        <f>IF(Tabela2[[#This Row],[tipo]]="E",Tabela2[[#This Row],[quantidade]],0)</f>
        <v>0</v>
      </c>
      <c r="K3685">
        <f>IF(Tabela2[[#This Row],[tipo]]="S",Tabela2[[#This Row],[quantidade]],0)</f>
        <v>1</v>
      </c>
    </row>
    <row r="3686" spans="1:11" x14ac:dyDescent="0.25">
      <c r="A3686">
        <v>397186</v>
      </c>
      <c r="B3686">
        <v>3225</v>
      </c>
      <c r="C3686" t="s">
        <v>1198</v>
      </c>
      <c r="D3686" t="s">
        <v>10</v>
      </c>
      <c r="E3686">
        <v>1</v>
      </c>
      <c r="F3686" t="s">
        <v>11</v>
      </c>
      <c r="G3686">
        <v>1</v>
      </c>
      <c r="H3686" t="s">
        <v>693</v>
      </c>
      <c r="I3686" t="s">
        <v>685</v>
      </c>
      <c r="J3686">
        <f>IF(Tabela2[[#This Row],[tipo]]="E",Tabela2[[#This Row],[quantidade]],0)</f>
        <v>0</v>
      </c>
      <c r="K3686">
        <f>IF(Tabela2[[#This Row],[tipo]]="S",Tabela2[[#This Row],[quantidade]],0)</f>
        <v>1</v>
      </c>
    </row>
    <row r="3687" spans="1:11" x14ac:dyDescent="0.25">
      <c r="A3687">
        <v>397187</v>
      </c>
      <c r="B3687">
        <v>3280</v>
      </c>
      <c r="C3687" t="s">
        <v>763</v>
      </c>
      <c r="D3687" t="s">
        <v>10</v>
      </c>
      <c r="E3687">
        <v>2</v>
      </c>
      <c r="F3687" t="s">
        <v>11</v>
      </c>
      <c r="G3687">
        <v>1</v>
      </c>
      <c r="H3687" t="s">
        <v>372</v>
      </c>
      <c r="I3687" t="s">
        <v>685</v>
      </c>
      <c r="J3687">
        <f>IF(Tabela2[[#This Row],[tipo]]="E",Tabela2[[#This Row],[quantidade]],0)</f>
        <v>0</v>
      </c>
      <c r="K3687">
        <f>IF(Tabela2[[#This Row],[tipo]]="S",Tabela2[[#This Row],[quantidade]],0)</f>
        <v>2</v>
      </c>
    </row>
    <row r="3688" spans="1:11" x14ac:dyDescent="0.25">
      <c r="A3688">
        <v>397188</v>
      </c>
      <c r="B3688">
        <v>35565</v>
      </c>
      <c r="C3688" t="s">
        <v>1199</v>
      </c>
      <c r="D3688" t="s">
        <v>10</v>
      </c>
      <c r="E3688">
        <v>2</v>
      </c>
      <c r="F3688" t="s">
        <v>11</v>
      </c>
      <c r="G3688">
        <v>1</v>
      </c>
      <c r="H3688" t="s">
        <v>22</v>
      </c>
      <c r="I3688" t="s">
        <v>685</v>
      </c>
      <c r="J3688">
        <f>IF(Tabela2[[#This Row],[tipo]]="E",Tabela2[[#This Row],[quantidade]],0)</f>
        <v>0</v>
      </c>
      <c r="K3688">
        <f>IF(Tabela2[[#This Row],[tipo]]="S",Tabela2[[#This Row],[quantidade]],0)</f>
        <v>2</v>
      </c>
    </row>
    <row r="3689" spans="1:11" x14ac:dyDescent="0.25">
      <c r="A3689">
        <v>397189</v>
      </c>
      <c r="B3689">
        <v>35809</v>
      </c>
      <c r="C3689" t="s">
        <v>1200</v>
      </c>
      <c r="D3689" t="s">
        <v>10</v>
      </c>
      <c r="E3689">
        <v>1</v>
      </c>
      <c r="F3689" t="s">
        <v>11</v>
      </c>
      <c r="G3689">
        <v>1</v>
      </c>
      <c r="H3689" t="s">
        <v>22</v>
      </c>
      <c r="I3689" t="s">
        <v>685</v>
      </c>
      <c r="J3689">
        <f>IF(Tabela2[[#This Row],[tipo]]="E",Tabela2[[#This Row],[quantidade]],0)</f>
        <v>0</v>
      </c>
      <c r="K3689">
        <f>IF(Tabela2[[#This Row],[tipo]]="S",Tabela2[[#This Row],[quantidade]],0)</f>
        <v>1</v>
      </c>
    </row>
    <row r="3690" spans="1:11" x14ac:dyDescent="0.25">
      <c r="A3690">
        <v>397190</v>
      </c>
      <c r="B3690">
        <v>35859</v>
      </c>
      <c r="C3690" t="s">
        <v>1201</v>
      </c>
      <c r="D3690" t="s">
        <v>10</v>
      </c>
      <c r="E3690">
        <v>1</v>
      </c>
      <c r="F3690" t="s">
        <v>11</v>
      </c>
      <c r="G3690">
        <v>1</v>
      </c>
      <c r="H3690" t="s">
        <v>22</v>
      </c>
      <c r="I3690" t="s">
        <v>685</v>
      </c>
      <c r="J3690">
        <f>IF(Tabela2[[#This Row],[tipo]]="E",Tabela2[[#This Row],[quantidade]],0)</f>
        <v>0</v>
      </c>
      <c r="K3690">
        <f>IF(Tabela2[[#This Row],[tipo]]="S",Tabela2[[#This Row],[quantidade]],0)</f>
        <v>1</v>
      </c>
    </row>
    <row r="3691" spans="1:11" x14ac:dyDescent="0.25">
      <c r="A3691">
        <v>397191</v>
      </c>
      <c r="B3691">
        <v>3625</v>
      </c>
      <c r="C3691" t="s">
        <v>1202</v>
      </c>
      <c r="D3691" t="s">
        <v>10</v>
      </c>
      <c r="E3691">
        <v>1</v>
      </c>
      <c r="F3691" t="s">
        <v>11</v>
      </c>
      <c r="G3691">
        <v>1</v>
      </c>
      <c r="H3691" t="s">
        <v>693</v>
      </c>
      <c r="I3691" t="s">
        <v>685</v>
      </c>
      <c r="J3691">
        <f>IF(Tabela2[[#This Row],[tipo]]="E",Tabela2[[#This Row],[quantidade]],0)</f>
        <v>0</v>
      </c>
      <c r="K3691">
        <f>IF(Tabela2[[#This Row],[tipo]]="S",Tabela2[[#This Row],[quantidade]],0)</f>
        <v>1</v>
      </c>
    </row>
    <row r="3692" spans="1:11" x14ac:dyDescent="0.25">
      <c r="A3692">
        <v>397192</v>
      </c>
      <c r="B3692">
        <v>36285</v>
      </c>
      <c r="C3692" t="s">
        <v>1203</v>
      </c>
      <c r="D3692" t="s">
        <v>10</v>
      </c>
      <c r="E3692">
        <v>1</v>
      </c>
      <c r="F3692" t="s">
        <v>11</v>
      </c>
      <c r="G3692">
        <v>1</v>
      </c>
      <c r="I3692" t="s">
        <v>685</v>
      </c>
      <c r="J3692">
        <f>IF(Tabela2[[#This Row],[tipo]]="E",Tabela2[[#This Row],[quantidade]],0)</f>
        <v>0</v>
      </c>
      <c r="K3692">
        <f>IF(Tabela2[[#This Row],[tipo]]="S",Tabela2[[#This Row],[quantidade]],0)</f>
        <v>1</v>
      </c>
    </row>
    <row r="3693" spans="1:11" x14ac:dyDescent="0.25">
      <c r="A3693">
        <v>397193</v>
      </c>
      <c r="B3693">
        <v>36286</v>
      </c>
      <c r="C3693" t="s">
        <v>1204</v>
      </c>
      <c r="D3693" t="s">
        <v>10</v>
      </c>
      <c r="E3693">
        <v>1</v>
      </c>
      <c r="F3693" t="s">
        <v>11</v>
      </c>
      <c r="G3693">
        <v>1</v>
      </c>
      <c r="I3693" t="s">
        <v>685</v>
      </c>
      <c r="J3693">
        <f>IF(Tabela2[[#This Row],[tipo]]="E",Tabela2[[#This Row],[quantidade]],0)</f>
        <v>0</v>
      </c>
      <c r="K3693">
        <f>IF(Tabela2[[#This Row],[tipo]]="S",Tabela2[[#This Row],[quantidade]],0)</f>
        <v>1</v>
      </c>
    </row>
    <row r="3694" spans="1:11" x14ac:dyDescent="0.25">
      <c r="A3694">
        <v>397194</v>
      </c>
      <c r="B3694">
        <v>36379</v>
      </c>
      <c r="C3694" t="s">
        <v>1205</v>
      </c>
      <c r="D3694" t="s">
        <v>10</v>
      </c>
      <c r="E3694">
        <v>3</v>
      </c>
      <c r="F3694" t="s">
        <v>11</v>
      </c>
      <c r="G3694">
        <v>1</v>
      </c>
      <c r="H3694" t="s">
        <v>141</v>
      </c>
      <c r="I3694" t="s">
        <v>685</v>
      </c>
      <c r="J3694">
        <f>IF(Tabela2[[#This Row],[tipo]]="E",Tabela2[[#This Row],[quantidade]],0)</f>
        <v>0</v>
      </c>
      <c r="K3694">
        <f>IF(Tabela2[[#This Row],[tipo]]="S",Tabela2[[#This Row],[quantidade]],0)</f>
        <v>3</v>
      </c>
    </row>
    <row r="3695" spans="1:11" x14ac:dyDescent="0.25">
      <c r="A3695">
        <v>397195</v>
      </c>
      <c r="B3695">
        <v>3760</v>
      </c>
      <c r="C3695" t="s">
        <v>716</v>
      </c>
      <c r="D3695" t="s">
        <v>10</v>
      </c>
      <c r="E3695">
        <v>1</v>
      </c>
      <c r="F3695" t="s">
        <v>11</v>
      </c>
      <c r="G3695">
        <v>1</v>
      </c>
      <c r="H3695" t="s">
        <v>717</v>
      </c>
      <c r="I3695" t="s">
        <v>685</v>
      </c>
      <c r="J3695">
        <f>IF(Tabela2[[#This Row],[tipo]]="E",Tabela2[[#This Row],[quantidade]],0)</f>
        <v>0</v>
      </c>
      <c r="K3695">
        <f>IF(Tabela2[[#This Row],[tipo]]="S",Tabela2[[#This Row],[quantidade]],0)</f>
        <v>1</v>
      </c>
    </row>
    <row r="3696" spans="1:11" x14ac:dyDescent="0.25">
      <c r="A3696">
        <v>397196</v>
      </c>
      <c r="B3696">
        <v>3820</v>
      </c>
      <c r="C3696" t="s">
        <v>1206</v>
      </c>
      <c r="D3696" t="s">
        <v>10</v>
      </c>
      <c r="E3696">
        <v>1</v>
      </c>
      <c r="F3696" t="s">
        <v>11</v>
      </c>
      <c r="G3696">
        <v>1</v>
      </c>
      <c r="H3696" t="s">
        <v>693</v>
      </c>
      <c r="I3696" t="s">
        <v>685</v>
      </c>
      <c r="J3696">
        <f>IF(Tabela2[[#This Row],[tipo]]="E",Tabela2[[#This Row],[quantidade]],0)</f>
        <v>0</v>
      </c>
      <c r="K3696">
        <f>IF(Tabela2[[#This Row],[tipo]]="S",Tabela2[[#This Row],[quantidade]],0)</f>
        <v>1</v>
      </c>
    </row>
    <row r="3697" spans="1:11" x14ac:dyDescent="0.25">
      <c r="A3697">
        <v>397197</v>
      </c>
      <c r="B3697">
        <v>3820</v>
      </c>
      <c r="C3697" t="s">
        <v>1206</v>
      </c>
      <c r="D3697" t="s">
        <v>10</v>
      </c>
      <c r="E3697">
        <v>1</v>
      </c>
      <c r="F3697" t="s">
        <v>11</v>
      </c>
      <c r="G3697">
        <v>1</v>
      </c>
      <c r="H3697" t="s">
        <v>693</v>
      </c>
      <c r="I3697" t="s">
        <v>685</v>
      </c>
      <c r="J3697">
        <f>IF(Tabela2[[#This Row],[tipo]]="E",Tabela2[[#This Row],[quantidade]],0)</f>
        <v>0</v>
      </c>
      <c r="K3697">
        <f>IF(Tabela2[[#This Row],[tipo]]="S",Tabela2[[#This Row],[quantidade]],0)</f>
        <v>1</v>
      </c>
    </row>
    <row r="3698" spans="1:11" x14ac:dyDescent="0.25">
      <c r="A3698">
        <v>397198</v>
      </c>
      <c r="B3698">
        <v>3820</v>
      </c>
      <c r="C3698" t="s">
        <v>1206</v>
      </c>
      <c r="D3698" t="s">
        <v>10</v>
      </c>
      <c r="E3698">
        <v>2</v>
      </c>
      <c r="F3698" t="s">
        <v>11</v>
      </c>
      <c r="G3698">
        <v>1</v>
      </c>
      <c r="H3698" t="s">
        <v>693</v>
      </c>
      <c r="I3698" t="s">
        <v>685</v>
      </c>
      <c r="J3698">
        <f>IF(Tabela2[[#This Row],[tipo]]="E",Tabela2[[#This Row],[quantidade]],0)</f>
        <v>0</v>
      </c>
      <c r="K3698">
        <f>IF(Tabela2[[#This Row],[tipo]]="S",Tabela2[[#This Row],[quantidade]],0)</f>
        <v>2</v>
      </c>
    </row>
    <row r="3699" spans="1:11" x14ac:dyDescent="0.25">
      <c r="A3699">
        <v>397199</v>
      </c>
      <c r="B3699">
        <v>5320</v>
      </c>
      <c r="C3699" t="s">
        <v>109</v>
      </c>
      <c r="D3699" t="s">
        <v>10</v>
      </c>
      <c r="E3699">
        <v>1</v>
      </c>
      <c r="F3699" t="s">
        <v>11</v>
      </c>
      <c r="G3699">
        <v>1</v>
      </c>
      <c r="H3699" t="s">
        <v>150</v>
      </c>
      <c r="I3699" t="s">
        <v>685</v>
      </c>
      <c r="J3699">
        <f>IF(Tabela2[[#This Row],[tipo]]="E",Tabela2[[#This Row],[quantidade]],0)</f>
        <v>0</v>
      </c>
      <c r="K3699">
        <f>IF(Tabela2[[#This Row],[tipo]]="S",Tabela2[[#This Row],[quantidade]],0)</f>
        <v>1</v>
      </c>
    </row>
    <row r="3700" spans="1:11" x14ac:dyDescent="0.25">
      <c r="A3700">
        <v>397200</v>
      </c>
      <c r="B3700">
        <v>5320</v>
      </c>
      <c r="C3700" t="s">
        <v>109</v>
      </c>
      <c r="D3700" t="s">
        <v>10</v>
      </c>
      <c r="E3700">
        <v>1</v>
      </c>
      <c r="F3700" t="s">
        <v>11</v>
      </c>
      <c r="G3700">
        <v>1</v>
      </c>
      <c r="H3700" t="s">
        <v>150</v>
      </c>
      <c r="I3700" t="s">
        <v>685</v>
      </c>
      <c r="J3700">
        <f>IF(Tabela2[[#This Row],[tipo]]="E",Tabela2[[#This Row],[quantidade]],0)</f>
        <v>0</v>
      </c>
      <c r="K3700">
        <f>IF(Tabela2[[#This Row],[tipo]]="S",Tabela2[[#This Row],[quantidade]],0)</f>
        <v>1</v>
      </c>
    </row>
    <row r="3701" spans="1:11" x14ac:dyDescent="0.25">
      <c r="A3701">
        <v>397201</v>
      </c>
      <c r="B3701">
        <v>5320</v>
      </c>
      <c r="C3701" t="s">
        <v>109</v>
      </c>
      <c r="D3701" t="s">
        <v>10</v>
      </c>
      <c r="E3701">
        <v>2</v>
      </c>
      <c r="F3701" t="s">
        <v>11</v>
      </c>
      <c r="G3701">
        <v>1</v>
      </c>
      <c r="H3701" t="s">
        <v>150</v>
      </c>
      <c r="I3701" t="s">
        <v>685</v>
      </c>
      <c r="J3701">
        <f>IF(Tabela2[[#This Row],[tipo]]="E",Tabela2[[#This Row],[quantidade]],0)</f>
        <v>0</v>
      </c>
      <c r="K3701">
        <f>IF(Tabela2[[#This Row],[tipo]]="S",Tabela2[[#This Row],[quantidade]],0)</f>
        <v>2</v>
      </c>
    </row>
    <row r="3702" spans="1:11" x14ac:dyDescent="0.25">
      <c r="A3702">
        <v>397202</v>
      </c>
      <c r="B3702">
        <v>5390</v>
      </c>
      <c r="C3702" t="s">
        <v>691</v>
      </c>
      <c r="D3702" t="s">
        <v>10</v>
      </c>
      <c r="E3702">
        <v>1</v>
      </c>
      <c r="F3702" t="s">
        <v>11</v>
      </c>
      <c r="G3702">
        <v>1</v>
      </c>
      <c r="H3702" t="s">
        <v>150</v>
      </c>
      <c r="I3702" t="s">
        <v>685</v>
      </c>
      <c r="J3702">
        <f>IF(Tabela2[[#This Row],[tipo]]="E",Tabela2[[#This Row],[quantidade]],0)</f>
        <v>0</v>
      </c>
      <c r="K3702">
        <f>IF(Tabela2[[#This Row],[tipo]]="S",Tabela2[[#This Row],[quantidade]],0)</f>
        <v>1</v>
      </c>
    </row>
    <row r="3703" spans="1:11" x14ac:dyDescent="0.25">
      <c r="A3703">
        <v>397203</v>
      </c>
      <c r="B3703">
        <v>55731</v>
      </c>
      <c r="C3703" t="s">
        <v>1207</v>
      </c>
      <c r="D3703" t="s">
        <v>10</v>
      </c>
      <c r="E3703">
        <v>1</v>
      </c>
      <c r="F3703" t="s">
        <v>11</v>
      </c>
      <c r="G3703">
        <v>1</v>
      </c>
      <c r="H3703" t="s">
        <v>222</v>
      </c>
      <c r="I3703" t="s">
        <v>685</v>
      </c>
      <c r="J3703">
        <f>IF(Tabela2[[#This Row],[tipo]]="E",Tabela2[[#This Row],[quantidade]],0)</f>
        <v>0</v>
      </c>
      <c r="K3703">
        <f>IF(Tabela2[[#This Row],[tipo]]="S",Tabela2[[#This Row],[quantidade]],0)</f>
        <v>1</v>
      </c>
    </row>
    <row r="3704" spans="1:11" x14ac:dyDescent="0.25">
      <c r="A3704">
        <v>397204</v>
      </c>
      <c r="B3704">
        <v>55830</v>
      </c>
      <c r="C3704" t="s">
        <v>1187</v>
      </c>
      <c r="D3704" t="s">
        <v>10</v>
      </c>
      <c r="E3704">
        <v>1</v>
      </c>
      <c r="F3704" t="s">
        <v>11</v>
      </c>
      <c r="G3704">
        <v>1</v>
      </c>
      <c r="H3704" t="s">
        <v>604</v>
      </c>
      <c r="I3704" t="s">
        <v>685</v>
      </c>
      <c r="J3704">
        <f>IF(Tabela2[[#This Row],[tipo]]="E",Tabela2[[#This Row],[quantidade]],0)</f>
        <v>0</v>
      </c>
      <c r="K3704">
        <f>IF(Tabela2[[#This Row],[tipo]]="S",Tabela2[[#This Row],[quantidade]],0)</f>
        <v>1</v>
      </c>
    </row>
    <row r="3705" spans="1:11" x14ac:dyDescent="0.25">
      <c r="A3705">
        <v>397205</v>
      </c>
      <c r="B3705">
        <v>5640</v>
      </c>
      <c r="C3705" t="s">
        <v>153</v>
      </c>
      <c r="D3705" t="s">
        <v>10</v>
      </c>
      <c r="E3705">
        <v>2</v>
      </c>
      <c r="F3705" t="s">
        <v>11</v>
      </c>
      <c r="G3705">
        <v>1</v>
      </c>
      <c r="H3705" t="s">
        <v>152</v>
      </c>
      <c r="I3705" t="s">
        <v>685</v>
      </c>
      <c r="J3705">
        <f>IF(Tabela2[[#This Row],[tipo]]="E",Tabela2[[#This Row],[quantidade]],0)</f>
        <v>0</v>
      </c>
      <c r="K3705">
        <f>IF(Tabela2[[#This Row],[tipo]]="S",Tabela2[[#This Row],[quantidade]],0)</f>
        <v>2</v>
      </c>
    </row>
    <row r="3706" spans="1:11" x14ac:dyDescent="0.25">
      <c r="A3706">
        <v>397206</v>
      </c>
      <c r="B3706">
        <v>5640</v>
      </c>
      <c r="C3706" t="s">
        <v>153</v>
      </c>
      <c r="D3706" t="s">
        <v>10</v>
      </c>
      <c r="E3706">
        <v>1</v>
      </c>
      <c r="F3706" t="s">
        <v>11</v>
      </c>
      <c r="G3706">
        <v>1</v>
      </c>
      <c r="H3706" t="s">
        <v>152</v>
      </c>
      <c r="I3706" t="s">
        <v>685</v>
      </c>
      <c r="J3706">
        <f>IF(Tabela2[[#This Row],[tipo]]="E",Tabela2[[#This Row],[quantidade]],0)</f>
        <v>0</v>
      </c>
      <c r="K3706">
        <f>IF(Tabela2[[#This Row],[tipo]]="S",Tabela2[[#This Row],[quantidade]],0)</f>
        <v>1</v>
      </c>
    </row>
    <row r="3707" spans="1:11" x14ac:dyDescent="0.25">
      <c r="A3707">
        <v>397207</v>
      </c>
      <c r="B3707" t="s">
        <v>1208</v>
      </c>
      <c r="C3707" t="s">
        <v>1209</v>
      </c>
      <c r="D3707" t="s">
        <v>10</v>
      </c>
      <c r="E3707">
        <v>2</v>
      </c>
      <c r="F3707" t="s">
        <v>11</v>
      </c>
      <c r="G3707">
        <v>1</v>
      </c>
      <c r="H3707" t="s">
        <v>32</v>
      </c>
      <c r="I3707" t="s">
        <v>685</v>
      </c>
      <c r="J3707">
        <f>IF(Tabela2[[#This Row],[tipo]]="E",Tabela2[[#This Row],[quantidade]],0)</f>
        <v>0</v>
      </c>
      <c r="K3707">
        <f>IF(Tabela2[[#This Row],[tipo]]="S",Tabela2[[#This Row],[quantidade]],0)</f>
        <v>2</v>
      </c>
    </row>
    <row r="3708" spans="1:11" x14ac:dyDescent="0.25">
      <c r="A3708">
        <v>397208</v>
      </c>
      <c r="B3708">
        <v>60232</v>
      </c>
      <c r="C3708" t="s">
        <v>1210</v>
      </c>
      <c r="D3708" t="s">
        <v>10</v>
      </c>
      <c r="E3708">
        <v>8</v>
      </c>
      <c r="F3708" t="s">
        <v>11</v>
      </c>
      <c r="G3708">
        <v>1</v>
      </c>
      <c r="H3708" t="s">
        <v>1211</v>
      </c>
      <c r="I3708" t="s">
        <v>685</v>
      </c>
      <c r="J3708">
        <f>IF(Tabela2[[#This Row],[tipo]]="E",Tabela2[[#This Row],[quantidade]],0)</f>
        <v>0</v>
      </c>
      <c r="K3708">
        <f>IF(Tabela2[[#This Row],[tipo]]="S",Tabela2[[#This Row],[quantidade]],0)</f>
        <v>8</v>
      </c>
    </row>
    <row r="3709" spans="1:11" x14ac:dyDescent="0.25">
      <c r="A3709">
        <v>397209</v>
      </c>
      <c r="B3709">
        <v>60330</v>
      </c>
      <c r="C3709" t="s">
        <v>1212</v>
      </c>
      <c r="D3709" t="s">
        <v>10</v>
      </c>
      <c r="E3709">
        <v>8</v>
      </c>
      <c r="F3709" t="s">
        <v>11</v>
      </c>
      <c r="G3709">
        <v>1</v>
      </c>
      <c r="I3709" t="s">
        <v>685</v>
      </c>
      <c r="J3709">
        <f>IF(Tabela2[[#This Row],[tipo]]="E",Tabela2[[#This Row],[quantidade]],0)</f>
        <v>0</v>
      </c>
      <c r="K3709">
        <f>IF(Tabela2[[#This Row],[tipo]]="S",Tabela2[[#This Row],[quantidade]],0)</f>
        <v>8</v>
      </c>
    </row>
    <row r="3710" spans="1:11" x14ac:dyDescent="0.25">
      <c r="A3710">
        <v>397210</v>
      </c>
      <c r="B3710">
        <v>6795</v>
      </c>
      <c r="C3710" t="s">
        <v>1213</v>
      </c>
      <c r="D3710" t="s">
        <v>10</v>
      </c>
      <c r="E3710">
        <v>1</v>
      </c>
      <c r="F3710" t="s">
        <v>11</v>
      </c>
      <c r="G3710">
        <v>1</v>
      </c>
      <c r="H3710" t="s">
        <v>155</v>
      </c>
      <c r="I3710" t="s">
        <v>685</v>
      </c>
      <c r="J3710">
        <f>IF(Tabela2[[#This Row],[tipo]]="E",Tabela2[[#This Row],[quantidade]],0)</f>
        <v>0</v>
      </c>
      <c r="K3710">
        <f>IF(Tabela2[[#This Row],[tipo]]="S",Tabela2[[#This Row],[quantidade]],0)</f>
        <v>1</v>
      </c>
    </row>
    <row r="3711" spans="1:11" x14ac:dyDescent="0.25">
      <c r="A3711">
        <v>397211</v>
      </c>
      <c r="B3711">
        <v>6795</v>
      </c>
      <c r="C3711" t="s">
        <v>1213</v>
      </c>
      <c r="D3711" t="s">
        <v>10</v>
      </c>
      <c r="E3711">
        <v>2</v>
      </c>
      <c r="F3711" t="s">
        <v>11</v>
      </c>
      <c r="G3711">
        <v>1</v>
      </c>
      <c r="H3711" t="s">
        <v>155</v>
      </c>
      <c r="I3711" t="s">
        <v>685</v>
      </c>
      <c r="J3711">
        <f>IF(Tabela2[[#This Row],[tipo]]="E",Tabela2[[#This Row],[quantidade]],0)</f>
        <v>0</v>
      </c>
      <c r="K3711">
        <f>IF(Tabela2[[#This Row],[tipo]]="S",Tabela2[[#This Row],[quantidade]],0)</f>
        <v>2</v>
      </c>
    </row>
    <row r="3712" spans="1:11" x14ac:dyDescent="0.25">
      <c r="A3712">
        <v>397212</v>
      </c>
      <c r="B3712">
        <v>7100</v>
      </c>
      <c r="C3712" t="s">
        <v>357</v>
      </c>
      <c r="D3712" t="s">
        <v>10</v>
      </c>
      <c r="E3712">
        <v>1</v>
      </c>
      <c r="F3712" t="s">
        <v>11</v>
      </c>
      <c r="G3712">
        <v>1</v>
      </c>
      <c r="H3712" t="s">
        <v>155</v>
      </c>
      <c r="I3712" t="s">
        <v>685</v>
      </c>
      <c r="J3712">
        <f>IF(Tabela2[[#This Row],[tipo]]="E",Tabela2[[#This Row],[quantidade]],0)</f>
        <v>0</v>
      </c>
      <c r="K3712">
        <f>IF(Tabela2[[#This Row],[tipo]]="S",Tabela2[[#This Row],[quantidade]],0)</f>
        <v>1</v>
      </c>
    </row>
    <row r="3713" spans="1:11" x14ac:dyDescent="0.25">
      <c r="A3713">
        <v>397213</v>
      </c>
      <c r="B3713">
        <v>7150</v>
      </c>
      <c r="C3713" t="s">
        <v>1214</v>
      </c>
      <c r="D3713" t="s">
        <v>10</v>
      </c>
      <c r="E3713">
        <v>1</v>
      </c>
      <c r="F3713" t="s">
        <v>11</v>
      </c>
      <c r="G3713">
        <v>1</v>
      </c>
      <c r="H3713" t="s">
        <v>155</v>
      </c>
      <c r="I3713" t="s">
        <v>685</v>
      </c>
      <c r="J3713">
        <f>IF(Tabela2[[#This Row],[tipo]]="E",Tabela2[[#This Row],[quantidade]],0)</f>
        <v>0</v>
      </c>
      <c r="K3713">
        <f>IF(Tabela2[[#This Row],[tipo]]="S",Tabela2[[#This Row],[quantidade]],0)</f>
        <v>1</v>
      </c>
    </row>
    <row r="3714" spans="1:11" x14ac:dyDescent="0.25">
      <c r="A3714">
        <v>397214</v>
      </c>
      <c r="B3714">
        <v>7410</v>
      </c>
      <c r="C3714" t="s">
        <v>96</v>
      </c>
      <c r="D3714" t="s">
        <v>10</v>
      </c>
      <c r="E3714">
        <v>2</v>
      </c>
      <c r="F3714" t="s">
        <v>11</v>
      </c>
      <c r="G3714">
        <v>1</v>
      </c>
      <c r="H3714" t="s">
        <v>20</v>
      </c>
      <c r="I3714" t="s">
        <v>685</v>
      </c>
      <c r="J3714">
        <f>IF(Tabela2[[#This Row],[tipo]]="E",Tabela2[[#This Row],[quantidade]],0)</f>
        <v>0</v>
      </c>
      <c r="K3714">
        <f>IF(Tabela2[[#This Row],[tipo]]="S",Tabela2[[#This Row],[quantidade]],0)</f>
        <v>2</v>
      </c>
    </row>
    <row r="3715" spans="1:11" x14ac:dyDescent="0.25">
      <c r="A3715">
        <v>397215</v>
      </c>
      <c r="B3715" t="s">
        <v>1215</v>
      </c>
      <c r="C3715" t="s">
        <v>1216</v>
      </c>
      <c r="D3715" t="s">
        <v>10</v>
      </c>
      <c r="E3715">
        <v>3</v>
      </c>
      <c r="F3715" t="s">
        <v>11</v>
      </c>
      <c r="G3715">
        <v>3</v>
      </c>
      <c r="H3715" t="s">
        <v>1217</v>
      </c>
      <c r="I3715" t="s">
        <v>685</v>
      </c>
      <c r="J3715">
        <f>IF(Tabela2[[#This Row],[tipo]]="E",Tabela2[[#This Row],[quantidade]],0)</f>
        <v>0</v>
      </c>
      <c r="K3715">
        <f>IF(Tabela2[[#This Row],[tipo]]="S",Tabela2[[#This Row],[quantidade]],0)</f>
        <v>3</v>
      </c>
    </row>
    <row r="3716" spans="1:11" x14ac:dyDescent="0.25">
      <c r="A3716">
        <v>397216</v>
      </c>
      <c r="B3716" t="s">
        <v>1218</v>
      </c>
      <c r="C3716" t="s">
        <v>1219</v>
      </c>
      <c r="D3716" t="s">
        <v>10</v>
      </c>
      <c r="E3716">
        <v>1</v>
      </c>
      <c r="F3716" t="s">
        <v>11</v>
      </c>
      <c r="G3716">
        <v>2</v>
      </c>
      <c r="I3716" t="s">
        <v>685</v>
      </c>
      <c r="J3716">
        <f>IF(Tabela2[[#This Row],[tipo]]="E",Tabela2[[#This Row],[quantidade]],0)</f>
        <v>0</v>
      </c>
      <c r="K3716">
        <f>IF(Tabela2[[#This Row],[tipo]]="S",Tabela2[[#This Row],[quantidade]],0)</f>
        <v>1</v>
      </c>
    </row>
    <row r="3717" spans="1:11" x14ac:dyDescent="0.25">
      <c r="A3717">
        <v>397217</v>
      </c>
      <c r="B3717">
        <v>2000</v>
      </c>
      <c r="C3717" t="s">
        <v>365</v>
      </c>
      <c r="D3717" t="s">
        <v>10</v>
      </c>
      <c r="E3717">
        <v>4</v>
      </c>
      <c r="F3717" t="s">
        <v>11</v>
      </c>
      <c r="G3717">
        <v>1</v>
      </c>
      <c r="H3717" t="s">
        <v>178</v>
      </c>
      <c r="I3717" t="s">
        <v>685</v>
      </c>
      <c r="J3717">
        <f>IF(Tabela2[[#This Row],[tipo]]="E",Tabela2[[#This Row],[quantidade]],0)</f>
        <v>0</v>
      </c>
      <c r="K3717">
        <f>IF(Tabela2[[#This Row],[tipo]]="S",Tabela2[[#This Row],[quantidade]],0)</f>
        <v>4</v>
      </c>
    </row>
    <row r="3718" spans="1:11" x14ac:dyDescent="0.25">
      <c r="A3718">
        <v>397218</v>
      </c>
      <c r="B3718">
        <v>20040</v>
      </c>
      <c r="C3718" t="s">
        <v>1128</v>
      </c>
      <c r="D3718" t="s">
        <v>10</v>
      </c>
      <c r="E3718">
        <v>2</v>
      </c>
      <c r="F3718" t="s">
        <v>11</v>
      </c>
      <c r="G3718">
        <v>1</v>
      </c>
      <c r="H3718" t="s">
        <v>20</v>
      </c>
      <c r="I3718" t="s">
        <v>685</v>
      </c>
      <c r="J3718">
        <f>IF(Tabela2[[#This Row],[tipo]]="E",Tabela2[[#This Row],[quantidade]],0)</f>
        <v>0</v>
      </c>
      <c r="K3718">
        <f>IF(Tabela2[[#This Row],[tipo]]="S",Tabela2[[#This Row],[quantidade]],0)</f>
        <v>2</v>
      </c>
    </row>
    <row r="3719" spans="1:11" x14ac:dyDescent="0.25">
      <c r="A3719">
        <v>397219</v>
      </c>
      <c r="B3719">
        <v>2010</v>
      </c>
      <c r="C3719" t="s">
        <v>1152</v>
      </c>
      <c r="D3719" t="s">
        <v>10</v>
      </c>
      <c r="E3719">
        <v>4</v>
      </c>
      <c r="F3719" t="s">
        <v>11</v>
      </c>
      <c r="G3719">
        <v>1</v>
      </c>
      <c r="H3719" t="s">
        <v>178</v>
      </c>
      <c r="I3719" t="s">
        <v>685</v>
      </c>
      <c r="J3719">
        <f>IF(Tabela2[[#This Row],[tipo]]="E",Tabela2[[#This Row],[quantidade]],0)</f>
        <v>0</v>
      </c>
      <c r="K3719">
        <f>IF(Tabela2[[#This Row],[tipo]]="S",Tabela2[[#This Row],[quantidade]],0)</f>
        <v>4</v>
      </c>
    </row>
    <row r="3720" spans="1:11" x14ac:dyDescent="0.25">
      <c r="A3720">
        <v>397220</v>
      </c>
      <c r="B3720">
        <v>2060</v>
      </c>
      <c r="C3720" t="s">
        <v>1220</v>
      </c>
      <c r="D3720" t="s">
        <v>10</v>
      </c>
      <c r="E3720">
        <v>2</v>
      </c>
      <c r="F3720" t="s">
        <v>11</v>
      </c>
      <c r="G3720">
        <v>1</v>
      </c>
      <c r="H3720" t="s">
        <v>356</v>
      </c>
      <c r="I3720" t="s">
        <v>685</v>
      </c>
      <c r="J3720">
        <f>IF(Tabela2[[#This Row],[tipo]]="E",Tabela2[[#This Row],[quantidade]],0)</f>
        <v>0</v>
      </c>
      <c r="K3720">
        <f>IF(Tabela2[[#This Row],[tipo]]="S",Tabela2[[#This Row],[quantidade]],0)</f>
        <v>2</v>
      </c>
    </row>
    <row r="3721" spans="1:11" x14ac:dyDescent="0.25">
      <c r="A3721">
        <v>397221</v>
      </c>
      <c r="B3721">
        <v>2120</v>
      </c>
      <c r="C3721" t="s">
        <v>1044</v>
      </c>
      <c r="D3721" t="s">
        <v>10</v>
      </c>
      <c r="E3721">
        <v>2</v>
      </c>
      <c r="F3721" t="s">
        <v>11</v>
      </c>
      <c r="G3721">
        <v>1</v>
      </c>
      <c r="I3721" t="s">
        <v>685</v>
      </c>
      <c r="J3721">
        <f>IF(Tabela2[[#This Row],[tipo]]="E",Tabela2[[#This Row],[quantidade]],0)</f>
        <v>0</v>
      </c>
      <c r="K3721">
        <f>IF(Tabela2[[#This Row],[tipo]]="S",Tabela2[[#This Row],[quantidade]],0)</f>
        <v>2</v>
      </c>
    </row>
    <row r="3722" spans="1:11" x14ac:dyDescent="0.25">
      <c r="A3722">
        <v>397222</v>
      </c>
      <c r="B3722">
        <v>2185</v>
      </c>
      <c r="C3722" t="s">
        <v>1124</v>
      </c>
      <c r="D3722" t="s">
        <v>10</v>
      </c>
      <c r="E3722">
        <v>2</v>
      </c>
      <c r="F3722" t="s">
        <v>11</v>
      </c>
      <c r="G3722">
        <v>1</v>
      </c>
      <c r="H3722" t="s">
        <v>324</v>
      </c>
      <c r="I3722" t="s">
        <v>685</v>
      </c>
      <c r="J3722">
        <f>IF(Tabela2[[#This Row],[tipo]]="E",Tabela2[[#This Row],[quantidade]],0)</f>
        <v>0</v>
      </c>
      <c r="K3722">
        <f>IF(Tabela2[[#This Row],[tipo]]="S",Tabela2[[#This Row],[quantidade]],0)</f>
        <v>2</v>
      </c>
    </row>
    <row r="3723" spans="1:11" x14ac:dyDescent="0.25">
      <c r="A3723">
        <v>397223</v>
      </c>
      <c r="B3723">
        <v>2215</v>
      </c>
      <c r="C3723" t="s">
        <v>1123</v>
      </c>
      <c r="D3723" t="s">
        <v>10</v>
      </c>
      <c r="E3723">
        <v>2</v>
      </c>
      <c r="F3723" t="s">
        <v>11</v>
      </c>
      <c r="G3723">
        <v>1</v>
      </c>
      <c r="H3723" t="s">
        <v>426</v>
      </c>
      <c r="I3723" t="s">
        <v>685</v>
      </c>
      <c r="J3723">
        <f>IF(Tabela2[[#This Row],[tipo]]="E",Tabela2[[#This Row],[quantidade]],0)</f>
        <v>0</v>
      </c>
      <c r="K3723">
        <f>IF(Tabela2[[#This Row],[tipo]]="S",Tabela2[[#This Row],[quantidade]],0)</f>
        <v>2</v>
      </c>
    </row>
    <row r="3724" spans="1:11" x14ac:dyDescent="0.25">
      <c r="A3724">
        <v>397224</v>
      </c>
      <c r="B3724">
        <v>2235</v>
      </c>
      <c r="C3724" t="s">
        <v>1221</v>
      </c>
      <c r="D3724" t="s">
        <v>10</v>
      </c>
      <c r="E3724">
        <v>2</v>
      </c>
      <c r="F3724" t="s">
        <v>11</v>
      </c>
      <c r="G3724">
        <v>1</v>
      </c>
      <c r="H3724" t="s">
        <v>426</v>
      </c>
      <c r="I3724" t="s">
        <v>685</v>
      </c>
      <c r="J3724">
        <f>IF(Tabela2[[#This Row],[tipo]]="E",Tabela2[[#This Row],[quantidade]],0)</f>
        <v>0</v>
      </c>
      <c r="K3724">
        <f>IF(Tabela2[[#This Row],[tipo]]="S",Tabela2[[#This Row],[quantidade]],0)</f>
        <v>2</v>
      </c>
    </row>
    <row r="3725" spans="1:11" x14ac:dyDescent="0.25">
      <c r="A3725">
        <v>397225</v>
      </c>
      <c r="B3725">
        <v>2245</v>
      </c>
      <c r="C3725" t="s">
        <v>1184</v>
      </c>
      <c r="D3725" t="s">
        <v>10</v>
      </c>
      <c r="E3725">
        <v>2</v>
      </c>
      <c r="F3725" t="s">
        <v>11</v>
      </c>
      <c r="G3725">
        <v>1</v>
      </c>
      <c r="H3725" t="s">
        <v>426</v>
      </c>
      <c r="I3725" t="s">
        <v>685</v>
      </c>
      <c r="J3725">
        <f>IF(Tabela2[[#This Row],[tipo]]="E",Tabela2[[#This Row],[quantidade]],0)</f>
        <v>0</v>
      </c>
      <c r="K3725">
        <f>IF(Tabela2[[#This Row],[tipo]]="S",Tabela2[[#This Row],[quantidade]],0)</f>
        <v>2</v>
      </c>
    </row>
    <row r="3726" spans="1:11" x14ac:dyDescent="0.25">
      <c r="A3726">
        <v>397226</v>
      </c>
      <c r="B3726">
        <v>2260</v>
      </c>
      <c r="C3726" t="s">
        <v>473</v>
      </c>
      <c r="D3726" t="s">
        <v>10</v>
      </c>
      <c r="E3726">
        <v>2</v>
      </c>
      <c r="F3726" t="s">
        <v>11</v>
      </c>
      <c r="G3726">
        <v>1</v>
      </c>
      <c r="H3726" t="s">
        <v>474</v>
      </c>
      <c r="I3726" t="s">
        <v>685</v>
      </c>
      <c r="J3726">
        <f>IF(Tabela2[[#This Row],[tipo]]="E",Tabela2[[#This Row],[quantidade]],0)</f>
        <v>0</v>
      </c>
      <c r="K3726">
        <f>IF(Tabela2[[#This Row],[tipo]]="S",Tabela2[[#This Row],[quantidade]],0)</f>
        <v>2</v>
      </c>
    </row>
    <row r="3727" spans="1:11" x14ac:dyDescent="0.25">
      <c r="A3727">
        <v>397227</v>
      </c>
      <c r="B3727">
        <v>2270</v>
      </c>
      <c r="C3727" t="s">
        <v>119</v>
      </c>
      <c r="D3727" t="s">
        <v>10</v>
      </c>
      <c r="E3727">
        <v>2</v>
      </c>
      <c r="F3727" t="s">
        <v>11</v>
      </c>
      <c r="G3727">
        <v>1</v>
      </c>
      <c r="H3727" t="s">
        <v>474</v>
      </c>
      <c r="I3727" t="s">
        <v>685</v>
      </c>
      <c r="J3727">
        <f>IF(Tabela2[[#This Row],[tipo]]="E",Tabela2[[#This Row],[quantidade]],0)</f>
        <v>0</v>
      </c>
      <c r="K3727">
        <f>IF(Tabela2[[#This Row],[tipo]]="S",Tabela2[[#This Row],[quantidade]],0)</f>
        <v>2</v>
      </c>
    </row>
    <row r="3728" spans="1:11" x14ac:dyDescent="0.25">
      <c r="A3728">
        <v>397228</v>
      </c>
      <c r="B3728">
        <v>25400</v>
      </c>
      <c r="C3728" t="s">
        <v>1222</v>
      </c>
      <c r="D3728" t="s">
        <v>10</v>
      </c>
      <c r="E3728">
        <v>2</v>
      </c>
      <c r="F3728" t="s">
        <v>11</v>
      </c>
      <c r="G3728">
        <v>1</v>
      </c>
      <c r="I3728" t="s">
        <v>685</v>
      </c>
      <c r="J3728">
        <f>IF(Tabela2[[#This Row],[tipo]]="E",Tabela2[[#This Row],[quantidade]],0)</f>
        <v>0</v>
      </c>
      <c r="K3728">
        <f>IF(Tabela2[[#This Row],[tipo]]="S",Tabela2[[#This Row],[quantidade]],0)</f>
        <v>2</v>
      </c>
    </row>
    <row r="3729" spans="1:11" x14ac:dyDescent="0.25">
      <c r="A3729">
        <v>397229</v>
      </c>
      <c r="B3729">
        <v>40041</v>
      </c>
      <c r="C3729" t="s">
        <v>1223</v>
      </c>
      <c r="D3729" t="s">
        <v>10</v>
      </c>
      <c r="E3729">
        <v>1</v>
      </c>
      <c r="F3729" t="s">
        <v>11</v>
      </c>
      <c r="G3729">
        <v>1</v>
      </c>
      <c r="H3729" t="s">
        <v>293</v>
      </c>
      <c r="I3729" t="s">
        <v>685</v>
      </c>
      <c r="J3729">
        <f>IF(Tabela2[[#This Row],[tipo]]="E",Tabela2[[#This Row],[quantidade]],0)</f>
        <v>0</v>
      </c>
      <c r="K3729">
        <f>IF(Tabela2[[#This Row],[tipo]]="S",Tabela2[[#This Row],[quantidade]],0)</f>
        <v>1</v>
      </c>
    </row>
    <row r="3730" spans="1:11" x14ac:dyDescent="0.25">
      <c r="A3730">
        <v>397230</v>
      </c>
      <c r="B3730">
        <v>45163</v>
      </c>
      <c r="C3730" t="s">
        <v>348</v>
      </c>
      <c r="D3730" t="s">
        <v>10</v>
      </c>
      <c r="E3730">
        <v>1</v>
      </c>
      <c r="F3730" t="s">
        <v>11</v>
      </c>
      <c r="G3730">
        <v>1</v>
      </c>
      <c r="H3730" t="s">
        <v>38</v>
      </c>
      <c r="I3730" t="s">
        <v>685</v>
      </c>
      <c r="J3730">
        <f>IF(Tabela2[[#This Row],[tipo]]="E",Tabela2[[#This Row],[quantidade]],0)</f>
        <v>0</v>
      </c>
      <c r="K3730">
        <f>IF(Tabela2[[#This Row],[tipo]]="S",Tabela2[[#This Row],[quantidade]],0)</f>
        <v>1</v>
      </c>
    </row>
    <row r="3731" spans="1:11" x14ac:dyDescent="0.25">
      <c r="A3731">
        <v>397231</v>
      </c>
      <c r="B3731">
        <v>5330</v>
      </c>
      <c r="C3731" t="s">
        <v>684</v>
      </c>
      <c r="D3731" t="s">
        <v>10</v>
      </c>
      <c r="E3731">
        <v>4</v>
      </c>
      <c r="F3731" t="s">
        <v>11</v>
      </c>
      <c r="G3731">
        <v>1</v>
      </c>
      <c r="H3731" t="s">
        <v>150</v>
      </c>
      <c r="I3731" t="s">
        <v>685</v>
      </c>
      <c r="J3731">
        <f>IF(Tabela2[[#This Row],[tipo]]="E",Tabela2[[#This Row],[quantidade]],0)</f>
        <v>0</v>
      </c>
      <c r="K3731">
        <f>IF(Tabela2[[#This Row],[tipo]]="S",Tabela2[[#This Row],[quantidade]],0)</f>
        <v>4</v>
      </c>
    </row>
    <row r="3732" spans="1:11" x14ac:dyDescent="0.25">
      <c r="A3732">
        <v>397232</v>
      </c>
      <c r="B3732">
        <v>55615</v>
      </c>
      <c r="C3732" t="s">
        <v>1224</v>
      </c>
      <c r="D3732" t="s">
        <v>10</v>
      </c>
      <c r="E3732">
        <v>2</v>
      </c>
      <c r="F3732" t="s">
        <v>11</v>
      </c>
      <c r="G3732">
        <v>1</v>
      </c>
      <c r="H3732" t="s">
        <v>604</v>
      </c>
      <c r="I3732" t="s">
        <v>685</v>
      </c>
      <c r="J3732">
        <f>IF(Tabela2[[#This Row],[tipo]]="E",Tabela2[[#This Row],[quantidade]],0)</f>
        <v>0</v>
      </c>
      <c r="K3732">
        <f>IF(Tabela2[[#This Row],[tipo]]="S",Tabela2[[#This Row],[quantidade]],0)</f>
        <v>2</v>
      </c>
    </row>
    <row r="3733" spans="1:11" x14ac:dyDescent="0.25">
      <c r="A3733">
        <v>397233</v>
      </c>
      <c r="B3733">
        <v>6710</v>
      </c>
      <c r="C3733" t="s">
        <v>167</v>
      </c>
      <c r="D3733" t="s">
        <v>10</v>
      </c>
      <c r="E3733">
        <v>2</v>
      </c>
      <c r="F3733" t="s">
        <v>11</v>
      </c>
      <c r="G3733">
        <v>1</v>
      </c>
      <c r="I3733" t="s">
        <v>685</v>
      </c>
      <c r="J3733">
        <f>IF(Tabela2[[#This Row],[tipo]]="E",Tabela2[[#This Row],[quantidade]],0)</f>
        <v>0</v>
      </c>
      <c r="K3733">
        <f>IF(Tabela2[[#This Row],[tipo]]="S",Tabela2[[#This Row],[quantidade]],0)</f>
        <v>2</v>
      </c>
    </row>
    <row r="3734" spans="1:11" x14ac:dyDescent="0.25">
      <c r="A3734">
        <v>397234</v>
      </c>
      <c r="B3734">
        <v>7280</v>
      </c>
      <c r="C3734" t="s">
        <v>1225</v>
      </c>
      <c r="D3734" t="s">
        <v>10</v>
      </c>
      <c r="E3734">
        <v>3</v>
      </c>
      <c r="F3734" t="s">
        <v>11</v>
      </c>
      <c r="G3734">
        <v>1</v>
      </c>
      <c r="H3734" t="s">
        <v>20</v>
      </c>
      <c r="I3734" t="s">
        <v>685</v>
      </c>
      <c r="J3734">
        <f>IF(Tabela2[[#This Row],[tipo]]="E",Tabela2[[#This Row],[quantidade]],0)</f>
        <v>0</v>
      </c>
      <c r="K3734">
        <f>IF(Tabela2[[#This Row],[tipo]]="S",Tabela2[[#This Row],[quantidade]],0)</f>
        <v>3</v>
      </c>
    </row>
    <row r="3735" spans="1:11" x14ac:dyDescent="0.25">
      <c r="A3735">
        <v>397235</v>
      </c>
      <c r="B3735">
        <v>7410</v>
      </c>
      <c r="C3735" t="s">
        <v>96</v>
      </c>
      <c r="D3735" t="s">
        <v>10</v>
      </c>
      <c r="E3735">
        <v>2</v>
      </c>
      <c r="F3735" t="s">
        <v>11</v>
      </c>
      <c r="G3735">
        <v>1</v>
      </c>
      <c r="H3735" t="s">
        <v>20</v>
      </c>
      <c r="I3735" t="s">
        <v>685</v>
      </c>
      <c r="J3735">
        <f>IF(Tabela2[[#This Row],[tipo]]="E",Tabela2[[#This Row],[quantidade]],0)</f>
        <v>0</v>
      </c>
      <c r="K3735">
        <f>IF(Tabela2[[#This Row],[tipo]]="S",Tabela2[[#This Row],[quantidade]],0)</f>
        <v>2</v>
      </c>
    </row>
    <row r="3736" spans="1:11" x14ac:dyDescent="0.25">
      <c r="A3736">
        <v>397236</v>
      </c>
      <c r="B3736">
        <v>101000</v>
      </c>
      <c r="C3736" t="s">
        <v>302</v>
      </c>
      <c r="D3736" t="s">
        <v>10</v>
      </c>
      <c r="E3736">
        <v>2</v>
      </c>
      <c r="F3736" t="s">
        <v>11</v>
      </c>
      <c r="G3736">
        <v>1</v>
      </c>
      <c r="H3736" t="s">
        <v>303</v>
      </c>
      <c r="I3736" t="s">
        <v>685</v>
      </c>
      <c r="J3736">
        <f>IF(Tabela2[[#This Row],[tipo]]="E",Tabela2[[#This Row],[quantidade]],0)</f>
        <v>0</v>
      </c>
      <c r="K3736">
        <f>IF(Tabela2[[#This Row],[tipo]]="S",Tabela2[[#This Row],[quantidade]],0)</f>
        <v>2</v>
      </c>
    </row>
    <row r="3737" spans="1:11" x14ac:dyDescent="0.25">
      <c r="A3737">
        <v>397237</v>
      </c>
      <c r="B3737">
        <v>101201</v>
      </c>
      <c r="C3737" t="s">
        <v>940</v>
      </c>
      <c r="D3737" t="s">
        <v>10</v>
      </c>
      <c r="E3737">
        <v>2</v>
      </c>
      <c r="F3737" t="s">
        <v>11</v>
      </c>
      <c r="G3737">
        <v>1</v>
      </c>
      <c r="H3737" t="s">
        <v>303</v>
      </c>
      <c r="I3737" t="s">
        <v>685</v>
      </c>
      <c r="J3737">
        <f>IF(Tabela2[[#This Row],[tipo]]="E",Tabela2[[#This Row],[quantidade]],0)</f>
        <v>0</v>
      </c>
      <c r="K3737">
        <f>IF(Tabela2[[#This Row],[tipo]]="S",Tabela2[[#This Row],[quantidade]],0)</f>
        <v>2</v>
      </c>
    </row>
    <row r="3738" spans="1:11" x14ac:dyDescent="0.25">
      <c r="A3738">
        <v>397238</v>
      </c>
      <c r="B3738">
        <v>101251</v>
      </c>
      <c r="C3738" t="s">
        <v>1170</v>
      </c>
      <c r="D3738" t="s">
        <v>10</v>
      </c>
      <c r="E3738">
        <v>2</v>
      </c>
      <c r="F3738" t="s">
        <v>11</v>
      </c>
      <c r="G3738">
        <v>1</v>
      </c>
      <c r="H3738" t="s">
        <v>303</v>
      </c>
      <c r="I3738" t="s">
        <v>685</v>
      </c>
      <c r="J3738">
        <f>IF(Tabela2[[#This Row],[tipo]]="E",Tabela2[[#This Row],[quantidade]],0)</f>
        <v>0</v>
      </c>
      <c r="K3738">
        <f>IF(Tabela2[[#This Row],[tipo]]="S",Tabela2[[#This Row],[quantidade]],0)</f>
        <v>2</v>
      </c>
    </row>
    <row r="3739" spans="1:11" x14ac:dyDescent="0.25">
      <c r="A3739">
        <v>397239</v>
      </c>
      <c r="B3739">
        <v>101351</v>
      </c>
      <c r="C3739" t="s">
        <v>1144</v>
      </c>
      <c r="D3739" t="s">
        <v>10</v>
      </c>
      <c r="E3739">
        <v>2</v>
      </c>
      <c r="F3739" t="s">
        <v>11</v>
      </c>
      <c r="G3739">
        <v>1</v>
      </c>
      <c r="H3739" t="s">
        <v>307</v>
      </c>
      <c r="I3739" t="s">
        <v>685</v>
      </c>
      <c r="J3739">
        <f>IF(Tabela2[[#This Row],[tipo]]="E",Tabela2[[#This Row],[quantidade]],0)</f>
        <v>0</v>
      </c>
      <c r="K3739">
        <f>IF(Tabela2[[#This Row],[tipo]]="S",Tabela2[[#This Row],[quantidade]],0)</f>
        <v>2</v>
      </c>
    </row>
    <row r="3740" spans="1:11" x14ac:dyDescent="0.25">
      <c r="A3740">
        <v>397240</v>
      </c>
      <c r="B3740">
        <v>101381</v>
      </c>
      <c r="C3740" t="s">
        <v>444</v>
      </c>
      <c r="D3740" t="s">
        <v>10</v>
      </c>
      <c r="E3740">
        <v>1</v>
      </c>
      <c r="F3740" t="s">
        <v>11</v>
      </c>
      <c r="G3740">
        <v>1</v>
      </c>
      <c r="H3740" t="s">
        <v>163</v>
      </c>
      <c r="I3740" t="s">
        <v>685</v>
      </c>
      <c r="J3740">
        <f>IF(Tabela2[[#This Row],[tipo]]="E",Tabela2[[#This Row],[quantidade]],0)</f>
        <v>0</v>
      </c>
      <c r="K3740">
        <f>IF(Tabela2[[#This Row],[tipo]]="S",Tabela2[[#This Row],[quantidade]],0)</f>
        <v>1</v>
      </c>
    </row>
    <row r="3741" spans="1:11" x14ac:dyDescent="0.25">
      <c r="A3741">
        <v>397241</v>
      </c>
      <c r="B3741">
        <v>101426</v>
      </c>
      <c r="C3741" t="s">
        <v>1226</v>
      </c>
      <c r="D3741" t="s">
        <v>10</v>
      </c>
      <c r="E3741">
        <v>2</v>
      </c>
      <c r="F3741" t="s">
        <v>11</v>
      </c>
      <c r="G3741">
        <v>1</v>
      </c>
      <c r="I3741" t="s">
        <v>685</v>
      </c>
      <c r="J3741">
        <f>IF(Tabela2[[#This Row],[tipo]]="E",Tabela2[[#This Row],[quantidade]],0)</f>
        <v>0</v>
      </c>
      <c r="K3741">
        <f>IF(Tabela2[[#This Row],[tipo]]="S",Tabela2[[#This Row],[quantidade]],0)</f>
        <v>2</v>
      </c>
    </row>
    <row r="3742" spans="1:11" x14ac:dyDescent="0.25">
      <c r="A3742">
        <v>397242</v>
      </c>
      <c r="B3742">
        <v>101434</v>
      </c>
      <c r="C3742" t="s">
        <v>491</v>
      </c>
      <c r="D3742" t="s">
        <v>10</v>
      </c>
      <c r="E3742">
        <v>4</v>
      </c>
      <c r="F3742" t="s">
        <v>11</v>
      </c>
      <c r="G3742">
        <v>1</v>
      </c>
      <c r="H3742" t="s">
        <v>303</v>
      </c>
      <c r="I3742" t="s">
        <v>685</v>
      </c>
      <c r="J3742">
        <f>IF(Tabela2[[#This Row],[tipo]]="E",Tabela2[[#This Row],[quantidade]],0)</f>
        <v>0</v>
      </c>
      <c r="K3742">
        <f>IF(Tabela2[[#This Row],[tipo]]="S",Tabela2[[#This Row],[quantidade]],0)</f>
        <v>4</v>
      </c>
    </row>
    <row r="3743" spans="1:11" x14ac:dyDescent="0.25">
      <c r="A3743">
        <v>397243</v>
      </c>
      <c r="B3743">
        <v>101473</v>
      </c>
      <c r="C3743" t="s">
        <v>1145</v>
      </c>
      <c r="D3743" t="s">
        <v>10</v>
      </c>
      <c r="E3743">
        <v>2</v>
      </c>
      <c r="F3743" t="s">
        <v>11</v>
      </c>
      <c r="G3743">
        <v>1</v>
      </c>
      <c r="H3743" t="s">
        <v>307</v>
      </c>
      <c r="I3743" t="s">
        <v>685</v>
      </c>
      <c r="J3743">
        <f>IF(Tabela2[[#This Row],[tipo]]="E",Tabela2[[#This Row],[quantidade]],0)</f>
        <v>0</v>
      </c>
      <c r="K3743">
        <f>IF(Tabela2[[#This Row],[tipo]]="S",Tabela2[[#This Row],[quantidade]],0)</f>
        <v>2</v>
      </c>
    </row>
    <row r="3744" spans="1:11" x14ac:dyDescent="0.25">
      <c r="A3744">
        <v>397244</v>
      </c>
      <c r="B3744">
        <v>101481</v>
      </c>
      <c r="C3744" t="s">
        <v>552</v>
      </c>
      <c r="D3744" t="s">
        <v>10</v>
      </c>
      <c r="E3744">
        <v>1</v>
      </c>
      <c r="F3744" t="s">
        <v>11</v>
      </c>
      <c r="G3744">
        <v>1</v>
      </c>
      <c r="H3744" t="s">
        <v>307</v>
      </c>
      <c r="I3744" t="s">
        <v>685</v>
      </c>
      <c r="J3744">
        <f>IF(Tabela2[[#This Row],[tipo]]="E",Tabela2[[#This Row],[quantidade]],0)</f>
        <v>0</v>
      </c>
      <c r="K3744">
        <f>IF(Tabela2[[#This Row],[tipo]]="S",Tabela2[[#This Row],[quantidade]],0)</f>
        <v>1</v>
      </c>
    </row>
    <row r="3745" spans="1:11" x14ac:dyDescent="0.25">
      <c r="A3745">
        <v>397245</v>
      </c>
      <c r="B3745">
        <v>101534</v>
      </c>
      <c r="C3745" t="s">
        <v>886</v>
      </c>
      <c r="D3745" t="s">
        <v>10</v>
      </c>
      <c r="E3745">
        <v>1</v>
      </c>
      <c r="F3745" t="s">
        <v>11</v>
      </c>
      <c r="G3745">
        <v>1</v>
      </c>
      <c r="H3745" t="s">
        <v>303</v>
      </c>
      <c r="I3745" t="s">
        <v>685</v>
      </c>
      <c r="J3745">
        <f>IF(Tabela2[[#This Row],[tipo]]="E",Tabela2[[#This Row],[quantidade]],0)</f>
        <v>0</v>
      </c>
      <c r="K3745">
        <f>IF(Tabela2[[#This Row],[tipo]]="S",Tabela2[[#This Row],[quantidade]],0)</f>
        <v>1</v>
      </c>
    </row>
    <row r="3746" spans="1:11" x14ac:dyDescent="0.25">
      <c r="A3746">
        <v>397246</v>
      </c>
      <c r="B3746">
        <v>101566</v>
      </c>
      <c r="C3746" t="s">
        <v>687</v>
      </c>
      <c r="D3746" t="s">
        <v>10</v>
      </c>
      <c r="E3746">
        <v>2</v>
      </c>
      <c r="F3746" t="s">
        <v>11</v>
      </c>
      <c r="G3746">
        <v>1</v>
      </c>
      <c r="I3746" t="s">
        <v>685</v>
      </c>
      <c r="J3746">
        <f>IF(Tabela2[[#This Row],[tipo]]="E",Tabela2[[#This Row],[quantidade]],0)</f>
        <v>0</v>
      </c>
      <c r="K3746">
        <f>IF(Tabela2[[#This Row],[tipo]]="S",Tabela2[[#This Row],[quantidade]],0)</f>
        <v>2</v>
      </c>
    </row>
    <row r="3747" spans="1:11" x14ac:dyDescent="0.25">
      <c r="A3747">
        <v>397247</v>
      </c>
      <c r="B3747">
        <v>101589</v>
      </c>
      <c r="C3747" t="s">
        <v>1146</v>
      </c>
      <c r="D3747" t="s">
        <v>10</v>
      </c>
      <c r="E3747">
        <v>1</v>
      </c>
      <c r="F3747" t="s">
        <v>11</v>
      </c>
      <c r="G3747">
        <v>1</v>
      </c>
      <c r="H3747" t="s">
        <v>303</v>
      </c>
      <c r="I3747" t="s">
        <v>685</v>
      </c>
      <c r="J3747">
        <f>IF(Tabela2[[#This Row],[tipo]]="E",Tabela2[[#This Row],[quantidade]],0)</f>
        <v>0</v>
      </c>
      <c r="K3747">
        <f>IF(Tabela2[[#This Row],[tipo]]="S",Tabela2[[#This Row],[quantidade]],0)</f>
        <v>1</v>
      </c>
    </row>
    <row r="3748" spans="1:11" x14ac:dyDescent="0.25">
      <c r="A3748">
        <v>397248</v>
      </c>
      <c r="B3748">
        <v>115030</v>
      </c>
      <c r="C3748" t="s">
        <v>308</v>
      </c>
      <c r="D3748" t="s">
        <v>10</v>
      </c>
      <c r="E3748">
        <v>8</v>
      </c>
      <c r="F3748" t="s">
        <v>11</v>
      </c>
      <c r="G3748">
        <v>1</v>
      </c>
      <c r="H3748" t="s">
        <v>163</v>
      </c>
      <c r="I3748" t="s">
        <v>685</v>
      </c>
      <c r="J3748">
        <f>IF(Tabela2[[#This Row],[tipo]]="E",Tabela2[[#This Row],[quantidade]],0)</f>
        <v>0</v>
      </c>
      <c r="K3748">
        <f>IF(Tabela2[[#This Row],[tipo]]="S",Tabela2[[#This Row],[quantidade]],0)</f>
        <v>8</v>
      </c>
    </row>
    <row r="3749" spans="1:11" x14ac:dyDescent="0.25">
      <c r="A3749">
        <v>397249</v>
      </c>
      <c r="B3749">
        <v>115030</v>
      </c>
      <c r="C3749" t="s">
        <v>308</v>
      </c>
      <c r="D3749" t="s">
        <v>10</v>
      </c>
      <c r="E3749">
        <v>2</v>
      </c>
      <c r="F3749" t="s">
        <v>11</v>
      </c>
      <c r="G3749">
        <v>1</v>
      </c>
      <c r="H3749" t="s">
        <v>163</v>
      </c>
      <c r="I3749" t="s">
        <v>685</v>
      </c>
      <c r="J3749">
        <f>IF(Tabela2[[#This Row],[tipo]]="E",Tabela2[[#This Row],[quantidade]],0)</f>
        <v>0</v>
      </c>
      <c r="K3749">
        <f>IF(Tabela2[[#This Row],[tipo]]="S",Tabela2[[#This Row],[quantidade]],0)</f>
        <v>2</v>
      </c>
    </row>
    <row r="3750" spans="1:11" x14ac:dyDescent="0.25">
      <c r="A3750">
        <v>397250</v>
      </c>
      <c r="B3750">
        <v>115040</v>
      </c>
      <c r="C3750" t="s">
        <v>162</v>
      </c>
      <c r="D3750" t="s">
        <v>10</v>
      </c>
      <c r="E3750">
        <v>4</v>
      </c>
      <c r="F3750" t="s">
        <v>11</v>
      </c>
      <c r="G3750">
        <v>1</v>
      </c>
      <c r="H3750" t="s">
        <v>163</v>
      </c>
      <c r="I3750" t="s">
        <v>685</v>
      </c>
      <c r="J3750">
        <f>IF(Tabela2[[#This Row],[tipo]]="E",Tabela2[[#This Row],[quantidade]],0)</f>
        <v>0</v>
      </c>
      <c r="K3750">
        <f>IF(Tabela2[[#This Row],[tipo]]="S",Tabela2[[#This Row],[quantidade]],0)</f>
        <v>4</v>
      </c>
    </row>
    <row r="3751" spans="1:11" x14ac:dyDescent="0.25">
      <c r="A3751">
        <v>397251</v>
      </c>
      <c r="B3751">
        <v>125150</v>
      </c>
      <c r="C3751" t="s">
        <v>1169</v>
      </c>
      <c r="D3751" t="s">
        <v>10</v>
      </c>
      <c r="E3751">
        <v>1</v>
      </c>
      <c r="F3751" t="s">
        <v>11</v>
      </c>
      <c r="G3751">
        <v>1</v>
      </c>
      <c r="H3751" t="s">
        <v>963</v>
      </c>
      <c r="I3751" t="s">
        <v>685</v>
      </c>
      <c r="J3751">
        <f>IF(Tabela2[[#This Row],[tipo]]="E",Tabela2[[#This Row],[quantidade]],0)</f>
        <v>0</v>
      </c>
      <c r="K3751">
        <f>IF(Tabela2[[#This Row],[tipo]]="S",Tabela2[[#This Row],[quantidade]],0)</f>
        <v>1</v>
      </c>
    </row>
    <row r="3752" spans="1:11" x14ac:dyDescent="0.25">
      <c r="A3752">
        <v>397252</v>
      </c>
      <c r="B3752">
        <v>128010</v>
      </c>
      <c r="C3752" t="s">
        <v>1227</v>
      </c>
      <c r="D3752" t="s">
        <v>10</v>
      </c>
      <c r="E3752">
        <v>1</v>
      </c>
      <c r="F3752" t="s">
        <v>11</v>
      </c>
      <c r="G3752">
        <v>1</v>
      </c>
      <c r="H3752" t="s">
        <v>24</v>
      </c>
      <c r="I3752" t="s">
        <v>685</v>
      </c>
      <c r="J3752">
        <f>IF(Tabela2[[#This Row],[tipo]]="E",Tabela2[[#This Row],[quantidade]],0)</f>
        <v>0</v>
      </c>
      <c r="K3752">
        <f>IF(Tabela2[[#This Row],[tipo]]="S",Tabela2[[#This Row],[quantidade]],0)</f>
        <v>1</v>
      </c>
    </row>
    <row r="3753" spans="1:11" x14ac:dyDescent="0.25">
      <c r="A3753">
        <v>397253</v>
      </c>
      <c r="B3753">
        <v>128010</v>
      </c>
      <c r="C3753" t="s">
        <v>1227</v>
      </c>
      <c r="D3753" t="s">
        <v>10</v>
      </c>
      <c r="E3753">
        <v>1</v>
      </c>
      <c r="F3753" t="s">
        <v>11</v>
      </c>
      <c r="G3753">
        <v>1</v>
      </c>
      <c r="H3753" t="s">
        <v>24</v>
      </c>
      <c r="I3753" t="s">
        <v>685</v>
      </c>
      <c r="J3753">
        <f>IF(Tabela2[[#This Row],[tipo]]="E",Tabela2[[#This Row],[quantidade]],0)</f>
        <v>0</v>
      </c>
      <c r="K3753">
        <f>IF(Tabela2[[#This Row],[tipo]]="S",Tabela2[[#This Row],[quantidade]],0)</f>
        <v>1</v>
      </c>
    </row>
    <row r="3754" spans="1:11" x14ac:dyDescent="0.25">
      <c r="A3754">
        <v>397254</v>
      </c>
      <c r="B3754">
        <v>128015</v>
      </c>
      <c r="C3754" t="s">
        <v>1228</v>
      </c>
      <c r="D3754" t="s">
        <v>10</v>
      </c>
      <c r="E3754">
        <v>2</v>
      </c>
      <c r="F3754" t="s">
        <v>11</v>
      </c>
      <c r="G3754">
        <v>1</v>
      </c>
      <c r="H3754" t="s">
        <v>24</v>
      </c>
      <c r="I3754" t="s">
        <v>685</v>
      </c>
      <c r="J3754">
        <f>IF(Tabela2[[#This Row],[tipo]]="E",Tabela2[[#This Row],[quantidade]],0)</f>
        <v>0</v>
      </c>
      <c r="K3754">
        <f>IF(Tabela2[[#This Row],[tipo]]="S",Tabela2[[#This Row],[quantidade]],0)</f>
        <v>2</v>
      </c>
    </row>
    <row r="3755" spans="1:11" x14ac:dyDescent="0.25">
      <c r="A3755">
        <v>397255</v>
      </c>
      <c r="B3755">
        <v>15040</v>
      </c>
      <c r="C3755" t="s">
        <v>100</v>
      </c>
      <c r="D3755" t="s">
        <v>10</v>
      </c>
      <c r="E3755">
        <v>4</v>
      </c>
      <c r="F3755" t="s">
        <v>11</v>
      </c>
      <c r="G3755">
        <v>1</v>
      </c>
      <c r="H3755" t="s">
        <v>101</v>
      </c>
      <c r="I3755" t="s">
        <v>685</v>
      </c>
      <c r="J3755">
        <f>IF(Tabela2[[#This Row],[tipo]]="E",Tabela2[[#This Row],[quantidade]],0)</f>
        <v>0</v>
      </c>
      <c r="K3755">
        <f>IF(Tabela2[[#This Row],[tipo]]="S",Tabela2[[#This Row],[quantidade]],0)</f>
        <v>4</v>
      </c>
    </row>
    <row r="3756" spans="1:11" x14ac:dyDescent="0.25">
      <c r="A3756">
        <v>397256</v>
      </c>
      <c r="B3756">
        <v>15040</v>
      </c>
      <c r="C3756" t="s">
        <v>100</v>
      </c>
      <c r="D3756" t="s">
        <v>10</v>
      </c>
      <c r="E3756">
        <v>5</v>
      </c>
      <c r="F3756" t="s">
        <v>11</v>
      </c>
      <c r="G3756">
        <v>1</v>
      </c>
      <c r="H3756" t="s">
        <v>101</v>
      </c>
      <c r="I3756" t="s">
        <v>685</v>
      </c>
      <c r="J3756">
        <f>IF(Tabela2[[#This Row],[tipo]]="E",Tabela2[[#This Row],[quantidade]],0)</f>
        <v>0</v>
      </c>
      <c r="K3756">
        <f>IF(Tabela2[[#This Row],[tipo]]="S",Tabela2[[#This Row],[quantidade]],0)</f>
        <v>5</v>
      </c>
    </row>
    <row r="3757" spans="1:11" x14ac:dyDescent="0.25">
      <c r="A3757">
        <v>397257</v>
      </c>
      <c r="B3757">
        <v>15040</v>
      </c>
      <c r="C3757" t="s">
        <v>100</v>
      </c>
      <c r="D3757" t="s">
        <v>10</v>
      </c>
      <c r="E3757">
        <v>6</v>
      </c>
      <c r="F3757" t="s">
        <v>11</v>
      </c>
      <c r="G3757">
        <v>1</v>
      </c>
      <c r="H3757" t="s">
        <v>101</v>
      </c>
      <c r="I3757" t="s">
        <v>685</v>
      </c>
      <c r="J3757">
        <f>IF(Tabela2[[#This Row],[tipo]]="E",Tabela2[[#This Row],[quantidade]],0)</f>
        <v>0</v>
      </c>
      <c r="K3757">
        <f>IF(Tabela2[[#This Row],[tipo]]="S",Tabela2[[#This Row],[quantidade]],0)</f>
        <v>6</v>
      </c>
    </row>
    <row r="3758" spans="1:11" x14ac:dyDescent="0.25">
      <c r="A3758">
        <v>397258</v>
      </c>
      <c r="B3758">
        <v>15040</v>
      </c>
      <c r="C3758" t="s">
        <v>100</v>
      </c>
      <c r="D3758" t="s">
        <v>10</v>
      </c>
      <c r="E3758">
        <v>3</v>
      </c>
      <c r="F3758" t="s">
        <v>11</v>
      </c>
      <c r="G3758">
        <v>1</v>
      </c>
      <c r="H3758" t="s">
        <v>101</v>
      </c>
      <c r="I3758" t="s">
        <v>685</v>
      </c>
      <c r="J3758">
        <f>IF(Tabela2[[#This Row],[tipo]]="E",Tabela2[[#This Row],[quantidade]],0)</f>
        <v>0</v>
      </c>
      <c r="K3758">
        <f>IF(Tabela2[[#This Row],[tipo]]="S",Tabela2[[#This Row],[quantidade]],0)</f>
        <v>3</v>
      </c>
    </row>
    <row r="3759" spans="1:11" x14ac:dyDescent="0.25">
      <c r="A3759">
        <v>397259</v>
      </c>
      <c r="B3759">
        <v>15040</v>
      </c>
      <c r="C3759" t="s">
        <v>100</v>
      </c>
      <c r="D3759" t="s">
        <v>10</v>
      </c>
      <c r="E3759">
        <v>3</v>
      </c>
      <c r="F3759" t="s">
        <v>11</v>
      </c>
      <c r="G3759">
        <v>1</v>
      </c>
      <c r="H3759" t="s">
        <v>101</v>
      </c>
      <c r="I3759" t="s">
        <v>685</v>
      </c>
      <c r="J3759">
        <f>IF(Tabela2[[#This Row],[tipo]]="E",Tabela2[[#This Row],[quantidade]],0)</f>
        <v>0</v>
      </c>
      <c r="K3759">
        <f>IF(Tabela2[[#This Row],[tipo]]="S",Tabela2[[#This Row],[quantidade]],0)</f>
        <v>3</v>
      </c>
    </row>
    <row r="3760" spans="1:11" x14ac:dyDescent="0.25">
      <c r="A3760">
        <v>397260</v>
      </c>
      <c r="B3760">
        <v>15040</v>
      </c>
      <c r="C3760" t="s">
        <v>100</v>
      </c>
      <c r="D3760" t="s">
        <v>10</v>
      </c>
      <c r="E3760">
        <v>5</v>
      </c>
      <c r="F3760" t="s">
        <v>11</v>
      </c>
      <c r="G3760">
        <v>1</v>
      </c>
      <c r="H3760" t="s">
        <v>101</v>
      </c>
      <c r="I3760" t="s">
        <v>685</v>
      </c>
      <c r="J3760">
        <f>IF(Tabela2[[#This Row],[tipo]]="E",Tabela2[[#This Row],[quantidade]],0)</f>
        <v>0</v>
      </c>
      <c r="K3760">
        <f>IF(Tabela2[[#This Row],[tipo]]="S",Tabela2[[#This Row],[quantidade]],0)</f>
        <v>5</v>
      </c>
    </row>
    <row r="3761" spans="1:11" x14ac:dyDescent="0.25">
      <c r="A3761">
        <v>397261</v>
      </c>
      <c r="B3761">
        <v>15112</v>
      </c>
      <c r="C3761" t="s">
        <v>1191</v>
      </c>
      <c r="D3761" t="s">
        <v>10</v>
      </c>
      <c r="E3761">
        <v>4</v>
      </c>
      <c r="F3761" t="s">
        <v>11</v>
      </c>
      <c r="G3761">
        <v>1</v>
      </c>
      <c r="H3761" t="s">
        <v>101</v>
      </c>
      <c r="I3761" t="s">
        <v>685</v>
      </c>
      <c r="J3761">
        <f>IF(Tabela2[[#This Row],[tipo]]="E",Tabela2[[#This Row],[quantidade]],0)</f>
        <v>0</v>
      </c>
      <c r="K3761">
        <f>IF(Tabela2[[#This Row],[tipo]]="S",Tabela2[[#This Row],[quantidade]],0)</f>
        <v>4</v>
      </c>
    </row>
    <row r="3762" spans="1:11" x14ac:dyDescent="0.25">
      <c r="A3762">
        <v>397262</v>
      </c>
      <c r="B3762">
        <v>15630</v>
      </c>
      <c r="C3762" t="s">
        <v>1229</v>
      </c>
      <c r="D3762" t="s">
        <v>10</v>
      </c>
      <c r="E3762">
        <v>5</v>
      </c>
      <c r="F3762" t="s">
        <v>11</v>
      </c>
      <c r="G3762">
        <v>1</v>
      </c>
      <c r="H3762" t="s">
        <v>20</v>
      </c>
      <c r="I3762" t="s">
        <v>685</v>
      </c>
      <c r="J3762">
        <f>IF(Tabela2[[#This Row],[tipo]]="E",Tabela2[[#This Row],[quantidade]],0)</f>
        <v>0</v>
      </c>
      <c r="K3762">
        <f>IF(Tabela2[[#This Row],[tipo]]="S",Tabela2[[#This Row],[quantidade]],0)</f>
        <v>5</v>
      </c>
    </row>
    <row r="3763" spans="1:11" x14ac:dyDescent="0.25">
      <c r="A3763">
        <v>397263</v>
      </c>
      <c r="B3763">
        <v>15640</v>
      </c>
      <c r="C3763" t="s">
        <v>1230</v>
      </c>
      <c r="D3763" t="s">
        <v>10</v>
      </c>
      <c r="E3763">
        <v>5</v>
      </c>
      <c r="F3763" t="s">
        <v>11</v>
      </c>
      <c r="G3763">
        <v>1</v>
      </c>
      <c r="H3763" t="s">
        <v>20</v>
      </c>
      <c r="I3763" t="s">
        <v>685</v>
      </c>
      <c r="J3763">
        <f>IF(Tabela2[[#This Row],[tipo]]="E",Tabela2[[#This Row],[quantidade]],0)</f>
        <v>0</v>
      </c>
      <c r="K3763">
        <f>IF(Tabela2[[#This Row],[tipo]]="S",Tabela2[[#This Row],[quantidade]],0)</f>
        <v>5</v>
      </c>
    </row>
    <row r="3764" spans="1:11" x14ac:dyDescent="0.25">
      <c r="A3764">
        <v>397264</v>
      </c>
      <c r="B3764">
        <v>15685</v>
      </c>
      <c r="C3764" t="s">
        <v>1231</v>
      </c>
      <c r="D3764" t="s">
        <v>10</v>
      </c>
      <c r="E3764">
        <v>1</v>
      </c>
      <c r="F3764" t="s">
        <v>11</v>
      </c>
      <c r="G3764">
        <v>1</v>
      </c>
      <c r="H3764" t="s">
        <v>20</v>
      </c>
      <c r="I3764" t="s">
        <v>685</v>
      </c>
      <c r="J3764">
        <f>IF(Tabela2[[#This Row],[tipo]]="E",Tabela2[[#This Row],[quantidade]],0)</f>
        <v>0</v>
      </c>
      <c r="K3764">
        <f>IF(Tabela2[[#This Row],[tipo]]="S",Tabela2[[#This Row],[quantidade]],0)</f>
        <v>1</v>
      </c>
    </row>
    <row r="3765" spans="1:11" x14ac:dyDescent="0.25">
      <c r="A3765">
        <v>397265</v>
      </c>
      <c r="B3765">
        <v>15950</v>
      </c>
      <c r="C3765" t="s">
        <v>1232</v>
      </c>
      <c r="D3765" t="s">
        <v>10</v>
      </c>
      <c r="E3765">
        <v>2</v>
      </c>
      <c r="F3765" t="s">
        <v>11</v>
      </c>
      <c r="G3765">
        <v>1</v>
      </c>
      <c r="H3765" t="s">
        <v>204</v>
      </c>
      <c r="I3765" t="s">
        <v>685</v>
      </c>
      <c r="J3765">
        <f>IF(Tabela2[[#This Row],[tipo]]="E",Tabela2[[#This Row],[quantidade]],0)</f>
        <v>0</v>
      </c>
      <c r="K3765">
        <f>IF(Tabela2[[#This Row],[tipo]]="S",Tabela2[[#This Row],[quantidade]],0)</f>
        <v>2</v>
      </c>
    </row>
    <row r="3766" spans="1:11" x14ac:dyDescent="0.25">
      <c r="A3766">
        <v>397266</v>
      </c>
      <c r="B3766">
        <v>1995</v>
      </c>
      <c r="C3766" t="s">
        <v>697</v>
      </c>
      <c r="D3766" t="s">
        <v>10</v>
      </c>
      <c r="E3766">
        <v>4</v>
      </c>
      <c r="F3766" t="s">
        <v>11</v>
      </c>
      <c r="G3766">
        <v>1</v>
      </c>
      <c r="H3766" t="s">
        <v>178</v>
      </c>
      <c r="I3766" t="s">
        <v>685</v>
      </c>
      <c r="J3766">
        <f>IF(Tabela2[[#This Row],[tipo]]="E",Tabela2[[#This Row],[quantidade]],0)</f>
        <v>0</v>
      </c>
      <c r="K3766">
        <f>IF(Tabela2[[#This Row],[tipo]]="S",Tabela2[[#This Row],[quantidade]],0)</f>
        <v>4</v>
      </c>
    </row>
    <row r="3767" spans="1:11" x14ac:dyDescent="0.25">
      <c r="A3767">
        <v>397267</v>
      </c>
      <c r="B3767">
        <v>1995</v>
      </c>
      <c r="C3767" t="s">
        <v>697</v>
      </c>
      <c r="D3767" t="s">
        <v>10</v>
      </c>
      <c r="E3767">
        <v>10</v>
      </c>
      <c r="F3767" t="s">
        <v>11</v>
      </c>
      <c r="G3767">
        <v>1</v>
      </c>
      <c r="H3767" t="s">
        <v>178</v>
      </c>
      <c r="I3767" t="s">
        <v>685</v>
      </c>
      <c r="J3767">
        <f>IF(Tabela2[[#This Row],[tipo]]="E",Tabela2[[#This Row],[quantidade]],0)</f>
        <v>0</v>
      </c>
      <c r="K3767">
        <f>IF(Tabela2[[#This Row],[tipo]]="S",Tabela2[[#This Row],[quantidade]],0)</f>
        <v>10</v>
      </c>
    </row>
    <row r="3768" spans="1:11" x14ac:dyDescent="0.25">
      <c r="A3768">
        <v>397268</v>
      </c>
      <c r="B3768">
        <v>1995</v>
      </c>
      <c r="C3768" t="s">
        <v>697</v>
      </c>
      <c r="D3768" t="s">
        <v>10</v>
      </c>
      <c r="E3768">
        <v>4</v>
      </c>
      <c r="F3768" t="s">
        <v>11</v>
      </c>
      <c r="G3768">
        <v>1</v>
      </c>
      <c r="H3768" t="s">
        <v>178</v>
      </c>
      <c r="I3768" t="s">
        <v>685</v>
      </c>
      <c r="J3768">
        <f>IF(Tabela2[[#This Row],[tipo]]="E",Tabela2[[#This Row],[quantidade]],0)</f>
        <v>0</v>
      </c>
      <c r="K3768">
        <f>IF(Tabela2[[#This Row],[tipo]]="S",Tabela2[[#This Row],[quantidade]],0)</f>
        <v>4</v>
      </c>
    </row>
    <row r="3769" spans="1:11" x14ac:dyDescent="0.25">
      <c r="A3769">
        <v>397269</v>
      </c>
      <c r="B3769">
        <v>1995</v>
      </c>
      <c r="C3769" t="s">
        <v>697</v>
      </c>
      <c r="D3769" t="s">
        <v>10</v>
      </c>
      <c r="E3769">
        <v>8</v>
      </c>
      <c r="F3769" t="s">
        <v>11</v>
      </c>
      <c r="G3769">
        <v>1</v>
      </c>
      <c r="H3769" t="s">
        <v>178</v>
      </c>
      <c r="I3769" t="s">
        <v>685</v>
      </c>
      <c r="J3769">
        <f>IF(Tabela2[[#This Row],[tipo]]="E",Tabela2[[#This Row],[quantidade]],0)</f>
        <v>0</v>
      </c>
      <c r="K3769">
        <f>IF(Tabela2[[#This Row],[tipo]]="S",Tabela2[[#This Row],[quantidade]],0)</f>
        <v>8</v>
      </c>
    </row>
    <row r="3770" spans="1:11" x14ac:dyDescent="0.25">
      <c r="A3770">
        <v>397270</v>
      </c>
      <c r="B3770">
        <v>2000</v>
      </c>
      <c r="C3770" t="s">
        <v>365</v>
      </c>
      <c r="D3770" t="s">
        <v>10</v>
      </c>
      <c r="E3770">
        <v>2</v>
      </c>
      <c r="F3770" t="s">
        <v>11</v>
      </c>
      <c r="G3770">
        <v>1</v>
      </c>
      <c r="H3770" t="s">
        <v>178</v>
      </c>
      <c r="I3770" t="s">
        <v>685</v>
      </c>
      <c r="J3770">
        <f>IF(Tabela2[[#This Row],[tipo]]="E",Tabela2[[#This Row],[quantidade]],0)</f>
        <v>0</v>
      </c>
      <c r="K3770">
        <f>IF(Tabela2[[#This Row],[tipo]]="S",Tabela2[[#This Row],[quantidade]],0)</f>
        <v>2</v>
      </c>
    </row>
    <row r="3771" spans="1:11" x14ac:dyDescent="0.25">
      <c r="A3771">
        <v>397271</v>
      </c>
      <c r="B3771">
        <v>2000</v>
      </c>
      <c r="C3771" t="s">
        <v>365</v>
      </c>
      <c r="D3771" t="s">
        <v>10</v>
      </c>
      <c r="E3771">
        <v>3</v>
      </c>
      <c r="F3771" t="s">
        <v>11</v>
      </c>
      <c r="G3771">
        <v>1</v>
      </c>
      <c r="H3771" t="s">
        <v>178</v>
      </c>
      <c r="I3771" t="s">
        <v>685</v>
      </c>
      <c r="J3771">
        <f>IF(Tabela2[[#This Row],[tipo]]="E",Tabela2[[#This Row],[quantidade]],0)</f>
        <v>0</v>
      </c>
      <c r="K3771">
        <f>IF(Tabela2[[#This Row],[tipo]]="S",Tabela2[[#This Row],[quantidade]],0)</f>
        <v>3</v>
      </c>
    </row>
    <row r="3772" spans="1:11" x14ac:dyDescent="0.25">
      <c r="A3772">
        <v>397272</v>
      </c>
      <c r="B3772">
        <v>2000</v>
      </c>
      <c r="C3772" t="s">
        <v>365</v>
      </c>
      <c r="D3772" t="s">
        <v>10</v>
      </c>
      <c r="E3772">
        <v>4</v>
      </c>
      <c r="F3772" t="s">
        <v>11</v>
      </c>
      <c r="G3772">
        <v>1</v>
      </c>
      <c r="H3772" t="s">
        <v>178</v>
      </c>
      <c r="I3772" t="s">
        <v>685</v>
      </c>
      <c r="J3772">
        <f>IF(Tabela2[[#This Row],[tipo]]="E",Tabela2[[#This Row],[quantidade]],0)</f>
        <v>0</v>
      </c>
      <c r="K3772">
        <f>IF(Tabela2[[#This Row],[tipo]]="S",Tabela2[[#This Row],[quantidade]],0)</f>
        <v>4</v>
      </c>
    </row>
    <row r="3773" spans="1:11" x14ac:dyDescent="0.25">
      <c r="A3773">
        <v>397273</v>
      </c>
      <c r="B3773">
        <v>20040</v>
      </c>
      <c r="C3773" t="s">
        <v>1128</v>
      </c>
      <c r="D3773" t="s">
        <v>10</v>
      </c>
      <c r="E3773">
        <v>1</v>
      </c>
      <c r="F3773" t="s">
        <v>11</v>
      </c>
      <c r="G3773">
        <v>1</v>
      </c>
      <c r="H3773" t="s">
        <v>20</v>
      </c>
      <c r="I3773" t="s">
        <v>685</v>
      </c>
      <c r="J3773">
        <f>IF(Tabela2[[#This Row],[tipo]]="E",Tabela2[[#This Row],[quantidade]],0)</f>
        <v>0</v>
      </c>
      <c r="K3773">
        <f>IF(Tabela2[[#This Row],[tipo]]="S",Tabela2[[#This Row],[quantidade]],0)</f>
        <v>1</v>
      </c>
    </row>
    <row r="3774" spans="1:11" x14ac:dyDescent="0.25">
      <c r="A3774">
        <v>397274</v>
      </c>
      <c r="B3774">
        <v>20040</v>
      </c>
      <c r="C3774" t="s">
        <v>1128</v>
      </c>
      <c r="D3774" t="s">
        <v>10</v>
      </c>
      <c r="E3774">
        <v>1</v>
      </c>
      <c r="F3774" t="s">
        <v>11</v>
      </c>
      <c r="G3774">
        <v>1</v>
      </c>
      <c r="H3774" t="s">
        <v>20</v>
      </c>
      <c r="I3774" t="s">
        <v>685</v>
      </c>
      <c r="J3774">
        <f>IF(Tabela2[[#This Row],[tipo]]="E",Tabela2[[#This Row],[quantidade]],0)</f>
        <v>0</v>
      </c>
      <c r="K3774">
        <f>IF(Tabela2[[#This Row],[tipo]]="S",Tabela2[[#This Row],[quantidade]],0)</f>
        <v>1</v>
      </c>
    </row>
    <row r="3775" spans="1:11" x14ac:dyDescent="0.25">
      <c r="A3775">
        <v>397275</v>
      </c>
      <c r="B3775">
        <v>20050</v>
      </c>
      <c r="C3775" t="s">
        <v>1233</v>
      </c>
      <c r="D3775" t="s">
        <v>10</v>
      </c>
      <c r="E3775">
        <v>5</v>
      </c>
      <c r="F3775" t="s">
        <v>11</v>
      </c>
      <c r="G3775">
        <v>1</v>
      </c>
      <c r="H3775" t="s">
        <v>20</v>
      </c>
      <c r="I3775" t="s">
        <v>685</v>
      </c>
      <c r="J3775">
        <f>IF(Tabela2[[#This Row],[tipo]]="E",Tabela2[[#This Row],[quantidade]],0)</f>
        <v>0</v>
      </c>
      <c r="K3775">
        <f>IF(Tabela2[[#This Row],[tipo]]="S",Tabela2[[#This Row],[quantidade]],0)</f>
        <v>5</v>
      </c>
    </row>
    <row r="3776" spans="1:11" x14ac:dyDescent="0.25">
      <c r="A3776">
        <v>397276</v>
      </c>
      <c r="B3776">
        <v>20060</v>
      </c>
      <c r="C3776" t="s">
        <v>767</v>
      </c>
      <c r="D3776" t="s">
        <v>10</v>
      </c>
      <c r="E3776">
        <v>1</v>
      </c>
      <c r="F3776" t="s">
        <v>11</v>
      </c>
      <c r="G3776">
        <v>1</v>
      </c>
      <c r="H3776" t="s">
        <v>186</v>
      </c>
      <c r="I3776" t="s">
        <v>685</v>
      </c>
      <c r="J3776">
        <f>IF(Tabela2[[#This Row],[tipo]]="E",Tabela2[[#This Row],[quantidade]],0)</f>
        <v>0</v>
      </c>
      <c r="K3776">
        <f>IF(Tabela2[[#This Row],[tipo]]="S",Tabela2[[#This Row],[quantidade]],0)</f>
        <v>1</v>
      </c>
    </row>
    <row r="3777" spans="1:11" x14ac:dyDescent="0.25">
      <c r="A3777">
        <v>397277</v>
      </c>
      <c r="B3777">
        <v>20060</v>
      </c>
      <c r="C3777" t="s">
        <v>767</v>
      </c>
      <c r="D3777" t="s">
        <v>10</v>
      </c>
      <c r="E3777">
        <v>5</v>
      </c>
      <c r="F3777" t="s">
        <v>11</v>
      </c>
      <c r="G3777">
        <v>1</v>
      </c>
      <c r="H3777" t="s">
        <v>186</v>
      </c>
      <c r="I3777" t="s">
        <v>685</v>
      </c>
      <c r="J3777">
        <f>IF(Tabela2[[#This Row],[tipo]]="E",Tabela2[[#This Row],[quantidade]],0)</f>
        <v>0</v>
      </c>
      <c r="K3777">
        <f>IF(Tabela2[[#This Row],[tipo]]="S",Tabela2[[#This Row],[quantidade]],0)</f>
        <v>5</v>
      </c>
    </row>
    <row r="3778" spans="1:11" x14ac:dyDescent="0.25">
      <c r="A3778">
        <v>397278</v>
      </c>
      <c r="B3778">
        <v>20060</v>
      </c>
      <c r="C3778" t="s">
        <v>767</v>
      </c>
      <c r="D3778" t="s">
        <v>10</v>
      </c>
      <c r="E3778">
        <v>2</v>
      </c>
      <c r="F3778" t="s">
        <v>11</v>
      </c>
      <c r="G3778">
        <v>1</v>
      </c>
      <c r="H3778" t="s">
        <v>186</v>
      </c>
      <c r="I3778" t="s">
        <v>685</v>
      </c>
      <c r="J3778">
        <f>IF(Tabela2[[#This Row],[tipo]]="E",Tabela2[[#This Row],[quantidade]],0)</f>
        <v>0</v>
      </c>
      <c r="K3778">
        <f>IF(Tabela2[[#This Row],[tipo]]="S",Tabela2[[#This Row],[quantidade]],0)</f>
        <v>2</v>
      </c>
    </row>
    <row r="3779" spans="1:11" x14ac:dyDescent="0.25">
      <c r="A3779">
        <v>397279</v>
      </c>
      <c r="B3779">
        <v>2020</v>
      </c>
      <c r="C3779" t="s">
        <v>355</v>
      </c>
      <c r="D3779" t="s">
        <v>10</v>
      </c>
      <c r="E3779">
        <v>1</v>
      </c>
      <c r="F3779" t="s">
        <v>11</v>
      </c>
      <c r="G3779">
        <v>1</v>
      </c>
      <c r="H3779" t="s">
        <v>178</v>
      </c>
      <c r="I3779" t="s">
        <v>685</v>
      </c>
      <c r="J3779">
        <f>IF(Tabela2[[#This Row],[tipo]]="E",Tabela2[[#This Row],[quantidade]],0)</f>
        <v>0</v>
      </c>
      <c r="K3779">
        <f>IF(Tabela2[[#This Row],[tipo]]="S",Tabela2[[#This Row],[quantidade]],0)</f>
        <v>1</v>
      </c>
    </row>
    <row r="3780" spans="1:11" x14ac:dyDescent="0.25">
      <c r="A3780">
        <v>397280</v>
      </c>
      <c r="B3780">
        <v>20297</v>
      </c>
      <c r="C3780" t="s">
        <v>1058</v>
      </c>
      <c r="D3780" t="s">
        <v>10</v>
      </c>
      <c r="E3780">
        <v>4</v>
      </c>
      <c r="F3780" t="s">
        <v>11</v>
      </c>
      <c r="G3780">
        <v>1</v>
      </c>
      <c r="H3780" t="s">
        <v>186</v>
      </c>
      <c r="I3780" t="s">
        <v>685</v>
      </c>
      <c r="J3780">
        <f>IF(Tabela2[[#This Row],[tipo]]="E",Tabela2[[#This Row],[quantidade]],0)</f>
        <v>0</v>
      </c>
      <c r="K3780">
        <f>IF(Tabela2[[#This Row],[tipo]]="S",Tabela2[[#This Row],[quantidade]],0)</f>
        <v>4</v>
      </c>
    </row>
    <row r="3781" spans="1:11" x14ac:dyDescent="0.25">
      <c r="A3781">
        <v>397281</v>
      </c>
      <c r="B3781">
        <v>20297</v>
      </c>
      <c r="C3781" t="s">
        <v>1058</v>
      </c>
      <c r="D3781" t="s">
        <v>10</v>
      </c>
      <c r="E3781">
        <v>1</v>
      </c>
      <c r="F3781" t="s">
        <v>11</v>
      </c>
      <c r="G3781">
        <v>1</v>
      </c>
      <c r="H3781" t="s">
        <v>186</v>
      </c>
      <c r="I3781" t="s">
        <v>685</v>
      </c>
      <c r="J3781">
        <f>IF(Tabela2[[#This Row],[tipo]]="E",Tabela2[[#This Row],[quantidade]],0)</f>
        <v>0</v>
      </c>
      <c r="K3781">
        <f>IF(Tabela2[[#This Row],[tipo]]="S",Tabela2[[#This Row],[quantidade]],0)</f>
        <v>1</v>
      </c>
    </row>
    <row r="3782" spans="1:11" x14ac:dyDescent="0.25">
      <c r="A3782">
        <v>397282</v>
      </c>
      <c r="B3782">
        <v>20297</v>
      </c>
      <c r="C3782" t="s">
        <v>1058</v>
      </c>
      <c r="D3782" t="s">
        <v>10</v>
      </c>
      <c r="E3782">
        <v>1</v>
      </c>
      <c r="F3782" t="s">
        <v>11</v>
      </c>
      <c r="G3782">
        <v>1</v>
      </c>
      <c r="H3782" t="s">
        <v>160</v>
      </c>
      <c r="I3782" t="s">
        <v>685</v>
      </c>
      <c r="J3782">
        <f>IF(Tabela2[[#This Row],[tipo]]="E",Tabela2[[#This Row],[quantidade]],0)</f>
        <v>0</v>
      </c>
      <c r="K3782">
        <f>IF(Tabela2[[#This Row],[tipo]]="S",Tabela2[[#This Row],[quantidade]],0)</f>
        <v>1</v>
      </c>
    </row>
    <row r="3783" spans="1:11" x14ac:dyDescent="0.25">
      <c r="A3783">
        <v>397283</v>
      </c>
      <c r="B3783">
        <v>20297</v>
      </c>
      <c r="C3783" t="s">
        <v>1058</v>
      </c>
      <c r="D3783" t="s">
        <v>10</v>
      </c>
      <c r="E3783">
        <v>2</v>
      </c>
      <c r="F3783" t="s">
        <v>11</v>
      </c>
      <c r="G3783">
        <v>1</v>
      </c>
      <c r="H3783" t="s">
        <v>160</v>
      </c>
      <c r="I3783" t="s">
        <v>685</v>
      </c>
      <c r="J3783">
        <f>IF(Tabela2[[#This Row],[tipo]]="E",Tabela2[[#This Row],[quantidade]],0)</f>
        <v>0</v>
      </c>
      <c r="K3783">
        <f>IF(Tabela2[[#This Row],[tipo]]="S",Tabela2[[#This Row],[quantidade]],0)</f>
        <v>2</v>
      </c>
    </row>
    <row r="3784" spans="1:11" x14ac:dyDescent="0.25">
      <c r="A3784">
        <v>397284</v>
      </c>
      <c r="B3784">
        <v>20297</v>
      </c>
      <c r="C3784" t="s">
        <v>1058</v>
      </c>
      <c r="D3784" t="s">
        <v>10</v>
      </c>
      <c r="E3784">
        <v>2</v>
      </c>
      <c r="F3784" t="s">
        <v>11</v>
      </c>
      <c r="G3784">
        <v>1</v>
      </c>
      <c r="H3784" t="s">
        <v>160</v>
      </c>
      <c r="I3784" t="s">
        <v>685</v>
      </c>
      <c r="J3784">
        <f>IF(Tabela2[[#This Row],[tipo]]="E",Tabela2[[#This Row],[quantidade]],0)</f>
        <v>0</v>
      </c>
      <c r="K3784">
        <f>IF(Tabela2[[#This Row],[tipo]]="S",Tabela2[[#This Row],[quantidade]],0)</f>
        <v>2</v>
      </c>
    </row>
    <row r="3785" spans="1:11" x14ac:dyDescent="0.25">
      <c r="A3785">
        <v>397285</v>
      </c>
      <c r="B3785">
        <v>20297</v>
      </c>
      <c r="C3785" t="s">
        <v>1058</v>
      </c>
      <c r="D3785" t="s">
        <v>10</v>
      </c>
      <c r="E3785">
        <v>2</v>
      </c>
      <c r="F3785" t="s">
        <v>11</v>
      </c>
      <c r="G3785">
        <v>1</v>
      </c>
      <c r="H3785" t="s">
        <v>160</v>
      </c>
      <c r="I3785" t="s">
        <v>685</v>
      </c>
      <c r="J3785">
        <f>IF(Tabela2[[#This Row],[tipo]]="E",Tabela2[[#This Row],[quantidade]],0)</f>
        <v>0</v>
      </c>
      <c r="K3785">
        <f>IF(Tabela2[[#This Row],[tipo]]="S",Tabela2[[#This Row],[quantidade]],0)</f>
        <v>2</v>
      </c>
    </row>
    <row r="3786" spans="1:11" x14ac:dyDescent="0.25">
      <c r="A3786">
        <v>397286</v>
      </c>
      <c r="B3786">
        <v>20297</v>
      </c>
      <c r="C3786" t="s">
        <v>1058</v>
      </c>
      <c r="D3786" t="s">
        <v>10</v>
      </c>
      <c r="E3786">
        <v>1</v>
      </c>
      <c r="F3786" t="s">
        <v>11</v>
      </c>
      <c r="G3786">
        <v>1</v>
      </c>
      <c r="H3786" t="s">
        <v>376</v>
      </c>
      <c r="I3786" t="s">
        <v>685</v>
      </c>
      <c r="J3786">
        <f>IF(Tabela2[[#This Row],[tipo]]="E",Tabela2[[#This Row],[quantidade]],0)</f>
        <v>0</v>
      </c>
      <c r="K3786">
        <f>IF(Tabela2[[#This Row],[tipo]]="S",Tabela2[[#This Row],[quantidade]],0)</f>
        <v>1</v>
      </c>
    </row>
    <row r="3787" spans="1:11" x14ac:dyDescent="0.25">
      <c r="A3787">
        <v>397287</v>
      </c>
      <c r="B3787">
        <v>20297</v>
      </c>
      <c r="C3787" t="s">
        <v>1058</v>
      </c>
      <c r="D3787" t="s">
        <v>10</v>
      </c>
      <c r="E3787">
        <v>3</v>
      </c>
      <c r="F3787" t="s">
        <v>11</v>
      </c>
      <c r="G3787">
        <v>1</v>
      </c>
      <c r="H3787" t="s">
        <v>376</v>
      </c>
      <c r="I3787" t="s">
        <v>685</v>
      </c>
      <c r="J3787">
        <f>IF(Tabela2[[#This Row],[tipo]]="E",Tabela2[[#This Row],[quantidade]],0)</f>
        <v>0</v>
      </c>
      <c r="K3787">
        <f>IF(Tabela2[[#This Row],[tipo]]="S",Tabela2[[#This Row],[quantidade]],0)</f>
        <v>3</v>
      </c>
    </row>
    <row r="3788" spans="1:11" x14ac:dyDescent="0.25">
      <c r="A3788">
        <v>397288</v>
      </c>
      <c r="B3788">
        <v>20297</v>
      </c>
      <c r="C3788" t="s">
        <v>1058</v>
      </c>
      <c r="D3788" t="s">
        <v>10</v>
      </c>
      <c r="E3788">
        <v>1</v>
      </c>
      <c r="F3788" t="s">
        <v>11</v>
      </c>
      <c r="G3788">
        <v>1</v>
      </c>
      <c r="H3788" t="s">
        <v>376</v>
      </c>
      <c r="I3788" t="s">
        <v>685</v>
      </c>
      <c r="J3788">
        <f>IF(Tabela2[[#This Row],[tipo]]="E",Tabela2[[#This Row],[quantidade]],0)</f>
        <v>0</v>
      </c>
      <c r="K3788">
        <f>IF(Tabela2[[#This Row],[tipo]]="S",Tabela2[[#This Row],[quantidade]],0)</f>
        <v>1</v>
      </c>
    </row>
    <row r="3789" spans="1:11" x14ac:dyDescent="0.25">
      <c r="A3789">
        <v>397289</v>
      </c>
      <c r="B3789">
        <v>20297</v>
      </c>
      <c r="C3789" t="s">
        <v>1058</v>
      </c>
      <c r="D3789" t="s">
        <v>10</v>
      </c>
      <c r="E3789">
        <v>2</v>
      </c>
      <c r="F3789" t="s">
        <v>11</v>
      </c>
      <c r="G3789">
        <v>1</v>
      </c>
      <c r="H3789" t="s">
        <v>376</v>
      </c>
      <c r="I3789" t="s">
        <v>685</v>
      </c>
      <c r="J3789">
        <f>IF(Tabela2[[#This Row],[tipo]]="E",Tabela2[[#This Row],[quantidade]],0)</f>
        <v>0</v>
      </c>
      <c r="K3789">
        <f>IF(Tabela2[[#This Row],[tipo]]="S",Tabela2[[#This Row],[quantidade]],0)</f>
        <v>2</v>
      </c>
    </row>
    <row r="3790" spans="1:11" x14ac:dyDescent="0.25">
      <c r="A3790">
        <v>397290</v>
      </c>
      <c r="B3790">
        <v>20297</v>
      </c>
      <c r="C3790" t="s">
        <v>1058</v>
      </c>
      <c r="D3790" t="s">
        <v>10</v>
      </c>
      <c r="E3790">
        <v>2</v>
      </c>
      <c r="F3790" t="s">
        <v>11</v>
      </c>
      <c r="G3790">
        <v>1</v>
      </c>
      <c r="H3790" t="s">
        <v>376</v>
      </c>
      <c r="I3790" t="s">
        <v>685</v>
      </c>
      <c r="J3790">
        <f>IF(Tabela2[[#This Row],[tipo]]="E",Tabela2[[#This Row],[quantidade]],0)</f>
        <v>0</v>
      </c>
      <c r="K3790">
        <f>IF(Tabela2[[#This Row],[tipo]]="S",Tabela2[[#This Row],[quantidade]],0)</f>
        <v>2</v>
      </c>
    </row>
    <row r="3791" spans="1:11" x14ac:dyDescent="0.25">
      <c r="A3791">
        <v>397291</v>
      </c>
      <c r="B3791">
        <v>2040</v>
      </c>
      <c r="C3791" t="s">
        <v>1193</v>
      </c>
      <c r="D3791" t="s">
        <v>10</v>
      </c>
      <c r="E3791">
        <v>8</v>
      </c>
      <c r="F3791" t="s">
        <v>11</v>
      </c>
      <c r="G3791">
        <v>1</v>
      </c>
      <c r="H3791" t="s">
        <v>178</v>
      </c>
      <c r="I3791" t="s">
        <v>685</v>
      </c>
      <c r="J3791">
        <f>IF(Tabela2[[#This Row],[tipo]]="E",Tabela2[[#This Row],[quantidade]],0)</f>
        <v>0</v>
      </c>
      <c r="K3791">
        <f>IF(Tabela2[[#This Row],[tipo]]="S",Tabela2[[#This Row],[quantidade]],0)</f>
        <v>8</v>
      </c>
    </row>
    <row r="3792" spans="1:11" x14ac:dyDescent="0.25">
      <c r="A3792">
        <v>397292</v>
      </c>
      <c r="B3792">
        <v>2060</v>
      </c>
      <c r="C3792" t="s">
        <v>1220</v>
      </c>
      <c r="D3792" t="s">
        <v>10</v>
      </c>
      <c r="E3792">
        <v>1</v>
      </c>
      <c r="F3792" t="s">
        <v>11</v>
      </c>
      <c r="G3792">
        <v>1</v>
      </c>
      <c r="H3792" t="s">
        <v>356</v>
      </c>
      <c r="I3792" t="s">
        <v>685</v>
      </c>
      <c r="J3792">
        <f>IF(Tabela2[[#This Row],[tipo]]="E",Tabela2[[#This Row],[quantidade]],0)</f>
        <v>0</v>
      </c>
      <c r="K3792">
        <f>IF(Tabela2[[#This Row],[tipo]]="S",Tabela2[[#This Row],[quantidade]],0)</f>
        <v>1</v>
      </c>
    </row>
    <row r="3793" spans="1:11" x14ac:dyDescent="0.25">
      <c r="A3793">
        <v>397293</v>
      </c>
      <c r="B3793">
        <v>2070</v>
      </c>
      <c r="C3793" t="s">
        <v>436</v>
      </c>
      <c r="D3793" t="s">
        <v>10</v>
      </c>
      <c r="E3793">
        <v>1</v>
      </c>
      <c r="F3793" t="s">
        <v>11</v>
      </c>
      <c r="G3793">
        <v>1</v>
      </c>
      <c r="H3793" t="s">
        <v>356</v>
      </c>
      <c r="I3793" t="s">
        <v>685</v>
      </c>
      <c r="J3793">
        <f>IF(Tabela2[[#This Row],[tipo]]="E",Tabela2[[#This Row],[quantidade]],0)</f>
        <v>0</v>
      </c>
      <c r="K3793">
        <f>IF(Tabela2[[#This Row],[tipo]]="S",Tabela2[[#This Row],[quantidade]],0)</f>
        <v>1</v>
      </c>
    </row>
    <row r="3794" spans="1:11" x14ac:dyDescent="0.25">
      <c r="A3794">
        <v>397294</v>
      </c>
      <c r="B3794">
        <v>2100</v>
      </c>
      <c r="C3794" t="s">
        <v>498</v>
      </c>
      <c r="D3794" t="s">
        <v>10</v>
      </c>
      <c r="E3794">
        <v>1</v>
      </c>
      <c r="F3794" t="s">
        <v>11</v>
      </c>
      <c r="G3794">
        <v>1</v>
      </c>
      <c r="H3794" t="s">
        <v>374</v>
      </c>
      <c r="I3794" t="s">
        <v>685</v>
      </c>
      <c r="J3794">
        <f>IF(Tabela2[[#This Row],[tipo]]="E",Tabela2[[#This Row],[quantidade]],0)</f>
        <v>0</v>
      </c>
      <c r="K3794">
        <f>IF(Tabela2[[#This Row],[tipo]]="S",Tabela2[[#This Row],[quantidade]],0)</f>
        <v>1</v>
      </c>
    </row>
    <row r="3795" spans="1:11" x14ac:dyDescent="0.25">
      <c r="A3795">
        <v>397295</v>
      </c>
      <c r="B3795">
        <v>2100</v>
      </c>
      <c r="C3795" t="s">
        <v>498</v>
      </c>
      <c r="D3795" t="s">
        <v>10</v>
      </c>
      <c r="E3795">
        <v>4</v>
      </c>
      <c r="F3795" t="s">
        <v>11</v>
      </c>
      <c r="G3795">
        <v>1</v>
      </c>
      <c r="H3795" t="s">
        <v>374</v>
      </c>
      <c r="I3795" t="s">
        <v>685</v>
      </c>
      <c r="J3795">
        <f>IF(Tabela2[[#This Row],[tipo]]="E",Tabela2[[#This Row],[quantidade]],0)</f>
        <v>0</v>
      </c>
      <c r="K3795">
        <f>IF(Tabela2[[#This Row],[tipo]]="S",Tabela2[[#This Row],[quantidade]],0)</f>
        <v>4</v>
      </c>
    </row>
    <row r="3796" spans="1:11" x14ac:dyDescent="0.25">
      <c r="A3796">
        <v>397296</v>
      </c>
      <c r="B3796">
        <v>2105</v>
      </c>
      <c r="C3796" t="s">
        <v>1234</v>
      </c>
      <c r="D3796" t="s">
        <v>10</v>
      </c>
      <c r="E3796">
        <v>1</v>
      </c>
      <c r="F3796" t="s">
        <v>11</v>
      </c>
      <c r="G3796">
        <v>1</v>
      </c>
      <c r="H3796" t="s">
        <v>374</v>
      </c>
      <c r="I3796" t="s">
        <v>685</v>
      </c>
      <c r="J3796">
        <f>IF(Tabela2[[#This Row],[tipo]]="E",Tabela2[[#This Row],[quantidade]],0)</f>
        <v>0</v>
      </c>
      <c r="K3796">
        <f>IF(Tabela2[[#This Row],[tipo]]="S",Tabela2[[#This Row],[quantidade]],0)</f>
        <v>1</v>
      </c>
    </row>
    <row r="3797" spans="1:11" x14ac:dyDescent="0.25">
      <c r="A3797">
        <v>397297</v>
      </c>
      <c r="B3797">
        <v>2140</v>
      </c>
      <c r="C3797" t="s">
        <v>427</v>
      </c>
      <c r="D3797" t="s">
        <v>10</v>
      </c>
      <c r="E3797">
        <v>2</v>
      </c>
      <c r="F3797" t="s">
        <v>11</v>
      </c>
      <c r="G3797">
        <v>1</v>
      </c>
      <c r="H3797" t="s">
        <v>324</v>
      </c>
      <c r="I3797" t="s">
        <v>685</v>
      </c>
      <c r="J3797">
        <f>IF(Tabela2[[#This Row],[tipo]]="E",Tabela2[[#This Row],[quantidade]],0)</f>
        <v>0</v>
      </c>
      <c r="K3797">
        <f>IF(Tabela2[[#This Row],[tipo]]="S",Tabela2[[#This Row],[quantidade]],0)</f>
        <v>2</v>
      </c>
    </row>
    <row r="3798" spans="1:11" x14ac:dyDescent="0.25">
      <c r="A3798">
        <v>397298</v>
      </c>
      <c r="B3798">
        <v>2145</v>
      </c>
      <c r="C3798" t="s">
        <v>930</v>
      </c>
      <c r="D3798" t="s">
        <v>10</v>
      </c>
      <c r="E3798">
        <v>1</v>
      </c>
      <c r="F3798" t="s">
        <v>11</v>
      </c>
      <c r="G3798">
        <v>1</v>
      </c>
      <c r="H3798" t="s">
        <v>324</v>
      </c>
      <c r="I3798" t="s">
        <v>685</v>
      </c>
      <c r="J3798">
        <f>IF(Tabela2[[#This Row],[tipo]]="E",Tabela2[[#This Row],[quantidade]],0)</f>
        <v>0</v>
      </c>
      <c r="K3798">
        <f>IF(Tabela2[[#This Row],[tipo]]="S",Tabela2[[#This Row],[quantidade]],0)</f>
        <v>1</v>
      </c>
    </row>
    <row r="3799" spans="1:11" x14ac:dyDescent="0.25">
      <c r="A3799">
        <v>397299</v>
      </c>
      <c r="B3799">
        <v>2165</v>
      </c>
      <c r="C3799" t="s">
        <v>323</v>
      </c>
      <c r="D3799" t="s">
        <v>10</v>
      </c>
      <c r="E3799">
        <v>8</v>
      </c>
      <c r="F3799" t="s">
        <v>11</v>
      </c>
      <c r="G3799">
        <v>1</v>
      </c>
      <c r="H3799" t="s">
        <v>324</v>
      </c>
      <c r="I3799" t="s">
        <v>685</v>
      </c>
      <c r="J3799">
        <f>IF(Tabela2[[#This Row],[tipo]]="E",Tabela2[[#This Row],[quantidade]],0)</f>
        <v>0</v>
      </c>
      <c r="K3799">
        <f>IF(Tabela2[[#This Row],[tipo]]="S",Tabela2[[#This Row],[quantidade]],0)</f>
        <v>8</v>
      </c>
    </row>
    <row r="3800" spans="1:11" x14ac:dyDescent="0.25">
      <c r="A3800">
        <v>397300</v>
      </c>
      <c r="B3800">
        <v>2180</v>
      </c>
      <c r="C3800" t="s">
        <v>1183</v>
      </c>
      <c r="D3800" t="s">
        <v>10</v>
      </c>
      <c r="E3800">
        <v>2</v>
      </c>
      <c r="F3800" t="s">
        <v>11</v>
      </c>
      <c r="G3800">
        <v>1</v>
      </c>
      <c r="H3800" t="s">
        <v>324</v>
      </c>
      <c r="I3800" t="s">
        <v>685</v>
      </c>
      <c r="J3800">
        <f>IF(Tabela2[[#This Row],[tipo]]="E",Tabela2[[#This Row],[quantidade]],0)</f>
        <v>0</v>
      </c>
      <c r="K3800">
        <f>IF(Tabela2[[#This Row],[tipo]]="S",Tabela2[[#This Row],[quantidade]],0)</f>
        <v>2</v>
      </c>
    </row>
    <row r="3801" spans="1:11" x14ac:dyDescent="0.25">
      <c r="A3801">
        <v>397301</v>
      </c>
      <c r="B3801">
        <v>2190</v>
      </c>
      <c r="C3801" t="s">
        <v>1235</v>
      </c>
      <c r="D3801" t="s">
        <v>10</v>
      </c>
      <c r="E3801">
        <v>1</v>
      </c>
      <c r="F3801" t="s">
        <v>11</v>
      </c>
      <c r="G3801">
        <v>1</v>
      </c>
      <c r="H3801" t="s">
        <v>324</v>
      </c>
      <c r="I3801" t="s">
        <v>685</v>
      </c>
      <c r="J3801">
        <f>IF(Tabela2[[#This Row],[tipo]]="E",Tabela2[[#This Row],[quantidade]],0)</f>
        <v>0</v>
      </c>
      <c r="K3801">
        <f>IF(Tabela2[[#This Row],[tipo]]="S",Tabela2[[#This Row],[quantidade]],0)</f>
        <v>1</v>
      </c>
    </row>
    <row r="3802" spans="1:11" x14ac:dyDescent="0.25">
      <c r="A3802">
        <v>397302</v>
      </c>
      <c r="B3802">
        <v>2195</v>
      </c>
      <c r="C3802" t="s">
        <v>482</v>
      </c>
      <c r="D3802" t="s">
        <v>10</v>
      </c>
      <c r="E3802">
        <v>2</v>
      </c>
      <c r="F3802" t="s">
        <v>11</v>
      </c>
      <c r="G3802">
        <v>1</v>
      </c>
      <c r="H3802" t="s">
        <v>324</v>
      </c>
      <c r="I3802" t="s">
        <v>685</v>
      </c>
      <c r="J3802">
        <f>IF(Tabela2[[#This Row],[tipo]]="E",Tabela2[[#This Row],[quantidade]],0)</f>
        <v>0</v>
      </c>
      <c r="K3802">
        <f>IF(Tabela2[[#This Row],[tipo]]="S",Tabela2[[#This Row],[quantidade]],0)</f>
        <v>2</v>
      </c>
    </row>
    <row r="3803" spans="1:11" x14ac:dyDescent="0.25">
      <c r="A3803">
        <v>397303</v>
      </c>
      <c r="B3803">
        <v>2205</v>
      </c>
      <c r="C3803" t="s">
        <v>1195</v>
      </c>
      <c r="D3803" t="s">
        <v>10</v>
      </c>
      <c r="E3803">
        <v>1</v>
      </c>
      <c r="F3803" t="s">
        <v>11</v>
      </c>
      <c r="G3803">
        <v>1</v>
      </c>
      <c r="H3803" t="s">
        <v>426</v>
      </c>
      <c r="I3803" t="s">
        <v>685</v>
      </c>
      <c r="J3803">
        <f>IF(Tabela2[[#This Row],[tipo]]="E",Tabela2[[#This Row],[quantidade]],0)</f>
        <v>0</v>
      </c>
      <c r="K3803">
        <f>IF(Tabela2[[#This Row],[tipo]]="S",Tabela2[[#This Row],[quantidade]],0)</f>
        <v>1</v>
      </c>
    </row>
    <row r="3804" spans="1:11" x14ac:dyDescent="0.25">
      <c r="A3804">
        <v>397304</v>
      </c>
      <c r="B3804">
        <v>2215</v>
      </c>
      <c r="C3804" t="s">
        <v>1123</v>
      </c>
      <c r="D3804" t="s">
        <v>10</v>
      </c>
      <c r="E3804">
        <v>1</v>
      </c>
      <c r="F3804" t="s">
        <v>11</v>
      </c>
      <c r="G3804">
        <v>1</v>
      </c>
      <c r="H3804" t="s">
        <v>426</v>
      </c>
      <c r="I3804" t="s">
        <v>685</v>
      </c>
      <c r="J3804">
        <f>IF(Tabela2[[#This Row],[tipo]]="E",Tabela2[[#This Row],[quantidade]],0)</f>
        <v>0</v>
      </c>
      <c r="K3804">
        <f>IF(Tabela2[[#This Row],[tipo]]="S",Tabela2[[#This Row],[quantidade]],0)</f>
        <v>1</v>
      </c>
    </row>
    <row r="3805" spans="1:11" x14ac:dyDescent="0.25">
      <c r="A3805">
        <v>397305</v>
      </c>
      <c r="B3805">
        <v>2225</v>
      </c>
      <c r="C3805" t="s">
        <v>425</v>
      </c>
      <c r="D3805" t="s">
        <v>10</v>
      </c>
      <c r="E3805">
        <v>1</v>
      </c>
      <c r="F3805" t="s">
        <v>11</v>
      </c>
      <c r="G3805">
        <v>1</v>
      </c>
      <c r="H3805" t="s">
        <v>426</v>
      </c>
      <c r="I3805" t="s">
        <v>685</v>
      </c>
      <c r="J3805">
        <f>IF(Tabela2[[#This Row],[tipo]]="E",Tabela2[[#This Row],[quantidade]],0)</f>
        <v>0</v>
      </c>
      <c r="K3805">
        <f>IF(Tabela2[[#This Row],[tipo]]="S",Tabela2[[#This Row],[quantidade]],0)</f>
        <v>1</v>
      </c>
    </row>
    <row r="3806" spans="1:11" x14ac:dyDescent="0.25">
      <c r="A3806">
        <v>397306</v>
      </c>
      <c r="B3806">
        <v>2230</v>
      </c>
      <c r="C3806" t="s">
        <v>1196</v>
      </c>
      <c r="D3806" t="s">
        <v>10</v>
      </c>
      <c r="E3806">
        <v>1</v>
      </c>
      <c r="F3806" t="s">
        <v>11</v>
      </c>
      <c r="G3806">
        <v>1</v>
      </c>
      <c r="H3806" t="s">
        <v>426</v>
      </c>
      <c r="I3806" t="s">
        <v>685</v>
      </c>
      <c r="J3806">
        <f>IF(Tabela2[[#This Row],[tipo]]="E",Tabela2[[#This Row],[quantidade]],0)</f>
        <v>0</v>
      </c>
      <c r="K3806">
        <f>IF(Tabela2[[#This Row],[tipo]]="S",Tabela2[[#This Row],[quantidade]],0)</f>
        <v>1</v>
      </c>
    </row>
    <row r="3807" spans="1:11" x14ac:dyDescent="0.25">
      <c r="A3807">
        <v>397307</v>
      </c>
      <c r="B3807">
        <v>2235</v>
      </c>
      <c r="C3807" t="s">
        <v>1221</v>
      </c>
      <c r="D3807" t="s">
        <v>10</v>
      </c>
      <c r="E3807">
        <v>1</v>
      </c>
      <c r="F3807" t="s">
        <v>11</v>
      </c>
      <c r="G3807">
        <v>1</v>
      </c>
      <c r="H3807" t="s">
        <v>426</v>
      </c>
      <c r="I3807" t="s">
        <v>685</v>
      </c>
      <c r="J3807">
        <f>IF(Tabela2[[#This Row],[tipo]]="E",Tabela2[[#This Row],[quantidade]],0)</f>
        <v>0</v>
      </c>
      <c r="K3807">
        <f>IF(Tabela2[[#This Row],[tipo]]="S",Tabela2[[#This Row],[quantidade]],0)</f>
        <v>1</v>
      </c>
    </row>
    <row r="3808" spans="1:11" x14ac:dyDescent="0.25">
      <c r="A3808">
        <v>397308</v>
      </c>
      <c r="B3808">
        <v>2235</v>
      </c>
      <c r="C3808" t="s">
        <v>1221</v>
      </c>
      <c r="D3808" t="s">
        <v>10</v>
      </c>
      <c r="E3808">
        <v>1</v>
      </c>
      <c r="F3808" t="s">
        <v>11</v>
      </c>
      <c r="G3808">
        <v>1</v>
      </c>
      <c r="H3808" t="s">
        <v>426</v>
      </c>
      <c r="I3808" t="s">
        <v>685</v>
      </c>
      <c r="J3808">
        <f>IF(Tabela2[[#This Row],[tipo]]="E",Tabela2[[#This Row],[quantidade]],0)</f>
        <v>0</v>
      </c>
      <c r="K3808">
        <f>IF(Tabela2[[#This Row],[tipo]]="S",Tabela2[[#This Row],[quantidade]],0)</f>
        <v>1</v>
      </c>
    </row>
    <row r="3809" spans="1:11" x14ac:dyDescent="0.25">
      <c r="A3809">
        <v>397309</v>
      </c>
      <c r="B3809">
        <v>2240</v>
      </c>
      <c r="C3809" t="s">
        <v>1057</v>
      </c>
      <c r="D3809" t="s">
        <v>10</v>
      </c>
      <c r="E3809">
        <v>2</v>
      </c>
      <c r="F3809" t="s">
        <v>11</v>
      </c>
      <c r="G3809">
        <v>1</v>
      </c>
      <c r="H3809" t="s">
        <v>426</v>
      </c>
      <c r="I3809" t="s">
        <v>685</v>
      </c>
      <c r="J3809">
        <f>IF(Tabela2[[#This Row],[tipo]]="E",Tabela2[[#This Row],[quantidade]],0)</f>
        <v>0</v>
      </c>
      <c r="K3809">
        <f>IF(Tabela2[[#This Row],[tipo]]="S",Tabela2[[#This Row],[quantidade]],0)</f>
        <v>2</v>
      </c>
    </row>
    <row r="3810" spans="1:11" x14ac:dyDescent="0.25">
      <c r="A3810">
        <v>397310</v>
      </c>
      <c r="B3810">
        <v>2240</v>
      </c>
      <c r="C3810" t="s">
        <v>1057</v>
      </c>
      <c r="D3810" t="s">
        <v>10</v>
      </c>
      <c r="E3810">
        <v>1</v>
      </c>
      <c r="F3810" t="s">
        <v>11</v>
      </c>
      <c r="G3810">
        <v>1</v>
      </c>
      <c r="H3810" t="s">
        <v>426</v>
      </c>
      <c r="I3810" t="s">
        <v>685</v>
      </c>
      <c r="J3810">
        <f>IF(Tabela2[[#This Row],[tipo]]="E",Tabela2[[#This Row],[quantidade]],0)</f>
        <v>0</v>
      </c>
      <c r="K3810">
        <f>IF(Tabela2[[#This Row],[tipo]]="S",Tabela2[[#This Row],[quantidade]],0)</f>
        <v>1</v>
      </c>
    </row>
    <row r="3811" spans="1:11" x14ac:dyDescent="0.25">
      <c r="A3811">
        <v>397311</v>
      </c>
      <c r="B3811">
        <v>2240</v>
      </c>
      <c r="C3811" t="s">
        <v>1057</v>
      </c>
      <c r="D3811" t="s">
        <v>10</v>
      </c>
      <c r="E3811">
        <v>2</v>
      </c>
      <c r="F3811" t="s">
        <v>11</v>
      </c>
      <c r="G3811">
        <v>1</v>
      </c>
      <c r="H3811" t="s">
        <v>426</v>
      </c>
      <c r="I3811" t="s">
        <v>685</v>
      </c>
      <c r="J3811">
        <f>IF(Tabela2[[#This Row],[tipo]]="E",Tabela2[[#This Row],[quantidade]],0)</f>
        <v>0</v>
      </c>
      <c r="K3811">
        <f>IF(Tabela2[[#This Row],[tipo]]="S",Tabela2[[#This Row],[quantidade]],0)</f>
        <v>2</v>
      </c>
    </row>
    <row r="3812" spans="1:11" x14ac:dyDescent="0.25">
      <c r="A3812">
        <v>397312</v>
      </c>
      <c r="B3812">
        <v>2240</v>
      </c>
      <c r="C3812" t="s">
        <v>1057</v>
      </c>
      <c r="D3812" t="s">
        <v>10</v>
      </c>
      <c r="E3812">
        <v>1</v>
      </c>
      <c r="F3812" t="s">
        <v>11</v>
      </c>
      <c r="G3812">
        <v>1</v>
      </c>
      <c r="H3812" t="s">
        <v>426</v>
      </c>
      <c r="I3812" t="s">
        <v>685</v>
      </c>
      <c r="J3812">
        <f>IF(Tabela2[[#This Row],[tipo]]="E",Tabela2[[#This Row],[quantidade]],0)</f>
        <v>0</v>
      </c>
      <c r="K3812">
        <f>IF(Tabela2[[#This Row],[tipo]]="S",Tabela2[[#This Row],[quantidade]],0)</f>
        <v>1</v>
      </c>
    </row>
    <row r="3813" spans="1:11" x14ac:dyDescent="0.25">
      <c r="A3813">
        <v>397313</v>
      </c>
      <c r="B3813">
        <v>2260</v>
      </c>
      <c r="C3813" t="s">
        <v>473</v>
      </c>
      <c r="D3813" t="s">
        <v>10</v>
      </c>
      <c r="E3813">
        <v>3</v>
      </c>
      <c r="F3813" t="s">
        <v>11</v>
      </c>
      <c r="G3813">
        <v>1</v>
      </c>
      <c r="H3813" t="s">
        <v>474</v>
      </c>
      <c r="I3813" t="s">
        <v>685</v>
      </c>
      <c r="J3813">
        <f>IF(Tabela2[[#This Row],[tipo]]="E",Tabela2[[#This Row],[quantidade]],0)</f>
        <v>0</v>
      </c>
      <c r="K3813">
        <f>IF(Tabela2[[#This Row],[tipo]]="S",Tabela2[[#This Row],[quantidade]],0)</f>
        <v>3</v>
      </c>
    </row>
    <row r="3814" spans="1:11" x14ac:dyDescent="0.25">
      <c r="A3814">
        <v>397314</v>
      </c>
      <c r="B3814">
        <v>2265</v>
      </c>
      <c r="C3814" t="s">
        <v>1236</v>
      </c>
      <c r="D3814" t="s">
        <v>10</v>
      </c>
      <c r="E3814">
        <v>32</v>
      </c>
      <c r="F3814" t="s">
        <v>11</v>
      </c>
      <c r="G3814">
        <v>1</v>
      </c>
      <c r="H3814" t="s">
        <v>474</v>
      </c>
      <c r="I3814" t="s">
        <v>685</v>
      </c>
      <c r="J3814">
        <f>IF(Tabela2[[#This Row],[tipo]]="E",Tabela2[[#This Row],[quantidade]],0)</f>
        <v>0</v>
      </c>
      <c r="K3814">
        <f>IF(Tabela2[[#This Row],[tipo]]="S",Tabela2[[#This Row],[quantidade]],0)</f>
        <v>32</v>
      </c>
    </row>
    <row r="3815" spans="1:11" x14ac:dyDescent="0.25">
      <c r="A3815">
        <v>397315</v>
      </c>
      <c r="B3815">
        <v>2270</v>
      </c>
      <c r="C3815" t="s">
        <v>119</v>
      </c>
      <c r="D3815" t="s">
        <v>10</v>
      </c>
      <c r="E3815">
        <v>4</v>
      </c>
      <c r="F3815" t="s">
        <v>11</v>
      </c>
      <c r="G3815">
        <v>1</v>
      </c>
      <c r="H3815" t="s">
        <v>474</v>
      </c>
      <c r="I3815" t="s">
        <v>685</v>
      </c>
      <c r="J3815">
        <f>IF(Tabela2[[#This Row],[tipo]]="E",Tabela2[[#This Row],[quantidade]],0)</f>
        <v>0</v>
      </c>
      <c r="K3815">
        <f>IF(Tabela2[[#This Row],[tipo]]="S",Tabela2[[#This Row],[quantidade]],0)</f>
        <v>4</v>
      </c>
    </row>
    <row r="3816" spans="1:11" x14ac:dyDescent="0.25">
      <c r="A3816">
        <v>397316</v>
      </c>
      <c r="B3816">
        <v>2280</v>
      </c>
      <c r="C3816" t="s">
        <v>117</v>
      </c>
      <c r="D3816" t="s">
        <v>10</v>
      </c>
      <c r="E3816">
        <v>2</v>
      </c>
      <c r="F3816" t="s">
        <v>11</v>
      </c>
      <c r="G3816">
        <v>1</v>
      </c>
      <c r="H3816" t="s">
        <v>474</v>
      </c>
      <c r="I3816" t="s">
        <v>685</v>
      </c>
      <c r="J3816">
        <f>IF(Tabela2[[#This Row],[tipo]]="E",Tabela2[[#This Row],[quantidade]],0)</f>
        <v>0</v>
      </c>
      <c r="K3816">
        <f>IF(Tabela2[[#This Row],[tipo]]="S",Tabela2[[#This Row],[quantidade]],0)</f>
        <v>2</v>
      </c>
    </row>
    <row r="3817" spans="1:11" x14ac:dyDescent="0.25">
      <c r="A3817">
        <v>397317</v>
      </c>
      <c r="B3817">
        <v>2285</v>
      </c>
      <c r="C3817" t="s">
        <v>1237</v>
      </c>
      <c r="D3817" t="s">
        <v>10</v>
      </c>
      <c r="E3817">
        <v>6</v>
      </c>
      <c r="F3817" t="s">
        <v>11</v>
      </c>
      <c r="G3817">
        <v>1</v>
      </c>
      <c r="H3817" t="s">
        <v>474</v>
      </c>
      <c r="I3817" t="s">
        <v>685</v>
      </c>
      <c r="J3817">
        <f>IF(Tabela2[[#This Row],[tipo]]="E",Tabela2[[#This Row],[quantidade]],0)</f>
        <v>0</v>
      </c>
      <c r="K3817">
        <f>IF(Tabela2[[#This Row],[tipo]]="S",Tabela2[[#This Row],[quantidade]],0)</f>
        <v>6</v>
      </c>
    </row>
    <row r="3818" spans="1:11" x14ac:dyDescent="0.25">
      <c r="A3818">
        <v>397318</v>
      </c>
      <c r="B3818">
        <v>2290</v>
      </c>
      <c r="C3818" t="s">
        <v>1238</v>
      </c>
      <c r="D3818" t="s">
        <v>10</v>
      </c>
      <c r="E3818">
        <v>1</v>
      </c>
      <c r="F3818" t="s">
        <v>11</v>
      </c>
      <c r="G3818">
        <v>1</v>
      </c>
      <c r="H3818" t="s">
        <v>474</v>
      </c>
      <c r="I3818" t="s">
        <v>685</v>
      </c>
      <c r="J3818">
        <f>IF(Tabela2[[#This Row],[tipo]]="E",Tabela2[[#This Row],[quantidade]],0)</f>
        <v>0</v>
      </c>
      <c r="K3818">
        <f>IF(Tabela2[[#This Row],[tipo]]="S",Tabela2[[#This Row],[quantidade]],0)</f>
        <v>1</v>
      </c>
    </row>
    <row r="3819" spans="1:11" x14ac:dyDescent="0.25">
      <c r="A3819">
        <v>397319</v>
      </c>
      <c r="B3819">
        <v>2300</v>
      </c>
      <c r="C3819" t="s">
        <v>695</v>
      </c>
      <c r="D3819" t="s">
        <v>10</v>
      </c>
      <c r="E3819">
        <v>1</v>
      </c>
      <c r="F3819" t="s">
        <v>11</v>
      </c>
      <c r="G3819">
        <v>1</v>
      </c>
      <c r="H3819" t="s">
        <v>474</v>
      </c>
      <c r="I3819" t="s">
        <v>685</v>
      </c>
      <c r="J3819">
        <f>IF(Tabela2[[#This Row],[tipo]]="E",Tabela2[[#This Row],[quantidade]],0)</f>
        <v>0</v>
      </c>
      <c r="K3819">
        <f>IF(Tabela2[[#This Row],[tipo]]="S",Tabela2[[#This Row],[quantidade]],0)</f>
        <v>1</v>
      </c>
    </row>
    <row r="3820" spans="1:11" x14ac:dyDescent="0.25">
      <c r="A3820">
        <v>397320</v>
      </c>
      <c r="B3820">
        <v>2300</v>
      </c>
      <c r="C3820" t="s">
        <v>695</v>
      </c>
      <c r="D3820" t="s">
        <v>10</v>
      </c>
      <c r="E3820">
        <v>4</v>
      </c>
      <c r="F3820" t="s">
        <v>11</v>
      </c>
      <c r="G3820">
        <v>1</v>
      </c>
      <c r="H3820" t="s">
        <v>474</v>
      </c>
      <c r="I3820" t="s">
        <v>685</v>
      </c>
      <c r="J3820">
        <f>IF(Tabela2[[#This Row],[tipo]]="E",Tabela2[[#This Row],[quantidade]],0)</f>
        <v>0</v>
      </c>
      <c r="K3820">
        <f>IF(Tabela2[[#This Row],[tipo]]="S",Tabela2[[#This Row],[quantidade]],0)</f>
        <v>4</v>
      </c>
    </row>
    <row r="3821" spans="1:11" x14ac:dyDescent="0.25">
      <c r="A3821">
        <v>397321</v>
      </c>
      <c r="B3821">
        <v>2300</v>
      </c>
      <c r="C3821" t="s">
        <v>695</v>
      </c>
      <c r="D3821" t="s">
        <v>10</v>
      </c>
      <c r="E3821">
        <v>2</v>
      </c>
      <c r="F3821" t="s">
        <v>11</v>
      </c>
      <c r="G3821">
        <v>1</v>
      </c>
      <c r="H3821" t="s">
        <v>474</v>
      </c>
      <c r="I3821" t="s">
        <v>685</v>
      </c>
      <c r="J3821">
        <f>IF(Tabela2[[#This Row],[tipo]]="E",Tabela2[[#This Row],[quantidade]],0)</f>
        <v>0</v>
      </c>
      <c r="K3821">
        <f>IF(Tabela2[[#This Row],[tipo]]="S",Tabela2[[#This Row],[quantidade]],0)</f>
        <v>2</v>
      </c>
    </row>
    <row r="3822" spans="1:11" x14ac:dyDescent="0.25">
      <c r="A3822">
        <v>397322</v>
      </c>
      <c r="B3822">
        <v>2300</v>
      </c>
      <c r="C3822" t="s">
        <v>695</v>
      </c>
      <c r="D3822" t="s">
        <v>10</v>
      </c>
      <c r="E3822">
        <v>4</v>
      </c>
      <c r="F3822" t="s">
        <v>11</v>
      </c>
      <c r="G3822">
        <v>1</v>
      </c>
      <c r="H3822" t="s">
        <v>474</v>
      </c>
      <c r="I3822" t="s">
        <v>685</v>
      </c>
      <c r="J3822">
        <f>IF(Tabela2[[#This Row],[tipo]]="E",Tabela2[[#This Row],[quantidade]],0)</f>
        <v>0</v>
      </c>
      <c r="K3822">
        <f>IF(Tabela2[[#This Row],[tipo]]="S",Tabela2[[#This Row],[quantidade]],0)</f>
        <v>4</v>
      </c>
    </row>
    <row r="3823" spans="1:11" x14ac:dyDescent="0.25">
      <c r="A3823">
        <v>397323</v>
      </c>
      <c r="B3823">
        <v>2330</v>
      </c>
      <c r="C3823" t="s">
        <v>1239</v>
      </c>
      <c r="D3823" t="s">
        <v>10</v>
      </c>
      <c r="E3823">
        <v>2</v>
      </c>
      <c r="F3823" t="s">
        <v>11</v>
      </c>
      <c r="G3823">
        <v>1</v>
      </c>
      <c r="H3823" t="s">
        <v>472</v>
      </c>
      <c r="I3823" t="s">
        <v>685</v>
      </c>
      <c r="J3823">
        <f>IF(Tabela2[[#This Row],[tipo]]="E",Tabela2[[#This Row],[quantidade]],0)</f>
        <v>0</v>
      </c>
      <c r="K3823">
        <f>IF(Tabela2[[#This Row],[tipo]]="S",Tabela2[[#This Row],[quantidade]],0)</f>
        <v>2</v>
      </c>
    </row>
    <row r="3824" spans="1:11" x14ac:dyDescent="0.25">
      <c r="A3824">
        <v>397324</v>
      </c>
      <c r="B3824">
        <v>2340</v>
      </c>
      <c r="C3824" t="s">
        <v>1240</v>
      </c>
      <c r="D3824" t="s">
        <v>10</v>
      </c>
      <c r="E3824">
        <v>2</v>
      </c>
      <c r="F3824" t="s">
        <v>11</v>
      </c>
      <c r="G3824">
        <v>1</v>
      </c>
      <c r="H3824" t="s">
        <v>472</v>
      </c>
      <c r="I3824" t="s">
        <v>685</v>
      </c>
      <c r="J3824">
        <f>IF(Tabela2[[#This Row],[tipo]]="E",Tabela2[[#This Row],[quantidade]],0)</f>
        <v>0</v>
      </c>
      <c r="K3824">
        <f>IF(Tabela2[[#This Row],[tipo]]="S",Tabela2[[#This Row],[quantidade]],0)</f>
        <v>2</v>
      </c>
    </row>
    <row r="3825" spans="1:11" x14ac:dyDescent="0.25">
      <c r="A3825">
        <v>397325</v>
      </c>
      <c r="B3825">
        <v>2340</v>
      </c>
      <c r="C3825" t="s">
        <v>1240</v>
      </c>
      <c r="D3825" t="s">
        <v>10</v>
      </c>
      <c r="E3825">
        <v>3</v>
      </c>
      <c r="F3825" t="s">
        <v>11</v>
      </c>
      <c r="G3825">
        <v>1</v>
      </c>
      <c r="H3825" t="s">
        <v>472</v>
      </c>
      <c r="I3825" t="s">
        <v>685</v>
      </c>
      <c r="J3825">
        <f>IF(Tabela2[[#This Row],[tipo]]="E",Tabela2[[#This Row],[quantidade]],0)</f>
        <v>0</v>
      </c>
      <c r="K3825">
        <f>IF(Tabela2[[#This Row],[tipo]]="S",Tabela2[[#This Row],[quantidade]],0)</f>
        <v>3</v>
      </c>
    </row>
    <row r="3826" spans="1:11" x14ac:dyDescent="0.25">
      <c r="A3826">
        <v>397326</v>
      </c>
      <c r="B3826">
        <v>2360</v>
      </c>
      <c r="C3826" t="s">
        <v>1241</v>
      </c>
      <c r="D3826" t="s">
        <v>10</v>
      </c>
      <c r="E3826">
        <v>8</v>
      </c>
      <c r="F3826" t="s">
        <v>11</v>
      </c>
      <c r="G3826">
        <v>1</v>
      </c>
      <c r="H3826" t="s">
        <v>472</v>
      </c>
      <c r="I3826" t="s">
        <v>685</v>
      </c>
      <c r="J3826">
        <f>IF(Tabela2[[#This Row],[tipo]]="E",Tabela2[[#This Row],[quantidade]],0)</f>
        <v>0</v>
      </c>
      <c r="K3826">
        <f>IF(Tabela2[[#This Row],[tipo]]="S",Tabela2[[#This Row],[quantidade]],0)</f>
        <v>8</v>
      </c>
    </row>
    <row r="3827" spans="1:11" x14ac:dyDescent="0.25">
      <c r="A3827">
        <v>397327</v>
      </c>
      <c r="B3827">
        <v>2360</v>
      </c>
      <c r="C3827" t="s">
        <v>1241</v>
      </c>
      <c r="D3827" t="s">
        <v>10</v>
      </c>
      <c r="E3827">
        <v>1</v>
      </c>
      <c r="F3827" t="s">
        <v>11</v>
      </c>
      <c r="G3827">
        <v>1</v>
      </c>
      <c r="H3827" t="s">
        <v>472</v>
      </c>
      <c r="I3827" t="s">
        <v>685</v>
      </c>
      <c r="J3827">
        <f>IF(Tabela2[[#This Row],[tipo]]="E",Tabela2[[#This Row],[quantidade]],0)</f>
        <v>0</v>
      </c>
      <c r="K3827">
        <f>IF(Tabela2[[#This Row],[tipo]]="S",Tabela2[[#This Row],[quantidade]],0)</f>
        <v>1</v>
      </c>
    </row>
    <row r="3828" spans="1:11" x14ac:dyDescent="0.25">
      <c r="A3828">
        <v>397328</v>
      </c>
      <c r="B3828">
        <v>2390</v>
      </c>
      <c r="C3828" t="s">
        <v>1242</v>
      </c>
      <c r="D3828" t="s">
        <v>10</v>
      </c>
      <c r="E3828">
        <v>10</v>
      </c>
      <c r="F3828" t="s">
        <v>11</v>
      </c>
      <c r="G3828">
        <v>1</v>
      </c>
      <c r="H3828" t="s">
        <v>693</v>
      </c>
      <c r="I3828" t="s">
        <v>685</v>
      </c>
      <c r="J3828">
        <f>IF(Tabela2[[#This Row],[tipo]]="E",Tabela2[[#This Row],[quantidade]],0)</f>
        <v>0</v>
      </c>
      <c r="K3828">
        <f>IF(Tabela2[[#This Row],[tipo]]="S",Tabela2[[#This Row],[quantidade]],0)</f>
        <v>10</v>
      </c>
    </row>
    <row r="3829" spans="1:11" x14ac:dyDescent="0.25">
      <c r="A3829">
        <v>397329</v>
      </c>
      <c r="B3829" t="s">
        <v>244</v>
      </c>
      <c r="C3829" t="s">
        <v>245</v>
      </c>
      <c r="D3829" t="s">
        <v>10</v>
      </c>
      <c r="E3829">
        <v>2</v>
      </c>
      <c r="F3829" t="s">
        <v>11</v>
      </c>
      <c r="G3829">
        <v>1</v>
      </c>
      <c r="H3829" t="s">
        <v>186</v>
      </c>
      <c r="I3829" t="s">
        <v>685</v>
      </c>
      <c r="J3829">
        <f>IF(Tabela2[[#This Row],[tipo]]="E",Tabela2[[#This Row],[quantidade]],0)</f>
        <v>0</v>
      </c>
      <c r="K3829">
        <f>IF(Tabela2[[#This Row],[tipo]]="S",Tabela2[[#This Row],[quantidade]],0)</f>
        <v>2</v>
      </c>
    </row>
    <row r="3830" spans="1:11" x14ac:dyDescent="0.25">
      <c r="A3830">
        <v>397330</v>
      </c>
      <c r="B3830">
        <v>25130</v>
      </c>
      <c r="C3830" t="s">
        <v>1243</v>
      </c>
      <c r="D3830" t="s">
        <v>10</v>
      </c>
      <c r="E3830">
        <v>1</v>
      </c>
      <c r="F3830" t="s">
        <v>11</v>
      </c>
      <c r="G3830">
        <v>1</v>
      </c>
      <c r="H3830" t="s">
        <v>1072</v>
      </c>
      <c r="I3830" t="s">
        <v>685</v>
      </c>
      <c r="J3830">
        <f>IF(Tabela2[[#This Row],[tipo]]="E",Tabela2[[#This Row],[quantidade]],0)</f>
        <v>0</v>
      </c>
      <c r="K3830">
        <f>IF(Tabela2[[#This Row],[tipo]]="S",Tabela2[[#This Row],[quantidade]],0)</f>
        <v>1</v>
      </c>
    </row>
    <row r="3831" spans="1:11" x14ac:dyDescent="0.25">
      <c r="A3831">
        <v>397331</v>
      </c>
      <c r="B3831">
        <v>25130</v>
      </c>
      <c r="C3831" t="s">
        <v>1243</v>
      </c>
      <c r="D3831" t="s">
        <v>10</v>
      </c>
      <c r="E3831">
        <v>1</v>
      </c>
      <c r="F3831" t="s">
        <v>11</v>
      </c>
      <c r="G3831">
        <v>1</v>
      </c>
      <c r="H3831" t="s">
        <v>1072</v>
      </c>
      <c r="I3831" t="s">
        <v>685</v>
      </c>
      <c r="J3831">
        <f>IF(Tabela2[[#This Row],[tipo]]="E",Tabela2[[#This Row],[quantidade]],0)</f>
        <v>0</v>
      </c>
      <c r="K3831">
        <f>IF(Tabela2[[#This Row],[tipo]]="S",Tabela2[[#This Row],[quantidade]],0)</f>
        <v>1</v>
      </c>
    </row>
    <row r="3832" spans="1:11" x14ac:dyDescent="0.25">
      <c r="A3832">
        <v>397332</v>
      </c>
      <c r="B3832">
        <v>25170</v>
      </c>
      <c r="C3832" t="s">
        <v>768</v>
      </c>
      <c r="D3832" t="s">
        <v>10</v>
      </c>
      <c r="E3832">
        <v>2</v>
      </c>
      <c r="F3832" t="s">
        <v>11</v>
      </c>
      <c r="G3832">
        <v>1</v>
      </c>
      <c r="H3832" t="s">
        <v>186</v>
      </c>
      <c r="I3832" t="s">
        <v>685</v>
      </c>
      <c r="J3832">
        <f>IF(Tabela2[[#This Row],[tipo]]="E",Tabela2[[#This Row],[quantidade]],0)</f>
        <v>0</v>
      </c>
      <c r="K3832">
        <f>IF(Tabela2[[#This Row],[tipo]]="S",Tabela2[[#This Row],[quantidade]],0)</f>
        <v>2</v>
      </c>
    </row>
    <row r="3833" spans="1:11" x14ac:dyDescent="0.25">
      <c r="A3833">
        <v>397333</v>
      </c>
      <c r="B3833">
        <v>25370</v>
      </c>
      <c r="C3833" t="s">
        <v>1244</v>
      </c>
      <c r="D3833" t="s">
        <v>10</v>
      </c>
      <c r="E3833">
        <v>1</v>
      </c>
      <c r="F3833" t="s">
        <v>11</v>
      </c>
      <c r="G3833">
        <v>1</v>
      </c>
      <c r="H3833" t="s">
        <v>1072</v>
      </c>
      <c r="I3833" t="s">
        <v>685</v>
      </c>
      <c r="J3833">
        <f>IF(Tabela2[[#This Row],[tipo]]="E",Tabela2[[#This Row],[quantidade]],0)</f>
        <v>0</v>
      </c>
      <c r="K3833">
        <f>IF(Tabela2[[#This Row],[tipo]]="S",Tabela2[[#This Row],[quantidade]],0)</f>
        <v>1</v>
      </c>
    </row>
    <row r="3834" spans="1:11" x14ac:dyDescent="0.25">
      <c r="A3834">
        <v>397334</v>
      </c>
      <c r="B3834">
        <v>25370</v>
      </c>
      <c r="C3834" t="s">
        <v>1244</v>
      </c>
      <c r="D3834" t="s">
        <v>10</v>
      </c>
      <c r="E3834">
        <v>5</v>
      </c>
      <c r="F3834" t="s">
        <v>11</v>
      </c>
      <c r="G3834">
        <v>1</v>
      </c>
      <c r="H3834" t="s">
        <v>1072</v>
      </c>
      <c r="I3834" t="s">
        <v>685</v>
      </c>
      <c r="J3834">
        <f>IF(Tabela2[[#This Row],[tipo]]="E",Tabela2[[#This Row],[quantidade]],0)</f>
        <v>0</v>
      </c>
      <c r="K3834">
        <f>IF(Tabela2[[#This Row],[tipo]]="S",Tabela2[[#This Row],[quantidade]],0)</f>
        <v>5</v>
      </c>
    </row>
    <row r="3835" spans="1:11" x14ac:dyDescent="0.25">
      <c r="A3835">
        <v>397335</v>
      </c>
      <c r="B3835" t="s">
        <v>1060</v>
      </c>
      <c r="C3835" t="s">
        <v>1061</v>
      </c>
      <c r="D3835" t="s">
        <v>10</v>
      </c>
      <c r="E3835">
        <v>2</v>
      </c>
      <c r="F3835" t="s">
        <v>11</v>
      </c>
      <c r="G3835">
        <v>1</v>
      </c>
      <c r="H3835" t="s">
        <v>160</v>
      </c>
      <c r="I3835" t="s">
        <v>685</v>
      </c>
      <c r="J3835">
        <f>IF(Tabela2[[#This Row],[tipo]]="E",Tabela2[[#This Row],[quantidade]],0)</f>
        <v>0</v>
      </c>
      <c r="K3835">
        <f>IF(Tabela2[[#This Row],[tipo]]="S",Tabela2[[#This Row],[quantidade]],0)</f>
        <v>2</v>
      </c>
    </row>
    <row r="3836" spans="1:11" x14ac:dyDescent="0.25">
      <c r="A3836">
        <v>397336</v>
      </c>
      <c r="B3836" t="s">
        <v>1060</v>
      </c>
      <c r="C3836" t="s">
        <v>1061</v>
      </c>
      <c r="D3836" t="s">
        <v>10</v>
      </c>
      <c r="E3836">
        <v>1</v>
      </c>
      <c r="F3836" t="s">
        <v>11</v>
      </c>
      <c r="G3836">
        <v>1</v>
      </c>
      <c r="H3836" t="s">
        <v>160</v>
      </c>
      <c r="I3836" t="s">
        <v>685</v>
      </c>
      <c r="J3836">
        <f>IF(Tabela2[[#This Row],[tipo]]="E",Tabela2[[#This Row],[quantidade]],0)</f>
        <v>0</v>
      </c>
      <c r="K3836">
        <f>IF(Tabela2[[#This Row],[tipo]]="S",Tabela2[[#This Row],[quantidade]],0)</f>
        <v>1</v>
      </c>
    </row>
    <row r="3837" spans="1:11" x14ac:dyDescent="0.25">
      <c r="A3837">
        <v>397337</v>
      </c>
      <c r="B3837" t="s">
        <v>1060</v>
      </c>
      <c r="C3837" t="s">
        <v>1061</v>
      </c>
      <c r="D3837" t="s">
        <v>10</v>
      </c>
      <c r="E3837">
        <v>1</v>
      </c>
      <c r="F3837" t="s">
        <v>11</v>
      </c>
      <c r="G3837">
        <v>1</v>
      </c>
      <c r="H3837" t="s">
        <v>160</v>
      </c>
      <c r="I3837" t="s">
        <v>685</v>
      </c>
      <c r="J3837">
        <f>IF(Tabela2[[#This Row],[tipo]]="E",Tabela2[[#This Row],[quantidade]],0)</f>
        <v>0</v>
      </c>
      <c r="K3837">
        <f>IF(Tabela2[[#This Row],[tipo]]="S",Tabela2[[#This Row],[quantidade]],0)</f>
        <v>1</v>
      </c>
    </row>
    <row r="3838" spans="1:11" x14ac:dyDescent="0.25">
      <c r="A3838">
        <v>397338</v>
      </c>
      <c r="B3838" t="s">
        <v>1060</v>
      </c>
      <c r="C3838" t="s">
        <v>1061</v>
      </c>
      <c r="D3838" t="s">
        <v>10</v>
      </c>
      <c r="E3838">
        <v>2</v>
      </c>
      <c r="F3838" t="s">
        <v>11</v>
      </c>
      <c r="G3838">
        <v>1</v>
      </c>
      <c r="H3838" t="s">
        <v>160</v>
      </c>
      <c r="I3838" t="s">
        <v>685</v>
      </c>
      <c r="J3838">
        <f>IF(Tabela2[[#This Row],[tipo]]="E",Tabela2[[#This Row],[quantidade]],0)</f>
        <v>0</v>
      </c>
      <c r="K3838">
        <f>IF(Tabela2[[#This Row],[tipo]]="S",Tabela2[[#This Row],[quantidade]],0)</f>
        <v>2</v>
      </c>
    </row>
    <row r="3839" spans="1:11" x14ac:dyDescent="0.25">
      <c r="A3839">
        <v>397339</v>
      </c>
      <c r="B3839">
        <v>30472</v>
      </c>
      <c r="C3839" t="s">
        <v>825</v>
      </c>
      <c r="D3839" t="s">
        <v>10</v>
      </c>
      <c r="E3839">
        <v>4</v>
      </c>
      <c r="F3839" t="s">
        <v>11</v>
      </c>
      <c r="G3839">
        <v>1</v>
      </c>
      <c r="I3839" t="s">
        <v>685</v>
      </c>
      <c r="J3839">
        <f>IF(Tabela2[[#This Row],[tipo]]="E",Tabela2[[#This Row],[quantidade]],0)</f>
        <v>0</v>
      </c>
      <c r="K3839">
        <f>IF(Tabela2[[#This Row],[tipo]]="S",Tabela2[[#This Row],[quantidade]],0)</f>
        <v>4</v>
      </c>
    </row>
    <row r="3840" spans="1:11" x14ac:dyDescent="0.25">
      <c r="A3840">
        <v>397340</v>
      </c>
      <c r="B3840">
        <v>320005</v>
      </c>
      <c r="C3840" t="s">
        <v>1245</v>
      </c>
      <c r="D3840" t="s">
        <v>10</v>
      </c>
      <c r="E3840">
        <v>2</v>
      </c>
      <c r="F3840" t="s">
        <v>11</v>
      </c>
      <c r="G3840">
        <v>1</v>
      </c>
      <c r="H3840" t="s">
        <v>574</v>
      </c>
      <c r="I3840" t="s">
        <v>685</v>
      </c>
      <c r="J3840">
        <f>IF(Tabela2[[#This Row],[tipo]]="E",Tabela2[[#This Row],[quantidade]],0)</f>
        <v>0</v>
      </c>
      <c r="K3840">
        <f>IF(Tabela2[[#This Row],[tipo]]="S",Tabela2[[#This Row],[quantidade]],0)</f>
        <v>2</v>
      </c>
    </row>
    <row r="3841" spans="1:11" x14ac:dyDescent="0.25">
      <c r="A3841">
        <v>397341</v>
      </c>
      <c r="B3841">
        <v>35100</v>
      </c>
      <c r="C3841" t="s">
        <v>1246</v>
      </c>
      <c r="D3841" t="s">
        <v>10</v>
      </c>
      <c r="E3841">
        <v>1</v>
      </c>
      <c r="F3841" t="s">
        <v>11</v>
      </c>
      <c r="G3841">
        <v>1</v>
      </c>
      <c r="H3841" t="s">
        <v>160</v>
      </c>
      <c r="I3841" t="s">
        <v>685</v>
      </c>
      <c r="J3841">
        <f>IF(Tabela2[[#This Row],[tipo]]="E",Tabela2[[#This Row],[quantidade]],0)</f>
        <v>0</v>
      </c>
      <c r="K3841">
        <f>IF(Tabela2[[#This Row],[tipo]]="S",Tabela2[[#This Row],[quantidade]],0)</f>
        <v>1</v>
      </c>
    </row>
    <row r="3842" spans="1:11" x14ac:dyDescent="0.25">
      <c r="A3842">
        <v>397342</v>
      </c>
      <c r="B3842">
        <v>35200</v>
      </c>
      <c r="C3842" t="s">
        <v>1247</v>
      </c>
      <c r="D3842" t="s">
        <v>10</v>
      </c>
      <c r="E3842">
        <v>1</v>
      </c>
      <c r="F3842" t="s">
        <v>11</v>
      </c>
      <c r="G3842">
        <v>1</v>
      </c>
      <c r="H3842" t="s">
        <v>160</v>
      </c>
      <c r="I3842" t="s">
        <v>685</v>
      </c>
      <c r="J3842">
        <f>IF(Tabela2[[#This Row],[tipo]]="E",Tabela2[[#This Row],[quantidade]],0)</f>
        <v>0</v>
      </c>
      <c r="K3842">
        <f>IF(Tabela2[[#This Row],[tipo]]="S",Tabela2[[#This Row],[quantidade]],0)</f>
        <v>1</v>
      </c>
    </row>
    <row r="3843" spans="1:11" x14ac:dyDescent="0.25">
      <c r="A3843">
        <v>397343</v>
      </c>
      <c r="B3843">
        <v>35200</v>
      </c>
      <c r="C3843" t="s">
        <v>1247</v>
      </c>
      <c r="D3843" t="s">
        <v>10</v>
      </c>
      <c r="E3843">
        <v>1</v>
      </c>
      <c r="F3843" t="s">
        <v>11</v>
      </c>
      <c r="G3843">
        <v>1</v>
      </c>
      <c r="H3843" t="s">
        <v>160</v>
      </c>
      <c r="I3843" t="s">
        <v>685</v>
      </c>
      <c r="J3843">
        <f>IF(Tabela2[[#This Row],[tipo]]="E",Tabela2[[#This Row],[quantidade]],0)</f>
        <v>0</v>
      </c>
      <c r="K3843">
        <f>IF(Tabela2[[#This Row],[tipo]]="S",Tabela2[[#This Row],[quantidade]],0)</f>
        <v>1</v>
      </c>
    </row>
    <row r="3844" spans="1:11" x14ac:dyDescent="0.25">
      <c r="A3844">
        <v>397344</v>
      </c>
      <c r="B3844">
        <v>35200</v>
      </c>
      <c r="C3844" t="s">
        <v>1247</v>
      </c>
      <c r="D3844" t="s">
        <v>10</v>
      </c>
      <c r="E3844">
        <v>1</v>
      </c>
      <c r="F3844" t="s">
        <v>11</v>
      </c>
      <c r="G3844">
        <v>1</v>
      </c>
      <c r="H3844" t="s">
        <v>160</v>
      </c>
      <c r="I3844" t="s">
        <v>685</v>
      </c>
      <c r="J3844">
        <f>IF(Tabela2[[#This Row],[tipo]]="E",Tabela2[[#This Row],[quantidade]],0)</f>
        <v>0</v>
      </c>
      <c r="K3844">
        <f>IF(Tabela2[[#This Row],[tipo]]="S",Tabela2[[#This Row],[quantidade]],0)</f>
        <v>1</v>
      </c>
    </row>
    <row r="3845" spans="1:11" x14ac:dyDescent="0.25">
      <c r="A3845">
        <v>397345</v>
      </c>
      <c r="B3845">
        <v>3850</v>
      </c>
      <c r="C3845" t="s">
        <v>1248</v>
      </c>
      <c r="D3845" t="s">
        <v>10</v>
      </c>
      <c r="E3845">
        <v>45</v>
      </c>
      <c r="F3845" t="s">
        <v>11</v>
      </c>
      <c r="G3845">
        <v>1</v>
      </c>
      <c r="H3845" t="s">
        <v>633</v>
      </c>
      <c r="I3845" t="s">
        <v>685</v>
      </c>
      <c r="J3845">
        <f>IF(Tabela2[[#This Row],[tipo]]="E",Tabela2[[#This Row],[quantidade]],0)</f>
        <v>0</v>
      </c>
      <c r="K3845">
        <f>IF(Tabela2[[#This Row],[tipo]]="S",Tabela2[[#This Row],[quantidade]],0)</f>
        <v>45</v>
      </c>
    </row>
    <row r="3846" spans="1:11" x14ac:dyDescent="0.25">
      <c r="A3846">
        <v>397346</v>
      </c>
      <c r="B3846">
        <v>45139</v>
      </c>
      <c r="C3846" t="s">
        <v>280</v>
      </c>
      <c r="D3846" t="s">
        <v>10</v>
      </c>
      <c r="E3846">
        <v>1</v>
      </c>
      <c r="F3846" t="s">
        <v>11</v>
      </c>
      <c r="G3846">
        <v>1</v>
      </c>
      <c r="H3846" t="s">
        <v>38</v>
      </c>
      <c r="I3846" t="s">
        <v>685</v>
      </c>
      <c r="J3846">
        <f>IF(Tabela2[[#This Row],[tipo]]="E",Tabela2[[#This Row],[quantidade]],0)</f>
        <v>0</v>
      </c>
      <c r="K3846">
        <f>IF(Tabela2[[#This Row],[tipo]]="S",Tabela2[[#This Row],[quantidade]],0)</f>
        <v>1</v>
      </c>
    </row>
    <row r="3847" spans="1:11" x14ac:dyDescent="0.25">
      <c r="A3847">
        <v>397347</v>
      </c>
      <c r="B3847">
        <v>45139</v>
      </c>
      <c r="C3847" t="s">
        <v>280</v>
      </c>
      <c r="D3847" t="s">
        <v>10</v>
      </c>
      <c r="E3847">
        <v>2</v>
      </c>
      <c r="F3847" t="s">
        <v>11</v>
      </c>
      <c r="G3847">
        <v>1</v>
      </c>
      <c r="H3847" t="s">
        <v>38</v>
      </c>
      <c r="I3847" t="s">
        <v>685</v>
      </c>
      <c r="J3847">
        <f>IF(Tabela2[[#This Row],[tipo]]="E",Tabela2[[#This Row],[quantidade]],0)</f>
        <v>0</v>
      </c>
      <c r="K3847">
        <f>IF(Tabela2[[#This Row],[tipo]]="S",Tabela2[[#This Row],[quantidade]],0)</f>
        <v>2</v>
      </c>
    </row>
    <row r="3848" spans="1:11" x14ac:dyDescent="0.25">
      <c r="A3848">
        <v>397348</v>
      </c>
      <c r="B3848">
        <v>45150</v>
      </c>
      <c r="C3848" t="s">
        <v>279</v>
      </c>
      <c r="D3848" t="s">
        <v>10</v>
      </c>
      <c r="E3848">
        <v>30</v>
      </c>
      <c r="F3848" t="s">
        <v>11</v>
      </c>
      <c r="G3848">
        <v>1</v>
      </c>
      <c r="H3848" t="s">
        <v>283</v>
      </c>
      <c r="I3848" t="s">
        <v>685</v>
      </c>
      <c r="J3848">
        <f>IF(Tabela2[[#This Row],[tipo]]="E",Tabela2[[#This Row],[quantidade]],0)</f>
        <v>0</v>
      </c>
      <c r="K3848">
        <f>IF(Tabela2[[#This Row],[tipo]]="S",Tabela2[[#This Row],[quantidade]],0)</f>
        <v>30</v>
      </c>
    </row>
    <row r="3849" spans="1:11" x14ac:dyDescent="0.25">
      <c r="A3849">
        <v>397349</v>
      </c>
      <c r="B3849">
        <v>45150</v>
      </c>
      <c r="C3849" t="s">
        <v>279</v>
      </c>
      <c r="D3849" t="s">
        <v>10</v>
      </c>
      <c r="E3849">
        <v>2</v>
      </c>
      <c r="F3849" t="s">
        <v>11</v>
      </c>
      <c r="G3849">
        <v>1</v>
      </c>
      <c r="H3849" t="s">
        <v>283</v>
      </c>
      <c r="I3849" t="s">
        <v>685</v>
      </c>
      <c r="J3849">
        <f>IF(Tabela2[[#This Row],[tipo]]="E",Tabela2[[#This Row],[quantidade]],0)</f>
        <v>0</v>
      </c>
      <c r="K3849">
        <f>IF(Tabela2[[#This Row],[tipo]]="S",Tabela2[[#This Row],[quantidade]],0)</f>
        <v>2</v>
      </c>
    </row>
    <row r="3850" spans="1:11" x14ac:dyDescent="0.25">
      <c r="A3850">
        <v>397350</v>
      </c>
      <c r="B3850">
        <v>45150</v>
      </c>
      <c r="C3850" t="s">
        <v>279</v>
      </c>
      <c r="D3850" t="s">
        <v>10</v>
      </c>
      <c r="E3850">
        <v>4</v>
      </c>
      <c r="F3850" t="s">
        <v>11</v>
      </c>
      <c r="G3850">
        <v>1</v>
      </c>
      <c r="H3850" t="s">
        <v>283</v>
      </c>
      <c r="I3850" t="s">
        <v>685</v>
      </c>
      <c r="J3850">
        <f>IF(Tabela2[[#This Row],[tipo]]="E",Tabela2[[#This Row],[quantidade]],0)</f>
        <v>0</v>
      </c>
      <c r="K3850">
        <f>IF(Tabela2[[#This Row],[tipo]]="S",Tabela2[[#This Row],[quantidade]],0)</f>
        <v>4</v>
      </c>
    </row>
    <row r="3851" spans="1:11" x14ac:dyDescent="0.25">
      <c r="A3851">
        <v>397351</v>
      </c>
      <c r="B3851">
        <v>45202</v>
      </c>
      <c r="C3851" t="s">
        <v>36</v>
      </c>
      <c r="D3851" t="s">
        <v>10</v>
      </c>
      <c r="E3851">
        <v>2</v>
      </c>
      <c r="F3851" t="s">
        <v>11</v>
      </c>
      <c r="G3851">
        <v>1</v>
      </c>
      <c r="H3851" t="s">
        <v>38</v>
      </c>
      <c r="I3851" t="s">
        <v>685</v>
      </c>
      <c r="J3851">
        <f>IF(Tabela2[[#This Row],[tipo]]="E",Tabela2[[#This Row],[quantidade]],0)</f>
        <v>0</v>
      </c>
      <c r="K3851">
        <f>IF(Tabela2[[#This Row],[tipo]]="S",Tabela2[[#This Row],[quantidade]],0)</f>
        <v>2</v>
      </c>
    </row>
    <row r="3852" spans="1:11" x14ac:dyDescent="0.25">
      <c r="A3852">
        <v>397352</v>
      </c>
      <c r="B3852">
        <v>45220</v>
      </c>
      <c r="C3852" t="s">
        <v>563</v>
      </c>
      <c r="D3852" t="s">
        <v>10</v>
      </c>
      <c r="E3852">
        <v>4</v>
      </c>
      <c r="F3852" t="s">
        <v>11</v>
      </c>
      <c r="G3852">
        <v>1</v>
      </c>
      <c r="H3852" t="s">
        <v>283</v>
      </c>
      <c r="I3852" t="s">
        <v>685</v>
      </c>
      <c r="J3852">
        <f>IF(Tabela2[[#This Row],[tipo]]="E",Tabela2[[#This Row],[quantidade]],0)</f>
        <v>0</v>
      </c>
      <c r="K3852">
        <f>IF(Tabela2[[#This Row],[tipo]]="S",Tabela2[[#This Row],[quantidade]],0)</f>
        <v>4</v>
      </c>
    </row>
    <row r="3853" spans="1:11" x14ac:dyDescent="0.25">
      <c r="A3853">
        <v>397353</v>
      </c>
      <c r="B3853">
        <v>45232</v>
      </c>
      <c r="C3853" t="s">
        <v>564</v>
      </c>
      <c r="D3853" t="s">
        <v>10</v>
      </c>
      <c r="E3853">
        <v>4</v>
      </c>
      <c r="F3853" t="s">
        <v>11</v>
      </c>
      <c r="G3853">
        <v>1</v>
      </c>
      <c r="H3853" t="s">
        <v>565</v>
      </c>
      <c r="I3853" t="s">
        <v>685</v>
      </c>
      <c r="J3853">
        <f>IF(Tabela2[[#This Row],[tipo]]="E",Tabela2[[#This Row],[quantidade]],0)</f>
        <v>0</v>
      </c>
      <c r="K3853">
        <f>IF(Tabela2[[#This Row],[tipo]]="S",Tabela2[[#This Row],[quantidade]],0)</f>
        <v>4</v>
      </c>
    </row>
    <row r="3854" spans="1:11" x14ac:dyDescent="0.25">
      <c r="A3854">
        <v>397354</v>
      </c>
      <c r="B3854">
        <v>45232</v>
      </c>
      <c r="C3854" t="s">
        <v>564</v>
      </c>
      <c r="D3854" t="s">
        <v>10</v>
      </c>
      <c r="E3854">
        <v>2</v>
      </c>
      <c r="F3854" t="s">
        <v>11</v>
      </c>
      <c r="G3854">
        <v>1</v>
      </c>
      <c r="H3854" t="s">
        <v>565</v>
      </c>
      <c r="I3854" t="s">
        <v>685</v>
      </c>
      <c r="J3854">
        <f>IF(Tabela2[[#This Row],[tipo]]="E",Tabela2[[#This Row],[quantidade]],0)</f>
        <v>0</v>
      </c>
      <c r="K3854">
        <f>IF(Tabela2[[#This Row],[tipo]]="S",Tabela2[[#This Row],[quantidade]],0)</f>
        <v>2</v>
      </c>
    </row>
    <row r="3855" spans="1:11" x14ac:dyDescent="0.25">
      <c r="A3855">
        <v>397355</v>
      </c>
      <c r="B3855">
        <v>45232</v>
      </c>
      <c r="C3855" t="s">
        <v>564</v>
      </c>
      <c r="D3855" t="s">
        <v>10</v>
      </c>
      <c r="E3855">
        <v>4</v>
      </c>
      <c r="F3855" t="s">
        <v>11</v>
      </c>
      <c r="G3855">
        <v>1</v>
      </c>
      <c r="H3855" t="s">
        <v>565</v>
      </c>
      <c r="I3855" t="s">
        <v>685</v>
      </c>
      <c r="J3855">
        <f>IF(Tabela2[[#This Row],[tipo]]="E",Tabela2[[#This Row],[quantidade]],0)</f>
        <v>0</v>
      </c>
      <c r="K3855">
        <f>IF(Tabela2[[#This Row],[tipo]]="S",Tabela2[[#This Row],[quantidade]],0)</f>
        <v>4</v>
      </c>
    </row>
    <row r="3856" spans="1:11" x14ac:dyDescent="0.25">
      <c r="A3856">
        <v>397356</v>
      </c>
      <c r="B3856">
        <v>45232</v>
      </c>
      <c r="C3856" t="s">
        <v>564</v>
      </c>
      <c r="D3856" t="s">
        <v>10</v>
      </c>
      <c r="E3856">
        <v>1</v>
      </c>
      <c r="F3856" t="s">
        <v>11</v>
      </c>
      <c r="G3856">
        <v>1</v>
      </c>
      <c r="H3856" t="s">
        <v>565</v>
      </c>
      <c r="I3856" t="s">
        <v>685</v>
      </c>
      <c r="J3856">
        <f>IF(Tabela2[[#This Row],[tipo]]="E",Tabela2[[#This Row],[quantidade]],0)</f>
        <v>0</v>
      </c>
      <c r="K3856">
        <f>IF(Tabela2[[#This Row],[tipo]]="S",Tabela2[[#This Row],[quantidade]],0)</f>
        <v>1</v>
      </c>
    </row>
    <row r="3857" spans="1:11" x14ac:dyDescent="0.25">
      <c r="A3857">
        <v>397357</v>
      </c>
      <c r="B3857">
        <v>45240</v>
      </c>
      <c r="C3857" t="s">
        <v>1249</v>
      </c>
      <c r="D3857" t="s">
        <v>10</v>
      </c>
      <c r="E3857">
        <v>4</v>
      </c>
      <c r="F3857" t="s">
        <v>11</v>
      </c>
      <c r="G3857">
        <v>1</v>
      </c>
      <c r="I3857" t="s">
        <v>685</v>
      </c>
      <c r="J3857">
        <f>IF(Tabela2[[#This Row],[tipo]]="E",Tabela2[[#This Row],[quantidade]],0)</f>
        <v>0</v>
      </c>
      <c r="K3857">
        <f>IF(Tabela2[[#This Row],[tipo]]="S",Tabela2[[#This Row],[quantidade]],0)</f>
        <v>4</v>
      </c>
    </row>
    <row r="3858" spans="1:11" x14ac:dyDescent="0.25">
      <c r="A3858">
        <v>397358</v>
      </c>
      <c r="B3858">
        <v>45240</v>
      </c>
      <c r="C3858" t="s">
        <v>1249</v>
      </c>
      <c r="D3858" t="s">
        <v>10</v>
      </c>
      <c r="E3858">
        <v>2</v>
      </c>
      <c r="F3858" t="s">
        <v>11</v>
      </c>
      <c r="G3858">
        <v>1</v>
      </c>
      <c r="I3858" t="s">
        <v>685</v>
      </c>
      <c r="J3858">
        <f>IF(Tabela2[[#This Row],[tipo]]="E",Tabela2[[#This Row],[quantidade]],0)</f>
        <v>0</v>
      </c>
      <c r="K3858">
        <f>IF(Tabela2[[#This Row],[tipo]]="S",Tabela2[[#This Row],[quantidade]],0)</f>
        <v>2</v>
      </c>
    </row>
    <row r="3859" spans="1:11" x14ac:dyDescent="0.25">
      <c r="A3859">
        <v>397359</v>
      </c>
      <c r="B3859">
        <v>45240</v>
      </c>
      <c r="C3859" t="s">
        <v>1249</v>
      </c>
      <c r="D3859" t="s">
        <v>10</v>
      </c>
      <c r="E3859">
        <v>4</v>
      </c>
      <c r="F3859" t="s">
        <v>11</v>
      </c>
      <c r="G3859">
        <v>1</v>
      </c>
      <c r="I3859" t="s">
        <v>685</v>
      </c>
      <c r="J3859">
        <f>IF(Tabela2[[#This Row],[tipo]]="E",Tabela2[[#This Row],[quantidade]],0)</f>
        <v>0</v>
      </c>
      <c r="K3859">
        <f>IF(Tabela2[[#This Row],[tipo]]="S",Tabela2[[#This Row],[quantidade]],0)</f>
        <v>4</v>
      </c>
    </row>
    <row r="3860" spans="1:11" x14ac:dyDescent="0.25">
      <c r="A3860">
        <v>397360</v>
      </c>
      <c r="B3860">
        <v>45240</v>
      </c>
      <c r="C3860" t="s">
        <v>1249</v>
      </c>
      <c r="D3860" t="s">
        <v>10</v>
      </c>
      <c r="E3860">
        <v>4</v>
      </c>
      <c r="F3860" t="s">
        <v>11</v>
      </c>
      <c r="G3860">
        <v>1</v>
      </c>
      <c r="I3860" t="s">
        <v>685</v>
      </c>
      <c r="J3860">
        <f>IF(Tabela2[[#This Row],[tipo]]="E",Tabela2[[#This Row],[quantidade]],0)</f>
        <v>0</v>
      </c>
      <c r="K3860">
        <f>IF(Tabela2[[#This Row],[tipo]]="S",Tabela2[[#This Row],[quantidade]],0)</f>
        <v>4</v>
      </c>
    </row>
    <row r="3861" spans="1:11" x14ac:dyDescent="0.25">
      <c r="A3861">
        <v>397361</v>
      </c>
      <c r="B3861">
        <v>45240</v>
      </c>
      <c r="C3861" t="s">
        <v>1249</v>
      </c>
      <c r="D3861" t="s">
        <v>10</v>
      </c>
      <c r="E3861">
        <v>2</v>
      </c>
      <c r="F3861" t="s">
        <v>11</v>
      </c>
      <c r="G3861">
        <v>1</v>
      </c>
      <c r="I3861" t="s">
        <v>685</v>
      </c>
      <c r="J3861">
        <f>IF(Tabela2[[#This Row],[tipo]]="E",Tabela2[[#This Row],[quantidade]],0)</f>
        <v>0</v>
      </c>
      <c r="K3861">
        <f>IF(Tabela2[[#This Row],[tipo]]="S",Tabela2[[#This Row],[quantidade]],0)</f>
        <v>2</v>
      </c>
    </row>
    <row r="3862" spans="1:11" x14ac:dyDescent="0.25">
      <c r="A3862">
        <v>397362</v>
      </c>
      <c r="B3862">
        <v>45250</v>
      </c>
      <c r="C3862" t="s">
        <v>1250</v>
      </c>
      <c r="D3862" t="s">
        <v>10</v>
      </c>
      <c r="E3862">
        <v>2</v>
      </c>
      <c r="F3862" t="s">
        <v>11</v>
      </c>
      <c r="G3862">
        <v>1</v>
      </c>
      <c r="H3862" t="s">
        <v>143</v>
      </c>
      <c r="I3862" t="s">
        <v>685</v>
      </c>
      <c r="J3862">
        <f>IF(Tabela2[[#This Row],[tipo]]="E",Tabela2[[#This Row],[quantidade]],0)</f>
        <v>0</v>
      </c>
      <c r="K3862">
        <f>IF(Tabela2[[#This Row],[tipo]]="S",Tabela2[[#This Row],[quantidade]],0)</f>
        <v>2</v>
      </c>
    </row>
    <row r="3863" spans="1:11" x14ac:dyDescent="0.25">
      <c r="A3863">
        <v>397363</v>
      </c>
      <c r="B3863">
        <v>45260</v>
      </c>
      <c r="C3863" t="s">
        <v>1251</v>
      </c>
      <c r="D3863" t="s">
        <v>10</v>
      </c>
      <c r="E3863">
        <v>1</v>
      </c>
      <c r="F3863" t="s">
        <v>11</v>
      </c>
      <c r="G3863">
        <v>1</v>
      </c>
      <c r="H3863" t="s">
        <v>565</v>
      </c>
      <c r="I3863" t="s">
        <v>685</v>
      </c>
      <c r="J3863">
        <f>IF(Tabela2[[#This Row],[tipo]]="E",Tabela2[[#This Row],[quantidade]],0)</f>
        <v>0</v>
      </c>
      <c r="K3863">
        <f>IF(Tabela2[[#This Row],[tipo]]="S",Tabela2[[#This Row],[quantidade]],0)</f>
        <v>1</v>
      </c>
    </row>
    <row r="3864" spans="1:11" x14ac:dyDescent="0.25">
      <c r="A3864">
        <v>397364</v>
      </c>
      <c r="B3864">
        <v>45270</v>
      </c>
      <c r="C3864" t="s">
        <v>1252</v>
      </c>
      <c r="D3864" t="s">
        <v>10</v>
      </c>
      <c r="E3864">
        <v>6</v>
      </c>
      <c r="F3864" t="s">
        <v>11</v>
      </c>
      <c r="G3864">
        <v>1</v>
      </c>
      <c r="H3864" t="s">
        <v>143</v>
      </c>
      <c r="I3864" t="s">
        <v>685</v>
      </c>
      <c r="J3864">
        <f>IF(Tabela2[[#This Row],[tipo]]="E",Tabela2[[#This Row],[quantidade]],0)</f>
        <v>0</v>
      </c>
      <c r="K3864">
        <f>IF(Tabela2[[#This Row],[tipo]]="S",Tabela2[[#This Row],[quantidade]],0)</f>
        <v>6</v>
      </c>
    </row>
    <row r="3865" spans="1:11" x14ac:dyDescent="0.25">
      <c r="A3865">
        <v>397365</v>
      </c>
      <c r="B3865">
        <v>45280</v>
      </c>
      <c r="C3865" t="s">
        <v>1253</v>
      </c>
      <c r="D3865" t="s">
        <v>10</v>
      </c>
      <c r="E3865">
        <v>4</v>
      </c>
      <c r="F3865" t="s">
        <v>11</v>
      </c>
      <c r="G3865">
        <v>1</v>
      </c>
      <c r="H3865" t="s">
        <v>565</v>
      </c>
      <c r="I3865" t="s">
        <v>685</v>
      </c>
      <c r="J3865">
        <f>IF(Tabela2[[#This Row],[tipo]]="E",Tabela2[[#This Row],[quantidade]],0)</f>
        <v>0</v>
      </c>
      <c r="K3865">
        <f>IF(Tabela2[[#This Row],[tipo]]="S",Tabela2[[#This Row],[quantidade]],0)</f>
        <v>4</v>
      </c>
    </row>
    <row r="3866" spans="1:11" x14ac:dyDescent="0.25">
      <c r="A3866">
        <v>397366</v>
      </c>
      <c r="B3866">
        <v>45500</v>
      </c>
      <c r="C3866" t="s">
        <v>1254</v>
      </c>
      <c r="D3866" t="s">
        <v>10</v>
      </c>
      <c r="E3866">
        <v>1</v>
      </c>
      <c r="F3866" t="s">
        <v>11</v>
      </c>
      <c r="G3866">
        <v>1</v>
      </c>
      <c r="H3866" t="s">
        <v>1255</v>
      </c>
      <c r="I3866" t="s">
        <v>685</v>
      </c>
      <c r="J3866">
        <f>IF(Tabela2[[#This Row],[tipo]]="E",Tabela2[[#This Row],[quantidade]],0)</f>
        <v>0</v>
      </c>
      <c r="K3866">
        <f>IF(Tabela2[[#This Row],[tipo]]="S",Tabela2[[#This Row],[quantidade]],0)</f>
        <v>1</v>
      </c>
    </row>
    <row r="3867" spans="1:11" x14ac:dyDescent="0.25">
      <c r="A3867">
        <v>397367</v>
      </c>
      <c r="B3867">
        <v>45500</v>
      </c>
      <c r="C3867" t="s">
        <v>1254</v>
      </c>
      <c r="D3867" t="s">
        <v>10</v>
      </c>
      <c r="E3867">
        <v>1</v>
      </c>
      <c r="F3867" t="s">
        <v>11</v>
      </c>
      <c r="G3867">
        <v>1</v>
      </c>
      <c r="H3867" t="s">
        <v>1255</v>
      </c>
      <c r="I3867" t="s">
        <v>685</v>
      </c>
      <c r="J3867">
        <f>IF(Tabela2[[#This Row],[tipo]]="E",Tabela2[[#This Row],[quantidade]],0)</f>
        <v>0</v>
      </c>
      <c r="K3867">
        <f>IF(Tabela2[[#This Row],[tipo]]="S",Tabela2[[#This Row],[quantidade]],0)</f>
        <v>1</v>
      </c>
    </row>
    <row r="3868" spans="1:11" x14ac:dyDescent="0.25">
      <c r="A3868">
        <v>397368</v>
      </c>
      <c r="B3868">
        <v>45500</v>
      </c>
      <c r="C3868" t="s">
        <v>1254</v>
      </c>
      <c r="D3868" t="s">
        <v>10</v>
      </c>
      <c r="E3868">
        <v>2</v>
      </c>
      <c r="F3868" t="s">
        <v>11</v>
      </c>
      <c r="G3868">
        <v>1</v>
      </c>
      <c r="H3868" t="s">
        <v>1255</v>
      </c>
      <c r="I3868" t="s">
        <v>685</v>
      </c>
      <c r="J3868">
        <f>IF(Tabela2[[#This Row],[tipo]]="E",Tabela2[[#This Row],[quantidade]],0)</f>
        <v>0</v>
      </c>
      <c r="K3868">
        <f>IF(Tabela2[[#This Row],[tipo]]="S",Tabela2[[#This Row],[quantidade]],0)</f>
        <v>2</v>
      </c>
    </row>
    <row r="3869" spans="1:11" x14ac:dyDescent="0.25">
      <c r="A3869">
        <v>397369</v>
      </c>
      <c r="B3869">
        <v>45500</v>
      </c>
      <c r="C3869" t="s">
        <v>1254</v>
      </c>
      <c r="D3869" t="s">
        <v>10</v>
      </c>
      <c r="E3869">
        <v>2</v>
      </c>
      <c r="F3869" t="s">
        <v>11</v>
      </c>
      <c r="G3869">
        <v>1</v>
      </c>
      <c r="H3869" t="s">
        <v>1255</v>
      </c>
      <c r="I3869" t="s">
        <v>685</v>
      </c>
      <c r="J3869">
        <f>IF(Tabela2[[#This Row],[tipo]]="E",Tabela2[[#This Row],[quantidade]],0)</f>
        <v>0</v>
      </c>
      <c r="K3869">
        <f>IF(Tabela2[[#This Row],[tipo]]="S",Tabela2[[#This Row],[quantidade]],0)</f>
        <v>2</v>
      </c>
    </row>
    <row r="3870" spans="1:11" x14ac:dyDescent="0.25">
      <c r="A3870">
        <v>397370</v>
      </c>
      <c r="B3870">
        <v>45500</v>
      </c>
      <c r="C3870" t="s">
        <v>1254</v>
      </c>
      <c r="D3870" t="s">
        <v>10</v>
      </c>
      <c r="E3870">
        <v>2</v>
      </c>
      <c r="F3870" t="s">
        <v>11</v>
      </c>
      <c r="G3870">
        <v>1</v>
      </c>
      <c r="H3870" t="s">
        <v>1255</v>
      </c>
      <c r="I3870" t="s">
        <v>685</v>
      </c>
      <c r="J3870">
        <f>IF(Tabela2[[#This Row],[tipo]]="E",Tabela2[[#This Row],[quantidade]],0)</f>
        <v>0</v>
      </c>
      <c r="K3870">
        <f>IF(Tabela2[[#This Row],[tipo]]="S",Tabela2[[#This Row],[quantidade]],0)</f>
        <v>2</v>
      </c>
    </row>
    <row r="3871" spans="1:11" x14ac:dyDescent="0.25">
      <c r="A3871">
        <v>397371</v>
      </c>
      <c r="B3871">
        <v>5000</v>
      </c>
      <c r="C3871" t="s">
        <v>925</v>
      </c>
      <c r="D3871" t="s">
        <v>10</v>
      </c>
      <c r="E3871">
        <v>2</v>
      </c>
      <c r="F3871" t="s">
        <v>11</v>
      </c>
      <c r="G3871">
        <v>1</v>
      </c>
      <c r="H3871" t="s">
        <v>150</v>
      </c>
      <c r="I3871" t="s">
        <v>685</v>
      </c>
      <c r="J3871">
        <f>IF(Tabela2[[#This Row],[tipo]]="E",Tabela2[[#This Row],[quantidade]],0)</f>
        <v>0</v>
      </c>
      <c r="K3871">
        <f>IF(Tabela2[[#This Row],[tipo]]="S",Tabela2[[#This Row],[quantidade]],0)</f>
        <v>2</v>
      </c>
    </row>
    <row r="3872" spans="1:11" x14ac:dyDescent="0.25">
      <c r="A3872">
        <v>397372</v>
      </c>
      <c r="B3872">
        <v>50151</v>
      </c>
      <c r="C3872" t="s">
        <v>234</v>
      </c>
      <c r="D3872" t="s">
        <v>10</v>
      </c>
      <c r="E3872">
        <v>4</v>
      </c>
      <c r="F3872" t="s">
        <v>11</v>
      </c>
      <c r="G3872">
        <v>1</v>
      </c>
      <c r="H3872" t="s">
        <v>160</v>
      </c>
      <c r="I3872" t="s">
        <v>685</v>
      </c>
      <c r="J3872">
        <f>IF(Tabela2[[#This Row],[tipo]]="E",Tabela2[[#This Row],[quantidade]],0)</f>
        <v>0</v>
      </c>
      <c r="K3872">
        <f>IF(Tabela2[[#This Row],[tipo]]="S",Tabela2[[#This Row],[quantidade]],0)</f>
        <v>4</v>
      </c>
    </row>
    <row r="3873" spans="1:11" x14ac:dyDescent="0.25">
      <c r="A3873">
        <v>397373</v>
      </c>
      <c r="B3873">
        <v>50151</v>
      </c>
      <c r="C3873" t="s">
        <v>234</v>
      </c>
      <c r="D3873" t="s">
        <v>10</v>
      </c>
      <c r="E3873">
        <v>1</v>
      </c>
      <c r="F3873" t="s">
        <v>11</v>
      </c>
      <c r="G3873">
        <v>1</v>
      </c>
      <c r="H3873" t="s">
        <v>160</v>
      </c>
      <c r="I3873" t="s">
        <v>685</v>
      </c>
      <c r="J3873">
        <f>IF(Tabela2[[#This Row],[tipo]]="E",Tabela2[[#This Row],[quantidade]],0)</f>
        <v>0</v>
      </c>
      <c r="K3873">
        <f>IF(Tabela2[[#This Row],[tipo]]="S",Tabela2[[#This Row],[quantidade]],0)</f>
        <v>1</v>
      </c>
    </row>
    <row r="3874" spans="1:11" x14ac:dyDescent="0.25">
      <c r="A3874">
        <v>397374</v>
      </c>
      <c r="B3874">
        <v>50151</v>
      </c>
      <c r="C3874" t="s">
        <v>234</v>
      </c>
      <c r="D3874" t="s">
        <v>10</v>
      </c>
      <c r="E3874">
        <v>2</v>
      </c>
      <c r="F3874" t="s">
        <v>11</v>
      </c>
      <c r="G3874">
        <v>1</v>
      </c>
      <c r="H3874" t="s">
        <v>160</v>
      </c>
      <c r="I3874" t="s">
        <v>685</v>
      </c>
      <c r="J3874">
        <f>IF(Tabela2[[#This Row],[tipo]]="E",Tabela2[[#This Row],[quantidade]],0)</f>
        <v>0</v>
      </c>
      <c r="K3874">
        <f>IF(Tabela2[[#This Row],[tipo]]="S",Tabela2[[#This Row],[quantidade]],0)</f>
        <v>2</v>
      </c>
    </row>
    <row r="3875" spans="1:11" x14ac:dyDescent="0.25">
      <c r="A3875">
        <v>397375</v>
      </c>
      <c r="B3875">
        <v>50151</v>
      </c>
      <c r="C3875" t="s">
        <v>234</v>
      </c>
      <c r="D3875" t="s">
        <v>10</v>
      </c>
      <c r="E3875">
        <v>2</v>
      </c>
      <c r="F3875" t="s">
        <v>11</v>
      </c>
      <c r="G3875">
        <v>1</v>
      </c>
      <c r="H3875" t="s">
        <v>160</v>
      </c>
      <c r="I3875" t="s">
        <v>685</v>
      </c>
      <c r="J3875">
        <f>IF(Tabela2[[#This Row],[tipo]]="E",Tabela2[[#This Row],[quantidade]],0)</f>
        <v>0</v>
      </c>
      <c r="K3875">
        <f>IF(Tabela2[[#This Row],[tipo]]="S",Tabela2[[#This Row],[quantidade]],0)</f>
        <v>2</v>
      </c>
    </row>
    <row r="3876" spans="1:11" x14ac:dyDescent="0.25">
      <c r="A3876">
        <v>397376</v>
      </c>
      <c r="B3876">
        <v>50250</v>
      </c>
      <c r="C3876" t="s">
        <v>1256</v>
      </c>
      <c r="D3876" t="s">
        <v>10</v>
      </c>
      <c r="E3876">
        <v>4</v>
      </c>
      <c r="F3876" t="s">
        <v>11</v>
      </c>
      <c r="G3876">
        <v>1</v>
      </c>
      <c r="H3876" t="s">
        <v>206</v>
      </c>
      <c r="I3876" t="s">
        <v>685</v>
      </c>
      <c r="J3876">
        <f>IF(Tabela2[[#This Row],[tipo]]="E",Tabela2[[#This Row],[quantidade]],0)</f>
        <v>0</v>
      </c>
      <c r="K3876">
        <f>IF(Tabela2[[#This Row],[tipo]]="S",Tabela2[[#This Row],[quantidade]],0)</f>
        <v>4</v>
      </c>
    </row>
    <row r="3877" spans="1:11" x14ac:dyDescent="0.25">
      <c r="A3877">
        <v>397377</v>
      </c>
      <c r="B3877">
        <v>5030</v>
      </c>
      <c r="C3877" t="s">
        <v>1257</v>
      </c>
      <c r="D3877" t="s">
        <v>10</v>
      </c>
      <c r="E3877">
        <v>1</v>
      </c>
      <c r="F3877" t="s">
        <v>11</v>
      </c>
      <c r="G3877">
        <v>1</v>
      </c>
      <c r="H3877" t="s">
        <v>150</v>
      </c>
      <c r="I3877" t="s">
        <v>685</v>
      </c>
      <c r="J3877">
        <f>IF(Tabela2[[#This Row],[tipo]]="E",Tabela2[[#This Row],[quantidade]],0)</f>
        <v>0</v>
      </c>
      <c r="K3877">
        <f>IF(Tabela2[[#This Row],[tipo]]="S",Tabela2[[#This Row],[quantidade]],0)</f>
        <v>1</v>
      </c>
    </row>
    <row r="3878" spans="1:11" x14ac:dyDescent="0.25">
      <c r="A3878">
        <v>397378</v>
      </c>
      <c r="B3878">
        <v>5279</v>
      </c>
      <c r="C3878" t="s">
        <v>765</v>
      </c>
      <c r="D3878" t="s">
        <v>10</v>
      </c>
      <c r="E3878">
        <v>4</v>
      </c>
      <c r="F3878" t="s">
        <v>11</v>
      </c>
      <c r="G3878">
        <v>1</v>
      </c>
      <c r="H3878" t="s">
        <v>150</v>
      </c>
      <c r="I3878" t="s">
        <v>685</v>
      </c>
      <c r="J3878">
        <f>IF(Tabela2[[#This Row],[tipo]]="E",Tabela2[[#This Row],[quantidade]],0)</f>
        <v>0</v>
      </c>
      <c r="K3878">
        <f>IF(Tabela2[[#This Row],[tipo]]="S",Tabela2[[#This Row],[quantidade]],0)</f>
        <v>4</v>
      </c>
    </row>
    <row r="3879" spans="1:11" x14ac:dyDescent="0.25">
      <c r="A3879">
        <v>397379</v>
      </c>
      <c r="B3879">
        <v>5330</v>
      </c>
      <c r="C3879" t="s">
        <v>684</v>
      </c>
      <c r="D3879" t="s">
        <v>10</v>
      </c>
      <c r="E3879">
        <v>4</v>
      </c>
      <c r="F3879" t="s">
        <v>11</v>
      </c>
      <c r="G3879">
        <v>1</v>
      </c>
      <c r="H3879" t="s">
        <v>150</v>
      </c>
      <c r="I3879" t="s">
        <v>685</v>
      </c>
      <c r="J3879">
        <f>IF(Tabela2[[#This Row],[tipo]]="E",Tabela2[[#This Row],[quantidade]],0)</f>
        <v>0</v>
      </c>
      <c r="K3879">
        <f>IF(Tabela2[[#This Row],[tipo]]="S",Tabela2[[#This Row],[quantidade]],0)</f>
        <v>4</v>
      </c>
    </row>
    <row r="3880" spans="1:11" x14ac:dyDescent="0.25">
      <c r="A3880">
        <v>397380</v>
      </c>
      <c r="B3880">
        <v>5340</v>
      </c>
      <c r="C3880" t="s">
        <v>719</v>
      </c>
      <c r="D3880" t="s">
        <v>10</v>
      </c>
      <c r="E3880">
        <v>1</v>
      </c>
      <c r="F3880" t="s">
        <v>11</v>
      </c>
      <c r="G3880">
        <v>1</v>
      </c>
      <c r="H3880" t="s">
        <v>150</v>
      </c>
      <c r="I3880" t="s">
        <v>685</v>
      </c>
      <c r="J3880">
        <f>IF(Tabela2[[#This Row],[tipo]]="E",Tabela2[[#This Row],[quantidade]],0)</f>
        <v>0</v>
      </c>
      <c r="K3880">
        <f>IF(Tabela2[[#This Row],[tipo]]="S",Tabela2[[#This Row],[quantidade]],0)</f>
        <v>1</v>
      </c>
    </row>
    <row r="3881" spans="1:11" x14ac:dyDescent="0.25">
      <c r="A3881">
        <v>397381</v>
      </c>
      <c r="B3881">
        <v>5362</v>
      </c>
      <c r="C3881" t="s">
        <v>1258</v>
      </c>
      <c r="D3881" t="s">
        <v>10</v>
      </c>
      <c r="E3881">
        <v>4</v>
      </c>
      <c r="F3881" t="s">
        <v>11</v>
      </c>
      <c r="G3881">
        <v>1</v>
      </c>
      <c r="H3881" t="s">
        <v>155</v>
      </c>
      <c r="I3881" t="s">
        <v>685</v>
      </c>
      <c r="J3881">
        <f>IF(Tabela2[[#This Row],[tipo]]="E",Tabela2[[#This Row],[quantidade]],0)</f>
        <v>0</v>
      </c>
      <c r="K3881">
        <f>IF(Tabela2[[#This Row],[tipo]]="S",Tabela2[[#This Row],[quantidade]],0)</f>
        <v>4</v>
      </c>
    </row>
    <row r="3882" spans="1:11" x14ac:dyDescent="0.25">
      <c r="A3882">
        <v>397382</v>
      </c>
      <c r="B3882">
        <v>5510</v>
      </c>
      <c r="C3882" t="s">
        <v>1259</v>
      </c>
      <c r="D3882" t="s">
        <v>10</v>
      </c>
      <c r="E3882">
        <v>2</v>
      </c>
      <c r="F3882" t="s">
        <v>11</v>
      </c>
      <c r="G3882">
        <v>1</v>
      </c>
      <c r="I3882" t="s">
        <v>685</v>
      </c>
      <c r="J3882">
        <f>IF(Tabela2[[#This Row],[tipo]]="E",Tabela2[[#This Row],[quantidade]],0)</f>
        <v>0</v>
      </c>
      <c r="K3882">
        <f>IF(Tabela2[[#This Row],[tipo]]="S",Tabela2[[#This Row],[quantidade]],0)</f>
        <v>2</v>
      </c>
    </row>
    <row r="3883" spans="1:11" x14ac:dyDescent="0.25">
      <c r="A3883">
        <v>397383</v>
      </c>
      <c r="B3883" t="s">
        <v>1260</v>
      </c>
      <c r="C3883" t="s">
        <v>1261</v>
      </c>
      <c r="D3883" t="s">
        <v>10</v>
      </c>
      <c r="E3883">
        <v>1</v>
      </c>
      <c r="F3883" t="s">
        <v>11</v>
      </c>
      <c r="G3883">
        <v>1</v>
      </c>
      <c r="I3883" t="s">
        <v>685</v>
      </c>
      <c r="J3883">
        <f>IF(Tabela2[[#This Row],[tipo]]="E",Tabela2[[#This Row],[quantidade]],0)</f>
        <v>0</v>
      </c>
      <c r="K3883">
        <f>IF(Tabela2[[#This Row],[tipo]]="S",Tabela2[[#This Row],[quantidade]],0)</f>
        <v>1</v>
      </c>
    </row>
    <row r="3884" spans="1:11" x14ac:dyDescent="0.25">
      <c r="A3884">
        <v>397384</v>
      </c>
      <c r="B3884">
        <v>55506</v>
      </c>
      <c r="C3884" t="s">
        <v>1262</v>
      </c>
      <c r="D3884" t="s">
        <v>10</v>
      </c>
      <c r="E3884">
        <v>2</v>
      </c>
      <c r="F3884" t="s">
        <v>11</v>
      </c>
      <c r="G3884">
        <v>1</v>
      </c>
      <c r="H3884" t="s">
        <v>604</v>
      </c>
      <c r="I3884" t="s">
        <v>685</v>
      </c>
      <c r="J3884">
        <f>IF(Tabela2[[#This Row],[tipo]]="E",Tabela2[[#This Row],[quantidade]],0)</f>
        <v>0</v>
      </c>
      <c r="K3884">
        <f>IF(Tabela2[[#This Row],[tipo]]="S",Tabela2[[#This Row],[quantidade]],0)</f>
        <v>2</v>
      </c>
    </row>
    <row r="3885" spans="1:11" x14ac:dyDescent="0.25">
      <c r="A3885">
        <v>397385</v>
      </c>
      <c r="B3885">
        <v>55644</v>
      </c>
      <c r="C3885" t="s">
        <v>1263</v>
      </c>
      <c r="D3885" t="s">
        <v>10</v>
      </c>
      <c r="E3885">
        <v>1</v>
      </c>
      <c r="F3885" t="s">
        <v>11</v>
      </c>
      <c r="G3885">
        <v>1</v>
      </c>
      <c r="H3885" t="s">
        <v>222</v>
      </c>
      <c r="I3885" t="s">
        <v>685</v>
      </c>
      <c r="J3885">
        <f>IF(Tabela2[[#This Row],[tipo]]="E",Tabela2[[#This Row],[quantidade]],0)</f>
        <v>0</v>
      </c>
      <c r="K3885">
        <f>IF(Tabela2[[#This Row],[tipo]]="S",Tabela2[[#This Row],[quantidade]],0)</f>
        <v>1</v>
      </c>
    </row>
    <row r="3886" spans="1:11" x14ac:dyDescent="0.25">
      <c r="A3886">
        <v>397386</v>
      </c>
      <c r="B3886">
        <v>55831</v>
      </c>
      <c r="C3886" t="s">
        <v>1264</v>
      </c>
      <c r="D3886" t="s">
        <v>10</v>
      </c>
      <c r="E3886">
        <v>1</v>
      </c>
      <c r="F3886" t="s">
        <v>11</v>
      </c>
      <c r="G3886">
        <v>1</v>
      </c>
      <c r="H3886" t="s">
        <v>222</v>
      </c>
      <c r="I3886" t="s">
        <v>685</v>
      </c>
      <c r="J3886">
        <f>IF(Tabela2[[#This Row],[tipo]]="E",Tabela2[[#This Row],[quantidade]],0)</f>
        <v>0</v>
      </c>
      <c r="K3886">
        <f>IF(Tabela2[[#This Row],[tipo]]="S",Tabela2[[#This Row],[quantidade]],0)</f>
        <v>1</v>
      </c>
    </row>
    <row r="3887" spans="1:11" x14ac:dyDescent="0.25">
      <c r="A3887">
        <v>397387</v>
      </c>
      <c r="B3887">
        <v>55831</v>
      </c>
      <c r="C3887" t="s">
        <v>1264</v>
      </c>
      <c r="D3887" t="s">
        <v>10</v>
      </c>
      <c r="E3887">
        <v>1</v>
      </c>
      <c r="F3887" t="s">
        <v>11</v>
      </c>
      <c r="G3887">
        <v>1</v>
      </c>
      <c r="H3887" t="s">
        <v>222</v>
      </c>
      <c r="I3887" t="s">
        <v>685</v>
      </c>
      <c r="J3887">
        <f>IF(Tabela2[[#This Row],[tipo]]="E",Tabela2[[#This Row],[quantidade]],0)</f>
        <v>0</v>
      </c>
      <c r="K3887">
        <f>IF(Tabela2[[#This Row],[tipo]]="S",Tabela2[[#This Row],[quantidade]],0)</f>
        <v>1</v>
      </c>
    </row>
    <row r="3888" spans="1:11" x14ac:dyDescent="0.25">
      <c r="A3888">
        <v>397388</v>
      </c>
      <c r="B3888" t="s">
        <v>1265</v>
      </c>
      <c r="C3888" t="s">
        <v>1266</v>
      </c>
      <c r="D3888" t="s">
        <v>10</v>
      </c>
      <c r="E3888">
        <v>1</v>
      </c>
      <c r="F3888" t="s">
        <v>11</v>
      </c>
      <c r="G3888">
        <v>1</v>
      </c>
      <c r="H3888" t="s">
        <v>222</v>
      </c>
      <c r="I3888" t="s">
        <v>685</v>
      </c>
      <c r="J3888">
        <f>IF(Tabela2[[#This Row],[tipo]]="E",Tabela2[[#This Row],[quantidade]],0)</f>
        <v>0</v>
      </c>
      <c r="K3888">
        <f>IF(Tabela2[[#This Row],[tipo]]="S",Tabela2[[#This Row],[quantidade]],0)</f>
        <v>1</v>
      </c>
    </row>
    <row r="3889" spans="1:11" x14ac:dyDescent="0.25">
      <c r="A3889">
        <v>397389</v>
      </c>
      <c r="B3889" t="s">
        <v>1267</v>
      </c>
      <c r="C3889" t="s">
        <v>1268</v>
      </c>
      <c r="D3889" t="s">
        <v>10</v>
      </c>
      <c r="E3889">
        <v>1</v>
      </c>
      <c r="F3889" t="s">
        <v>11</v>
      </c>
      <c r="G3889">
        <v>1</v>
      </c>
      <c r="H3889" t="s">
        <v>222</v>
      </c>
      <c r="I3889" t="s">
        <v>685</v>
      </c>
      <c r="J3889">
        <f>IF(Tabela2[[#This Row],[tipo]]="E",Tabela2[[#This Row],[quantidade]],0)</f>
        <v>0</v>
      </c>
      <c r="K3889">
        <f>IF(Tabela2[[#This Row],[tipo]]="S",Tabela2[[#This Row],[quantidade]],0)</f>
        <v>1</v>
      </c>
    </row>
    <row r="3890" spans="1:11" x14ac:dyDescent="0.25">
      <c r="A3890">
        <v>397390</v>
      </c>
      <c r="B3890" t="s">
        <v>1267</v>
      </c>
      <c r="C3890" t="s">
        <v>1268</v>
      </c>
      <c r="D3890" t="s">
        <v>10</v>
      </c>
      <c r="E3890">
        <v>2</v>
      </c>
      <c r="F3890" t="s">
        <v>11</v>
      </c>
      <c r="G3890">
        <v>1</v>
      </c>
      <c r="H3890" t="s">
        <v>222</v>
      </c>
      <c r="I3890" t="s">
        <v>685</v>
      </c>
      <c r="J3890">
        <f>IF(Tabela2[[#This Row],[tipo]]="E",Tabela2[[#This Row],[quantidade]],0)</f>
        <v>0</v>
      </c>
      <c r="K3890">
        <f>IF(Tabela2[[#This Row],[tipo]]="S",Tabela2[[#This Row],[quantidade]],0)</f>
        <v>2</v>
      </c>
    </row>
    <row r="3891" spans="1:11" x14ac:dyDescent="0.25">
      <c r="A3891">
        <v>397391</v>
      </c>
      <c r="B3891">
        <v>60238</v>
      </c>
      <c r="C3891" t="s">
        <v>1269</v>
      </c>
      <c r="D3891" t="s">
        <v>10</v>
      </c>
      <c r="E3891">
        <v>20</v>
      </c>
      <c r="F3891" t="s">
        <v>11</v>
      </c>
      <c r="G3891">
        <v>1</v>
      </c>
      <c r="H3891" t="s">
        <v>1211</v>
      </c>
      <c r="I3891" t="s">
        <v>685</v>
      </c>
      <c r="J3891">
        <f>IF(Tabela2[[#This Row],[tipo]]="E",Tabela2[[#This Row],[quantidade]],0)</f>
        <v>0</v>
      </c>
      <c r="K3891">
        <f>IF(Tabela2[[#This Row],[tipo]]="S",Tabela2[[#This Row],[quantidade]],0)</f>
        <v>20</v>
      </c>
    </row>
    <row r="3892" spans="1:11" x14ac:dyDescent="0.25">
      <c r="A3892">
        <v>397392</v>
      </c>
      <c r="B3892">
        <v>60286</v>
      </c>
      <c r="C3892" t="s">
        <v>1270</v>
      </c>
      <c r="D3892" t="s">
        <v>10</v>
      </c>
      <c r="E3892">
        <v>8</v>
      </c>
      <c r="F3892" t="s">
        <v>11</v>
      </c>
      <c r="G3892">
        <v>1</v>
      </c>
      <c r="H3892" t="s">
        <v>1271</v>
      </c>
      <c r="I3892" t="s">
        <v>685</v>
      </c>
      <c r="J3892">
        <f>IF(Tabela2[[#This Row],[tipo]]="E",Tabela2[[#This Row],[quantidade]],0)</f>
        <v>0</v>
      </c>
      <c r="K3892">
        <f>IF(Tabela2[[#This Row],[tipo]]="S",Tabela2[[#This Row],[quantidade]],0)</f>
        <v>8</v>
      </c>
    </row>
    <row r="3893" spans="1:11" x14ac:dyDescent="0.25">
      <c r="A3893">
        <v>397393</v>
      </c>
      <c r="B3893">
        <v>60340</v>
      </c>
      <c r="C3893" t="s">
        <v>1272</v>
      </c>
      <c r="D3893" t="s">
        <v>10</v>
      </c>
      <c r="E3893">
        <v>8</v>
      </c>
      <c r="F3893" t="s">
        <v>11</v>
      </c>
      <c r="G3893">
        <v>1</v>
      </c>
      <c r="H3893" t="s">
        <v>1273</v>
      </c>
      <c r="I3893" t="s">
        <v>685</v>
      </c>
      <c r="J3893">
        <f>IF(Tabela2[[#This Row],[tipo]]="E",Tabela2[[#This Row],[quantidade]],0)</f>
        <v>0</v>
      </c>
      <c r="K3893">
        <f>IF(Tabela2[[#This Row],[tipo]]="S",Tabela2[[#This Row],[quantidade]],0)</f>
        <v>8</v>
      </c>
    </row>
    <row r="3894" spans="1:11" x14ac:dyDescent="0.25">
      <c r="A3894">
        <v>397394</v>
      </c>
      <c r="B3894">
        <v>60340</v>
      </c>
      <c r="C3894" t="s">
        <v>1272</v>
      </c>
      <c r="D3894" t="s">
        <v>10</v>
      </c>
      <c r="E3894">
        <v>10</v>
      </c>
      <c r="F3894" t="s">
        <v>11</v>
      </c>
      <c r="G3894">
        <v>1</v>
      </c>
      <c r="H3894" t="s">
        <v>1273</v>
      </c>
      <c r="I3894" t="s">
        <v>685</v>
      </c>
      <c r="J3894">
        <f>IF(Tabela2[[#This Row],[tipo]]="E",Tabela2[[#This Row],[quantidade]],0)</f>
        <v>0</v>
      </c>
      <c r="K3894">
        <f>IF(Tabela2[[#This Row],[tipo]]="S",Tabela2[[#This Row],[quantidade]],0)</f>
        <v>10</v>
      </c>
    </row>
    <row r="3895" spans="1:11" x14ac:dyDescent="0.25">
      <c r="A3895">
        <v>397395</v>
      </c>
      <c r="B3895">
        <v>60375</v>
      </c>
      <c r="C3895" t="s">
        <v>712</v>
      </c>
      <c r="D3895" t="s">
        <v>10</v>
      </c>
      <c r="E3895">
        <v>2</v>
      </c>
      <c r="F3895" t="s">
        <v>11</v>
      </c>
      <c r="G3895">
        <v>1</v>
      </c>
      <c r="I3895" t="s">
        <v>685</v>
      </c>
      <c r="J3895">
        <f>IF(Tabela2[[#This Row],[tipo]]="E",Tabela2[[#This Row],[quantidade]],0)</f>
        <v>0</v>
      </c>
      <c r="K3895">
        <f>IF(Tabela2[[#This Row],[tipo]]="S",Tabela2[[#This Row],[quantidade]],0)</f>
        <v>2</v>
      </c>
    </row>
    <row r="3896" spans="1:11" x14ac:dyDescent="0.25">
      <c r="A3896">
        <v>397396</v>
      </c>
      <c r="B3896">
        <v>60494</v>
      </c>
      <c r="C3896" t="s">
        <v>1274</v>
      </c>
      <c r="D3896" t="s">
        <v>10</v>
      </c>
      <c r="E3896">
        <v>1</v>
      </c>
      <c r="F3896" t="s">
        <v>11</v>
      </c>
      <c r="G3896">
        <v>1</v>
      </c>
      <c r="I3896" t="s">
        <v>685</v>
      </c>
      <c r="J3896">
        <f>IF(Tabela2[[#This Row],[tipo]]="E",Tabela2[[#This Row],[quantidade]],0)</f>
        <v>0</v>
      </c>
      <c r="K3896">
        <f>IF(Tabela2[[#This Row],[tipo]]="S",Tabela2[[#This Row],[quantidade]],0)</f>
        <v>1</v>
      </c>
    </row>
    <row r="3897" spans="1:11" x14ac:dyDescent="0.25">
      <c r="A3897">
        <v>397397</v>
      </c>
      <c r="B3897">
        <v>63458</v>
      </c>
      <c r="C3897" t="s">
        <v>1275</v>
      </c>
      <c r="D3897" t="s">
        <v>10</v>
      </c>
      <c r="E3897">
        <v>1</v>
      </c>
      <c r="F3897" t="s">
        <v>11</v>
      </c>
      <c r="G3897">
        <v>1</v>
      </c>
      <c r="I3897" t="s">
        <v>685</v>
      </c>
      <c r="J3897">
        <f>IF(Tabela2[[#This Row],[tipo]]="E",Tabela2[[#This Row],[quantidade]],0)</f>
        <v>0</v>
      </c>
      <c r="K3897">
        <f>IF(Tabela2[[#This Row],[tipo]]="S",Tabela2[[#This Row],[quantidade]],0)</f>
        <v>1</v>
      </c>
    </row>
    <row r="3898" spans="1:11" x14ac:dyDescent="0.25">
      <c r="A3898">
        <v>397398</v>
      </c>
      <c r="B3898">
        <v>6545</v>
      </c>
      <c r="C3898" t="s">
        <v>824</v>
      </c>
      <c r="D3898" t="s">
        <v>10</v>
      </c>
      <c r="E3898">
        <v>2</v>
      </c>
      <c r="F3898" t="s">
        <v>11</v>
      </c>
      <c r="G3898">
        <v>1</v>
      </c>
      <c r="H3898" t="s">
        <v>155</v>
      </c>
      <c r="I3898" t="s">
        <v>685</v>
      </c>
      <c r="J3898">
        <f>IF(Tabela2[[#This Row],[tipo]]="E",Tabela2[[#This Row],[quantidade]],0)</f>
        <v>0</v>
      </c>
      <c r="K3898">
        <f>IF(Tabela2[[#This Row],[tipo]]="S",Tabela2[[#This Row],[quantidade]],0)</f>
        <v>2</v>
      </c>
    </row>
    <row r="3899" spans="1:11" x14ac:dyDescent="0.25">
      <c r="A3899">
        <v>397399</v>
      </c>
      <c r="B3899">
        <v>6555</v>
      </c>
      <c r="C3899" t="s">
        <v>832</v>
      </c>
      <c r="D3899" t="s">
        <v>10</v>
      </c>
      <c r="E3899">
        <v>1</v>
      </c>
      <c r="F3899" t="s">
        <v>11</v>
      </c>
      <c r="G3899">
        <v>1</v>
      </c>
      <c r="I3899" t="s">
        <v>685</v>
      </c>
      <c r="J3899">
        <f>IF(Tabela2[[#This Row],[tipo]]="E",Tabela2[[#This Row],[quantidade]],0)</f>
        <v>0</v>
      </c>
      <c r="K3899">
        <f>IF(Tabela2[[#This Row],[tipo]]="S",Tabela2[[#This Row],[quantidade]],0)</f>
        <v>1</v>
      </c>
    </row>
    <row r="3900" spans="1:11" x14ac:dyDescent="0.25">
      <c r="A3900">
        <v>397400</v>
      </c>
      <c r="B3900">
        <v>6555</v>
      </c>
      <c r="C3900" t="s">
        <v>832</v>
      </c>
      <c r="D3900" t="s">
        <v>10</v>
      </c>
      <c r="E3900">
        <v>2</v>
      </c>
      <c r="F3900" t="s">
        <v>11</v>
      </c>
      <c r="G3900">
        <v>1</v>
      </c>
      <c r="I3900" t="s">
        <v>685</v>
      </c>
      <c r="J3900">
        <f>IF(Tabela2[[#This Row],[tipo]]="E",Tabela2[[#This Row],[quantidade]],0)</f>
        <v>0</v>
      </c>
      <c r="K3900">
        <f>IF(Tabela2[[#This Row],[tipo]]="S",Tabela2[[#This Row],[quantidade]],0)</f>
        <v>2</v>
      </c>
    </row>
    <row r="3901" spans="1:11" x14ac:dyDescent="0.25">
      <c r="A3901">
        <v>397401</v>
      </c>
      <c r="B3901">
        <v>6600</v>
      </c>
      <c r="C3901" t="s">
        <v>154</v>
      </c>
      <c r="D3901" t="s">
        <v>10</v>
      </c>
      <c r="E3901">
        <v>2</v>
      </c>
      <c r="F3901" t="s">
        <v>11</v>
      </c>
      <c r="G3901">
        <v>1</v>
      </c>
      <c r="H3901" t="s">
        <v>155</v>
      </c>
      <c r="I3901" t="s">
        <v>685</v>
      </c>
      <c r="J3901">
        <f>IF(Tabela2[[#This Row],[tipo]]="E",Tabela2[[#This Row],[quantidade]],0)</f>
        <v>0</v>
      </c>
      <c r="K3901">
        <f>IF(Tabela2[[#This Row],[tipo]]="S",Tabela2[[#This Row],[quantidade]],0)</f>
        <v>2</v>
      </c>
    </row>
    <row r="3902" spans="1:11" x14ac:dyDescent="0.25">
      <c r="A3902">
        <v>397402</v>
      </c>
      <c r="B3902">
        <v>6640</v>
      </c>
      <c r="C3902" t="s">
        <v>1276</v>
      </c>
      <c r="D3902" t="s">
        <v>10</v>
      </c>
      <c r="E3902">
        <v>2</v>
      </c>
      <c r="F3902" t="s">
        <v>11</v>
      </c>
      <c r="G3902">
        <v>1</v>
      </c>
      <c r="H3902" t="s">
        <v>155</v>
      </c>
      <c r="I3902" t="s">
        <v>685</v>
      </c>
      <c r="J3902">
        <f>IF(Tabela2[[#This Row],[tipo]]="E",Tabela2[[#This Row],[quantidade]],0)</f>
        <v>0</v>
      </c>
      <c r="K3902">
        <f>IF(Tabela2[[#This Row],[tipo]]="S",Tabela2[[#This Row],[quantidade]],0)</f>
        <v>2</v>
      </c>
    </row>
    <row r="3903" spans="1:11" x14ac:dyDescent="0.25">
      <c r="A3903">
        <v>397403</v>
      </c>
      <c r="B3903">
        <v>6710</v>
      </c>
      <c r="C3903" t="s">
        <v>167</v>
      </c>
      <c r="D3903" t="s">
        <v>10</v>
      </c>
      <c r="E3903">
        <v>4</v>
      </c>
      <c r="F3903" t="s">
        <v>11</v>
      </c>
      <c r="G3903">
        <v>1</v>
      </c>
      <c r="I3903" t="s">
        <v>685</v>
      </c>
      <c r="J3903">
        <f>IF(Tabela2[[#This Row],[tipo]]="E",Tabela2[[#This Row],[quantidade]],0)</f>
        <v>0</v>
      </c>
      <c r="K3903">
        <f>IF(Tabela2[[#This Row],[tipo]]="S",Tabela2[[#This Row],[quantidade]],0)</f>
        <v>4</v>
      </c>
    </row>
    <row r="3904" spans="1:11" x14ac:dyDescent="0.25">
      <c r="A3904">
        <v>397404</v>
      </c>
      <c r="B3904">
        <v>6710</v>
      </c>
      <c r="C3904" t="s">
        <v>167</v>
      </c>
      <c r="D3904" t="s">
        <v>10</v>
      </c>
      <c r="E3904">
        <v>1</v>
      </c>
      <c r="F3904" t="s">
        <v>11</v>
      </c>
      <c r="G3904">
        <v>1</v>
      </c>
      <c r="I3904" t="s">
        <v>685</v>
      </c>
      <c r="J3904">
        <f>IF(Tabela2[[#This Row],[tipo]]="E",Tabela2[[#This Row],[quantidade]],0)</f>
        <v>0</v>
      </c>
      <c r="K3904">
        <f>IF(Tabela2[[#This Row],[tipo]]="S",Tabela2[[#This Row],[quantidade]],0)</f>
        <v>1</v>
      </c>
    </row>
    <row r="3905" spans="1:11" x14ac:dyDescent="0.25">
      <c r="A3905">
        <v>397405</v>
      </c>
      <c r="B3905">
        <v>6730</v>
      </c>
      <c r="C3905" t="s">
        <v>1277</v>
      </c>
      <c r="D3905" t="s">
        <v>10</v>
      </c>
      <c r="E3905">
        <v>1</v>
      </c>
      <c r="F3905" t="s">
        <v>11</v>
      </c>
      <c r="G3905">
        <v>1</v>
      </c>
      <c r="H3905" t="s">
        <v>155</v>
      </c>
      <c r="I3905" t="s">
        <v>685</v>
      </c>
      <c r="J3905">
        <f>IF(Tabela2[[#This Row],[tipo]]="E",Tabela2[[#This Row],[quantidade]],0)</f>
        <v>0</v>
      </c>
      <c r="K3905">
        <f>IF(Tabela2[[#This Row],[tipo]]="S",Tabela2[[#This Row],[quantidade]],0)</f>
        <v>1</v>
      </c>
    </row>
    <row r="3906" spans="1:11" x14ac:dyDescent="0.25">
      <c r="A3906">
        <v>397406</v>
      </c>
      <c r="B3906">
        <v>6758</v>
      </c>
      <c r="C3906" t="s">
        <v>105</v>
      </c>
      <c r="D3906" t="s">
        <v>10</v>
      </c>
      <c r="E3906">
        <v>2</v>
      </c>
      <c r="F3906" t="s">
        <v>11</v>
      </c>
      <c r="G3906">
        <v>1</v>
      </c>
      <c r="H3906" t="s">
        <v>155</v>
      </c>
      <c r="I3906" t="s">
        <v>685</v>
      </c>
      <c r="J3906">
        <f>IF(Tabela2[[#This Row],[tipo]]="E",Tabela2[[#This Row],[quantidade]],0)</f>
        <v>0</v>
      </c>
      <c r="K3906">
        <f>IF(Tabela2[[#This Row],[tipo]]="S",Tabela2[[#This Row],[quantidade]],0)</f>
        <v>2</v>
      </c>
    </row>
    <row r="3907" spans="1:11" x14ac:dyDescent="0.25">
      <c r="A3907">
        <v>397407</v>
      </c>
      <c r="B3907">
        <v>6798</v>
      </c>
      <c r="C3907" t="s">
        <v>168</v>
      </c>
      <c r="D3907" t="s">
        <v>10</v>
      </c>
      <c r="E3907">
        <v>2</v>
      </c>
      <c r="F3907" t="s">
        <v>11</v>
      </c>
      <c r="G3907">
        <v>1</v>
      </c>
      <c r="H3907" t="s">
        <v>155</v>
      </c>
      <c r="I3907" t="s">
        <v>685</v>
      </c>
      <c r="J3907">
        <f>IF(Tabela2[[#This Row],[tipo]]="E",Tabela2[[#This Row],[quantidade]],0)</f>
        <v>0</v>
      </c>
      <c r="K3907">
        <f>IF(Tabela2[[#This Row],[tipo]]="S",Tabela2[[#This Row],[quantidade]],0)</f>
        <v>2</v>
      </c>
    </row>
    <row r="3908" spans="1:11" x14ac:dyDescent="0.25">
      <c r="A3908">
        <v>397408</v>
      </c>
      <c r="B3908">
        <v>6798</v>
      </c>
      <c r="C3908" t="s">
        <v>168</v>
      </c>
      <c r="D3908" t="s">
        <v>10</v>
      </c>
      <c r="E3908">
        <v>1</v>
      </c>
      <c r="F3908" t="s">
        <v>11</v>
      </c>
      <c r="G3908">
        <v>1</v>
      </c>
      <c r="H3908" t="s">
        <v>155</v>
      </c>
      <c r="I3908" t="s">
        <v>685</v>
      </c>
      <c r="J3908">
        <f>IF(Tabela2[[#This Row],[tipo]]="E",Tabela2[[#This Row],[quantidade]],0)</f>
        <v>0</v>
      </c>
      <c r="K3908">
        <f>IF(Tabela2[[#This Row],[tipo]]="S",Tabela2[[#This Row],[quantidade]],0)</f>
        <v>1</v>
      </c>
    </row>
    <row r="3909" spans="1:11" x14ac:dyDescent="0.25">
      <c r="A3909">
        <v>397409</v>
      </c>
      <c r="B3909">
        <v>7023</v>
      </c>
      <c r="C3909" t="s">
        <v>1278</v>
      </c>
      <c r="D3909" t="s">
        <v>10</v>
      </c>
      <c r="E3909">
        <v>2</v>
      </c>
      <c r="F3909" t="s">
        <v>11</v>
      </c>
      <c r="G3909">
        <v>1</v>
      </c>
      <c r="I3909" t="s">
        <v>685</v>
      </c>
      <c r="J3909">
        <f>IF(Tabela2[[#This Row],[tipo]]="E",Tabela2[[#This Row],[quantidade]],0)</f>
        <v>0</v>
      </c>
      <c r="K3909">
        <f>IF(Tabela2[[#This Row],[tipo]]="S",Tabela2[[#This Row],[quantidade]],0)</f>
        <v>2</v>
      </c>
    </row>
    <row r="3910" spans="1:11" x14ac:dyDescent="0.25">
      <c r="A3910">
        <v>397410</v>
      </c>
      <c r="B3910">
        <v>7050</v>
      </c>
      <c r="C3910" t="s">
        <v>1279</v>
      </c>
      <c r="D3910" t="s">
        <v>10</v>
      </c>
      <c r="E3910">
        <v>5</v>
      </c>
      <c r="F3910" t="s">
        <v>11</v>
      </c>
      <c r="G3910">
        <v>1</v>
      </c>
      <c r="H3910" t="s">
        <v>155</v>
      </c>
      <c r="I3910" t="s">
        <v>685</v>
      </c>
      <c r="J3910">
        <f>IF(Tabela2[[#This Row],[tipo]]="E",Tabela2[[#This Row],[quantidade]],0)</f>
        <v>0</v>
      </c>
      <c r="K3910">
        <f>IF(Tabela2[[#This Row],[tipo]]="S",Tabela2[[#This Row],[quantidade]],0)</f>
        <v>5</v>
      </c>
    </row>
    <row r="3911" spans="1:11" x14ac:dyDescent="0.25">
      <c r="A3911">
        <v>397411</v>
      </c>
      <c r="B3911">
        <v>7060</v>
      </c>
      <c r="C3911" t="s">
        <v>1280</v>
      </c>
      <c r="D3911" t="s">
        <v>10</v>
      </c>
      <c r="E3911">
        <v>2</v>
      </c>
      <c r="F3911" t="s">
        <v>11</v>
      </c>
      <c r="G3911">
        <v>1</v>
      </c>
      <c r="H3911" t="s">
        <v>155</v>
      </c>
      <c r="I3911" t="s">
        <v>685</v>
      </c>
      <c r="J3911">
        <f>IF(Tabela2[[#This Row],[tipo]]="E",Tabela2[[#This Row],[quantidade]],0)</f>
        <v>0</v>
      </c>
      <c r="K3911">
        <f>IF(Tabela2[[#This Row],[tipo]]="S",Tabela2[[#This Row],[quantidade]],0)</f>
        <v>2</v>
      </c>
    </row>
    <row r="3912" spans="1:11" x14ac:dyDescent="0.25">
      <c r="A3912">
        <v>397412</v>
      </c>
      <c r="B3912">
        <v>7100</v>
      </c>
      <c r="C3912" t="s">
        <v>357</v>
      </c>
      <c r="D3912" t="s">
        <v>10</v>
      </c>
      <c r="E3912">
        <v>4</v>
      </c>
      <c r="F3912" t="s">
        <v>11</v>
      </c>
      <c r="G3912">
        <v>1</v>
      </c>
      <c r="H3912" t="s">
        <v>155</v>
      </c>
      <c r="I3912" t="s">
        <v>685</v>
      </c>
      <c r="J3912">
        <f>IF(Tabela2[[#This Row],[tipo]]="E",Tabela2[[#This Row],[quantidade]],0)</f>
        <v>0</v>
      </c>
      <c r="K3912">
        <f>IF(Tabela2[[#This Row],[tipo]]="S",Tabela2[[#This Row],[quantidade]],0)</f>
        <v>4</v>
      </c>
    </row>
    <row r="3913" spans="1:11" x14ac:dyDescent="0.25">
      <c r="A3913">
        <v>397413</v>
      </c>
      <c r="B3913">
        <v>7100</v>
      </c>
      <c r="C3913" t="s">
        <v>357</v>
      </c>
      <c r="D3913" t="s">
        <v>10</v>
      </c>
      <c r="E3913">
        <v>2</v>
      </c>
      <c r="F3913" t="s">
        <v>11</v>
      </c>
      <c r="G3913">
        <v>1</v>
      </c>
      <c r="H3913" t="s">
        <v>155</v>
      </c>
      <c r="I3913" t="s">
        <v>685</v>
      </c>
      <c r="J3913">
        <f>IF(Tabela2[[#This Row],[tipo]]="E",Tabela2[[#This Row],[quantidade]],0)</f>
        <v>0</v>
      </c>
      <c r="K3913">
        <f>IF(Tabela2[[#This Row],[tipo]]="S",Tabela2[[#This Row],[quantidade]],0)</f>
        <v>2</v>
      </c>
    </row>
    <row r="3914" spans="1:11" x14ac:dyDescent="0.25">
      <c r="A3914">
        <v>397414</v>
      </c>
      <c r="B3914">
        <v>7110</v>
      </c>
      <c r="C3914" t="s">
        <v>1281</v>
      </c>
      <c r="D3914" t="s">
        <v>10</v>
      </c>
      <c r="E3914">
        <v>5</v>
      </c>
      <c r="F3914" t="s">
        <v>11</v>
      </c>
      <c r="G3914">
        <v>1</v>
      </c>
      <c r="H3914" t="s">
        <v>155</v>
      </c>
      <c r="I3914" t="s">
        <v>685</v>
      </c>
      <c r="J3914">
        <f>IF(Tabela2[[#This Row],[tipo]]="E",Tabela2[[#This Row],[quantidade]],0)</f>
        <v>0</v>
      </c>
      <c r="K3914">
        <f>IF(Tabela2[[#This Row],[tipo]]="S",Tabela2[[#This Row],[quantidade]],0)</f>
        <v>5</v>
      </c>
    </row>
    <row r="3915" spans="1:11" x14ac:dyDescent="0.25">
      <c r="A3915">
        <v>397415</v>
      </c>
      <c r="B3915">
        <v>7141</v>
      </c>
      <c r="C3915" t="s">
        <v>1282</v>
      </c>
      <c r="D3915" t="s">
        <v>10</v>
      </c>
      <c r="E3915">
        <v>1</v>
      </c>
      <c r="F3915" t="s">
        <v>11</v>
      </c>
      <c r="G3915">
        <v>1</v>
      </c>
      <c r="H3915" t="s">
        <v>155</v>
      </c>
      <c r="I3915" t="s">
        <v>685</v>
      </c>
      <c r="J3915">
        <f>IF(Tabela2[[#This Row],[tipo]]="E",Tabela2[[#This Row],[quantidade]],0)</f>
        <v>0</v>
      </c>
      <c r="K3915">
        <f>IF(Tabela2[[#This Row],[tipo]]="S",Tabela2[[#This Row],[quantidade]],0)</f>
        <v>1</v>
      </c>
    </row>
    <row r="3916" spans="1:11" x14ac:dyDescent="0.25">
      <c r="A3916">
        <v>397416</v>
      </c>
      <c r="B3916">
        <v>7141</v>
      </c>
      <c r="C3916" t="s">
        <v>1282</v>
      </c>
      <c r="D3916" t="s">
        <v>10</v>
      </c>
      <c r="E3916">
        <v>1</v>
      </c>
      <c r="F3916" t="s">
        <v>11</v>
      </c>
      <c r="G3916">
        <v>1</v>
      </c>
      <c r="H3916" t="s">
        <v>155</v>
      </c>
      <c r="I3916" t="s">
        <v>685</v>
      </c>
      <c r="J3916">
        <f>IF(Tabela2[[#This Row],[tipo]]="E",Tabela2[[#This Row],[quantidade]],0)</f>
        <v>0</v>
      </c>
      <c r="K3916">
        <f>IF(Tabela2[[#This Row],[tipo]]="S",Tabela2[[#This Row],[quantidade]],0)</f>
        <v>1</v>
      </c>
    </row>
    <row r="3917" spans="1:11" x14ac:dyDescent="0.25">
      <c r="A3917">
        <v>397417</v>
      </c>
      <c r="B3917">
        <v>7251</v>
      </c>
      <c r="C3917" t="s">
        <v>156</v>
      </c>
      <c r="D3917" t="s">
        <v>10</v>
      </c>
      <c r="E3917">
        <v>3</v>
      </c>
      <c r="F3917" t="s">
        <v>11</v>
      </c>
      <c r="G3917">
        <v>1</v>
      </c>
      <c r="H3917" t="s">
        <v>20</v>
      </c>
      <c r="I3917" t="s">
        <v>685</v>
      </c>
      <c r="J3917">
        <f>IF(Tabela2[[#This Row],[tipo]]="E",Tabela2[[#This Row],[quantidade]],0)</f>
        <v>0</v>
      </c>
      <c r="K3917">
        <f>IF(Tabela2[[#This Row],[tipo]]="S",Tabela2[[#This Row],[quantidade]],0)</f>
        <v>3</v>
      </c>
    </row>
    <row r="3918" spans="1:11" x14ac:dyDescent="0.25">
      <c r="A3918">
        <v>397418</v>
      </c>
      <c r="B3918">
        <v>7251</v>
      </c>
      <c r="C3918" t="s">
        <v>156</v>
      </c>
      <c r="D3918" t="s">
        <v>10</v>
      </c>
      <c r="E3918">
        <v>2</v>
      </c>
      <c r="F3918" t="s">
        <v>11</v>
      </c>
      <c r="G3918">
        <v>1</v>
      </c>
      <c r="H3918" t="s">
        <v>20</v>
      </c>
      <c r="I3918" t="s">
        <v>685</v>
      </c>
      <c r="J3918">
        <f>IF(Tabela2[[#This Row],[tipo]]="E",Tabela2[[#This Row],[quantidade]],0)</f>
        <v>0</v>
      </c>
      <c r="K3918">
        <f>IF(Tabela2[[#This Row],[tipo]]="S",Tabela2[[#This Row],[quantidade]],0)</f>
        <v>2</v>
      </c>
    </row>
    <row r="3919" spans="1:11" x14ac:dyDescent="0.25">
      <c r="A3919">
        <v>397419</v>
      </c>
      <c r="B3919">
        <v>7270</v>
      </c>
      <c r="C3919" t="s">
        <v>1283</v>
      </c>
      <c r="D3919" t="s">
        <v>10</v>
      </c>
      <c r="E3919">
        <v>1</v>
      </c>
      <c r="F3919" t="s">
        <v>11</v>
      </c>
      <c r="G3919">
        <v>1</v>
      </c>
      <c r="H3919" t="s">
        <v>1284</v>
      </c>
      <c r="I3919" t="s">
        <v>685</v>
      </c>
      <c r="J3919">
        <f>IF(Tabela2[[#This Row],[tipo]]="E",Tabela2[[#This Row],[quantidade]],0)</f>
        <v>0</v>
      </c>
      <c r="K3919">
        <f>IF(Tabela2[[#This Row],[tipo]]="S",Tabela2[[#This Row],[quantidade]],0)</f>
        <v>1</v>
      </c>
    </row>
    <row r="3920" spans="1:11" x14ac:dyDescent="0.25">
      <c r="A3920">
        <v>397420</v>
      </c>
      <c r="B3920">
        <v>7350</v>
      </c>
      <c r="C3920" t="s">
        <v>1285</v>
      </c>
      <c r="D3920" t="s">
        <v>10</v>
      </c>
      <c r="E3920">
        <v>1</v>
      </c>
      <c r="F3920" t="s">
        <v>11</v>
      </c>
      <c r="G3920">
        <v>1</v>
      </c>
      <c r="H3920" t="s">
        <v>20</v>
      </c>
      <c r="I3920" t="s">
        <v>685</v>
      </c>
      <c r="J3920">
        <f>IF(Tabela2[[#This Row],[tipo]]="E",Tabela2[[#This Row],[quantidade]],0)</f>
        <v>0</v>
      </c>
      <c r="K3920">
        <f>IF(Tabela2[[#This Row],[tipo]]="S",Tabela2[[#This Row],[quantidade]],0)</f>
        <v>1</v>
      </c>
    </row>
    <row r="3921" spans="1:11" x14ac:dyDescent="0.25">
      <c r="A3921">
        <v>397421</v>
      </c>
      <c r="B3921">
        <v>7400</v>
      </c>
      <c r="C3921" t="s">
        <v>1286</v>
      </c>
      <c r="D3921" t="s">
        <v>10</v>
      </c>
      <c r="E3921">
        <v>10</v>
      </c>
      <c r="F3921" t="s">
        <v>11</v>
      </c>
      <c r="G3921">
        <v>1</v>
      </c>
      <c r="H3921" t="s">
        <v>20</v>
      </c>
      <c r="I3921" t="s">
        <v>685</v>
      </c>
      <c r="J3921">
        <f>IF(Tabela2[[#This Row],[tipo]]="E",Tabela2[[#This Row],[quantidade]],0)</f>
        <v>0</v>
      </c>
      <c r="K3921">
        <f>IF(Tabela2[[#This Row],[tipo]]="S",Tabela2[[#This Row],[quantidade]],0)</f>
        <v>10</v>
      </c>
    </row>
    <row r="3922" spans="1:11" x14ac:dyDescent="0.25">
      <c r="A3922">
        <v>397422</v>
      </c>
      <c r="B3922">
        <v>7410</v>
      </c>
      <c r="C3922" t="s">
        <v>96</v>
      </c>
      <c r="D3922" t="s">
        <v>10</v>
      </c>
      <c r="E3922">
        <v>4</v>
      </c>
      <c r="F3922" t="s">
        <v>11</v>
      </c>
      <c r="G3922">
        <v>1</v>
      </c>
      <c r="H3922" t="s">
        <v>20</v>
      </c>
      <c r="I3922" t="s">
        <v>685</v>
      </c>
      <c r="J3922">
        <f>IF(Tabela2[[#This Row],[tipo]]="E",Tabela2[[#This Row],[quantidade]],0)</f>
        <v>0</v>
      </c>
      <c r="K3922">
        <f>IF(Tabela2[[#This Row],[tipo]]="S",Tabela2[[#This Row],[quantidade]],0)</f>
        <v>4</v>
      </c>
    </row>
    <row r="3923" spans="1:11" x14ac:dyDescent="0.25">
      <c r="A3923">
        <v>397423</v>
      </c>
      <c r="B3923" t="s">
        <v>1287</v>
      </c>
      <c r="C3923" t="s">
        <v>1288</v>
      </c>
      <c r="D3923" t="s">
        <v>10</v>
      </c>
      <c r="E3923">
        <v>2</v>
      </c>
      <c r="F3923" t="s">
        <v>11</v>
      </c>
      <c r="G3923">
        <v>3</v>
      </c>
      <c r="H3923" t="s">
        <v>1289</v>
      </c>
      <c r="I3923" t="s">
        <v>685</v>
      </c>
      <c r="J3923">
        <f>IF(Tabela2[[#This Row],[tipo]]="E",Tabela2[[#This Row],[quantidade]],0)</f>
        <v>0</v>
      </c>
      <c r="K3923">
        <f>IF(Tabela2[[#This Row],[tipo]]="S",Tabela2[[#This Row],[quantidade]],0)</f>
        <v>2</v>
      </c>
    </row>
    <row r="3924" spans="1:11" x14ac:dyDescent="0.25">
      <c r="A3924">
        <v>397424</v>
      </c>
      <c r="B3924">
        <v>15030</v>
      </c>
      <c r="C3924" t="s">
        <v>102</v>
      </c>
      <c r="D3924" t="s">
        <v>10</v>
      </c>
      <c r="E3924">
        <v>1</v>
      </c>
      <c r="F3924" t="s">
        <v>11</v>
      </c>
      <c r="G3924">
        <v>1</v>
      </c>
      <c r="H3924" t="s">
        <v>101</v>
      </c>
      <c r="I3924" t="s">
        <v>685</v>
      </c>
      <c r="J3924">
        <f>IF(Tabela2[[#This Row],[tipo]]="E",Tabela2[[#This Row],[quantidade]],0)</f>
        <v>0</v>
      </c>
      <c r="K3924">
        <f>IF(Tabela2[[#This Row],[tipo]]="S",Tabela2[[#This Row],[quantidade]],0)</f>
        <v>1</v>
      </c>
    </row>
    <row r="3925" spans="1:11" x14ac:dyDescent="0.25">
      <c r="A3925">
        <v>397425</v>
      </c>
      <c r="B3925">
        <v>15030</v>
      </c>
      <c r="C3925" t="s">
        <v>102</v>
      </c>
      <c r="D3925" t="s">
        <v>10</v>
      </c>
      <c r="E3925">
        <v>1</v>
      </c>
      <c r="F3925" t="s">
        <v>11</v>
      </c>
      <c r="G3925">
        <v>1</v>
      </c>
      <c r="H3925" t="s">
        <v>101</v>
      </c>
      <c r="I3925" t="s">
        <v>685</v>
      </c>
      <c r="J3925">
        <f>IF(Tabela2[[#This Row],[tipo]]="E",Tabela2[[#This Row],[quantidade]],0)</f>
        <v>0</v>
      </c>
      <c r="K3925">
        <f>IF(Tabela2[[#This Row],[tipo]]="S",Tabela2[[#This Row],[quantidade]],0)</f>
        <v>1</v>
      </c>
    </row>
    <row r="3926" spans="1:11" x14ac:dyDescent="0.25">
      <c r="A3926">
        <v>397426</v>
      </c>
      <c r="B3926">
        <v>1995</v>
      </c>
      <c r="C3926" t="s">
        <v>697</v>
      </c>
      <c r="D3926" t="s">
        <v>10</v>
      </c>
      <c r="E3926">
        <v>3</v>
      </c>
      <c r="F3926" t="s">
        <v>11</v>
      </c>
      <c r="G3926">
        <v>1</v>
      </c>
      <c r="H3926" t="s">
        <v>178</v>
      </c>
      <c r="I3926" t="s">
        <v>685</v>
      </c>
      <c r="J3926">
        <f>IF(Tabela2[[#This Row],[tipo]]="E",Tabela2[[#This Row],[quantidade]],0)</f>
        <v>0</v>
      </c>
      <c r="K3926">
        <f>IF(Tabela2[[#This Row],[tipo]]="S",Tabela2[[#This Row],[quantidade]],0)</f>
        <v>3</v>
      </c>
    </row>
    <row r="3927" spans="1:11" x14ac:dyDescent="0.25">
      <c r="A3927">
        <v>397427</v>
      </c>
      <c r="B3927">
        <v>20040</v>
      </c>
      <c r="C3927" t="s">
        <v>1128</v>
      </c>
      <c r="D3927" t="s">
        <v>10</v>
      </c>
      <c r="E3927">
        <v>2</v>
      </c>
      <c r="F3927" t="s">
        <v>11</v>
      </c>
      <c r="G3927">
        <v>1</v>
      </c>
      <c r="H3927" t="s">
        <v>20</v>
      </c>
      <c r="I3927" t="s">
        <v>685</v>
      </c>
      <c r="J3927">
        <f>IF(Tabela2[[#This Row],[tipo]]="E",Tabela2[[#This Row],[quantidade]],0)</f>
        <v>0</v>
      </c>
      <c r="K3927">
        <f>IF(Tabela2[[#This Row],[tipo]]="S",Tabela2[[#This Row],[quantidade]],0)</f>
        <v>2</v>
      </c>
    </row>
    <row r="3928" spans="1:11" x14ac:dyDescent="0.25">
      <c r="A3928">
        <v>397428</v>
      </c>
      <c r="B3928">
        <v>20060</v>
      </c>
      <c r="C3928" t="s">
        <v>767</v>
      </c>
      <c r="D3928" t="s">
        <v>10</v>
      </c>
      <c r="E3928">
        <v>2</v>
      </c>
      <c r="F3928" t="s">
        <v>11</v>
      </c>
      <c r="G3928">
        <v>1</v>
      </c>
      <c r="H3928" t="s">
        <v>186</v>
      </c>
      <c r="I3928" t="s">
        <v>685</v>
      </c>
      <c r="J3928">
        <f>IF(Tabela2[[#This Row],[tipo]]="E",Tabela2[[#This Row],[quantidade]],0)</f>
        <v>0</v>
      </c>
      <c r="K3928">
        <f>IF(Tabela2[[#This Row],[tipo]]="S",Tabela2[[#This Row],[quantidade]],0)</f>
        <v>2</v>
      </c>
    </row>
    <row r="3929" spans="1:11" x14ac:dyDescent="0.25">
      <c r="A3929">
        <v>397429</v>
      </c>
      <c r="B3929">
        <v>20060</v>
      </c>
      <c r="C3929" t="s">
        <v>767</v>
      </c>
      <c r="D3929" t="s">
        <v>10</v>
      </c>
      <c r="E3929">
        <v>1</v>
      </c>
      <c r="F3929" t="s">
        <v>11</v>
      </c>
      <c r="G3929">
        <v>1</v>
      </c>
      <c r="H3929" t="s">
        <v>186</v>
      </c>
      <c r="I3929" t="s">
        <v>685</v>
      </c>
      <c r="J3929">
        <f>IF(Tabela2[[#This Row],[tipo]]="E",Tabela2[[#This Row],[quantidade]],0)</f>
        <v>0</v>
      </c>
      <c r="K3929">
        <f>IF(Tabela2[[#This Row],[tipo]]="S",Tabela2[[#This Row],[quantidade]],0)</f>
        <v>1</v>
      </c>
    </row>
    <row r="3930" spans="1:11" x14ac:dyDescent="0.25">
      <c r="A3930">
        <v>397430</v>
      </c>
      <c r="B3930">
        <v>20060</v>
      </c>
      <c r="C3930" t="s">
        <v>767</v>
      </c>
      <c r="D3930" t="s">
        <v>10</v>
      </c>
      <c r="E3930">
        <v>2</v>
      </c>
      <c r="F3930" t="s">
        <v>11</v>
      </c>
      <c r="G3930">
        <v>1</v>
      </c>
      <c r="H3930" t="s">
        <v>186</v>
      </c>
      <c r="I3930" t="s">
        <v>685</v>
      </c>
      <c r="J3930">
        <f>IF(Tabela2[[#This Row],[tipo]]="E",Tabela2[[#This Row],[quantidade]],0)</f>
        <v>0</v>
      </c>
      <c r="K3930">
        <f>IF(Tabela2[[#This Row],[tipo]]="S",Tabela2[[#This Row],[quantidade]],0)</f>
        <v>2</v>
      </c>
    </row>
    <row r="3931" spans="1:11" x14ac:dyDescent="0.25">
      <c r="A3931">
        <v>397431</v>
      </c>
      <c r="B3931">
        <v>2030</v>
      </c>
      <c r="C3931" t="s">
        <v>1290</v>
      </c>
      <c r="D3931" t="s">
        <v>10</v>
      </c>
      <c r="E3931">
        <v>2</v>
      </c>
      <c r="F3931" t="s">
        <v>11</v>
      </c>
      <c r="G3931">
        <v>1</v>
      </c>
      <c r="H3931" t="s">
        <v>178</v>
      </c>
      <c r="I3931" t="s">
        <v>685</v>
      </c>
      <c r="J3931">
        <f>IF(Tabela2[[#This Row],[tipo]]="E",Tabela2[[#This Row],[quantidade]],0)</f>
        <v>0</v>
      </c>
      <c r="K3931">
        <f>IF(Tabela2[[#This Row],[tipo]]="S",Tabela2[[#This Row],[quantidade]],0)</f>
        <v>2</v>
      </c>
    </row>
    <row r="3932" spans="1:11" x14ac:dyDescent="0.25">
      <c r="A3932">
        <v>397432</v>
      </c>
      <c r="B3932">
        <v>2030</v>
      </c>
      <c r="C3932" t="s">
        <v>1290</v>
      </c>
      <c r="D3932" t="s">
        <v>10</v>
      </c>
      <c r="E3932">
        <v>1</v>
      </c>
      <c r="F3932" t="s">
        <v>11</v>
      </c>
      <c r="G3932">
        <v>1</v>
      </c>
      <c r="H3932" t="s">
        <v>178</v>
      </c>
      <c r="I3932" t="s">
        <v>685</v>
      </c>
      <c r="J3932">
        <f>IF(Tabela2[[#This Row],[tipo]]="E",Tabela2[[#This Row],[quantidade]],0)</f>
        <v>0</v>
      </c>
      <c r="K3932">
        <f>IF(Tabela2[[#This Row],[tipo]]="S",Tabela2[[#This Row],[quantidade]],0)</f>
        <v>1</v>
      </c>
    </row>
    <row r="3933" spans="1:11" x14ac:dyDescent="0.25">
      <c r="A3933">
        <v>397433</v>
      </c>
      <c r="B3933">
        <v>2040</v>
      </c>
      <c r="C3933" t="s">
        <v>1193</v>
      </c>
      <c r="D3933" t="s">
        <v>10</v>
      </c>
      <c r="E3933">
        <v>1</v>
      </c>
      <c r="F3933" t="s">
        <v>11</v>
      </c>
      <c r="G3933">
        <v>1</v>
      </c>
      <c r="H3933" t="s">
        <v>178</v>
      </c>
      <c r="I3933" t="s">
        <v>685</v>
      </c>
      <c r="J3933">
        <f>IF(Tabela2[[#This Row],[tipo]]="E",Tabela2[[#This Row],[quantidade]],0)</f>
        <v>0</v>
      </c>
      <c r="K3933">
        <f>IF(Tabela2[[#This Row],[tipo]]="S",Tabela2[[#This Row],[quantidade]],0)</f>
        <v>1</v>
      </c>
    </row>
    <row r="3934" spans="1:11" x14ac:dyDescent="0.25">
      <c r="A3934">
        <v>397434</v>
      </c>
      <c r="B3934">
        <v>2080</v>
      </c>
      <c r="C3934" t="s">
        <v>1291</v>
      </c>
      <c r="D3934" t="s">
        <v>10</v>
      </c>
      <c r="E3934">
        <v>1</v>
      </c>
      <c r="F3934" t="s">
        <v>11</v>
      </c>
      <c r="G3934">
        <v>1</v>
      </c>
      <c r="H3934" t="s">
        <v>356</v>
      </c>
      <c r="I3934" t="s">
        <v>685</v>
      </c>
      <c r="J3934">
        <f>IF(Tabela2[[#This Row],[tipo]]="E",Tabela2[[#This Row],[quantidade]],0)</f>
        <v>0</v>
      </c>
      <c r="K3934">
        <f>IF(Tabela2[[#This Row],[tipo]]="S",Tabela2[[#This Row],[quantidade]],0)</f>
        <v>1</v>
      </c>
    </row>
    <row r="3935" spans="1:11" x14ac:dyDescent="0.25">
      <c r="A3935">
        <v>397435</v>
      </c>
      <c r="B3935">
        <v>2115</v>
      </c>
      <c r="C3935" t="s">
        <v>115</v>
      </c>
      <c r="D3935" t="s">
        <v>10</v>
      </c>
      <c r="E3935">
        <v>1</v>
      </c>
      <c r="F3935" t="s">
        <v>11</v>
      </c>
      <c r="G3935">
        <v>1</v>
      </c>
      <c r="H3935" t="s">
        <v>374</v>
      </c>
      <c r="I3935" t="s">
        <v>685</v>
      </c>
      <c r="J3935">
        <f>IF(Tabela2[[#This Row],[tipo]]="E",Tabela2[[#This Row],[quantidade]],0)</f>
        <v>0</v>
      </c>
      <c r="K3935">
        <f>IF(Tabela2[[#This Row],[tipo]]="S",Tabela2[[#This Row],[quantidade]],0)</f>
        <v>1</v>
      </c>
    </row>
    <row r="3936" spans="1:11" x14ac:dyDescent="0.25">
      <c r="A3936">
        <v>397436</v>
      </c>
      <c r="B3936">
        <v>2140</v>
      </c>
      <c r="C3936" t="s">
        <v>427</v>
      </c>
      <c r="D3936" t="s">
        <v>10</v>
      </c>
      <c r="E3936">
        <v>1</v>
      </c>
      <c r="F3936" t="s">
        <v>11</v>
      </c>
      <c r="G3936">
        <v>1</v>
      </c>
      <c r="H3936" t="s">
        <v>324</v>
      </c>
      <c r="I3936" t="s">
        <v>685</v>
      </c>
      <c r="J3936">
        <f>IF(Tabela2[[#This Row],[tipo]]="E",Tabela2[[#This Row],[quantidade]],0)</f>
        <v>0</v>
      </c>
      <c r="K3936">
        <f>IF(Tabela2[[#This Row],[tipo]]="S",Tabela2[[#This Row],[quantidade]],0)</f>
        <v>1</v>
      </c>
    </row>
    <row r="3937" spans="1:11" x14ac:dyDescent="0.25">
      <c r="A3937">
        <v>397437</v>
      </c>
      <c r="B3937">
        <v>2145</v>
      </c>
      <c r="C3937" t="s">
        <v>930</v>
      </c>
      <c r="D3937" t="s">
        <v>10</v>
      </c>
      <c r="E3937">
        <v>1</v>
      </c>
      <c r="F3937" t="s">
        <v>11</v>
      </c>
      <c r="G3937">
        <v>1</v>
      </c>
      <c r="H3937" t="s">
        <v>324</v>
      </c>
      <c r="I3937" t="s">
        <v>685</v>
      </c>
      <c r="J3937">
        <f>IF(Tabela2[[#This Row],[tipo]]="E",Tabela2[[#This Row],[quantidade]],0)</f>
        <v>0</v>
      </c>
      <c r="K3937">
        <f>IF(Tabela2[[#This Row],[tipo]]="S",Tabela2[[#This Row],[quantidade]],0)</f>
        <v>1</v>
      </c>
    </row>
    <row r="3938" spans="1:11" x14ac:dyDescent="0.25">
      <c r="A3938">
        <v>397438</v>
      </c>
      <c r="B3938">
        <v>2180</v>
      </c>
      <c r="C3938" t="s">
        <v>1183</v>
      </c>
      <c r="D3938" t="s">
        <v>10</v>
      </c>
      <c r="E3938">
        <v>3</v>
      </c>
      <c r="F3938" t="s">
        <v>11</v>
      </c>
      <c r="G3938">
        <v>1</v>
      </c>
      <c r="H3938" t="s">
        <v>324</v>
      </c>
      <c r="I3938" t="s">
        <v>685</v>
      </c>
      <c r="J3938">
        <f>IF(Tabela2[[#This Row],[tipo]]="E",Tabela2[[#This Row],[quantidade]],0)</f>
        <v>0</v>
      </c>
      <c r="K3938">
        <f>IF(Tabela2[[#This Row],[tipo]]="S",Tabela2[[#This Row],[quantidade]],0)</f>
        <v>3</v>
      </c>
    </row>
    <row r="3939" spans="1:11" x14ac:dyDescent="0.25">
      <c r="A3939">
        <v>397439</v>
      </c>
      <c r="B3939">
        <v>2190</v>
      </c>
      <c r="C3939" t="s">
        <v>1235</v>
      </c>
      <c r="D3939" t="s">
        <v>10</v>
      </c>
      <c r="E3939">
        <v>1</v>
      </c>
      <c r="F3939" t="s">
        <v>11</v>
      </c>
      <c r="G3939">
        <v>1</v>
      </c>
      <c r="H3939" t="s">
        <v>324</v>
      </c>
      <c r="I3939" t="s">
        <v>685</v>
      </c>
      <c r="J3939">
        <f>IF(Tabela2[[#This Row],[tipo]]="E",Tabela2[[#This Row],[quantidade]],0)</f>
        <v>0</v>
      </c>
      <c r="K3939">
        <f>IF(Tabela2[[#This Row],[tipo]]="S",Tabela2[[#This Row],[quantidade]],0)</f>
        <v>1</v>
      </c>
    </row>
    <row r="3940" spans="1:11" x14ac:dyDescent="0.25">
      <c r="A3940">
        <v>397440</v>
      </c>
      <c r="B3940">
        <v>2195</v>
      </c>
      <c r="C3940" t="s">
        <v>482</v>
      </c>
      <c r="D3940" t="s">
        <v>10</v>
      </c>
      <c r="E3940">
        <v>1</v>
      </c>
      <c r="F3940" t="s">
        <v>11</v>
      </c>
      <c r="G3940">
        <v>1</v>
      </c>
      <c r="H3940" t="s">
        <v>324</v>
      </c>
      <c r="I3940" t="s">
        <v>685</v>
      </c>
      <c r="J3940">
        <f>IF(Tabela2[[#This Row],[tipo]]="E",Tabela2[[#This Row],[quantidade]],0)</f>
        <v>0</v>
      </c>
      <c r="K3940">
        <f>IF(Tabela2[[#This Row],[tipo]]="S",Tabela2[[#This Row],[quantidade]],0)</f>
        <v>1</v>
      </c>
    </row>
    <row r="3941" spans="1:11" x14ac:dyDescent="0.25">
      <c r="A3941">
        <v>397441</v>
      </c>
      <c r="B3941">
        <v>2225</v>
      </c>
      <c r="C3941" t="s">
        <v>425</v>
      </c>
      <c r="D3941" t="s">
        <v>10</v>
      </c>
      <c r="E3941">
        <v>2</v>
      </c>
      <c r="F3941" t="s">
        <v>11</v>
      </c>
      <c r="G3941">
        <v>1</v>
      </c>
      <c r="H3941" t="s">
        <v>426</v>
      </c>
      <c r="I3941" t="s">
        <v>685</v>
      </c>
      <c r="J3941">
        <f>IF(Tabela2[[#This Row],[tipo]]="E",Tabela2[[#This Row],[quantidade]],0)</f>
        <v>0</v>
      </c>
      <c r="K3941">
        <f>IF(Tabela2[[#This Row],[tipo]]="S",Tabela2[[#This Row],[quantidade]],0)</f>
        <v>2</v>
      </c>
    </row>
    <row r="3942" spans="1:11" x14ac:dyDescent="0.25">
      <c r="A3942">
        <v>397442</v>
      </c>
      <c r="B3942">
        <v>2245</v>
      </c>
      <c r="C3942" t="s">
        <v>1184</v>
      </c>
      <c r="D3942" t="s">
        <v>10</v>
      </c>
      <c r="E3942">
        <v>1</v>
      </c>
      <c r="F3942" t="s">
        <v>11</v>
      </c>
      <c r="G3942">
        <v>1</v>
      </c>
      <c r="H3942" t="s">
        <v>426</v>
      </c>
      <c r="I3942" t="s">
        <v>685</v>
      </c>
      <c r="J3942">
        <f>IF(Tabela2[[#This Row],[tipo]]="E",Tabela2[[#This Row],[quantidade]],0)</f>
        <v>0</v>
      </c>
      <c r="K3942">
        <f>IF(Tabela2[[#This Row],[tipo]]="S",Tabela2[[#This Row],[quantidade]],0)</f>
        <v>1</v>
      </c>
    </row>
    <row r="3943" spans="1:11" x14ac:dyDescent="0.25">
      <c r="A3943">
        <v>397443</v>
      </c>
      <c r="B3943">
        <v>2270</v>
      </c>
      <c r="C3943" t="s">
        <v>119</v>
      </c>
      <c r="D3943" t="s">
        <v>10</v>
      </c>
      <c r="E3943">
        <v>1</v>
      </c>
      <c r="F3943" t="s">
        <v>11</v>
      </c>
      <c r="G3943">
        <v>1</v>
      </c>
      <c r="H3943" t="s">
        <v>474</v>
      </c>
      <c r="I3943" t="s">
        <v>685</v>
      </c>
      <c r="J3943">
        <f>IF(Tabela2[[#This Row],[tipo]]="E",Tabela2[[#This Row],[quantidade]],0)</f>
        <v>0</v>
      </c>
      <c r="K3943">
        <f>IF(Tabela2[[#This Row],[tipo]]="S",Tabela2[[#This Row],[quantidade]],0)</f>
        <v>1</v>
      </c>
    </row>
    <row r="3944" spans="1:11" x14ac:dyDescent="0.25">
      <c r="A3944">
        <v>397444</v>
      </c>
      <c r="B3944">
        <v>2280</v>
      </c>
      <c r="C3944" t="s">
        <v>117</v>
      </c>
      <c r="D3944" t="s">
        <v>10</v>
      </c>
      <c r="E3944">
        <v>2</v>
      </c>
      <c r="F3944" t="s">
        <v>11</v>
      </c>
      <c r="G3944">
        <v>1</v>
      </c>
      <c r="H3944" t="s">
        <v>474</v>
      </c>
      <c r="I3944" t="s">
        <v>685</v>
      </c>
      <c r="J3944">
        <f>IF(Tabela2[[#This Row],[tipo]]="E",Tabela2[[#This Row],[quantidade]],0)</f>
        <v>0</v>
      </c>
      <c r="K3944">
        <f>IF(Tabela2[[#This Row],[tipo]]="S",Tabela2[[#This Row],[quantidade]],0)</f>
        <v>2</v>
      </c>
    </row>
    <row r="3945" spans="1:11" x14ac:dyDescent="0.25">
      <c r="A3945">
        <v>397445</v>
      </c>
      <c r="B3945">
        <v>2305</v>
      </c>
      <c r="C3945" t="s">
        <v>927</v>
      </c>
      <c r="D3945" t="s">
        <v>10</v>
      </c>
      <c r="E3945">
        <v>1</v>
      </c>
      <c r="F3945" t="s">
        <v>11</v>
      </c>
      <c r="G3945">
        <v>1</v>
      </c>
      <c r="H3945" t="s">
        <v>472</v>
      </c>
      <c r="I3945" t="s">
        <v>685</v>
      </c>
      <c r="J3945">
        <f>IF(Tabela2[[#This Row],[tipo]]="E",Tabela2[[#This Row],[quantidade]],0)</f>
        <v>0</v>
      </c>
      <c r="K3945">
        <f>IF(Tabela2[[#This Row],[tipo]]="S",Tabela2[[#This Row],[quantidade]],0)</f>
        <v>1</v>
      </c>
    </row>
    <row r="3946" spans="1:11" x14ac:dyDescent="0.25">
      <c r="A3946">
        <v>397446</v>
      </c>
      <c r="B3946">
        <v>25170</v>
      </c>
      <c r="C3946" t="s">
        <v>768</v>
      </c>
      <c r="D3946" t="s">
        <v>10</v>
      </c>
      <c r="E3946">
        <v>1</v>
      </c>
      <c r="F3946" t="s">
        <v>11</v>
      </c>
      <c r="G3946">
        <v>1</v>
      </c>
      <c r="H3946" t="s">
        <v>186</v>
      </c>
      <c r="I3946" t="s">
        <v>685</v>
      </c>
      <c r="J3946">
        <f>IF(Tabela2[[#This Row],[tipo]]="E",Tabela2[[#This Row],[quantidade]],0)</f>
        <v>0</v>
      </c>
      <c r="K3946">
        <f>IF(Tabela2[[#This Row],[tipo]]="S",Tabela2[[#This Row],[quantidade]],0)</f>
        <v>1</v>
      </c>
    </row>
    <row r="3947" spans="1:11" x14ac:dyDescent="0.25">
      <c r="A3947">
        <v>397447</v>
      </c>
      <c r="B3947">
        <v>3840</v>
      </c>
      <c r="C3947" t="s">
        <v>1292</v>
      </c>
      <c r="D3947" t="s">
        <v>10</v>
      </c>
      <c r="E3947">
        <v>7</v>
      </c>
      <c r="F3947" t="s">
        <v>11</v>
      </c>
      <c r="G3947">
        <v>1</v>
      </c>
      <c r="H3947" t="s">
        <v>633</v>
      </c>
      <c r="I3947" t="s">
        <v>685</v>
      </c>
      <c r="J3947">
        <f>IF(Tabela2[[#This Row],[tipo]]="E",Tabela2[[#This Row],[quantidade]],0)</f>
        <v>0</v>
      </c>
      <c r="K3947">
        <f>IF(Tabela2[[#This Row],[tipo]]="S",Tabela2[[#This Row],[quantidade]],0)</f>
        <v>7</v>
      </c>
    </row>
    <row r="3948" spans="1:11" x14ac:dyDescent="0.25">
      <c r="A3948">
        <v>397448</v>
      </c>
      <c r="B3948">
        <v>40540</v>
      </c>
      <c r="C3948" t="s">
        <v>401</v>
      </c>
      <c r="D3948" t="s">
        <v>10</v>
      </c>
      <c r="E3948">
        <v>4</v>
      </c>
      <c r="F3948" t="s">
        <v>11</v>
      </c>
      <c r="G3948">
        <v>1</v>
      </c>
      <c r="I3948" t="s">
        <v>685</v>
      </c>
      <c r="J3948">
        <f>IF(Tabela2[[#This Row],[tipo]]="E",Tabela2[[#This Row],[quantidade]],0)</f>
        <v>0</v>
      </c>
      <c r="K3948">
        <f>IF(Tabela2[[#This Row],[tipo]]="S",Tabela2[[#This Row],[quantidade]],0)</f>
        <v>4</v>
      </c>
    </row>
    <row r="3949" spans="1:11" x14ac:dyDescent="0.25">
      <c r="A3949">
        <v>397449</v>
      </c>
      <c r="B3949">
        <v>45139</v>
      </c>
      <c r="C3949" t="s">
        <v>280</v>
      </c>
      <c r="D3949" t="s">
        <v>10</v>
      </c>
      <c r="E3949">
        <v>2</v>
      </c>
      <c r="F3949" t="s">
        <v>11</v>
      </c>
      <c r="G3949">
        <v>1</v>
      </c>
      <c r="H3949" t="s">
        <v>38</v>
      </c>
      <c r="I3949" t="s">
        <v>685</v>
      </c>
      <c r="J3949">
        <f>IF(Tabela2[[#This Row],[tipo]]="E",Tabela2[[#This Row],[quantidade]],0)</f>
        <v>0</v>
      </c>
      <c r="K3949">
        <f>IF(Tabela2[[#This Row],[tipo]]="S",Tabela2[[#This Row],[quantidade]],0)</f>
        <v>2</v>
      </c>
    </row>
    <row r="3950" spans="1:11" x14ac:dyDescent="0.25">
      <c r="A3950">
        <v>397450</v>
      </c>
      <c r="B3950">
        <v>45150</v>
      </c>
      <c r="C3950" t="s">
        <v>279</v>
      </c>
      <c r="D3950" t="s">
        <v>10</v>
      </c>
      <c r="E3950">
        <v>4</v>
      </c>
      <c r="F3950" t="s">
        <v>11</v>
      </c>
      <c r="G3950">
        <v>1</v>
      </c>
      <c r="H3950" t="s">
        <v>283</v>
      </c>
      <c r="I3950" t="s">
        <v>685</v>
      </c>
      <c r="J3950">
        <f>IF(Tabela2[[#This Row],[tipo]]="E",Tabela2[[#This Row],[quantidade]],0)</f>
        <v>0</v>
      </c>
      <c r="K3950">
        <f>IF(Tabela2[[#This Row],[tipo]]="S",Tabela2[[#This Row],[quantidade]],0)</f>
        <v>4</v>
      </c>
    </row>
    <row r="3951" spans="1:11" x14ac:dyDescent="0.25">
      <c r="A3951">
        <v>397451</v>
      </c>
      <c r="B3951">
        <v>45163</v>
      </c>
      <c r="C3951" t="s">
        <v>348</v>
      </c>
      <c r="D3951" t="s">
        <v>10</v>
      </c>
      <c r="E3951">
        <v>1</v>
      </c>
      <c r="F3951" t="s">
        <v>11</v>
      </c>
      <c r="G3951">
        <v>1</v>
      </c>
      <c r="H3951" t="s">
        <v>38</v>
      </c>
      <c r="I3951" t="s">
        <v>685</v>
      </c>
      <c r="J3951">
        <f>IF(Tabela2[[#This Row],[tipo]]="E",Tabela2[[#This Row],[quantidade]],0)</f>
        <v>0</v>
      </c>
      <c r="K3951">
        <f>IF(Tabela2[[#This Row],[tipo]]="S",Tabela2[[#This Row],[quantidade]],0)</f>
        <v>1</v>
      </c>
    </row>
    <row r="3952" spans="1:11" x14ac:dyDescent="0.25">
      <c r="A3952">
        <v>397452</v>
      </c>
      <c r="B3952">
        <v>45163</v>
      </c>
      <c r="C3952" t="s">
        <v>348</v>
      </c>
      <c r="D3952" t="s">
        <v>10</v>
      </c>
      <c r="E3952">
        <v>1</v>
      </c>
      <c r="F3952" t="s">
        <v>11</v>
      </c>
      <c r="G3952">
        <v>1</v>
      </c>
      <c r="H3952" t="s">
        <v>38</v>
      </c>
      <c r="I3952" t="s">
        <v>685</v>
      </c>
      <c r="J3952">
        <f>IF(Tabela2[[#This Row],[tipo]]="E",Tabela2[[#This Row],[quantidade]],0)</f>
        <v>0</v>
      </c>
      <c r="K3952">
        <f>IF(Tabela2[[#This Row],[tipo]]="S",Tabela2[[#This Row],[quantidade]],0)</f>
        <v>1</v>
      </c>
    </row>
    <row r="3953" spans="1:11" x14ac:dyDescent="0.25">
      <c r="A3953">
        <v>397453</v>
      </c>
      <c r="B3953">
        <v>45700</v>
      </c>
      <c r="C3953" t="s">
        <v>318</v>
      </c>
      <c r="D3953" t="s">
        <v>10</v>
      </c>
      <c r="E3953">
        <v>1</v>
      </c>
      <c r="F3953" t="s">
        <v>11</v>
      </c>
      <c r="G3953">
        <v>1</v>
      </c>
      <c r="I3953" t="s">
        <v>685</v>
      </c>
      <c r="J3953">
        <f>IF(Tabela2[[#This Row],[tipo]]="E",Tabela2[[#This Row],[quantidade]],0)</f>
        <v>0</v>
      </c>
      <c r="K3953">
        <f>IF(Tabela2[[#This Row],[tipo]]="S",Tabela2[[#This Row],[quantidade]],0)</f>
        <v>1</v>
      </c>
    </row>
    <row r="3954" spans="1:11" x14ac:dyDescent="0.25">
      <c r="A3954">
        <v>397454</v>
      </c>
      <c r="B3954" t="s">
        <v>1293</v>
      </c>
      <c r="C3954" t="s">
        <v>1294</v>
      </c>
      <c r="D3954" t="s">
        <v>10</v>
      </c>
      <c r="E3954">
        <v>1</v>
      </c>
      <c r="F3954" t="s">
        <v>11</v>
      </c>
      <c r="G3954">
        <v>1</v>
      </c>
      <c r="H3954" t="s">
        <v>150</v>
      </c>
      <c r="I3954" t="s">
        <v>685</v>
      </c>
      <c r="J3954">
        <f>IF(Tabela2[[#This Row],[tipo]]="E",Tabela2[[#This Row],[quantidade]],0)</f>
        <v>0</v>
      </c>
      <c r="K3954">
        <f>IF(Tabela2[[#This Row],[tipo]]="S",Tabela2[[#This Row],[quantidade]],0)</f>
        <v>1</v>
      </c>
    </row>
    <row r="3955" spans="1:11" x14ac:dyDescent="0.25">
      <c r="A3955">
        <v>397455</v>
      </c>
      <c r="B3955">
        <v>5330</v>
      </c>
      <c r="C3955" t="s">
        <v>684</v>
      </c>
      <c r="D3955" t="s">
        <v>10</v>
      </c>
      <c r="E3955">
        <v>1</v>
      </c>
      <c r="F3955" t="s">
        <v>11</v>
      </c>
      <c r="G3955">
        <v>1</v>
      </c>
      <c r="H3955" t="s">
        <v>150</v>
      </c>
      <c r="I3955" t="s">
        <v>685</v>
      </c>
      <c r="J3955">
        <f>IF(Tabela2[[#This Row],[tipo]]="E",Tabela2[[#This Row],[quantidade]],0)</f>
        <v>0</v>
      </c>
      <c r="K3955">
        <f>IF(Tabela2[[#This Row],[tipo]]="S",Tabela2[[#This Row],[quantidade]],0)</f>
        <v>1</v>
      </c>
    </row>
    <row r="3956" spans="1:11" x14ac:dyDescent="0.25">
      <c r="A3956">
        <v>397456</v>
      </c>
      <c r="B3956">
        <v>5340</v>
      </c>
      <c r="C3956" t="s">
        <v>719</v>
      </c>
      <c r="D3956" t="s">
        <v>10</v>
      </c>
      <c r="E3956">
        <v>1</v>
      </c>
      <c r="F3956" t="s">
        <v>11</v>
      </c>
      <c r="G3956">
        <v>1</v>
      </c>
      <c r="H3956" t="s">
        <v>150</v>
      </c>
      <c r="I3956" t="s">
        <v>685</v>
      </c>
      <c r="J3956">
        <f>IF(Tabela2[[#This Row],[tipo]]="E",Tabela2[[#This Row],[quantidade]],0)</f>
        <v>0</v>
      </c>
      <c r="K3956">
        <f>IF(Tabela2[[#This Row],[tipo]]="S",Tabela2[[#This Row],[quantidade]],0)</f>
        <v>1</v>
      </c>
    </row>
    <row r="3957" spans="1:11" x14ac:dyDescent="0.25">
      <c r="A3957">
        <v>397457</v>
      </c>
      <c r="B3957">
        <v>55277</v>
      </c>
      <c r="C3957" t="s">
        <v>1295</v>
      </c>
      <c r="D3957" t="s">
        <v>10</v>
      </c>
      <c r="E3957">
        <v>1</v>
      </c>
      <c r="F3957" t="s">
        <v>11</v>
      </c>
      <c r="G3957">
        <v>1</v>
      </c>
      <c r="H3957" t="s">
        <v>192</v>
      </c>
      <c r="I3957" t="s">
        <v>685</v>
      </c>
      <c r="J3957">
        <f>IF(Tabela2[[#This Row],[tipo]]="E",Tabela2[[#This Row],[quantidade]],0)</f>
        <v>0</v>
      </c>
      <c r="K3957">
        <f>IF(Tabela2[[#This Row],[tipo]]="S",Tabela2[[#This Row],[quantidade]],0)</f>
        <v>1</v>
      </c>
    </row>
    <row r="3958" spans="1:11" x14ac:dyDescent="0.25">
      <c r="A3958">
        <v>397458</v>
      </c>
      <c r="B3958">
        <v>7310</v>
      </c>
      <c r="C3958" t="s">
        <v>1296</v>
      </c>
      <c r="D3958" t="s">
        <v>10</v>
      </c>
      <c r="E3958">
        <v>1</v>
      </c>
      <c r="F3958" t="s">
        <v>11</v>
      </c>
      <c r="G3958">
        <v>1</v>
      </c>
      <c r="H3958" t="s">
        <v>20</v>
      </c>
      <c r="I3958" t="s">
        <v>685</v>
      </c>
      <c r="J3958">
        <f>IF(Tabela2[[#This Row],[tipo]]="E",Tabela2[[#This Row],[quantidade]],0)</f>
        <v>0</v>
      </c>
      <c r="K3958">
        <f>IF(Tabela2[[#This Row],[tipo]]="S",Tabela2[[#This Row],[quantidade]],0)</f>
        <v>1</v>
      </c>
    </row>
    <row r="3959" spans="1:11" x14ac:dyDescent="0.25">
      <c r="A3959">
        <v>397459</v>
      </c>
      <c r="B3959">
        <v>7410</v>
      </c>
      <c r="C3959" t="s">
        <v>96</v>
      </c>
      <c r="D3959" t="s">
        <v>10</v>
      </c>
      <c r="E3959">
        <v>1</v>
      </c>
      <c r="F3959" t="s">
        <v>11</v>
      </c>
      <c r="G3959">
        <v>1</v>
      </c>
      <c r="H3959" t="s">
        <v>20</v>
      </c>
      <c r="I3959" t="s">
        <v>685</v>
      </c>
      <c r="J3959">
        <f>IF(Tabela2[[#This Row],[tipo]]="E",Tabela2[[#This Row],[quantidade]],0)</f>
        <v>0</v>
      </c>
      <c r="K3959">
        <f>IF(Tabela2[[#This Row],[tipo]]="S",Tabela2[[#This Row],[quantidade]],0)</f>
        <v>1</v>
      </c>
    </row>
    <row r="3960" spans="1:11" x14ac:dyDescent="0.25">
      <c r="A3960">
        <v>397460</v>
      </c>
      <c r="B3960">
        <v>15030</v>
      </c>
      <c r="C3960" t="s">
        <v>102</v>
      </c>
      <c r="D3960" t="s">
        <v>10</v>
      </c>
      <c r="E3960">
        <v>1</v>
      </c>
      <c r="F3960" t="s">
        <v>11</v>
      </c>
      <c r="G3960">
        <v>1</v>
      </c>
      <c r="H3960" t="s">
        <v>101</v>
      </c>
      <c r="I3960" t="s">
        <v>685</v>
      </c>
      <c r="J3960">
        <f>IF(Tabela2[[#This Row],[tipo]]="E",Tabela2[[#This Row],[quantidade]],0)</f>
        <v>0</v>
      </c>
      <c r="K3960">
        <f>IF(Tabela2[[#This Row],[tipo]]="S",Tabela2[[#This Row],[quantidade]],0)</f>
        <v>1</v>
      </c>
    </row>
    <row r="3961" spans="1:11" x14ac:dyDescent="0.25">
      <c r="A3961">
        <v>397461</v>
      </c>
      <c r="B3961">
        <v>15030</v>
      </c>
      <c r="C3961" t="s">
        <v>102</v>
      </c>
      <c r="D3961" t="s">
        <v>10</v>
      </c>
      <c r="E3961">
        <v>4</v>
      </c>
      <c r="F3961" t="s">
        <v>11</v>
      </c>
      <c r="G3961">
        <v>1</v>
      </c>
      <c r="H3961" t="s">
        <v>101</v>
      </c>
      <c r="I3961" t="s">
        <v>685</v>
      </c>
      <c r="J3961">
        <f>IF(Tabela2[[#This Row],[tipo]]="E",Tabela2[[#This Row],[quantidade]],0)</f>
        <v>0</v>
      </c>
      <c r="K3961">
        <f>IF(Tabela2[[#This Row],[tipo]]="S",Tabela2[[#This Row],[quantidade]],0)</f>
        <v>4</v>
      </c>
    </row>
    <row r="3962" spans="1:11" x14ac:dyDescent="0.25">
      <c r="A3962">
        <v>397462</v>
      </c>
      <c r="B3962">
        <v>15040</v>
      </c>
      <c r="C3962" t="s">
        <v>100</v>
      </c>
      <c r="D3962" t="s">
        <v>10</v>
      </c>
      <c r="E3962">
        <v>1</v>
      </c>
      <c r="F3962" t="s">
        <v>11</v>
      </c>
      <c r="G3962">
        <v>1</v>
      </c>
      <c r="H3962" t="s">
        <v>101</v>
      </c>
      <c r="I3962" t="s">
        <v>685</v>
      </c>
      <c r="J3962">
        <f>IF(Tabela2[[#This Row],[tipo]]="E",Tabela2[[#This Row],[quantidade]],0)</f>
        <v>0</v>
      </c>
      <c r="K3962">
        <f>IF(Tabela2[[#This Row],[tipo]]="S",Tabela2[[#This Row],[quantidade]],0)</f>
        <v>1</v>
      </c>
    </row>
    <row r="3963" spans="1:11" x14ac:dyDescent="0.25">
      <c r="A3963">
        <v>397463</v>
      </c>
      <c r="B3963">
        <v>1995</v>
      </c>
      <c r="C3963" t="s">
        <v>697</v>
      </c>
      <c r="D3963" t="s">
        <v>10</v>
      </c>
      <c r="E3963">
        <v>3</v>
      </c>
      <c r="F3963" t="s">
        <v>11</v>
      </c>
      <c r="G3963">
        <v>1</v>
      </c>
      <c r="H3963" t="s">
        <v>178</v>
      </c>
      <c r="I3963" t="s">
        <v>685</v>
      </c>
      <c r="J3963">
        <f>IF(Tabela2[[#This Row],[tipo]]="E",Tabela2[[#This Row],[quantidade]],0)</f>
        <v>0</v>
      </c>
      <c r="K3963">
        <f>IF(Tabela2[[#This Row],[tipo]]="S",Tabela2[[#This Row],[quantidade]],0)</f>
        <v>3</v>
      </c>
    </row>
    <row r="3964" spans="1:11" x14ac:dyDescent="0.25">
      <c r="A3964">
        <v>397464</v>
      </c>
      <c r="B3964">
        <v>20040</v>
      </c>
      <c r="C3964" t="s">
        <v>1128</v>
      </c>
      <c r="D3964" t="s">
        <v>10</v>
      </c>
      <c r="E3964">
        <v>2</v>
      </c>
      <c r="F3964" t="s">
        <v>11</v>
      </c>
      <c r="G3964">
        <v>1</v>
      </c>
      <c r="H3964" t="s">
        <v>20</v>
      </c>
      <c r="I3964" t="s">
        <v>685</v>
      </c>
      <c r="J3964">
        <f>IF(Tabela2[[#This Row],[tipo]]="E",Tabela2[[#This Row],[quantidade]],0)</f>
        <v>0</v>
      </c>
      <c r="K3964">
        <f>IF(Tabela2[[#This Row],[tipo]]="S",Tabela2[[#This Row],[quantidade]],0)</f>
        <v>2</v>
      </c>
    </row>
    <row r="3965" spans="1:11" x14ac:dyDescent="0.25">
      <c r="A3965">
        <v>397465</v>
      </c>
      <c r="B3965">
        <v>20040</v>
      </c>
      <c r="C3965" t="s">
        <v>1128</v>
      </c>
      <c r="D3965" t="s">
        <v>10</v>
      </c>
      <c r="E3965">
        <v>1</v>
      </c>
      <c r="F3965" t="s">
        <v>11</v>
      </c>
      <c r="G3965">
        <v>1</v>
      </c>
      <c r="H3965" t="s">
        <v>20</v>
      </c>
      <c r="I3965" t="s">
        <v>685</v>
      </c>
      <c r="J3965">
        <f>IF(Tabela2[[#This Row],[tipo]]="E",Tabela2[[#This Row],[quantidade]],0)</f>
        <v>0</v>
      </c>
      <c r="K3965">
        <f>IF(Tabela2[[#This Row],[tipo]]="S",Tabela2[[#This Row],[quantidade]],0)</f>
        <v>1</v>
      </c>
    </row>
    <row r="3966" spans="1:11" x14ac:dyDescent="0.25">
      <c r="A3966">
        <v>397466</v>
      </c>
      <c r="B3966">
        <v>20060</v>
      </c>
      <c r="C3966" t="s">
        <v>767</v>
      </c>
      <c r="D3966" t="s">
        <v>10</v>
      </c>
      <c r="E3966">
        <v>2</v>
      </c>
      <c r="F3966" t="s">
        <v>11</v>
      </c>
      <c r="G3966">
        <v>1</v>
      </c>
      <c r="H3966" t="s">
        <v>186</v>
      </c>
      <c r="I3966" t="s">
        <v>685</v>
      </c>
      <c r="J3966">
        <f>IF(Tabela2[[#This Row],[tipo]]="E",Tabela2[[#This Row],[quantidade]],0)</f>
        <v>0</v>
      </c>
      <c r="K3966">
        <f>IF(Tabela2[[#This Row],[tipo]]="S",Tabela2[[#This Row],[quantidade]],0)</f>
        <v>2</v>
      </c>
    </row>
    <row r="3967" spans="1:11" x14ac:dyDescent="0.25">
      <c r="A3967">
        <v>397467</v>
      </c>
      <c r="B3967">
        <v>20060</v>
      </c>
      <c r="C3967" t="s">
        <v>767</v>
      </c>
      <c r="D3967" t="s">
        <v>10</v>
      </c>
      <c r="E3967">
        <v>1</v>
      </c>
      <c r="F3967" t="s">
        <v>11</v>
      </c>
      <c r="G3967">
        <v>1</v>
      </c>
      <c r="H3967" t="s">
        <v>186</v>
      </c>
      <c r="I3967" t="s">
        <v>685</v>
      </c>
      <c r="J3967">
        <f>IF(Tabela2[[#This Row],[tipo]]="E",Tabela2[[#This Row],[quantidade]],0)</f>
        <v>0</v>
      </c>
      <c r="K3967">
        <f>IF(Tabela2[[#This Row],[tipo]]="S",Tabela2[[#This Row],[quantidade]],0)</f>
        <v>1</v>
      </c>
    </row>
    <row r="3968" spans="1:11" x14ac:dyDescent="0.25">
      <c r="A3968">
        <v>397468</v>
      </c>
      <c r="B3968">
        <v>2030</v>
      </c>
      <c r="C3968" t="s">
        <v>1290</v>
      </c>
      <c r="D3968" t="s">
        <v>10</v>
      </c>
      <c r="E3968">
        <v>1</v>
      </c>
      <c r="F3968" t="s">
        <v>11</v>
      </c>
      <c r="G3968">
        <v>1</v>
      </c>
      <c r="H3968" t="s">
        <v>178</v>
      </c>
      <c r="I3968" t="s">
        <v>685</v>
      </c>
      <c r="J3968">
        <f>IF(Tabela2[[#This Row],[tipo]]="E",Tabela2[[#This Row],[quantidade]],0)</f>
        <v>0</v>
      </c>
      <c r="K3968">
        <f>IF(Tabela2[[#This Row],[tipo]]="S",Tabela2[[#This Row],[quantidade]],0)</f>
        <v>1</v>
      </c>
    </row>
    <row r="3969" spans="1:11" x14ac:dyDescent="0.25">
      <c r="A3969">
        <v>397469</v>
      </c>
      <c r="B3969">
        <v>2080</v>
      </c>
      <c r="C3969" t="s">
        <v>1291</v>
      </c>
      <c r="D3969" t="s">
        <v>10</v>
      </c>
      <c r="E3969">
        <v>1</v>
      </c>
      <c r="F3969" t="s">
        <v>11</v>
      </c>
      <c r="G3969">
        <v>1</v>
      </c>
      <c r="H3969" t="s">
        <v>356</v>
      </c>
      <c r="I3969" t="s">
        <v>685</v>
      </c>
      <c r="J3969">
        <f>IF(Tabela2[[#This Row],[tipo]]="E",Tabela2[[#This Row],[quantidade]],0)</f>
        <v>0</v>
      </c>
      <c r="K3969">
        <f>IF(Tabela2[[#This Row],[tipo]]="S",Tabela2[[#This Row],[quantidade]],0)</f>
        <v>1</v>
      </c>
    </row>
    <row r="3970" spans="1:11" x14ac:dyDescent="0.25">
      <c r="A3970">
        <v>397470</v>
      </c>
      <c r="B3970">
        <v>2115</v>
      </c>
      <c r="C3970" t="s">
        <v>115</v>
      </c>
      <c r="D3970" t="s">
        <v>10</v>
      </c>
      <c r="E3970">
        <v>1</v>
      </c>
      <c r="F3970" t="s">
        <v>11</v>
      </c>
      <c r="G3970">
        <v>1</v>
      </c>
      <c r="H3970" t="s">
        <v>374</v>
      </c>
      <c r="I3970" t="s">
        <v>685</v>
      </c>
      <c r="J3970">
        <f>IF(Tabela2[[#This Row],[tipo]]="E",Tabela2[[#This Row],[quantidade]],0)</f>
        <v>0</v>
      </c>
      <c r="K3970">
        <f>IF(Tabela2[[#This Row],[tipo]]="S",Tabela2[[#This Row],[quantidade]],0)</f>
        <v>1</v>
      </c>
    </row>
    <row r="3971" spans="1:11" x14ac:dyDescent="0.25">
      <c r="A3971">
        <v>397471</v>
      </c>
      <c r="B3971">
        <v>2145</v>
      </c>
      <c r="C3971" t="s">
        <v>930</v>
      </c>
      <c r="D3971" t="s">
        <v>10</v>
      </c>
      <c r="E3971">
        <v>1</v>
      </c>
      <c r="F3971" t="s">
        <v>11</v>
      </c>
      <c r="G3971">
        <v>1</v>
      </c>
      <c r="H3971" t="s">
        <v>324</v>
      </c>
      <c r="I3971" t="s">
        <v>685</v>
      </c>
      <c r="J3971">
        <f>IF(Tabela2[[#This Row],[tipo]]="E",Tabela2[[#This Row],[quantidade]],0)</f>
        <v>0</v>
      </c>
      <c r="K3971">
        <f>IF(Tabela2[[#This Row],[tipo]]="S",Tabela2[[#This Row],[quantidade]],0)</f>
        <v>1</v>
      </c>
    </row>
    <row r="3972" spans="1:11" x14ac:dyDescent="0.25">
      <c r="A3972">
        <v>397472</v>
      </c>
      <c r="B3972">
        <v>2180</v>
      </c>
      <c r="C3972" t="s">
        <v>1183</v>
      </c>
      <c r="D3972" t="s">
        <v>10</v>
      </c>
      <c r="E3972">
        <v>3</v>
      </c>
      <c r="F3972" t="s">
        <v>11</v>
      </c>
      <c r="G3972">
        <v>1</v>
      </c>
      <c r="H3972" t="s">
        <v>324</v>
      </c>
      <c r="I3972" t="s">
        <v>685</v>
      </c>
      <c r="J3972">
        <f>IF(Tabela2[[#This Row],[tipo]]="E",Tabela2[[#This Row],[quantidade]],0)</f>
        <v>0</v>
      </c>
      <c r="K3972">
        <f>IF(Tabela2[[#This Row],[tipo]]="S",Tabela2[[#This Row],[quantidade]],0)</f>
        <v>3</v>
      </c>
    </row>
    <row r="3973" spans="1:11" x14ac:dyDescent="0.25">
      <c r="A3973">
        <v>397473</v>
      </c>
      <c r="B3973">
        <v>2190</v>
      </c>
      <c r="C3973" t="s">
        <v>1235</v>
      </c>
      <c r="D3973" t="s">
        <v>10</v>
      </c>
      <c r="E3973">
        <v>1</v>
      </c>
      <c r="F3973" t="s">
        <v>11</v>
      </c>
      <c r="G3973">
        <v>1</v>
      </c>
      <c r="H3973" t="s">
        <v>324</v>
      </c>
      <c r="I3973" t="s">
        <v>685</v>
      </c>
      <c r="J3973">
        <f>IF(Tabela2[[#This Row],[tipo]]="E",Tabela2[[#This Row],[quantidade]],0)</f>
        <v>0</v>
      </c>
      <c r="K3973">
        <f>IF(Tabela2[[#This Row],[tipo]]="S",Tabela2[[#This Row],[quantidade]],0)</f>
        <v>1</v>
      </c>
    </row>
    <row r="3974" spans="1:11" x14ac:dyDescent="0.25">
      <c r="A3974">
        <v>397474</v>
      </c>
      <c r="B3974">
        <v>2195</v>
      </c>
      <c r="C3974" t="s">
        <v>482</v>
      </c>
      <c r="D3974" t="s">
        <v>10</v>
      </c>
      <c r="E3974">
        <v>1</v>
      </c>
      <c r="F3974" t="s">
        <v>11</v>
      </c>
      <c r="G3974">
        <v>1</v>
      </c>
      <c r="H3974" t="s">
        <v>324</v>
      </c>
      <c r="I3974" t="s">
        <v>685</v>
      </c>
      <c r="J3974">
        <f>IF(Tabela2[[#This Row],[tipo]]="E",Tabela2[[#This Row],[quantidade]],0)</f>
        <v>0</v>
      </c>
      <c r="K3974">
        <f>IF(Tabela2[[#This Row],[tipo]]="S",Tabela2[[#This Row],[quantidade]],0)</f>
        <v>1</v>
      </c>
    </row>
    <row r="3975" spans="1:11" x14ac:dyDescent="0.25">
      <c r="A3975">
        <v>397475</v>
      </c>
      <c r="B3975">
        <v>2220</v>
      </c>
      <c r="C3975" t="s">
        <v>116</v>
      </c>
      <c r="D3975" t="s">
        <v>10</v>
      </c>
      <c r="E3975">
        <v>1</v>
      </c>
      <c r="F3975" t="s">
        <v>11</v>
      </c>
      <c r="G3975">
        <v>1</v>
      </c>
      <c r="H3975" t="s">
        <v>426</v>
      </c>
      <c r="I3975" t="s">
        <v>685</v>
      </c>
      <c r="J3975">
        <f>IF(Tabela2[[#This Row],[tipo]]="E",Tabela2[[#This Row],[quantidade]],0)</f>
        <v>0</v>
      </c>
      <c r="K3975">
        <f>IF(Tabela2[[#This Row],[tipo]]="S",Tabela2[[#This Row],[quantidade]],0)</f>
        <v>1</v>
      </c>
    </row>
    <row r="3976" spans="1:11" x14ac:dyDescent="0.25">
      <c r="A3976">
        <v>397476</v>
      </c>
      <c r="B3976">
        <v>2225</v>
      </c>
      <c r="C3976" t="s">
        <v>425</v>
      </c>
      <c r="D3976" t="s">
        <v>10</v>
      </c>
      <c r="E3976">
        <v>2</v>
      </c>
      <c r="F3976" t="s">
        <v>11</v>
      </c>
      <c r="G3976">
        <v>1</v>
      </c>
      <c r="H3976" t="s">
        <v>426</v>
      </c>
      <c r="I3976" t="s">
        <v>685</v>
      </c>
      <c r="J3976">
        <f>IF(Tabela2[[#This Row],[tipo]]="E",Tabela2[[#This Row],[quantidade]],0)</f>
        <v>0</v>
      </c>
      <c r="K3976">
        <f>IF(Tabela2[[#This Row],[tipo]]="S",Tabela2[[#This Row],[quantidade]],0)</f>
        <v>2</v>
      </c>
    </row>
    <row r="3977" spans="1:11" x14ac:dyDescent="0.25">
      <c r="A3977">
        <v>397477</v>
      </c>
      <c r="B3977">
        <v>2245</v>
      </c>
      <c r="C3977" t="s">
        <v>1184</v>
      </c>
      <c r="D3977" t="s">
        <v>10</v>
      </c>
      <c r="E3977">
        <v>1</v>
      </c>
      <c r="F3977" t="s">
        <v>11</v>
      </c>
      <c r="G3977">
        <v>1</v>
      </c>
      <c r="H3977" t="s">
        <v>426</v>
      </c>
      <c r="I3977" t="s">
        <v>685</v>
      </c>
      <c r="J3977">
        <f>IF(Tabela2[[#This Row],[tipo]]="E",Tabela2[[#This Row],[quantidade]],0)</f>
        <v>0</v>
      </c>
      <c r="K3977">
        <f>IF(Tabela2[[#This Row],[tipo]]="S",Tabela2[[#This Row],[quantidade]],0)</f>
        <v>1</v>
      </c>
    </row>
    <row r="3978" spans="1:11" x14ac:dyDescent="0.25">
      <c r="A3978">
        <v>397478</v>
      </c>
      <c r="B3978">
        <v>2250</v>
      </c>
      <c r="C3978" t="s">
        <v>1297</v>
      </c>
      <c r="D3978" t="s">
        <v>10</v>
      </c>
      <c r="E3978">
        <v>1</v>
      </c>
      <c r="F3978" t="s">
        <v>11</v>
      </c>
      <c r="G3978">
        <v>1</v>
      </c>
      <c r="I3978" t="s">
        <v>685</v>
      </c>
      <c r="J3978">
        <f>IF(Tabela2[[#This Row],[tipo]]="E",Tabela2[[#This Row],[quantidade]],0)</f>
        <v>0</v>
      </c>
      <c r="K3978">
        <f>IF(Tabela2[[#This Row],[tipo]]="S",Tabela2[[#This Row],[quantidade]],0)</f>
        <v>1</v>
      </c>
    </row>
    <row r="3979" spans="1:11" x14ac:dyDescent="0.25">
      <c r="A3979">
        <v>397479</v>
      </c>
      <c r="B3979">
        <v>2255</v>
      </c>
      <c r="C3979" t="s">
        <v>1298</v>
      </c>
      <c r="D3979" t="s">
        <v>10</v>
      </c>
      <c r="E3979">
        <v>1</v>
      </c>
      <c r="F3979" t="s">
        <v>11</v>
      </c>
      <c r="G3979">
        <v>1</v>
      </c>
      <c r="H3979" t="s">
        <v>474</v>
      </c>
      <c r="I3979" t="s">
        <v>685</v>
      </c>
      <c r="J3979">
        <f>IF(Tabela2[[#This Row],[tipo]]="E",Tabela2[[#This Row],[quantidade]],0)</f>
        <v>0</v>
      </c>
      <c r="K3979">
        <f>IF(Tabela2[[#This Row],[tipo]]="S",Tabela2[[#This Row],[quantidade]],0)</f>
        <v>1</v>
      </c>
    </row>
    <row r="3980" spans="1:11" x14ac:dyDescent="0.25">
      <c r="A3980">
        <v>397480</v>
      </c>
      <c r="B3980">
        <v>2260</v>
      </c>
      <c r="C3980" t="s">
        <v>473</v>
      </c>
      <c r="D3980" t="s">
        <v>10</v>
      </c>
      <c r="E3980">
        <v>1</v>
      </c>
      <c r="F3980" t="s">
        <v>11</v>
      </c>
      <c r="G3980">
        <v>1</v>
      </c>
      <c r="H3980" t="s">
        <v>474</v>
      </c>
      <c r="I3980" t="s">
        <v>685</v>
      </c>
      <c r="J3980">
        <f>IF(Tabela2[[#This Row],[tipo]]="E",Tabela2[[#This Row],[quantidade]],0)</f>
        <v>0</v>
      </c>
      <c r="K3980">
        <f>IF(Tabela2[[#This Row],[tipo]]="S",Tabela2[[#This Row],[quantidade]],0)</f>
        <v>1</v>
      </c>
    </row>
    <row r="3981" spans="1:11" x14ac:dyDescent="0.25">
      <c r="A3981">
        <v>397481</v>
      </c>
      <c r="B3981">
        <v>2270</v>
      </c>
      <c r="C3981" t="s">
        <v>119</v>
      </c>
      <c r="D3981" t="s">
        <v>10</v>
      </c>
      <c r="E3981">
        <v>2</v>
      </c>
      <c r="F3981" t="s">
        <v>11</v>
      </c>
      <c r="G3981">
        <v>1</v>
      </c>
      <c r="H3981" t="s">
        <v>474</v>
      </c>
      <c r="I3981" t="s">
        <v>685</v>
      </c>
      <c r="J3981">
        <f>IF(Tabela2[[#This Row],[tipo]]="E",Tabela2[[#This Row],[quantidade]],0)</f>
        <v>0</v>
      </c>
      <c r="K3981">
        <f>IF(Tabela2[[#This Row],[tipo]]="S",Tabela2[[#This Row],[quantidade]],0)</f>
        <v>2</v>
      </c>
    </row>
    <row r="3982" spans="1:11" x14ac:dyDescent="0.25">
      <c r="A3982">
        <v>397482</v>
      </c>
      <c r="B3982">
        <v>2270</v>
      </c>
      <c r="C3982" t="s">
        <v>119</v>
      </c>
      <c r="D3982" t="s">
        <v>10</v>
      </c>
      <c r="E3982">
        <v>1</v>
      </c>
      <c r="F3982" t="s">
        <v>11</v>
      </c>
      <c r="G3982">
        <v>1</v>
      </c>
      <c r="H3982" t="s">
        <v>474</v>
      </c>
      <c r="I3982" t="s">
        <v>685</v>
      </c>
      <c r="J3982">
        <f>IF(Tabela2[[#This Row],[tipo]]="E",Tabela2[[#This Row],[quantidade]],0)</f>
        <v>0</v>
      </c>
      <c r="K3982">
        <f>IF(Tabela2[[#This Row],[tipo]]="S",Tabela2[[#This Row],[quantidade]],0)</f>
        <v>1</v>
      </c>
    </row>
    <row r="3983" spans="1:11" x14ac:dyDescent="0.25">
      <c r="A3983">
        <v>397483</v>
      </c>
      <c r="B3983">
        <v>2280</v>
      </c>
      <c r="C3983" t="s">
        <v>117</v>
      </c>
      <c r="D3983" t="s">
        <v>10</v>
      </c>
      <c r="E3983">
        <v>2</v>
      </c>
      <c r="F3983" t="s">
        <v>11</v>
      </c>
      <c r="G3983">
        <v>1</v>
      </c>
      <c r="H3983" t="s">
        <v>474</v>
      </c>
      <c r="I3983" t="s">
        <v>685</v>
      </c>
      <c r="J3983">
        <f>IF(Tabela2[[#This Row],[tipo]]="E",Tabela2[[#This Row],[quantidade]],0)</f>
        <v>0</v>
      </c>
      <c r="K3983">
        <f>IF(Tabela2[[#This Row],[tipo]]="S",Tabela2[[#This Row],[quantidade]],0)</f>
        <v>2</v>
      </c>
    </row>
    <row r="3984" spans="1:11" x14ac:dyDescent="0.25">
      <c r="A3984">
        <v>397484</v>
      </c>
      <c r="B3984">
        <v>2305</v>
      </c>
      <c r="C3984" t="s">
        <v>927</v>
      </c>
      <c r="D3984" t="s">
        <v>10</v>
      </c>
      <c r="E3984">
        <v>1</v>
      </c>
      <c r="F3984" t="s">
        <v>11</v>
      </c>
      <c r="G3984">
        <v>1</v>
      </c>
      <c r="H3984" t="s">
        <v>472</v>
      </c>
      <c r="I3984" t="s">
        <v>685</v>
      </c>
      <c r="J3984">
        <f>IF(Tabela2[[#This Row],[tipo]]="E",Tabela2[[#This Row],[quantidade]],0)</f>
        <v>0</v>
      </c>
      <c r="K3984">
        <f>IF(Tabela2[[#This Row],[tipo]]="S",Tabela2[[#This Row],[quantidade]],0)</f>
        <v>1</v>
      </c>
    </row>
    <row r="3985" spans="1:11" x14ac:dyDescent="0.25">
      <c r="A3985">
        <v>397485</v>
      </c>
      <c r="B3985">
        <v>2310</v>
      </c>
      <c r="C3985" t="s">
        <v>1299</v>
      </c>
      <c r="D3985" t="s">
        <v>10</v>
      </c>
      <c r="E3985">
        <v>1</v>
      </c>
      <c r="F3985" t="s">
        <v>11</v>
      </c>
      <c r="G3985">
        <v>1</v>
      </c>
      <c r="H3985" t="s">
        <v>472</v>
      </c>
      <c r="I3985" t="s">
        <v>685</v>
      </c>
      <c r="J3985">
        <f>IF(Tabela2[[#This Row],[tipo]]="E",Tabela2[[#This Row],[quantidade]],0)</f>
        <v>0</v>
      </c>
      <c r="K3985">
        <f>IF(Tabela2[[#This Row],[tipo]]="S",Tabela2[[#This Row],[quantidade]],0)</f>
        <v>1</v>
      </c>
    </row>
    <row r="3986" spans="1:11" x14ac:dyDescent="0.25">
      <c r="A3986">
        <v>397486</v>
      </c>
      <c r="B3986" t="s">
        <v>244</v>
      </c>
      <c r="C3986" t="s">
        <v>245</v>
      </c>
      <c r="D3986" t="s">
        <v>10</v>
      </c>
      <c r="E3986">
        <v>1</v>
      </c>
      <c r="F3986" t="s">
        <v>11</v>
      </c>
      <c r="G3986">
        <v>1</v>
      </c>
      <c r="H3986" t="s">
        <v>186</v>
      </c>
      <c r="I3986" t="s">
        <v>685</v>
      </c>
      <c r="J3986">
        <f>IF(Tabela2[[#This Row],[tipo]]="E",Tabela2[[#This Row],[quantidade]],0)</f>
        <v>0</v>
      </c>
      <c r="K3986">
        <f>IF(Tabela2[[#This Row],[tipo]]="S",Tabela2[[#This Row],[quantidade]],0)</f>
        <v>1</v>
      </c>
    </row>
    <row r="3987" spans="1:11" x14ac:dyDescent="0.25">
      <c r="A3987">
        <v>397487</v>
      </c>
      <c r="B3987">
        <v>25170</v>
      </c>
      <c r="C3987" t="s">
        <v>768</v>
      </c>
      <c r="D3987" t="s">
        <v>10</v>
      </c>
      <c r="E3987">
        <v>1</v>
      </c>
      <c r="F3987" t="s">
        <v>11</v>
      </c>
      <c r="G3987">
        <v>1</v>
      </c>
      <c r="H3987" t="s">
        <v>186</v>
      </c>
      <c r="I3987" t="s">
        <v>685</v>
      </c>
      <c r="J3987">
        <f>IF(Tabela2[[#This Row],[tipo]]="E",Tabela2[[#This Row],[quantidade]],0)</f>
        <v>0</v>
      </c>
      <c r="K3987">
        <f>IF(Tabela2[[#This Row],[tipo]]="S",Tabela2[[#This Row],[quantidade]],0)</f>
        <v>1</v>
      </c>
    </row>
    <row r="3988" spans="1:11" x14ac:dyDescent="0.25">
      <c r="A3988">
        <v>397488</v>
      </c>
      <c r="B3988">
        <v>25170</v>
      </c>
      <c r="C3988" t="s">
        <v>768</v>
      </c>
      <c r="D3988" t="s">
        <v>10</v>
      </c>
      <c r="E3988">
        <v>1</v>
      </c>
      <c r="F3988" t="s">
        <v>11</v>
      </c>
      <c r="G3988">
        <v>1</v>
      </c>
      <c r="H3988" t="s">
        <v>186</v>
      </c>
      <c r="I3988" t="s">
        <v>685</v>
      </c>
      <c r="J3988">
        <f>IF(Tabela2[[#This Row],[tipo]]="E",Tabela2[[#This Row],[quantidade]],0)</f>
        <v>0</v>
      </c>
      <c r="K3988">
        <f>IF(Tabela2[[#This Row],[tipo]]="S",Tabela2[[#This Row],[quantidade]],0)</f>
        <v>1</v>
      </c>
    </row>
    <row r="3989" spans="1:11" x14ac:dyDescent="0.25">
      <c r="A3989">
        <v>397489</v>
      </c>
      <c r="B3989">
        <v>3625</v>
      </c>
      <c r="C3989" t="s">
        <v>1202</v>
      </c>
      <c r="D3989" t="s">
        <v>10</v>
      </c>
      <c r="E3989">
        <v>7</v>
      </c>
      <c r="F3989" t="s">
        <v>11</v>
      </c>
      <c r="G3989">
        <v>1</v>
      </c>
      <c r="H3989" t="s">
        <v>693</v>
      </c>
      <c r="I3989" t="s">
        <v>685</v>
      </c>
      <c r="J3989">
        <f>IF(Tabela2[[#This Row],[tipo]]="E",Tabela2[[#This Row],[quantidade]],0)</f>
        <v>0</v>
      </c>
      <c r="K3989">
        <f>IF(Tabela2[[#This Row],[tipo]]="S",Tabela2[[#This Row],[quantidade]],0)</f>
        <v>7</v>
      </c>
    </row>
    <row r="3990" spans="1:11" x14ac:dyDescent="0.25">
      <c r="A3990">
        <v>397490</v>
      </c>
      <c r="B3990">
        <v>40540</v>
      </c>
      <c r="C3990" t="s">
        <v>401</v>
      </c>
      <c r="D3990" t="s">
        <v>10</v>
      </c>
      <c r="E3990">
        <v>4</v>
      </c>
      <c r="F3990" t="s">
        <v>11</v>
      </c>
      <c r="G3990">
        <v>1</v>
      </c>
      <c r="I3990" t="s">
        <v>685</v>
      </c>
      <c r="J3990">
        <f>IF(Tabela2[[#This Row],[tipo]]="E",Tabela2[[#This Row],[quantidade]],0)</f>
        <v>0</v>
      </c>
      <c r="K3990">
        <f>IF(Tabela2[[#This Row],[tipo]]="S",Tabela2[[#This Row],[quantidade]],0)</f>
        <v>4</v>
      </c>
    </row>
    <row r="3991" spans="1:11" x14ac:dyDescent="0.25">
      <c r="A3991">
        <v>397491</v>
      </c>
      <c r="B3991">
        <v>45163</v>
      </c>
      <c r="C3991" t="s">
        <v>348</v>
      </c>
      <c r="D3991" t="s">
        <v>10</v>
      </c>
      <c r="E3991">
        <v>1</v>
      </c>
      <c r="F3991" t="s">
        <v>11</v>
      </c>
      <c r="G3991">
        <v>1</v>
      </c>
      <c r="H3991" t="s">
        <v>38</v>
      </c>
      <c r="I3991" t="s">
        <v>685</v>
      </c>
      <c r="J3991">
        <f>IF(Tabela2[[#This Row],[tipo]]="E",Tabela2[[#This Row],[quantidade]],0)</f>
        <v>0</v>
      </c>
      <c r="K3991">
        <f>IF(Tabela2[[#This Row],[tipo]]="S",Tabela2[[#This Row],[quantidade]],0)</f>
        <v>1</v>
      </c>
    </row>
    <row r="3992" spans="1:11" x14ac:dyDescent="0.25">
      <c r="A3992">
        <v>397492</v>
      </c>
      <c r="B3992">
        <v>45163</v>
      </c>
      <c r="C3992" t="s">
        <v>348</v>
      </c>
      <c r="D3992" t="s">
        <v>10</v>
      </c>
      <c r="E3992">
        <v>1</v>
      </c>
      <c r="F3992" t="s">
        <v>11</v>
      </c>
      <c r="G3992">
        <v>1</v>
      </c>
      <c r="H3992" t="s">
        <v>38</v>
      </c>
      <c r="I3992" t="s">
        <v>685</v>
      </c>
      <c r="J3992">
        <f>IF(Tabela2[[#This Row],[tipo]]="E",Tabela2[[#This Row],[quantidade]],0)</f>
        <v>0</v>
      </c>
      <c r="K3992">
        <f>IF(Tabela2[[#This Row],[tipo]]="S",Tabela2[[#This Row],[quantidade]],0)</f>
        <v>1</v>
      </c>
    </row>
    <row r="3993" spans="1:11" x14ac:dyDescent="0.25">
      <c r="A3993">
        <v>397493</v>
      </c>
      <c r="B3993">
        <v>45700</v>
      </c>
      <c r="C3993" t="s">
        <v>318</v>
      </c>
      <c r="D3993" t="s">
        <v>10</v>
      </c>
      <c r="E3993">
        <v>1</v>
      </c>
      <c r="F3993" t="s">
        <v>11</v>
      </c>
      <c r="G3993">
        <v>1</v>
      </c>
      <c r="I3993" t="s">
        <v>685</v>
      </c>
      <c r="J3993">
        <f>IF(Tabela2[[#This Row],[tipo]]="E",Tabela2[[#This Row],[quantidade]],0)</f>
        <v>0</v>
      </c>
      <c r="K3993">
        <f>IF(Tabela2[[#This Row],[tipo]]="S",Tabela2[[#This Row],[quantidade]],0)</f>
        <v>1</v>
      </c>
    </row>
    <row r="3994" spans="1:11" x14ac:dyDescent="0.25">
      <c r="A3994">
        <v>397494</v>
      </c>
      <c r="B3994" t="s">
        <v>1293</v>
      </c>
      <c r="C3994" t="s">
        <v>1294</v>
      </c>
      <c r="D3994" t="s">
        <v>10</v>
      </c>
      <c r="E3994">
        <v>1</v>
      </c>
      <c r="F3994" t="s">
        <v>11</v>
      </c>
      <c r="G3994">
        <v>1</v>
      </c>
      <c r="H3994" t="s">
        <v>150</v>
      </c>
      <c r="I3994" t="s">
        <v>685</v>
      </c>
      <c r="J3994">
        <f>IF(Tabela2[[#This Row],[tipo]]="E",Tabela2[[#This Row],[quantidade]],0)</f>
        <v>0</v>
      </c>
      <c r="K3994">
        <f>IF(Tabela2[[#This Row],[tipo]]="S",Tabela2[[#This Row],[quantidade]],0)</f>
        <v>1</v>
      </c>
    </row>
    <row r="3995" spans="1:11" x14ac:dyDescent="0.25">
      <c r="A3995">
        <v>397495</v>
      </c>
      <c r="B3995">
        <v>50360</v>
      </c>
      <c r="C3995" t="s">
        <v>1300</v>
      </c>
      <c r="D3995" t="s">
        <v>10</v>
      </c>
      <c r="E3995">
        <v>2</v>
      </c>
      <c r="F3995" t="s">
        <v>11</v>
      </c>
      <c r="G3995">
        <v>1</v>
      </c>
      <c r="H3995" t="s">
        <v>141</v>
      </c>
      <c r="I3995" t="s">
        <v>685</v>
      </c>
      <c r="J3995">
        <f>IF(Tabela2[[#This Row],[tipo]]="E",Tabela2[[#This Row],[quantidade]],0)</f>
        <v>0</v>
      </c>
      <c r="K3995">
        <f>IF(Tabela2[[#This Row],[tipo]]="S",Tabela2[[#This Row],[quantidade]],0)</f>
        <v>2</v>
      </c>
    </row>
    <row r="3996" spans="1:11" x14ac:dyDescent="0.25">
      <c r="A3996">
        <v>397496</v>
      </c>
      <c r="B3996">
        <v>5330</v>
      </c>
      <c r="C3996" t="s">
        <v>684</v>
      </c>
      <c r="D3996" t="s">
        <v>10</v>
      </c>
      <c r="E3996">
        <v>1</v>
      </c>
      <c r="F3996" t="s">
        <v>11</v>
      </c>
      <c r="G3996">
        <v>1</v>
      </c>
      <c r="H3996" t="s">
        <v>150</v>
      </c>
      <c r="I3996" t="s">
        <v>685</v>
      </c>
      <c r="J3996">
        <f>IF(Tabela2[[#This Row],[tipo]]="E",Tabela2[[#This Row],[quantidade]],0)</f>
        <v>0</v>
      </c>
      <c r="K3996">
        <f>IF(Tabela2[[#This Row],[tipo]]="S",Tabela2[[#This Row],[quantidade]],0)</f>
        <v>1</v>
      </c>
    </row>
    <row r="3997" spans="1:11" x14ac:dyDescent="0.25">
      <c r="A3997">
        <v>397497</v>
      </c>
      <c r="B3997">
        <v>55277</v>
      </c>
      <c r="C3997" t="s">
        <v>1295</v>
      </c>
      <c r="D3997" t="s">
        <v>10</v>
      </c>
      <c r="E3997">
        <v>1</v>
      </c>
      <c r="F3997" t="s">
        <v>11</v>
      </c>
      <c r="G3997">
        <v>1</v>
      </c>
      <c r="H3997" t="s">
        <v>192</v>
      </c>
      <c r="I3997" t="s">
        <v>685</v>
      </c>
      <c r="J3997">
        <f>IF(Tabela2[[#This Row],[tipo]]="E",Tabela2[[#This Row],[quantidade]],0)</f>
        <v>0</v>
      </c>
      <c r="K3997">
        <f>IF(Tabela2[[#This Row],[tipo]]="S",Tabela2[[#This Row],[quantidade]],0)</f>
        <v>1</v>
      </c>
    </row>
    <row r="3998" spans="1:11" x14ac:dyDescent="0.25">
      <c r="A3998">
        <v>397498</v>
      </c>
      <c r="B3998">
        <v>7310</v>
      </c>
      <c r="C3998" t="s">
        <v>1296</v>
      </c>
      <c r="D3998" t="s">
        <v>10</v>
      </c>
      <c r="E3998">
        <v>1</v>
      </c>
      <c r="F3998" t="s">
        <v>11</v>
      </c>
      <c r="G3998">
        <v>1</v>
      </c>
      <c r="H3998" t="s">
        <v>20</v>
      </c>
      <c r="I3998" t="s">
        <v>685</v>
      </c>
      <c r="J3998">
        <f>IF(Tabela2[[#This Row],[tipo]]="E",Tabela2[[#This Row],[quantidade]],0)</f>
        <v>0</v>
      </c>
      <c r="K3998">
        <f>IF(Tabela2[[#This Row],[tipo]]="S",Tabela2[[#This Row],[quantidade]],0)</f>
        <v>1</v>
      </c>
    </row>
    <row r="3999" spans="1:11" x14ac:dyDescent="0.25">
      <c r="A3999">
        <v>397499</v>
      </c>
      <c r="B3999">
        <v>7410</v>
      </c>
      <c r="C3999" t="s">
        <v>96</v>
      </c>
      <c r="D3999" t="s">
        <v>10</v>
      </c>
      <c r="E3999">
        <v>1</v>
      </c>
      <c r="F3999" t="s">
        <v>11</v>
      </c>
      <c r="G3999">
        <v>1</v>
      </c>
      <c r="H3999" t="s">
        <v>20</v>
      </c>
      <c r="I3999" t="s">
        <v>685</v>
      </c>
      <c r="J3999">
        <f>IF(Tabela2[[#This Row],[tipo]]="E",Tabela2[[#This Row],[quantidade]],0)</f>
        <v>0</v>
      </c>
      <c r="K3999">
        <f>IF(Tabela2[[#This Row],[tipo]]="S",Tabela2[[#This Row],[quantidade]],0)</f>
        <v>1</v>
      </c>
    </row>
    <row r="4000" spans="1:11" x14ac:dyDescent="0.25">
      <c r="A4000">
        <v>397500</v>
      </c>
      <c r="B4000">
        <v>7410</v>
      </c>
      <c r="C4000" t="s">
        <v>96</v>
      </c>
      <c r="D4000" t="s">
        <v>10</v>
      </c>
      <c r="E4000">
        <v>1</v>
      </c>
      <c r="F4000" t="s">
        <v>11</v>
      </c>
      <c r="G4000">
        <v>1</v>
      </c>
      <c r="H4000" t="s">
        <v>20</v>
      </c>
      <c r="I4000" t="s">
        <v>685</v>
      </c>
      <c r="J4000">
        <f>IF(Tabela2[[#This Row],[tipo]]="E",Tabela2[[#This Row],[quantidade]],0)</f>
        <v>0</v>
      </c>
      <c r="K4000">
        <f>IF(Tabela2[[#This Row],[tipo]]="S",Tabela2[[#This Row],[quantidade]],0)</f>
        <v>1</v>
      </c>
    </row>
    <row r="4001" spans="1:11" x14ac:dyDescent="0.25">
      <c r="A4001">
        <v>397501</v>
      </c>
      <c r="B4001">
        <v>107110</v>
      </c>
      <c r="C4001" t="s">
        <v>1301</v>
      </c>
      <c r="D4001" t="s">
        <v>10</v>
      </c>
      <c r="E4001">
        <v>6</v>
      </c>
      <c r="F4001" t="s">
        <v>11</v>
      </c>
      <c r="G4001">
        <v>1</v>
      </c>
      <c r="H4001" t="s">
        <v>163</v>
      </c>
      <c r="I4001" t="s">
        <v>685</v>
      </c>
      <c r="J4001">
        <f>IF(Tabela2[[#This Row],[tipo]]="E",Tabela2[[#This Row],[quantidade]],0)</f>
        <v>0</v>
      </c>
      <c r="K4001">
        <f>IF(Tabela2[[#This Row],[tipo]]="S",Tabela2[[#This Row],[quantidade]],0)</f>
        <v>6</v>
      </c>
    </row>
    <row r="4002" spans="1:11" x14ac:dyDescent="0.25">
      <c r="A4002">
        <v>397502</v>
      </c>
      <c r="B4002">
        <v>20060</v>
      </c>
      <c r="C4002" t="s">
        <v>767</v>
      </c>
      <c r="D4002" t="s">
        <v>10</v>
      </c>
      <c r="E4002">
        <v>3</v>
      </c>
      <c r="F4002" t="s">
        <v>11</v>
      </c>
      <c r="G4002">
        <v>1</v>
      </c>
      <c r="H4002" t="s">
        <v>186</v>
      </c>
      <c r="I4002" t="s">
        <v>685</v>
      </c>
      <c r="J4002">
        <f>IF(Tabela2[[#This Row],[tipo]]="E",Tabela2[[#This Row],[quantidade]],0)</f>
        <v>0</v>
      </c>
      <c r="K4002">
        <f>IF(Tabela2[[#This Row],[tipo]]="S",Tabela2[[#This Row],[quantidade]],0)</f>
        <v>3</v>
      </c>
    </row>
    <row r="4003" spans="1:11" x14ac:dyDescent="0.25">
      <c r="A4003">
        <v>397503</v>
      </c>
      <c r="B4003">
        <v>2205</v>
      </c>
      <c r="C4003" t="s">
        <v>1195</v>
      </c>
      <c r="D4003" t="s">
        <v>10</v>
      </c>
      <c r="E4003">
        <v>3</v>
      </c>
      <c r="F4003" t="s">
        <v>11</v>
      </c>
      <c r="G4003">
        <v>1</v>
      </c>
      <c r="H4003" t="s">
        <v>426</v>
      </c>
      <c r="I4003" t="s">
        <v>685</v>
      </c>
      <c r="J4003">
        <f>IF(Tabela2[[#This Row],[tipo]]="E",Tabela2[[#This Row],[quantidade]],0)</f>
        <v>0</v>
      </c>
      <c r="K4003">
        <f>IF(Tabela2[[#This Row],[tipo]]="S",Tabela2[[#This Row],[quantidade]],0)</f>
        <v>3</v>
      </c>
    </row>
    <row r="4004" spans="1:11" x14ac:dyDescent="0.25">
      <c r="A4004">
        <v>397504</v>
      </c>
      <c r="B4004">
        <v>2225</v>
      </c>
      <c r="C4004" t="s">
        <v>425</v>
      </c>
      <c r="D4004" t="s">
        <v>10</v>
      </c>
      <c r="E4004">
        <v>4</v>
      </c>
      <c r="F4004" t="s">
        <v>11</v>
      </c>
      <c r="G4004">
        <v>1</v>
      </c>
      <c r="H4004" t="s">
        <v>426</v>
      </c>
      <c r="I4004" t="s">
        <v>685</v>
      </c>
      <c r="J4004">
        <f>IF(Tabela2[[#This Row],[tipo]]="E",Tabela2[[#This Row],[quantidade]],0)</f>
        <v>0</v>
      </c>
      <c r="K4004">
        <f>IF(Tabela2[[#This Row],[tipo]]="S",Tabela2[[#This Row],[quantidade]],0)</f>
        <v>4</v>
      </c>
    </row>
    <row r="4005" spans="1:11" x14ac:dyDescent="0.25">
      <c r="A4005">
        <v>397505</v>
      </c>
      <c r="B4005">
        <v>2250</v>
      </c>
      <c r="C4005" t="s">
        <v>1297</v>
      </c>
      <c r="D4005" t="s">
        <v>10</v>
      </c>
      <c r="E4005">
        <v>1</v>
      </c>
      <c r="F4005" t="s">
        <v>11</v>
      </c>
      <c r="G4005">
        <v>1</v>
      </c>
      <c r="I4005" t="s">
        <v>685</v>
      </c>
      <c r="J4005">
        <f>IF(Tabela2[[#This Row],[tipo]]="E",Tabela2[[#This Row],[quantidade]],0)</f>
        <v>0</v>
      </c>
      <c r="K4005">
        <f>IF(Tabela2[[#This Row],[tipo]]="S",Tabela2[[#This Row],[quantidade]],0)</f>
        <v>1</v>
      </c>
    </row>
    <row r="4006" spans="1:11" x14ac:dyDescent="0.25">
      <c r="A4006">
        <v>397506</v>
      </c>
      <c r="B4006">
        <v>2265</v>
      </c>
      <c r="C4006" t="s">
        <v>1236</v>
      </c>
      <c r="D4006" t="s">
        <v>10</v>
      </c>
      <c r="E4006">
        <v>1</v>
      </c>
      <c r="F4006" t="s">
        <v>11</v>
      </c>
      <c r="G4006">
        <v>1</v>
      </c>
      <c r="H4006" t="s">
        <v>474</v>
      </c>
      <c r="I4006" t="s">
        <v>685</v>
      </c>
      <c r="J4006">
        <f>IF(Tabela2[[#This Row],[tipo]]="E",Tabela2[[#This Row],[quantidade]],0)</f>
        <v>0</v>
      </c>
      <c r="K4006">
        <f>IF(Tabela2[[#This Row],[tipo]]="S",Tabela2[[#This Row],[quantidade]],0)</f>
        <v>1</v>
      </c>
    </row>
    <row r="4007" spans="1:11" x14ac:dyDescent="0.25">
      <c r="A4007">
        <v>397507</v>
      </c>
      <c r="B4007">
        <v>2280</v>
      </c>
      <c r="C4007" t="s">
        <v>117</v>
      </c>
      <c r="D4007" t="s">
        <v>10</v>
      </c>
      <c r="E4007">
        <v>2</v>
      </c>
      <c r="F4007" t="s">
        <v>11</v>
      </c>
      <c r="G4007">
        <v>1</v>
      </c>
      <c r="H4007" t="s">
        <v>474</v>
      </c>
      <c r="I4007" t="s">
        <v>685</v>
      </c>
      <c r="J4007">
        <f>IF(Tabela2[[#This Row],[tipo]]="E",Tabela2[[#This Row],[quantidade]],0)</f>
        <v>0</v>
      </c>
      <c r="K4007">
        <f>IF(Tabela2[[#This Row],[tipo]]="S",Tabela2[[#This Row],[quantidade]],0)</f>
        <v>2</v>
      </c>
    </row>
    <row r="4008" spans="1:11" x14ac:dyDescent="0.25">
      <c r="A4008">
        <v>397508</v>
      </c>
      <c r="B4008">
        <v>2285</v>
      </c>
      <c r="C4008" t="s">
        <v>1237</v>
      </c>
      <c r="D4008" t="s">
        <v>10</v>
      </c>
      <c r="E4008">
        <v>2</v>
      </c>
      <c r="F4008" t="s">
        <v>11</v>
      </c>
      <c r="G4008">
        <v>1</v>
      </c>
      <c r="H4008" t="s">
        <v>474</v>
      </c>
      <c r="I4008" t="s">
        <v>685</v>
      </c>
      <c r="J4008">
        <f>IF(Tabela2[[#This Row],[tipo]]="E",Tabela2[[#This Row],[quantidade]],0)</f>
        <v>0</v>
      </c>
      <c r="K4008">
        <f>IF(Tabela2[[#This Row],[tipo]]="S",Tabela2[[#This Row],[quantidade]],0)</f>
        <v>2</v>
      </c>
    </row>
    <row r="4009" spans="1:11" x14ac:dyDescent="0.25">
      <c r="A4009">
        <v>397509</v>
      </c>
      <c r="B4009">
        <v>55830</v>
      </c>
      <c r="C4009" t="s">
        <v>1187</v>
      </c>
      <c r="D4009" t="s">
        <v>10</v>
      </c>
      <c r="E4009">
        <v>1</v>
      </c>
      <c r="F4009" t="s">
        <v>11</v>
      </c>
      <c r="G4009">
        <v>1</v>
      </c>
      <c r="H4009" t="s">
        <v>604</v>
      </c>
      <c r="I4009" t="s">
        <v>685</v>
      </c>
      <c r="J4009">
        <f>IF(Tabela2[[#This Row],[tipo]]="E",Tabela2[[#This Row],[quantidade]],0)</f>
        <v>0</v>
      </c>
      <c r="K4009">
        <f>IF(Tabela2[[#This Row],[tipo]]="S",Tabela2[[#This Row],[quantidade]],0)</f>
        <v>1</v>
      </c>
    </row>
    <row r="4010" spans="1:11" x14ac:dyDescent="0.25">
      <c r="A4010">
        <v>397510</v>
      </c>
      <c r="B4010">
        <v>7060</v>
      </c>
      <c r="C4010" t="s">
        <v>1280</v>
      </c>
      <c r="D4010" t="s">
        <v>10</v>
      </c>
      <c r="E4010">
        <v>2</v>
      </c>
      <c r="F4010" t="s">
        <v>11</v>
      </c>
      <c r="G4010">
        <v>1</v>
      </c>
      <c r="H4010" t="s">
        <v>155</v>
      </c>
      <c r="I4010" t="s">
        <v>685</v>
      </c>
      <c r="J4010">
        <f>IF(Tabela2[[#This Row],[tipo]]="E",Tabela2[[#This Row],[quantidade]],0)</f>
        <v>0</v>
      </c>
      <c r="K4010">
        <f>IF(Tabela2[[#This Row],[tipo]]="S",Tabela2[[#This Row],[quantidade]],0)</f>
        <v>2</v>
      </c>
    </row>
    <row r="4011" spans="1:11" x14ac:dyDescent="0.25">
      <c r="A4011">
        <v>397511</v>
      </c>
      <c r="B4011">
        <v>7070</v>
      </c>
      <c r="C4011" t="s">
        <v>1302</v>
      </c>
      <c r="D4011" t="s">
        <v>10</v>
      </c>
      <c r="E4011">
        <v>2</v>
      </c>
      <c r="F4011" t="s">
        <v>11</v>
      </c>
      <c r="G4011">
        <v>1</v>
      </c>
      <c r="H4011" t="s">
        <v>155</v>
      </c>
      <c r="I4011" t="s">
        <v>685</v>
      </c>
      <c r="J4011">
        <f>IF(Tabela2[[#This Row],[tipo]]="E",Tabela2[[#This Row],[quantidade]],0)</f>
        <v>0</v>
      </c>
      <c r="K4011">
        <f>IF(Tabela2[[#This Row],[tipo]]="S",Tabela2[[#This Row],[quantidade]],0)</f>
        <v>2</v>
      </c>
    </row>
    <row r="4012" spans="1:11" x14ac:dyDescent="0.25">
      <c r="A4012">
        <v>397512</v>
      </c>
      <c r="B4012">
        <v>7100</v>
      </c>
      <c r="C4012" t="s">
        <v>357</v>
      </c>
      <c r="D4012" t="s">
        <v>10</v>
      </c>
      <c r="E4012">
        <v>2</v>
      </c>
      <c r="F4012" t="s">
        <v>11</v>
      </c>
      <c r="G4012">
        <v>1</v>
      </c>
      <c r="H4012" t="s">
        <v>155</v>
      </c>
      <c r="I4012" t="s">
        <v>685</v>
      </c>
      <c r="J4012">
        <f>IF(Tabela2[[#This Row],[tipo]]="E",Tabela2[[#This Row],[quantidade]],0)</f>
        <v>0</v>
      </c>
      <c r="K4012">
        <f>IF(Tabela2[[#This Row],[tipo]]="S",Tabela2[[#This Row],[quantidade]],0)</f>
        <v>2</v>
      </c>
    </row>
    <row r="4013" spans="1:11" x14ac:dyDescent="0.25">
      <c r="A4013">
        <v>397513</v>
      </c>
      <c r="B4013">
        <v>7140</v>
      </c>
      <c r="C4013" t="s">
        <v>1303</v>
      </c>
      <c r="D4013" t="s">
        <v>10</v>
      </c>
      <c r="E4013">
        <v>2</v>
      </c>
      <c r="F4013" t="s">
        <v>11</v>
      </c>
      <c r="G4013">
        <v>1</v>
      </c>
      <c r="H4013" t="s">
        <v>155</v>
      </c>
      <c r="I4013" t="s">
        <v>685</v>
      </c>
      <c r="J4013">
        <f>IF(Tabela2[[#This Row],[tipo]]="E",Tabela2[[#This Row],[quantidade]],0)</f>
        <v>0</v>
      </c>
      <c r="K4013">
        <f>IF(Tabela2[[#This Row],[tipo]]="S",Tabela2[[#This Row],[quantidade]],0)</f>
        <v>2</v>
      </c>
    </row>
    <row r="4014" spans="1:11" x14ac:dyDescent="0.25">
      <c r="A4014">
        <v>397514</v>
      </c>
      <c r="B4014">
        <v>7150</v>
      </c>
      <c r="C4014" t="s">
        <v>1214</v>
      </c>
      <c r="D4014" t="s">
        <v>10</v>
      </c>
      <c r="E4014">
        <v>2</v>
      </c>
      <c r="F4014" t="s">
        <v>11</v>
      </c>
      <c r="G4014">
        <v>1</v>
      </c>
      <c r="H4014" t="s">
        <v>155</v>
      </c>
      <c r="I4014" t="s">
        <v>685</v>
      </c>
      <c r="J4014">
        <f>IF(Tabela2[[#This Row],[tipo]]="E",Tabela2[[#This Row],[quantidade]],0)</f>
        <v>0</v>
      </c>
      <c r="K4014">
        <f>IF(Tabela2[[#This Row],[tipo]]="S",Tabela2[[#This Row],[quantidade]],0)</f>
        <v>2</v>
      </c>
    </row>
    <row r="4015" spans="1:11" x14ac:dyDescent="0.25">
      <c r="A4015">
        <v>397515</v>
      </c>
      <c r="B4015" t="s">
        <v>1304</v>
      </c>
      <c r="C4015" t="s">
        <v>1305</v>
      </c>
      <c r="D4015" t="s">
        <v>10</v>
      </c>
      <c r="E4015">
        <v>1</v>
      </c>
      <c r="F4015" t="s">
        <v>11</v>
      </c>
      <c r="G4015">
        <v>3</v>
      </c>
      <c r="H4015" t="s">
        <v>1306</v>
      </c>
      <c r="I4015" t="s">
        <v>685</v>
      </c>
      <c r="J4015">
        <f>IF(Tabela2[[#This Row],[tipo]]="E",Tabela2[[#This Row],[quantidade]],0)</f>
        <v>0</v>
      </c>
      <c r="K4015">
        <f>IF(Tabela2[[#This Row],[tipo]]="S",Tabela2[[#This Row],[quantidade]],0)</f>
        <v>1</v>
      </c>
    </row>
    <row r="4016" spans="1:11" x14ac:dyDescent="0.25">
      <c r="A4016">
        <v>397516</v>
      </c>
      <c r="B4016" t="s">
        <v>1304</v>
      </c>
      <c r="C4016" t="s">
        <v>1305</v>
      </c>
      <c r="D4016" t="s">
        <v>10</v>
      </c>
      <c r="E4016">
        <v>1</v>
      </c>
      <c r="F4016" t="s">
        <v>11</v>
      </c>
      <c r="G4016">
        <v>3</v>
      </c>
      <c r="H4016" t="s">
        <v>1306</v>
      </c>
      <c r="I4016" t="s">
        <v>685</v>
      </c>
      <c r="J4016">
        <f>IF(Tabela2[[#This Row],[tipo]]="E",Tabela2[[#This Row],[quantidade]],0)</f>
        <v>0</v>
      </c>
      <c r="K4016">
        <f>IF(Tabela2[[#This Row],[tipo]]="S",Tabela2[[#This Row],[quantidade]],0)</f>
        <v>1</v>
      </c>
    </row>
    <row r="4017" spans="1:11" x14ac:dyDescent="0.25">
      <c r="A4017">
        <v>397517</v>
      </c>
      <c r="B4017" t="s">
        <v>1304</v>
      </c>
      <c r="C4017" t="s">
        <v>1305</v>
      </c>
      <c r="D4017" t="s">
        <v>10</v>
      </c>
      <c r="E4017">
        <v>1</v>
      </c>
      <c r="F4017" t="s">
        <v>31</v>
      </c>
      <c r="G4017">
        <v>3</v>
      </c>
      <c r="H4017" t="s">
        <v>62</v>
      </c>
      <c r="I4017" t="s">
        <v>13</v>
      </c>
      <c r="J4017">
        <f>IF(Tabela2[[#This Row],[tipo]]="E",Tabela2[[#This Row],[quantidade]],0)</f>
        <v>1</v>
      </c>
      <c r="K4017">
        <f>IF(Tabela2[[#This Row],[tipo]]="S",Tabela2[[#This Row],[quantidade]],0)</f>
        <v>0</v>
      </c>
    </row>
    <row r="4018" spans="1:11" x14ac:dyDescent="0.25">
      <c r="A4018">
        <v>397518</v>
      </c>
      <c r="B4018" t="s">
        <v>1304</v>
      </c>
      <c r="C4018" t="s">
        <v>1305</v>
      </c>
      <c r="D4018" t="s">
        <v>10</v>
      </c>
      <c r="E4018">
        <v>1</v>
      </c>
      <c r="F4018" t="s">
        <v>11</v>
      </c>
      <c r="G4018">
        <v>3</v>
      </c>
      <c r="H4018" t="s">
        <v>62</v>
      </c>
      <c r="I4018" t="s">
        <v>685</v>
      </c>
      <c r="J4018">
        <f>IF(Tabela2[[#This Row],[tipo]]="E",Tabela2[[#This Row],[quantidade]],0)</f>
        <v>0</v>
      </c>
      <c r="K4018">
        <f>IF(Tabela2[[#This Row],[tipo]]="S",Tabela2[[#This Row],[quantidade]],0)</f>
        <v>1</v>
      </c>
    </row>
    <row r="4019" spans="1:11" x14ac:dyDescent="0.25">
      <c r="A4019">
        <v>397519</v>
      </c>
      <c r="B4019">
        <v>103373</v>
      </c>
      <c r="C4019" t="s">
        <v>545</v>
      </c>
      <c r="D4019" t="s">
        <v>10</v>
      </c>
      <c r="E4019">
        <v>1</v>
      </c>
      <c r="F4019" t="s">
        <v>11</v>
      </c>
      <c r="G4019">
        <v>1</v>
      </c>
      <c r="H4019" t="s">
        <v>24</v>
      </c>
      <c r="I4019" t="s">
        <v>685</v>
      </c>
      <c r="J4019">
        <f>IF(Tabela2[[#This Row],[tipo]]="E",Tabela2[[#This Row],[quantidade]],0)</f>
        <v>0</v>
      </c>
      <c r="K4019">
        <f>IF(Tabela2[[#This Row],[tipo]]="S",Tabela2[[#This Row],[quantidade]],0)</f>
        <v>1</v>
      </c>
    </row>
    <row r="4020" spans="1:11" x14ac:dyDescent="0.25">
      <c r="A4020">
        <v>397520</v>
      </c>
      <c r="B4020">
        <v>103601</v>
      </c>
      <c r="C4020" t="s">
        <v>964</v>
      </c>
      <c r="D4020" t="s">
        <v>10</v>
      </c>
      <c r="E4020">
        <v>1</v>
      </c>
      <c r="F4020" t="s">
        <v>11</v>
      </c>
      <c r="G4020">
        <v>1</v>
      </c>
      <c r="H4020" t="s">
        <v>24</v>
      </c>
      <c r="I4020" t="s">
        <v>685</v>
      </c>
      <c r="J4020">
        <f>IF(Tabela2[[#This Row],[tipo]]="E",Tabela2[[#This Row],[quantidade]],0)</f>
        <v>0</v>
      </c>
      <c r="K4020">
        <f>IF(Tabela2[[#This Row],[tipo]]="S",Tabela2[[#This Row],[quantidade]],0)</f>
        <v>1</v>
      </c>
    </row>
    <row r="4021" spans="1:11" x14ac:dyDescent="0.25">
      <c r="A4021">
        <v>397521</v>
      </c>
      <c r="B4021">
        <v>115030</v>
      </c>
      <c r="C4021" t="s">
        <v>308</v>
      </c>
      <c r="D4021" t="s">
        <v>10</v>
      </c>
      <c r="E4021">
        <v>4</v>
      </c>
      <c r="F4021" t="s">
        <v>11</v>
      </c>
      <c r="G4021">
        <v>1</v>
      </c>
      <c r="H4021" t="s">
        <v>163</v>
      </c>
      <c r="I4021" t="s">
        <v>685</v>
      </c>
      <c r="J4021">
        <f>IF(Tabela2[[#This Row],[tipo]]="E",Tabela2[[#This Row],[quantidade]],0)</f>
        <v>0</v>
      </c>
      <c r="K4021">
        <f>IF(Tabela2[[#This Row],[tipo]]="S",Tabela2[[#This Row],[quantidade]],0)</f>
        <v>4</v>
      </c>
    </row>
    <row r="4022" spans="1:11" x14ac:dyDescent="0.25">
      <c r="A4022">
        <v>397522</v>
      </c>
      <c r="B4022">
        <v>115040</v>
      </c>
      <c r="C4022" t="s">
        <v>162</v>
      </c>
      <c r="D4022" t="s">
        <v>10</v>
      </c>
      <c r="E4022">
        <v>1</v>
      </c>
      <c r="F4022" t="s">
        <v>11</v>
      </c>
      <c r="G4022">
        <v>1</v>
      </c>
      <c r="H4022" t="s">
        <v>163</v>
      </c>
      <c r="I4022" t="s">
        <v>685</v>
      </c>
      <c r="J4022">
        <f>IF(Tabela2[[#This Row],[tipo]]="E",Tabela2[[#This Row],[quantidade]],0)</f>
        <v>0</v>
      </c>
      <c r="K4022">
        <f>IF(Tabela2[[#This Row],[tipo]]="S",Tabela2[[#This Row],[quantidade]],0)</f>
        <v>1</v>
      </c>
    </row>
    <row r="4023" spans="1:11" x14ac:dyDescent="0.25">
      <c r="A4023">
        <v>397523</v>
      </c>
      <c r="B4023">
        <v>125180</v>
      </c>
      <c r="C4023" t="s">
        <v>165</v>
      </c>
      <c r="D4023" t="s">
        <v>10</v>
      </c>
      <c r="E4023">
        <v>1</v>
      </c>
      <c r="F4023" t="s">
        <v>11</v>
      </c>
      <c r="G4023">
        <v>1</v>
      </c>
      <c r="H4023" t="s">
        <v>24</v>
      </c>
      <c r="I4023" t="s">
        <v>685</v>
      </c>
      <c r="J4023">
        <f>IF(Tabela2[[#This Row],[tipo]]="E",Tabela2[[#This Row],[quantidade]],0)</f>
        <v>0</v>
      </c>
      <c r="K4023">
        <f>IF(Tabela2[[#This Row],[tipo]]="S",Tabela2[[#This Row],[quantidade]],0)</f>
        <v>1</v>
      </c>
    </row>
    <row r="4024" spans="1:11" x14ac:dyDescent="0.25">
      <c r="A4024">
        <v>397524</v>
      </c>
      <c r="B4024">
        <v>127057</v>
      </c>
      <c r="C4024" t="s">
        <v>1070</v>
      </c>
      <c r="D4024" t="s">
        <v>10</v>
      </c>
      <c r="E4024">
        <v>1</v>
      </c>
      <c r="F4024" t="s">
        <v>11</v>
      </c>
      <c r="G4024">
        <v>1</v>
      </c>
      <c r="H4024" t="s">
        <v>24</v>
      </c>
      <c r="I4024" t="s">
        <v>685</v>
      </c>
      <c r="J4024">
        <f>IF(Tabela2[[#This Row],[tipo]]="E",Tabela2[[#This Row],[quantidade]],0)</f>
        <v>0</v>
      </c>
      <c r="K4024">
        <f>IF(Tabela2[[#This Row],[tipo]]="S",Tabela2[[#This Row],[quantidade]],0)</f>
        <v>1</v>
      </c>
    </row>
    <row r="4025" spans="1:11" x14ac:dyDescent="0.25">
      <c r="A4025">
        <v>397525</v>
      </c>
      <c r="B4025">
        <v>15220</v>
      </c>
      <c r="C4025" t="s">
        <v>325</v>
      </c>
      <c r="D4025" t="s">
        <v>10</v>
      </c>
      <c r="E4025">
        <v>1</v>
      </c>
      <c r="F4025" t="s">
        <v>11</v>
      </c>
      <c r="G4025">
        <v>1</v>
      </c>
      <c r="H4025" t="s">
        <v>186</v>
      </c>
      <c r="I4025" t="s">
        <v>685</v>
      </c>
      <c r="J4025">
        <f>IF(Tabela2[[#This Row],[tipo]]="E",Tabela2[[#This Row],[quantidade]],0)</f>
        <v>0</v>
      </c>
      <c r="K4025">
        <f>IF(Tabela2[[#This Row],[tipo]]="S",Tabela2[[#This Row],[quantidade]],0)</f>
        <v>1</v>
      </c>
    </row>
    <row r="4026" spans="1:11" x14ac:dyDescent="0.25">
      <c r="A4026">
        <v>397526</v>
      </c>
      <c r="B4026">
        <v>15895</v>
      </c>
      <c r="C4026" t="s">
        <v>682</v>
      </c>
      <c r="D4026" t="s">
        <v>10</v>
      </c>
      <c r="E4026">
        <v>1</v>
      </c>
      <c r="F4026" t="s">
        <v>11</v>
      </c>
      <c r="G4026">
        <v>1</v>
      </c>
      <c r="H4026" t="s">
        <v>101</v>
      </c>
      <c r="I4026" t="s">
        <v>685</v>
      </c>
      <c r="J4026">
        <f>IF(Tabela2[[#This Row],[tipo]]="E",Tabela2[[#This Row],[quantidade]],0)</f>
        <v>0</v>
      </c>
      <c r="K4026">
        <f>IF(Tabela2[[#This Row],[tipo]]="S",Tabela2[[#This Row],[quantidade]],0)</f>
        <v>1</v>
      </c>
    </row>
    <row r="4027" spans="1:11" x14ac:dyDescent="0.25">
      <c r="A4027">
        <v>397527</v>
      </c>
      <c r="B4027">
        <v>15895</v>
      </c>
      <c r="C4027" t="s">
        <v>682</v>
      </c>
      <c r="D4027" t="s">
        <v>10</v>
      </c>
      <c r="E4027">
        <v>1</v>
      </c>
      <c r="F4027" t="s">
        <v>11</v>
      </c>
      <c r="G4027">
        <v>1</v>
      </c>
      <c r="H4027" t="s">
        <v>101</v>
      </c>
      <c r="I4027" t="s">
        <v>685</v>
      </c>
      <c r="J4027">
        <f>IF(Tabela2[[#This Row],[tipo]]="E",Tabela2[[#This Row],[quantidade]],0)</f>
        <v>0</v>
      </c>
      <c r="K4027">
        <f>IF(Tabela2[[#This Row],[tipo]]="S",Tabela2[[#This Row],[quantidade]],0)</f>
        <v>1</v>
      </c>
    </row>
    <row r="4028" spans="1:11" x14ac:dyDescent="0.25">
      <c r="A4028">
        <v>397528</v>
      </c>
      <c r="B4028">
        <v>20297</v>
      </c>
      <c r="C4028" t="s">
        <v>1058</v>
      </c>
      <c r="D4028" t="s">
        <v>10</v>
      </c>
      <c r="E4028">
        <v>2</v>
      </c>
      <c r="F4028" t="s">
        <v>11</v>
      </c>
      <c r="G4028">
        <v>1</v>
      </c>
      <c r="H4028" t="s">
        <v>376</v>
      </c>
      <c r="I4028" t="s">
        <v>685</v>
      </c>
      <c r="J4028">
        <f>IF(Tabela2[[#This Row],[tipo]]="E",Tabela2[[#This Row],[quantidade]],0)</f>
        <v>0</v>
      </c>
      <c r="K4028">
        <f>IF(Tabela2[[#This Row],[tipo]]="S",Tabela2[[#This Row],[quantidade]],0)</f>
        <v>2</v>
      </c>
    </row>
    <row r="4029" spans="1:11" x14ac:dyDescent="0.25">
      <c r="A4029">
        <v>397529</v>
      </c>
      <c r="B4029">
        <v>2070</v>
      </c>
      <c r="C4029" t="s">
        <v>436</v>
      </c>
      <c r="D4029" t="s">
        <v>10</v>
      </c>
      <c r="E4029">
        <v>1</v>
      </c>
      <c r="F4029" t="s">
        <v>11</v>
      </c>
      <c r="G4029">
        <v>1</v>
      </c>
      <c r="H4029" t="s">
        <v>356</v>
      </c>
      <c r="I4029" t="s">
        <v>685</v>
      </c>
      <c r="J4029">
        <f>IF(Tabela2[[#This Row],[tipo]]="E",Tabela2[[#This Row],[quantidade]],0)</f>
        <v>0</v>
      </c>
      <c r="K4029">
        <f>IF(Tabela2[[#This Row],[tipo]]="S",Tabela2[[#This Row],[quantidade]],0)</f>
        <v>1</v>
      </c>
    </row>
    <row r="4030" spans="1:11" x14ac:dyDescent="0.25">
      <c r="A4030">
        <v>397530</v>
      </c>
      <c r="B4030">
        <v>2070</v>
      </c>
      <c r="C4030" t="s">
        <v>436</v>
      </c>
      <c r="D4030" t="s">
        <v>10</v>
      </c>
      <c r="E4030">
        <v>1</v>
      </c>
      <c r="F4030" t="s">
        <v>11</v>
      </c>
      <c r="G4030">
        <v>1</v>
      </c>
      <c r="H4030" t="s">
        <v>356</v>
      </c>
      <c r="I4030" t="s">
        <v>685</v>
      </c>
      <c r="J4030">
        <f>IF(Tabela2[[#This Row],[tipo]]="E",Tabela2[[#This Row],[quantidade]],0)</f>
        <v>0</v>
      </c>
      <c r="K4030">
        <f>IF(Tabela2[[#This Row],[tipo]]="S",Tabela2[[#This Row],[quantidade]],0)</f>
        <v>1</v>
      </c>
    </row>
    <row r="4031" spans="1:11" x14ac:dyDescent="0.25">
      <c r="A4031">
        <v>397531</v>
      </c>
      <c r="B4031">
        <v>2165</v>
      </c>
      <c r="C4031" t="s">
        <v>323</v>
      </c>
      <c r="D4031" t="s">
        <v>10</v>
      </c>
      <c r="E4031">
        <v>1</v>
      </c>
      <c r="F4031" t="s">
        <v>11</v>
      </c>
      <c r="G4031">
        <v>1</v>
      </c>
      <c r="H4031" t="s">
        <v>324</v>
      </c>
      <c r="I4031" t="s">
        <v>685</v>
      </c>
      <c r="J4031">
        <f>IF(Tabela2[[#This Row],[tipo]]="E",Tabela2[[#This Row],[quantidade]],0)</f>
        <v>0</v>
      </c>
      <c r="K4031">
        <f>IF(Tabela2[[#This Row],[tipo]]="S",Tabela2[[#This Row],[quantidade]],0)</f>
        <v>1</v>
      </c>
    </row>
    <row r="4032" spans="1:11" x14ac:dyDescent="0.25">
      <c r="A4032">
        <v>397532</v>
      </c>
      <c r="B4032">
        <v>2180</v>
      </c>
      <c r="C4032" t="s">
        <v>1183</v>
      </c>
      <c r="D4032" t="s">
        <v>10</v>
      </c>
      <c r="E4032">
        <v>1</v>
      </c>
      <c r="F4032" t="s">
        <v>11</v>
      </c>
      <c r="G4032">
        <v>1</v>
      </c>
      <c r="H4032" t="s">
        <v>324</v>
      </c>
      <c r="I4032" t="s">
        <v>685</v>
      </c>
      <c r="J4032">
        <f>IF(Tabela2[[#This Row],[tipo]]="E",Tabela2[[#This Row],[quantidade]],0)</f>
        <v>0</v>
      </c>
      <c r="K4032">
        <f>IF(Tabela2[[#This Row],[tipo]]="S",Tabela2[[#This Row],[quantidade]],0)</f>
        <v>1</v>
      </c>
    </row>
    <row r="4033" spans="1:11" x14ac:dyDescent="0.25">
      <c r="A4033">
        <v>397533</v>
      </c>
      <c r="B4033">
        <v>2240</v>
      </c>
      <c r="C4033" t="s">
        <v>1057</v>
      </c>
      <c r="D4033" t="s">
        <v>10</v>
      </c>
      <c r="E4033">
        <v>1</v>
      </c>
      <c r="F4033" t="s">
        <v>11</v>
      </c>
      <c r="G4033">
        <v>1</v>
      </c>
      <c r="H4033" t="s">
        <v>426</v>
      </c>
      <c r="I4033" t="s">
        <v>685</v>
      </c>
      <c r="J4033">
        <f>IF(Tabela2[[#This Row],[tipo]]="E",Tabela2[[#This Row],[quantidade]],0)</f>
        <v>0</v>
      </c>
      <c r="K4033">
        <f>IF(Tabela2[[#This Row],[tipo]]="S",Tabela2[[#This Row],[quantidade]],0)</f>
        <v>1</v>
      </c>
    </row>
    <row r="4034" spans="1:11" x14ac:dyDescent="0.25">
      <c r="A4034">
        <v>397534</v>
      </c>
      <c r="B4034">
        <v>2315</v>
      </c>
      <c r="C4034" t="s">
        <v>1307</v>
      </c>
      <c r="D4034" t="s">
        <v>10</v>
      </c>
      <c r="E4034">
        <v>1</v>
      </c>
      <c r="F4034" t="s">
        <v>11</v>
      </c>
      <c r="G4034">
        <v>1</v>
      </c>
      <c r="H4034" t="s">
        <v>472</v>
      </c>
      <c r="I4034" t="s">
        <v>685</v>
      </c>
      <c r="J4034">
        <f>IF(Tabela2[[#This Row],[tipo]]="E",Tabela2[[#This Row],[quantidade]],0)</f>
        <v>0</v>
      </c>
      <c r="K4034">
        <f>IF(Tabela2[[#This Row],[tipo]]="S",Tabela2[[#This Row],[quantidade]],0)</f>
        <v>1</v>
      </c>
    </row>
    <row r="4035" spans="1:11" x14ac:dyDescent="0.25">
      <c r="A4035">
        <v>397535</v>
      </c>
      <c r="B4035">
        <v>2325</v>
      </c>
      <c r="C4035" t="s">
        <v>1308</v>
      </c>
      <c r="D4035" t="s">
        <v>10</v>
      </c>
      <c r="E4035">
        <v>1</v>
      </c>
      <c r="F4035" t="s">
        <v>11</v>
      </c>
      <c r="G4035">
        <v>1</v>
      </c>
      <c r="H4035" t="s">
        <v>472</v>
      </c>
      <c r="I4035" t="s">
        <v>685</v>
      </c>
      <c r="J4035">
        <f>IF(Tabela2[[#This Row],[tipo]]="E",Tabela2[[#This Row],[quantidade]],0)</f>
        <v>0</v>
      </c>
      <c r="K4035">
        <f>IF(Tabela2[[#This Row],[tipo]]="S",Tabela2[[#This Row],[quantidade]],0)</f>
        <v>1</v>
      </c>
    </row>
    <row r="4036" spans="1:11" x14ac:dyDescent="0.25">
      <c r="A4036">
        <v>397536</v>
      </c>
      <c r="B4036" t="s">
        <v>244</v>
      </c>
      <c r="C4036" t="s">
        <v>245</v>
      </c>
      <c r="D4036" t="s">
        <v>10</v>
      </c>
      <c r="E4036">
        <v>1</v>
      </c>
      <c r="F4036" t="s">
        <v>11</v>
      </c>
      <c r="G4036">
        <v>1</v>
      </c>
      <c r="H4036" t="s">
        <v>186</v>
      </c>
      <c r="I4036" t="s">
        <v>685</v>
      </c>
      <c r="J4036">
        <f>IF(Tabela2[[#This Row],[tipo]]="E",Tabela2[[#This Row],[quantidade]],0)</f>
        <v>0</v>
      </c>
      <c r="K4036">
        <f>IF(Tabela2[[#This Row],[tipo]]="S",Tabela2[[#This Row],[quantidade]],0)</f>
        <v>1</v>
      </c>
    </row>
    <row r="4037" spans="1:11" x14ac:dyDescent="0.25">
      <c r="A4037">
        <v>397537</v>
      </c>
      <c r="B4037" t="s">
        <v>244</v>
      </c>
      <c r="C4037" t="s">
        <v>245</v>
      </c>
      <c r="D4037" t="s">
        <v>10</v>
      </c>
      <c r="E4037">
        <v>1</v>
      </c>
      <c r="F4037" t="s">
        <v>11</v>
      </c>
      <c r="G4037">
        <v>1</v>
      </c>
      <c r="H4037" t="s">
        <v>186</v>
      </c>
      <c r="I4037" t="s">
        <v>685</v>
      </c>
      <c r="J4037">
        <f>IF(Tabela2[[#This Row],[tipo]]="E",Tabela2[[#This Row],[quantidade]],0)</f>
        <v>0</v>
      </c>
      <c r="K4037">
        <f>IF(Tabela2[[#This Row],[tipo]]="S",Tabela2[[#This Row],[quantidade]],0)</f>
        <v>1</v>
      </c>
    </row>
    <row r="4038" spans="1:11" x14ac:dyDescent="0.25">
      <c r="A4038">
        <v>397538</v>
      </c>
      <c r="B4038">
        <v>30125</v>
      </c>
      <c r="C4038" t="s">
        <v>158</v>
      </c>
      <c r="D4038" t="s">
        <v>10</v>
      </c>
      <c r="E4038">
        <v>1</v>
      </c>
      <c r="F4038" t="s">
        <v>11</v>
      </c>
      <c r="G4038">
        <v>1</v>
      </c>
      <c r="H4038" t="s">
        <v>22</v>
      </c>
      <c r="I4038" t="s">
        <v>685</v>
      </c>
      <c r="J4038">
        <f>IF(Tabela2[[#This Row],[tipo]]="E",Tabela2[[#This Row],[quantidade]],0)</f>
        <v>0</v>
      </c>
      <c r="K4038">
        <f>IF(Tabela2[[#This Row],[tipo]]="S",Tabela2[[#This Row],[quantidade]],0)</f>
        <v>1</v>
      </c>
    </row>
    <row r="4039" spans="1:11" x14ac:dyDescent="0.25">
      <c r="A4039">
        <v>397539</v>
      </c>
      <c r="B4039">
        <v>3640</v>
      </c>
      <c r="C4039" t="s">
        <v>319</v>
      </c>
      <c r="D4039" t="s">
        <v>10</v>
      </c>
      <c r="E4039">
        <v>1</v>
      </c>
      <c r="F4039" t="s">
        <v>11</v>
      </c>
      <c r="G4039">
        <v>1</v>
      </c>
      <c r="H4039" t="s">
        <v>155</v>
      </c>
      <c r="I4039" t="s">
        <v>685</v>
      </c>
      <c r="J4039">
        <f>IF(Tabela2[[#This Row],[tipo]]="E",Tabela2[[#This Row],[quantidade]],0)</f>
        <v>0</v>
      </c>
      <c r="K4039">
        <f>IF(Tabela2[[#This Row],[tipo]]="S",Tabela2[[#This Row],[quantidade]],0)</f>
        <v>1</v>
      </c>
    </row>
    <row r="4040" spans="1:11" x14ac:dyDescent="0.25">
      <c r="A4040">
        <v>397540</v>
      </c>
      <c r="B4040">
        <v>3710</v>
      </c>
      <c r="C4040" t="s">
        <v>203</v>
      </c>
      <c r="D4040" t="s">
        <v>10</v>
      </c>
      <c r="E4040">
        <v>1</v>
      </c>
      <c r="F4040" t="s">
        <v>11</v>
      </c>
      <c r="G4040">
        <v>1</v>
      </c>
      <c r="H4040" t="s">
        <v>204</v>
      </c>
      <c r="I4040" t="s">
        <v>685</v>
      </c>
      <c r="J4040">
        <f>IF(Tabela2[[#This Row],[tipo]]="E",Tabela2[[#This Row],[quantidade]],0)</f>
        <v>0</v>
      </c>
      <c r="K4040">
        <f>IF(Tabela2[[#This Row],[tipo]]="S",Tabela2[[#This Row],[quantidade]],0)</f>
        <v>1</v>
      </c>
    </row>
    <row r="4041" spans="1:11" x14ac:dyDescent="0.25">
      <c r="A4041">
        <v>397541</v>
      </c>
      <c r="B4041">
        <v>3730</v>
      </c>
      <c r="C4041" t="s">
        <v>315</v>
      </c>
      <c r="D4041" t="s">
        <v>10</v>
      </c>
      <c r="E4041">
        <v>2</v>
      </c>
      <c r="F4041" t="s">
        <v>11</v>
      </c>
      <c r="G4041">
        <v>1</v>
      </c>
      <c r="H4041" t="s">
        <v>717</v>
      </c>
      <c r="I4041" t="s">
        <v>685</v>
      </c>
      <c r="J4041">
        <f>IF(Tabela2[[#This Row],[tipo]]="E",Tabela2[[#This Row],[quantidade]],0)</f>
        <v>0</v>
      </c>
      <c r="K4041">
        <f>IF(Tabela2[[#This Row],[tipo]]="S",Tabela2[[#This Row],[quantidade]],0)</f>
        <v>2</v>
      </c>
    </row>
    <row r="4042" spans="1:11" x14ac:dyDescent="0.25">
      <c r="A4042">
        <v>397542</v>
      </c>
      <c r="B4042">
        <v>45188</v>
      </c>
      <c r="C4042" t="s">
        <v>282</v>
      </c>
      <c r="D4042" t="s">
        <v>10</v>
      </c>
      <c r="E4042">
        <v>2</v>
      </c>
      <c r="F4042" t="s">
        <v>11</v>
      </c>
      <c r="G4042">
        <v>1</v>
      </c>
      <c r="H4042" t="s">
        <v>38</v>
      </c>
      <c r="I4042" t="s">
        <v>685</v>
      </c>
      <c r="J4042">
        <f>IF(Tabela2[[#This Row],[tipo]]="E",Tabela2[[#This Row],[quantidade]],0)</f>
        <v>0</v>
      </c>
      <c r="K4042">
        <f>IF(Tabela2[[#This Row],[tipo]]="S",Tabela2[[#This Row],[quantidade]],0)</f>
        <v>2</v>
      </c>
    </row>
    <row r="4043" spans="1:11" x14ac:dyDescent="0.25">
      <c r="A4043">
        <v>397543</v>
      </c>
      <c r="B4043">
        <v>45190</v>
      </c>
      <c r="C4043" t="s">
        <v>284</v>
      </c>
      <c r="D4043" t="s">
        <v>10</v>
      </c>
      <c r="E4043">
        <v>4</v>
      </c>
      <c r="F4043" t="s">
        <v>11</v>
      </c>
      <c r="G4043">
        <v>1</v>
      </c>
      <c r="H4043" t="s">
        <v>283</v>
      </c>
      <c r="I4043" t="s">
        <v>685</v>
      </c>
      <c r="J4043">
        <f>IF(Tabela2[[#This Row],[tipo]]="E",Tabela2[[#This Row],[quantidade]],0)</f>
        <v>0</v>
      </c>
      <c r="K4043">
        <f>IF(Tabela2[[#This Row],[tipo]]="S",Tabela2[[#This Row],[quantidade]],0)</f>
        <v>4</v>
      </c>
    </row>
    <row r="4044" spans="1:11" x14ac:dyDescent="0.25">
      <c r="A4044">
        <v>397544</v>
      </c>
      <c r="B4044">
        <v>45202</v>
      </c>
      <c r="C4044" t="s">
        <v>36</v>
      </c>
      <c r="D4044" t="s">
        <v>10</v>
      </c>
      <c r="E4044">
        <v>1</v>
      </c>
      <c r="F4044" t="s">
        <v>11</v>
      </c>
      <c r="G4044">
        <v>1</v>
      </c>
      <c r="H4044" t="s">
        <v>38</v>
      </c>
      <c r="I4044" t="s">
        <v>685</v>
      </c>
      <c r="J4044">
        <f>IF(Tabela2[[#This Row],[tipo]]="E",Tabela2[[#This Row],[quantidade]],0)</f>
        <v>0</v>
      </c>
      <c r="K4044">
        <f>IF(Tabela2[[#This Row],[tipo]]="S",Tabela2[[#This Row],[quantidade]],0)</f>
        <v>1</v>
      </c>
    </row>
    <row r="4045" spans="1:11" x14ac:dyDescent="0.25">
      <c r="A4045">
        <v>397545</v>
      </c>
      <c r="B4045">
        <v>45202</v>
      </c>
      <c r="C4045" t="s">
        <v>36</v>
      </c>
      <c r="D4045" t="s">
        <v>10</v>
      </c>
      <c r="E4045">
        <v>1</v>
      </c>
      <c r="F4045" t="s">
        <v>11</v>
      </c>
      <c r="G4045">
        <v>1</v>
      </c>
      <c r="H4045" t="s">
        <v>38</v>
      </c>
      <c r="I4045" t="s">
        <v>685</v>
      </c>
      <c r="J4045">
        <f>IF(Tabela2[[#This Row],[tipo]]="E",Tabela2[[#This Row],[quantidade]],0)</f>
        <v>0</v>
      </c>
      <c r="K4045">
        <f>IF(Tabela2[[#This Row],[tipo]]="S",Tabela2[[#This Row],[quantidade]],0)</f>
        <v>1</v>
      </c>
    </row>
    <row r="4046" spans="1:11" x14ac:dyDescent="0.25">
      <c r="A4046">
        <v>397546</v>
      </c>
      <c r="B4046">
        <v>45210</v>
      </c>
      <c r="C4046" t="s">
        <v>617</v>
      </c>
      <c r="D4046" t="s">
        <v>10</v>
      </c>
      <c r="E4046">
        <v>2</v>
      </c>
      <c r="F4046" t="s">
        <v>11</v>
      </c>
      <c r="G4046">
        <v>1</v>
      </c>
      <c r="H4046" t="s">
        <v>283</v>
      </c>
      <c r="I4046" t="s">
        <v>685</v>
      </c>
      <c r="J4046">
        <f>IF(Tabela2[[#This Row],[tipo]]="E",Tabela2[[#This Row],[quantidade]],0)</f>
        <v>0</v>
      </c>
      <c r="K4046">
        <f>IF(Tabela2[[#This Row],[tipo]]="S",Tabela2[[#This Row],[quantidade]],0)</f>
        <v>2</v>
      </c>
    </row>
    <row r="4047" spans="1:11" x14ac:dyDescent="0.25">
      <c r="A4047">
        <v>397547</v>
      </c>
      <c r="B4047">
        <v>45700</v>
      </c>
      <c r="C4047" t="s">
        <v>318</v>
      </c>
      <c r="D4047" t="s">
        <v>10</v>
      </c>
      <c r="E4047">
        <v>1</v>
      </c>
      <c r="F4047" t="s">
        <v>11</v>
      </c>
      <c r="G4047">
        <v>1</v>
      </c>
      <c r="I4047" t="s">
        <v>685</v>
      </c>
      <c r="J4047">
        <f>IF(Tabela2[[#This Row],[tipo]]="E",Tabela2[[#This Row],[quantidade]],0)</f>
        <v>0</v>
      </c>
      <c r="K4047">
        <f>IF(Tabela2[[#This Row],[tipo]]="S",Tabela2[[#This Row],[quantidade]],0)</f>
        <v>1</v>
      </c>
    </row>
    <row r="4048" spans="1:11" x14ac:dyDescent="0.25">
      <c r="A4048">
        <v>397548</v>
      </c>
      <c r="B4048">
        <v>5280</v>
      </c>
      <c r="C4048" t="s">
        <v>1309</v>
      </c>
      <c r="D4048" t="s">
        <v>10</v>
      </c>
      <c r="E4048">
        <v>2</v>
      </c>
      <c r="F4048" t="s">
        <v>11</v>
      </c>
      <c r="G4048">
        <v>1</v>
      </c>
      <c r="H4048" t="s">
        <v>150</v>
      </c>
      <c r="I4048" t="s">
        <v>685</v>
      </c>
      <c r="J4048">
        <f>IF(Tabela2[[#This Row],[tipo]]="E",Tabela2[[#This Row],[quantidade]],0)</f>
        <v>0</v>
      </c>
      <c r="K4048">
        <f>IF(Tabela2[[#This Row],[tipo]]="S",Tabela2[[#This Row],[quantidade]],0)</f>
        <v>2</v>
      </c>
    </row>
    <row r="4049" spans="1:11" x14ac:dyDescent="0.25">
      <c r="A4049">
        <v>397549</v>
      </c>
      <c r="B4049">
        <v>5330</v>
      </c>
      <c r="C4049" t="s">
        <v>684</v>
      </c>
      <c r="D4049" t="s">
        <v>10</v>
      </c>
      <c r="E4049">
        <v>2</v>
      </c>
      <c r="F4049" t="s">
        <v>11</v>
      </c>
      <c r="G4049">
        <v>1</v>
      </c>
      <c r="H4049" t="s">
        <v>150</v>
      </c>
      <c r="I4049" t="s">
        <v>685</v>
      </c>
      <c r="J4049">
        <f>IF(Tabela2[[#This Row],[tipo]]="E",Tabela2[[#This Row],[quantidade]],0)</f>
        <v>0</v>
      </c>
      <c r="K4049">
        <f>IF(Tabela2[[#This Row],[tipo]]="S",Tabela2[[#This Row],[quantidade]],0)</f>
        <v>2</v>
      </c>
    </row>
    <row r="4050" spans="1:11" x14ac:dyDescent="0.25">
      <c r="A4050">
        <v>397550</v>
      </c>
      <c r="B4050">
        <v>5330</v>
      </c>
      <c r="C4050" t="s">
        <v>684</v>
      </c>
      <c r="D4050" t="s">
        <v>10</v>
      </c>
      <c r="E4050">
        <v>1</v>
      </c>
      <c r="F4050" t="s">
        <v>11</v>
      </c>
      <c r="G4050">
        <v>1</v>
      </c>
      <c r="H4050" t="s">
        <v>150</v>
      </c>
      <c r="I4050" t="s">
        <v>685</v>
      </c>
      <c r="J4050">
        <f>IF(Tabela2[[#This Row],[tipo]]="E",Tabela2[[#This Row],[quantidade]],0)</f>
        <v>0</v>
      </c>
      <c r="K4050">
        <f>IF(Tabela2[[#This Row],[tipo]]="S",Tabela2[[#This Row],[quantidade]],0)</f>
        <v>1</v>
      </c>
    </row>
    <row r="4051" spans="1:11" x14ac:dyDescent="0.25">
      <c r="A4051">
        <v>397551</v>
      </c>
      <c r="B4051">
        <v>55165</v>
      </c>
      <c r="C4051" t="s">
        <v>1310</v>
      </c>
      <c r="D4051" t="s">
        <v>10</v>
      </c>
      <c r="E4051">
        <v>1</v>
      </c>
      <c r="F4051" t="s">
        <v>11</v>
      </c>
      <c r="G4051">
        <v>1</v>
      </c>
      <c r="H4051" t="s">
        <v>192</v>
      </c>
      <c r="I4051" t="s">
        <v>685</v>
      </c>
      <c r="J4051">
        <f>IF(Tabela2[[#This Row],[tipo]]="E",Tabela2[[#This Row],[quantidade]],0)</f>
        <v>0</v>
      </c>
      <c r="K4051">
        <f>IF(Tabela2[[#This Row],[tipo]]="S",Tabela2[[#This Row],[quantidade]],0)</f>
        <v>1</v>
      </c>
    </row>
    <row r="4052" spans="1:11" x14ac:dyDescent="0.25">
      <c r="A4052">
        <v>397552</v>
      </c>
      <c r="B4052">
        <v>6600</v>
      </c>
      <c r="C4052" t="s">
        <v>154</v>
      </c>
      <c r="D4052" t="s">
        <v>10</v>
      </c>
      <c r="E4052">
        <v>1</v>
      </c>
      <c r="F4052" t="s">
        <v>11</v>
      </c>
      <c r="G4052">
        <v>1</v>
      </c>
      <c r="H4052" t="s">
        <v>155</v>
      </c>
      <c r="I4052" t="s">
        <v>685</v>
      </c>
      <c r="J4052">
        <f>IF(Tabela2[[#This Row],[tipo]]="E",Tabela2[[#This Row],[quantidade]],0)</f>
        <v>0</v>
      </c>
      <c r="K4052">
        <f>IF(Tabela2[[#This Row],[tipo]]="S",Tabela2[[#This Row],[quantidade]],0)</f>
        <v>1</v>
      </c>
    </row>
    <row r="4053" spans="1:11" x14ac:dyDescent="0.25">
      <c r="A4053">
        <v>397553</v>
      </c>
      <c r="B4053">
        <v>6600</v>
      </c>
      <c r="C4053" t="s">
        <v>154</v>
      </c>
      <c r="D4053" t="s">
        <v>10</v>
      </c>
      <c r="E4053">
        <v>1</v>
      </c>
      <c r="F4053" t="s">
        <v>11</v>
      </c>
      <c r="G4053">
        <v>1</v>
      </c>
      <c r="H4053" t="s">
        <v>155</v>
      </c>
      <c r="I4053" t="s">
        <v>685</v>
      </c>
      <c r="J4053">
        <f>IF(Tabela2[[#This Row],[tipo]]="E",Tabela2[[#This Row],[quantidade]],0)</f>
        <v>0</v>
      </c>
      <c r="K4053">
        <f>IF(Tabela2[[#This Row],[tipo]]="S",Tabela2[[#This Row],[quantidade]],0)</f>
        <v>1</v>
      </c>
    </row>
    <row r="4054" spans="1:11" x14ac:dyDescent="0.25">
      <c r="A4054">
        <v>397554</v>
      </c>
      <c r="B4054">
        <v>7100</v>
      </c>
      <c r="C4054" t="s">
        <v>357</v>
      </c>
      <c r="D4054" t="s">
        <v>10</v>
      </c>
      <c r="E4054">
        <v>1</v>
      </c>
      <c r="F4054" t="s">
        <v>11</v>
      </c>
      <c r="G4054">
        <v>1</v>
      </c>
      <c r="H4054" t="s">
        <v>155</v>
      </c>
      <c r="I4054" t="s">
        <v>685</v>
      </c>
      <c r="J4054">
        <f>IF(Tabela2[[#This Row],[tipo]]="E",Tabela2[[#This Row],[quantidade]],0)</f>
        <v>0</v>
      </c>
      <c r="K4054">
        <f>IF(Tabela2[[#This Row],[tipo]]="S",Tabela2[[#This Row],[quantidade]],0)</f>
        <v>1</v>
      </c>
    </row>
    <row r="4055" spans="1:11" x14ac:dyDescent="0.25">
      <c r="A4055">
        <v>397555</v>
      </c>
      <c r="B4055">
        <v>7251</v>
      </c>
      <c r="C4055" t="s">
        <v>156</v>
      </c>
      <c r="D4055" t="s">
        <v>10</v>
      </c>
      <c r="E4055">
        <v>2</v>
      </c>
      <c r="F4055" t="s">
        <v>11</v>
      </c>
      <c r="G4055">
        <v>1</v>
      </c>
      <c r="H4055" t="s">
        <v>20</v>
      </c>
      <c r="I4055" t="s">
        <v>685</v>
      </c>
      <c r="J4055">
        <f>IF(Tabela2[[#This Row],[tipo]]="E",Tabela2[[#This Row],[quantidade]],0)</f>
        <v>0</v>
      </c>
      <c r="K4055">
        <f>IF(Tabela2[[#This Row],[tipo]]="S",Tabela2[[#This Row],[quantidade]],0)</f>
        <v>2</v>
      </c>
    </row>
    <row r="4056" spans="1:11" x14ac:dyDescent="0.25">
      <c r="A4056">
        <v>397556</v>
      </c>
      <c r="B4056" t="s">
        <v>1311</v>
      </c>
      <c r="C4056" t="s">
        <v>1312</v>
      </c>
      <c r="D4056" t="s">
        <v>10</v>
      </c>
      <c r="E4056">
        <v>1</v>
      </c>
      <c r="F4056" t="s">
        <v>11</v>
      </c>
      <c r="G4056">
        <v>1</v>
      </c>
      <c r="H4056" t="s">
        <v>810</v>
      </c>
      <c r="I4056" t="s">
        <v>685</v>
      </c>
      <c r="J4056">
        <f>IF(Tabela2[[#This Row],[tipo]]="E",Tabela2[[#This Row],[quantidade]],0)</f>
        <v>0</v>
      </c>
      <c r="K4056">
        <f>IF(Tabela2[[#This Row],[tipo]]="S",Tabela2[[#This Row],[quantidade]],0)</f>
        <v>1</v>
      </c>
    </row>
    <row r="4057" spans="1:11" x14ac:dyDescent="0.25">
      <c r="A4057">
        <v>397557</v>
      </c>
      <c r="B4057" t="s">
        <v>1313</v>
      </c>
      <c r="C4057" t="s">
        <v>1314</v>
      </c>
      <c r="D4057" t="s">
        <v>10</v>
      </c>
      <c r="E4057">
        <v>2</v>
      </c>
      <c r="F4057" t="s">
        <v>31</v>
      </c>
      <c r="G4057">
        <v>3</v>
      </c>
      <c r="H4057" t="s">
        <v>62</v>
      </c>
      <c r="I4057" t="s">
        <v>13</v>
      </c>
      <c r="J4057">
        <f>IF(Tabela2[[#This Row],[tipo]]="E",Tabela2[[#This Row],[quantidade]],0)</f>
        <v>2</v>
      </c>
      <c r="K4057">
        <f>IF(Tabela2[[#This Row],[tipo]]="S",Tabela2[[#This Row],[quantidade]],0)</f>
        <v>0</v>
      </c>
    </row>
    <row r="4058" spans="1:11" x14ac:dyDescent="0.25">
      <c r="A4058">
        <v>397558</v>
      </c>
      <c r="B4058">
        <v>15130</v>
      </c>
      <c r="C4058" t="s">
        <v>260</v>
      </c>
      <c r="D4058" t="s">
        <v>10</v>
      </c>
      <c r="E4058">
        <v>5</v>
      </c>
      <c r="F4058" t="s">
        <v>11</v>
      </c>
      <c r="G4058">
        <v>1</v>
      </c>
      <c r="H4058" t="s">
        <v>101</v>
      </c>
      <c r="I4058" t="s">
        <v>685</v>
      </c>
      <c r="J4058">
        <f>IF(Tabela2[[#This Row],[tipo]]="E",Tabela2[[#This Row],[quantidade]],0)</f>
        <v>0</v>
      </c>
      <c r="K4058">
        <f>IF(Tabela2[[#This Row],[tipo]]="S",Tabela2[[#This Row],[quantidade]],0)</f>
        <v>5</v>
      </c>
    </row>
    <row r="4059" spans="1:11" x14ac:dyDescent="0.25">
      <c r="A4059">
        <v>397559</v>
      </c>
      <c r="B4059">
        <v>20040</v>
      </c>
      <c r="C4059" t="s">
        <v>1128</v>
      </c>
      <c r="D4059" t="s">
        <v>10</v>
      </c>
      <c r="E4059">
        <v>5</v>
      </c>
      <c r="F4059" t="s">
        <v>11</v>
      </c>
      <c r="G4059">
        <v>1</v>
      </c>
      <c r="H4059" t="s">
        <v>20</v>
      </c>
      <c r="I4059" t="s">
        <v>685</v>
      </c>
      <c r="J4059">
        <f>IF(Tabela2[[#This Row],[tipo]]="E",Tabela2[[#This Row],[quantidade]],0)</f>
        <v>0</v>
      </c>
      <c r="K4059">
        <f>IF(Tabela2[[#This Row],[tipo]]="S",Tabela2[[#This Row],[quantidade]],0)</f>
        <v>5</v>
      </c>
    </row>
    <row r="4060" spans="1:11" x14ac:dyDescent="0.25">
      <c r="A4060">
        <v>397560</v>
      </c>
      <c r="B4060">
        <v>20060</v>
      </c>
      <c r="C4060" t="s">
        <v>767</v>
      </c>
      <c r="D4060" t="s">
        <v>10</v>
      </c>
      <c r="E4060">
        <v>10</v>
      </c>
      <c r="F4060" t="s">
        <v>11</v>
      </c>
      <c r="G4060">
        <v>1</v>
      </c>
      <c r="H4060" t="s">
        <v>186</v>
      </c>
      <c r="I4060" t="s">
        <v>685</v>
      </c>
      <c r="J4060">
        <f>IF(Tabela2[[#This Row],[tipo]]="E",Tabela2[[#This Row],[quantidade]],0)</f>
        <v>0</v>
      </c>
      <c r="K4060">
        <f>IF(Tabela2[[#This Row],[tipo]]="S",Tabela2[[#This Row],[quantidade]],0)</f>
        <v>10</v>
      </c>
    </row>
    <row r="4061" spans="1:11" x14ac:dyDescent="0.25">
      <c r="A4061">
        <v>397561</v>
      </c>
      <c r="B4061">
        <v>20570</v>
      </c>
      <c r="C4061" t="s">
        <v>19</v>
      </c>
      <c r="D4061" t="s">
        <v>10</v>
      </c>
      <c r="E4061">
        <v>6</v>
      </c>
      <c r="F4061" t="s">
        <v>11</v>
      </c>
      <c r="G4061">
        <v>1</v>
      </c>
      <c r="H4061" t="s">
        <v>186</v>
      </c>
      <c r="I4061" t="s">
        <v>685</v>
      </c>
      <c r="J4061">
        <f>IF(Tabela2[[#This Row],[tipo]]="E",Tabela2[[#This Row],[quantidade]],0)</f>
        <v>0</v>
      </c>
      <c r="K4061">
        <f>IF(Tabela2[[#This Row],[tipo]]="S",Tabela2[[#This Row],[quantidade]],0)</f>
        <v>6</v>
      </c>
    </row>
    <row r="4062" spans="1:11" x14ac:dyDescent="0.25">
      <c r="A4062">
        <v>397562</v>
      </c>
      <c r="B4062">
        <v>2115</v>
      </c>
      <c r="C4062" t="s">
        <v>115</v>
      </c>
      <c r="D4062" t="s">
        <v>10</v>
      </c>
      <c r="E4062">
        <v>4</v>
      </c>
      <c r="F4062" t="s">
        <v>11</v>
      </c>
      <c r="G4062">
        <v>1</v>
      </c>
      <c r="H4062" t="s">
        <v>374</v>
      </c>
      <c r="I4062" t="s">
        <v>685</v>
      </c>
      <c r="J4062">
        <f>IF(Tabela2[[#This Row],[tipo]]="E",Tabela2[[#This Row],[quantidade]],0)</f>
        <v>0</v>
      </c>
      <c r="K4062">
        <f>IF(Tabela2[[#This Row],[tipo]]="S",Tabela2[[#This Row],[quantidade]],0)</f>
        <v>4</v>
      </c>
    </row>
    <row r="4063" spans="1:11" x14ac:dyDescent="0.25">
      <c r="A4063">
        <v>397563</v>
      </c>
      <c r="B4063">
        <v>2125</v>
      </c>
      <c r="C4063" t="s">
        <v>1194</v>
      </c>
      <c r="D4063" t="s">
        <v>10</v>
      </c>
      <c r="E4063">
        <v>8</v>
      </c>
      <c r="F4063" t="s">
        <v>11</v>
      </c>
      <c r="G4063">
        <v>1</v>
      </c>
      <c r="H4063" t="s">
        <v>374</v>
      </c>
      <c r="I4063" t="s">
        <v>685</v>
      </c>
      <c r="J4063">
        <f>IF(Tabela2[[#This Row],[tipo]]="E",Tabela2[[#This Row],[quantidade]],0)</f>
        <v>0</v>
      </c>
      <c r="K4063">
        <f>IF(Tabela2[[#This Row],[tipo]]="S",Tabela2[[#This Row],[quantidade]],0)</f>
        <v>8</v>
      </c>
    </row>
    <row r="4064" spans="1:11" x14ac:dyDescent="0.25">
      <c r="A4064">
        <v>397564</v>
      </c>
      <c r="B4064">
        <v>2190</v>
      </c>
      <c r="C4064" t="s">
        <v>1235</v>
      </c>
      <c r="D4064" t="s">
        <v>10</v>
      </c>
      <c r="E4064">
        <v>4</v>
      </c>
      <c r="F4064" t="s">
        <v>11</v>
      </c>
      <c r="G4064">
        <v>1</v>
      </c>
      <c r="H4064" t="s">
        <v>324</v>
      </c>
      <c r="I4064" t="s">
        <v>685</v>
      </c>
      <c r="J4064">
        <f>IF(Tabela2[[#This Row],[tipo]]="E",Tabela2[[#This Row],[quantidade]],0)</f>
        <v>0</v>
      </c>
      <c r="K4064">
        <f>IF(Tabela2[[#This Row],[tipo]]="S",Tabela2[[#This Row],[quantidade]],0)</f>
        <v>4</v>
      </c>
    </row>
    <row r="4065" spans="1:11" x14ac:dyDescent="0.25">
      <c r="A4065">
        <v>397565</v>
      </c>
      <c r="B4065">
        <v>2200</v>
      </c>
      <c r="C4065" t="s">
        <v>521</v>
      </c>
      <c r="D4065" t="s">
        <v>10</v>
      </c>
      <c r="E4065">
        <v>4</v>
      </c>
      <c r="F4065" t="s">
        <v>11</v>
      </c>
      <c r="G4065">
        <v>1</v>
      </c>
      <c r="H4065" t="s">
        <v>426</v>
      </c>
      <c r="I4065" t="s">
        <v>685</v>
      </c>
      <c r="J4065">
        <f>IF(Tabela2[[#This Row],[tipo]]="E",Tabela2[[#This Row],[quantidade]],0)</f>
        <v>0</v>
      </c>
      <c r="K4065">
        <f>IF(Tabela2[[#This Row],[tipo]]="S",Tabela2[[#This Row],[quantidade]],0)</f>
        <v>4</v>
      </c>
    </row>
    <row r="4066" spans="1:11" x14ac:dyDescent="0.25">
      <c r="A4066">
        <v>397566</v>
      </c>
      <c r="B4066">
        <v>2215</v>
      </c>
      <c r="C4066" t="s">
        <v>1123</v>
      </c>
      <c r="D4066" t="s">
        <v>10</v>
      </c>
      <c r="E4066">
        <v>4</v>
      </c>
      <c r="F4066" t="s">
        <v>11</v>
      </c>
      <c r="G4066">
        <v>1</v>
      </c>
      <c r="H4066" t="s">
        <v>426</v>
      </c>
      <c r="I4066" t="s">
        <v>685</v>
      </c>
      <c r="J4066">
        <f>IF(Tabela2[[#This Row],[tipo]]="E",Tabela2[[#This Row],[quantidade]],0)</f>
        <v>0</v>
      </c>
      <c r="K4066">
        <f>IF(Tabela2[[#This Row],[tipo]]="S",Tabela2[[#This Row],[quantidade]],0)</f>
        <v>4</v>
      </c>
    </row>
    <row r="4067" spans="1:11" x14ac:dyDescent="0.25">
      <c r="A4067">
        <v>397567</v>
      </c>
      <c r="B4067">
        <v>2225</v>
      </c>
      <c r="C4067" t="s">
        <v>425</v>
      </c>
      <c r="D4067" t="s">
        <v>10</v>
      </c>
      <c r="E4067">
        <v>4</v>
      </c>
      <c r="F4067" t="s">
        <v>11</v>
      </c>
      <c r="G4067">
        <v>1</v>
      </c>
      <c r="H4067" t="s">
        <v>426</v>
      </c>
      <c r="I4067" t="s">
        <v>685</v>
      </c>
      <c r="J4067">
        <f>IF(Tabela2[[#This Row],[tipo]]="E",Tabela2[[#This Row],[quantidade]],0)</f>
        <v>0</v>
      </c>
      <c r="K4067">
        <f>IF(Tabela2[[#This Row],[tipo]]="S",Tabela2[[#This Row],[quantidade]],0)</f>
        <v>4</v>
      </c>
    </row>
    <row r="4068" spans="1:11" x14ac:dyDescent="0.25">
      <c r="A4068">
        <v>397568</v>
      </c>
      <c r="B4068">
        <v>2250</v>
      </c>
      <c r="C4068" t="s">
        <v>1297</v>
      </c>
      <c r="D4068" t="s">
        <v>10</v>
      </c>
      <c r="E4068">
        <v>4</v>
      </c>
      <c r="F4068" t="s">
        <v>11</v>
      </c>
      <c r="G4068">
        <v>1</v>
      </c>
      <c r="I4068" t="s">
        <v>685</v>
      </c>
      <c r="J4068">
        <f>IF(Tabela2[[#This Row],[tipo]]="E",Tabela2[[#This Row],[quantidade]],0)</f>
        <v>0</v>
      </c>
      <c r="K4068">
        <f>IF(Tabela2[[#This Row],[tipo]]="S",Tabela2[[#This Row],[quantidade]],0)</f>
        <v>4</v>
      </c>
    </row>
    <row r="4069" spans="1:11" x14ac:dyDescent="0.25">
      <c r="A4069">
        <v>397569</v>
      </c>
      <c r="B4069">
        <v>2280</v>
      </c>
      <c r="C4069" t="s">
        <v>117</v>
      </c>
      <c r="D4069" t="s">
        <v>10</v>
      </c>
      <c r="E4069">
        <v>4</v>
      </c>
      <c r="F4069" t="s">
        <v>11</v>
      </c>
      <c r="G4069">
        <v>1</v>
      </c>
      <c r="H4069" t="s">
        <v>474</v>
      </c>
      <c r="I4069" t="s">
        <v>685</v>
      </c>
      <c r="J4069">
        <f>IF(Tabela2[[#This Row],[tipo]]="E",Tabela2[[#This Row],[quantidade]],0)</f>
        <v>0</v>
      </c>
      <c r="K4069">
        <f>IF(Tabela2[[#This Row],[tipo]]="S",Tabela2[[#This Row],[quantidade]],0)</f>
        <v>4</v>
      </c>
    </row>
    <row r="4070" spans="1:11" x14ac:dyDescent="0.25">
      <c r="A4070">
        <v>397570</v>
      </c>
      <c r="B4070">
        <v>2295</v>
      </c>
      <c r="C4070" t="s">
        <v>694</v>
      </c>
      <c r="D4070" t="s">
        <v>10</v>
      </c>
      <c r="E4070">
        <v>4</v>
      </c>
      <c r="F4070" t="s">
        <v>11</v>
      </c>
      <c r="G4070">
        <v>1</v>
      </c>
      <c r="H4070" t="s">
        <v>474</v>
      </c>
      <c r="I4070" t="s">
        <v>685</v>
      </c>
      <c r="J4070">
        <f>IF(Tabela2[[#This Row],[tipo]]="E",Tabela2[[#This Row],[quantidade]],0)</f>
        <v>0</v>
      </c>
      <c r="K4070">
        <f>IF(Tabela2[[#This Row],[tipo]]="S",Tabela2[[#This Row],[quantidade]],0)</f>
        <v>4</v>
      </c>
    </row>
    <row r="4071" spans="1:11" x14ac:dyDescent="0.25">
      <c r="A4071">
        <v>397571</v>
      </c>
      <c r="B4071">
        <v>25170</v>
      </c>
      <c r="C4071" t="s">
        <v>768</v>
      </c>
      <c r="D4071" t="s">
        <v>10</v>
      </c>
      <c r="E4071">
        <v>13</v>
      </c>
      <c r="F4071" t="s">
        <v>11</v>
      </c>
      <c r="G4071">
        <v>1</v>
      </c>
      <c r="H4071" t="s">
        <v>186</v>
      </c>
      <c r="I4071" t="s">
        <v>685</v>
      </c>
      <c r="J4071">
        <f>IF(Tabela2[[#This Row],[tipo]]="E",Tabela2[[#This Row],[quantidade]],0)</f>
        <v>0</v>
      </c>
      <c r="K4071">
        <f>IF(Tabela2[[#This Row],[tipo]]="S",Tabela2[[#This Row],[quantidade]],0)</f>
        <v>13</v>
      </c>
    </row>
    <row r="4072" spans="1:11" x14ac:dyDescent="0.25">
      <c r="A4072">
        <v>397572</v>
      </c>
      <c r="B4072">
        <v>25170</v>
      </c>
      <c r="C4072" t="s">
        <v>768</v>
      </c>
      <c r="D4072" t="s">
        <v>10</v>
      </c>
      <c r="E4072">
        <v>5</v>
      </c>
      <c r="F4072" t="s">
        <v>11</v>
      </c>
      <c r="G4072">
        <v>1</v>
      </c>
      <c r="H4072" t="s">
        <v>186</v>
      </c>
      <c r="I4072" t="s">
        <v>685</v>
      </c>
      <c r="J4072">
        <f>IF(Tabela2[[#This Row],[tipo]]="E",Tabela2[[#This Row],[quantidade]],0)</f>
        <v>0</v>
      </c>
      <c r="K4072">
        <f>IF(Tabela2[[#This Row],[tipo]]="S",Tabela2[[#This Row],[quantidade]],0)</f>
        <v>5</v>
      </c>
    </row>
    <row r="4073" spans="1:11" x14ac:dyDescent="0.25">
      <c r="A4073">
        <v>397573</v>
      </c>
      <c r="B4073">
        <v>36315</v>
      </c>
      <c r="C4073" t="s">
        <v>1315</v>
      </c>
      <c r="D4073" t="s">
        <v>10</v>
      </c>
      <c r="E4073">
        <v>6</v>
      </c>
      <c r="F4073" t="s">
        <v>11</v>
      </c>
      <c r="G4073">
        <v>1</v>
      </c>
      <c r="H4073" t="s">
        <v>141</v>
      </c>
      <c r="I4073" t="s">
        <v>685</v>
      </c>
      <c r="J4073">
        <f>IF(Tabela2[[#This Row],[tipo]]="E",Tabela2[[#This Row],[quantidade]],0)</f>
        <v>0</v>
      </c>
      <c r="K4073">
        <f>IF(Tabela2[[#This Row],[tipo]]="S",Tabela2[[#This Row],[quantidade]],0)</f>
        <v>6</v>
      </c>
    </row>
    <row r="4074" spans="1:11" x14ac:dyDescent="0.25">
      <c r="A4074">
        <v>397574</v>
      </c>
      <c r="B4074">
        <v>40041</v>
      </c>
      <c r="C4074" t="s">
        <v>1223</v>
      </c>
      <c r="D4074" t="s">
        <v>10</v>
      </c>
      <c r="E4074">
        <v>4</v>
      </c>
      <c r="F4074" t="s">
        <v>11</v>
      </c>
      <c r="G4074">
        <v>1</v>
      </c>
      <c r="H4074" t="s">
        <v>293</v>
      </c>
      <c r="I4074" t="s">
        <v>685</v>
      </c>
      <c r="J4074">
        <f>IF(Tabela2[[#This Row],[tipo]]="E",Tabela2[[#This Row],[quantidade]],0)</f>
        <v>0</v>
      </c>
      <c r="K4074">
        <f>IF(Tabela2[[#This Row],[tipo]]="S",Tabela2[[#This Row],[quantidade]],0)</f>
        <v>4</v>
      </c>
    </row>
    <row r="4075" spans="1:11" x14ac:dyDescent="0.25">
      <c r="A4075">
        <v>397575</v>
      </c>
      <c r="B4075">
        <v>45163</v>
      </c>
      <c r="C4075" t="s">
        <v>348</v>
      </c>
      <c r="D4075" t="s">
        <v>10</v>
      </c>
      <c r="E4075">
        <v>5</v>
      </c>
      <c r="F4075" t="s">
        <v>11</v>
      </c>
      <c r="G4075">
        <v>1</v>
      </c>
      <c r="H4075" t="s">
        <v>38</v>
      </c>
      <c r="I4075" t="s">
        <v>685</v>
      </c>
      <c r="J4075">
        <f>IF(Tabela2[[#This Row],[tipo]]="E",Tabela2[[#This Row],[quantidade]],0)</f>
        <v>0</v>
      </c>
      <c r="K4075">
        <f>IF(Tabela2[[#This Row],[tipo]]="S",Tabela2[[#This Row],[quantidade]],0)</f>
        <v>5</v>
      </c>
    </row>
    <row r="4076" spans="1:11" x14ac:dyDescent="0.25">
      <c r="A4076">
        <v>397576</v>
      </c>
      <c r="B4076">
        <v>55277</v>
      </c>
      <c r="C4076" t="s">
        <v>1295</v>
      </c>
      <c r="D4076" t="s">
        <v>10</v>
      </c>
      <c r="E4076">
        <v>5</v>
      </c>
      <c r="F4076" t="s">
        <v>11</v>
      </c>
      <c r="G4076">
        <v>1</v>
      </c>
      <c r="H4076" t="s">
        <v>192</v>
      </c>
      <c r="I4076" t="s">
        <v>685</v>
      </c>
      <c r="J4076">
        <f>IF(Tabela2[[#This Row],[tipo]]="E",Tabela2[[#This Row],[quantidade]],0)</f>
        <v>0</v>
      </c>
      <c r="K4076">
        <f>IF(Tabela2[[#This Row],[tipo]]="S",Tabela2[[#This Row],[quantidade]],0)</f>
        <v>5</v>
      </c>
    </row>
    <row r="4077" spans="1:11" x14ac:dyDescent="0.25">
      <c r="A4077">
        <v>397577</v>
      </c>
      <c r="B4077" t="s">
        <v>1313</v>
      </c>
      <c r="C4077" t="s">
        <v>1314</v>
      </c>
      <c r="D4077" t="s">
        <v>10</v>
      </c>
      <c r="E4077">
        <v>5</v>
      </c>
      <c r="F4077" t="s">
        <v>11</v>
      </c>
      <c r="G4077">
        <v>3</v>
      </c>
      <c r="H4077" t="s">
        <v>62</v>
      </c>
      <c r="I4077" t="s">
        <v>685</v>
      </c>
      <c r="J4077">
        <f>IF(Tabela2[[#This Row],[tipo]]="E",Tabela2[[#This Row],[quantidade]],0)</f>
        <v>0</v>
      </c>
      <c r="K4077">
        <f>IF(Tabela2[[#This Row],[tipo]]="S",Tabela2[[#This Row],[quantidade]],0)</f>
        <v>5</v>
      </c>
    </row>
    <row r="4078" spans="1:11" x14ac:dyDescent="0.25">
      <c r="A4078">
        <v>397578</v>
      </c>
      <c r="B4078">
        <v>103501</v>
      </c>
      <c r="C4078" t="s">
        <v>23</v>
      </c>
      <c r="D4078" t="s">
        <v>10</v>
      </c>
      <c r="E4078">
        <v>17</v>
      </c>
      <c r="F4078" t="s">
        <v>31</v>
      </c>
      <c r="G4078">
        <v>1</v>
      </c>
      <c r="H4078" t="s">
        <v>307</v>
      </c>
      <c r="I4078" t="s">
        <v>13</v>
      </c>
      <c r="J4078">
        <f>IF(Tabela2[[#This Row],[tipo]]="E",Tabela2[[#This Row],[quantidade]],0)</f>
        <v>17</v>
      </c>
      <c r="K4078">
        <f>IF(Tabela2[[#This Row],[tipo]]="S",Tabela2[[#This Row],[quantidade]],0)</f>
        <v>0</v>
      </c>
    </row>
    <row r="4079" spans="1:11" x14ac:dyDescent="0.25">
      <c r="A4079">
        <v>397579</v>
      </c>
      <c r="B4079">
        <v>2240</v>
      </c>
      <c r="C4079" t="s">
        <v>1057</v>
      </c>
      <c r="D4079" t="s">
        <v>10</v>
      </c>
      <c r="E4079">
        <v>14</v>
      </c>
      <c r="F4079" t="s">
        <v>31</v>
      </c>
      <c r="G4079">
        <v>1</v>
      </c>
      <c r="H4079" t="s">
        <v>474</v>
      </c>
      <c r="I4079" t="s">
        <v>13</v>
      </c>
      <c r="J4079">
        <f>IF(Tabela2[[#This Row],[tipo]]="E",Tabela2[[#This Row],[quantidade]],0)</f>
        <v>14</v>
      </c>
      <c r="K4079">
        <f>IF(Tabela2[[#This Row],[tipo]]="S",Tabela2[[#This Row],[quantidade]],0)</f>
        <v>0</v>
      </c>
    </row>
    <row r="4080" spans="1:11" x14ac:dyDescent="0.25">
      <c r="A4080">
        <v>397580</v>
      </c>
      <c r="B4080">
        <v>36500</v>
      </c>
      <c r="C4080" t="s">
        <v>1316</v>
      </c>
      <c r="D4080" t="s">
        <v>10</v>
      </c>
      <c r="E4080">
        <v>1</v>
      </c>
      <c r="F4080" t="s">
        <v>31</v>
      </c>
      <c r="G4080">
        <v>1</v>
      </c>
      <c r="H4080" t="s">
        <v>206</v>
      </c>
      <c r="I4080" t="s">
        <v>13</v>
      </c>
      <c r="J4080">
        <f>IF(Tabela2[[#This Row],[tipo]]="E",Tabela2[[#This Row],[quantidade]],0)</f>
        <v>1</v>
      </c>
      <c r="K4080">
        <f>IF(Tabela2[[#This Row],[tipo]]="S",Tabela2[[#This Row],[quantidade]],0)</f>
        <v>0</v>
      </c>
    </row>
    <row r="4081" spans="1:11" x14ac:dyDescent="0.25">
      <c r="A4081">
        <v>397581</v>
      </c>
      <c r="B4081">
        <v>103501</v>
      </c>
      <c r="C4081" t="s">
        <v>23</v>
      </c>
      <c r="D4081" t="s">
        <v>10</v>
      </c>
      <c r="E4081">
        <v>17</v>
      </c>
      <c r="F4081" t="s">
        <v>11</v>
      </c>
      <c r="G4081">
        <v>1</v>
      </c>
      <c r="H4081" t="s">
        <v>307</v>
      </c>
      <c r="I4081" t="s">
        <v>685</v>
      </c>
      <c r="J4081">
        <f>IF(Tabela2[[#This Row],[tipo]]="E",Tabela2[[#This Row],[quantidade]],0)</f>
        <v>0</v>
      </c>
      <c r="K4081">
        <f>IF(Tabela2[[#This Row],[tipo]]="S",Tabela2[[#This Row],[quantidade]],0)</f>
        <v>17</v>
      </c>
    </row>
    <row r="4082" spans="1:11" x14ac:dyDescent="0.25">
      <c r="A4082">
        <v>397582</v>
      </c>
      <c r="B4082">
        <v>15030</v>
      </c>
      <c r="C4082" t="s">
        <v>102</v>
      </c>
      <c r="D4082" t="s">
        <v>10</v>
      </c>
      <c r="E4082">
        <v>6</v>
      </c>
      <c r="F4082" t="s">
        <v>11</v>
      </c>
      <c r="G4082">
        <v>1</v>
      </c>
      <c r="H4082" t="s">
        <v>101</v>
      </c>
      <c r="I4082" t="s">
        <v>685</v>
      </c>
      <c r="J4082">
        <f>IF(Tabela2[[#This Row],[tipo]]="E",Tabela2[[#This Row],[quantidade]],0)</f>
        <v>0</v>
      </c>
      <c r="K4082">
        <f>IF(Tabela2[[#This Row],[tipo]]="S",Tabela2[[#This Row],[quantidade]],0)</f>
        <v>6</v>
      </c>
    </row>
    <row r="4083" spans="1:11" x14ac:dyDescent="0.25">
      <c r="A4083">
        <v>397583</v>
      </c>
      <c r="B4083">
        <v>15030</v>
      </c>
      <c r="C4083" t="s">
        <v>102</v>
      </c>
      <c r="D4083" t="s">
        <v>10</v>
      </c>
      <c r="E4083">
        <v>1</v>
      </c>
      <c r="F4083" t="s">
        <v>11</v>
      </c>
      <c r="G4083">
        <v>1</v>
      </c>
      <c r="H4083" t="s">
        <v>101</v>
      </c>
      <c r="I4083" t="s">
        <v>685</v>
      </c>
      <c r="J4083">
        <f>IF(Tabela2[[#This Row],[tipo]]="E",Tabela2[[#This Row],[quantidade]],0)</f>
        <v>0</v>
      </c>
      <c r="K4083">
        <f>IF(Tabela2[[#This Row],[tipo]]="S",Tabela2[[#This Row],[quantidade]],0)</f>
        <v>1</v>
      </c>
    </row>
    <row r="4084" spans="1:11" x14ac:dyDescent="0.25">
      <c r="A4084">
        <v>397584</v>
      </c>
      <c r="B4084">
        <v>16030</v>
      </c>
      <c r="C4084" t="s">
        <v>276</v>
      </c>
      <c r="D4084" t="s">
        <v>10</v>
      </c>
      <c r="E4084">
        <v>1</v>
      </c>
      <c r="F4084" t="s">
        <v>11</v>
      </c>
      <c r="G4084">
        <v>1</v>
      </c>
      <c r="H4084" t="s">
        <v>18</v>
      </c>
      <c r="I4084" t="s">
        <v>685</v>
      </c>
      <c r="J4084">
        <f>IF(Tabela2[[#This Row],[tipo]]="E",Tabela2[[#This Row],[quantidade]],0)</f>
        <v>0</v>
      </c>
      <c r="K4084">
        <f>IF(Tabela2[[#This Row],[tipo]]="S",Tabela2[[#This Row],[quantidade]],0)</f>
        <v>1</v>
      </c>
    </row>
    <row r="4085" spans="1:11" x14ac:dyDescent="0.25">
      <c r="A4085">
        <v>397585</v>
      </c>
      <c r="B4085">
        <v>20040</v>
      </c>
      <c r="C4085" t="s">
        <v>1128</v>
      </c>
      <c r="D4085" t="s">
        <v>10</v>
      </c>
      <c r="E4085">
        <v>1</v>
      </c>
      <c r="F4085" t="s">
        <v>11</v>
      </c>
      <c r="G4085">
        <v>1</v>
      </c>
      <c r="H4085" t="s">
        <v>20</v>
      </c>
      <c r="I4085" t="s">
        <v>685</v>
      </c>
      <c r="J4085">
        <f>IF(Tabela2[[#This Row],[tipo]]="E",Tabela2[[#This Row],[quantidade]],0)</f>
        <v>0</v>
      </c>
      <c r="K4085">
        <f>IF(Tabela2[[#This Row],[tipo]]="S",Tabela2[[#This Row],[quantidade]],0)</f>
        <v>1</v>
      </c>
    </row>
    <row r="4086" spans="1:11" x14ac:dyDescent="0.25">
      <c r="A4086">
        <v>397586</v>
      </c>
      <c r="B4086">
        <v>20060</v>
      </c>
      <c r="C4086" t="s">
        <v>767</v>
      </c>
      <c r="D4086" t="s">
        <v>10</v>
      </c>
      <c r="E4086">
        <v>1</v>
      </c>
      <c r="F4086" t="s">
        <v>11</v>
      </c>
      <c r="G4086">
        <v>1</v>
      </c>
      <c r="H4086" t="s">
        <v>186</v>
      </c>
      <c r="I4086" t="s">
        <v>685</v>
      </c>
      <c r="J4086">
        <f>IF(Tabela2[[#This Row],[tipo]]="E",Tabela2[[#This Row],[quantidade]],0)</f>
        <v>0</v>
      </c>
      <c r="K4086">
        <f>IF(Tabela2[[#This Row],[tipo]]="S",Tabela2[[#This Row],[quantidade]],0)</f>
        <v>1</v>
      </c>
    </row>
    <row r="4087" spans="1:11" x14ac:dyDescent="0.25">
      <c r="A4087">
        <v>397587</v>
      </c>
      <c r="B4087">
        <v>20060</v>
      </c>
      <c r="C4087" t="s">
        <v>767</v>
      </c>
      <c r="D4087" t="s">
        <v>10</v>
      </c>
      <c r="E4087">
        <v>2</v>
      </c>
      <c r="F4087" t="s">
        <v>11</v>
      </c>
      <c r="G4087">
        <v>1</v>
      </c>
      <c r="H4087" t="s">
        <v>186</v>
      </c>
      <c r="I4087" t="s">
        <v>685</v>
      </c>
      <c r="J4087">
        <f>IF(Tabela2[[#This Row],[tipo]]="E",Tabela2[[#This Row],[quantidade]],0)</f>
        <v>0</v>
      </c>
      <c r="K4087">
        <f>IF(Tabela2[[#This Row],[tipo]]="S",Tabela2[[#This Row],[quantidade]],0)</f>
        <v>2</v>
      </c>
    </row>
    <row r="4088" spans="1:11" x14ac:dyDescent="0.25">
      <c r="A4088">
        <v>397588</v>
      </c>
      <c r="B4088">
        <v>2130</v>
      </c>
      <c r="C4088" t="s">
        <v>373</v>
      </c>
      <c r="D4088" t="s">
        <v>10</v>
      </c>
      <c r="E4088">
        <v>1</v>
      </c>
      <c r="F4088" t="s">
        <v>11</v>
      </c>
      <c r="G4088">
        <v>1</v>
      </c>
      <c r="H4088" t="s">
        <v>374</v>
      </c>
      <c r="I4088" t="s">
        <v>685</v>
      </c>
      <c r="J4088">
        <f>IF(Tabela2[[#This Row],[tipo]]="E",Tabela2[[#This Row],[quantidade]],0)</f>
        <v>0</v>
      </c>
      <c r="K4088">
        <f>IF(Tabela2[[#This Row],[tipo]]="S",Tabela2[[#This Row],[quantidade]],0)</f>
        <v>1</v>
      </c>
    </row>
    <row r="4089" spans="1:11" x14ac:dyDescent="0.25">
      <c r="A4089">
        <v>397589</v>
      </c>
      <c r="B4089">
        <v>2185</v>
      </c>
      <c r="C4089" t="s">
        <v>1124</v>
      </c>
      <c r="D4089" t="s">
        <v>10</v>
      </c>
      <c r="E4089">
        <v>1</v>
      </c>
      <c r="F4089" t="s">
        <v>11</v>
      </c>
      <c r="G4089">
        <v>1</v>
      </c>
      <c r="H4089" t="s">
        <v>324</v>
      </c>
      <c r="I4089" t="s">
        <v>685</v>
      </c>
      <c r="J4089">
        <f>IF(Tabela2[[#This Row],[tipo]]="E",Tabela2[[#This Row],[quantidade]],0)</f>
        <v>0</v>
      </c>
      <c r="K4089">
        <f>IF(Tabela2[[#This Row],[tipo]]="S",Tabela2[[#This Row],[quantidade]],0)</f>
        <v>1</v>
      </c>
    </row>
    <row r="4090" spans="1:11" x14ac:dyDescent="0.25">
      <c r="A4090">
        <v>397590</v>
      </c>
      <c r="B4090">
        <v>2240</v>
      </c>
      <c r="C4090" t="s">
        <v>1057</v>
      </c>
      <c r="D4090" t="s">
        <v>10</v>
      </c>
      <c r="E4090">
        <v>10</v>
      </c>
      <c r="F4090" t="s">
        <v>11</v>
      </c>
      <c r="G4090">
        <v>1</v>
      </c>
      <c r="H4090" t="s">
        <v>474</v>
      </c>
      <c r="I4090" t="s">
        <v>685</v>
      </c>
      <c r="J4090">
        <f>IF(Tabela2[[#This Row],[tipo]]="E",Tabela2[[#This Row],[quantidade]],0)</f>
        <v>0</v>
      </c>
      <c r="K4090">
        <f>IF(Tabela2[[#This Row],[tipo]]="S",Tabela2[[#This Row],[quantidade]],0)</f>
        <v>10</v>
      </c>
    </row>
    <row r="4091" spans="1:11" x14ac:dyDescent="0.25">
      <c r="A4091">
        <v>397591</v>
      </c>
      <c r="B4091">
        <v>2240</v>
      </c>
      <c r="C4091" t="s">
        <v>1057</v>
      </c>
      <c r="D4091" t="s">
        <v>10</v>
      </c>
      <c r="E4091">
        <v>4</v>
      </c>
      <c r="F4091" t="s">
        <v>11</v>
      </c>
      <c r="G4091">
        <v>1</v>
      </c>
      <c r="H4091" t="s">
        <v>474</v>
      </c>
      <c r="I4091" t="s">
        <v>685</v>
      </c>
      <c r="J4091">
        <f>IF(Tabela2[[#This Row],[tipo]]="E",Tabela2[[#This Row],[quantidade]],0)</f>
        <v>0</v>
      </c>
      <c r="K4091">
        <f>IF(Tabela2[[#This Row],[tipo]]="S",Tabela2[[#This Row],[quantidade]],0)</f>
        <v>4</v>
      </c>
    </row>
    <row r="4092" spans="1:11" x14ac:dyDescent="0.25">
      <c r="A4092">
        <v>397592</v>
      </c>
      <c r="B4092">
        <v>2245</v>
      </c>
      <c r="C4092" t="s">
        <v>1184</v>
      </c>
      <c r="D4092" t="s">
        <v>10</v>
      </c>
      <c r="E4092">
        <v>4</v>
      </c>
      <c r="F4092" t="s">
        <v>11</v>
      </c>
      <c r="G4092">
        <v>1</v>
      </c>
      <c r="H4092" t="s">
        <v>426</v>
      </c>
      <c r="I4092" t="s">
        <v>685</v>
      </c>
      <c r="J4092">
        <f>IF(Tabela2[[#This Row],[tipo]]="E",Tabela2[[#This Row],[quantidade]],0)</f>
        <v>0</v>
      </c>
      <c r="K4092">
        <f>IF(Tabela2[[#This Row],[tipo]]="S",Tabela2[[#This Row],[quantidade]],0)</f>
        <v>4</v>
      </c>
    </row>
    <row r="4093" spans="1:11" x14ac:dyDescent="0.25">
      <c r="A4093">
        <v>397593</v>
      </c>
      <c r="B4093">
        <v>2300</v>
      </c>
      <c r="C4093" t="s">
        <v>695</v>
      </c>
      <c r="D4093" t="s">
        <v>10</v>
      </c>
      <c r="E4093">
        <v>2</v>
      </c>
      <c r="F4093" t="s">
        <v>11</v>
      </c>
      <c r="G4093">
        <v>1</v>
      </c>
      <c r="H4093" t="s">
        <v>474</v>
      </c>
      <c r="I4093" t="s">
        <v>685</v>
      </c>
      <c r="J4093">
        <f>IF(Tabela2[[#This Row],[tipo]]="E",Tabela2[[#This Row],[quantidade]],0)</f>
        <v>0</v>
      </c>
      <c r="K4093">
        <f>IF(Tabela2[[#This Row],[tipo]]="S",Tabela2[[#This Row],[quantidade]],0)</f>
        <v>2</v>
      </c>
    </row>
    <row r="4094" spans="1:11" x14ac:dyDescent="0.25">
      <c r="A4094">
        <v>397594</v>
      </c>
      <c r="B4094">
        <v>25600</v>
      </c>
      <c r="C4094" t="s">
        <v>1317</v>
      </c>
      <c r="D4094" t="s">
        <v>10</v>
      </c>
      <c r="E4094">
        <v>4</v>
      </c>
      <c r="F4094" t="s">
        <v>11</v>
      </c>
      <c r="G4094">
        <v>1</v>
      </c>
      <c r="H4094" t="s">
        <v>1072</v>
      </c>
      <c r="I4094" t="s">
        <v>685</v>
      </c>
      <c r="J4094">
        <f>IF(Tabela2[[#This Row],[tipo]]="E",Tabela2[[#This Row],[quantidade]],0)</f>
        <v>0</v>
      </c>
      <c r="K4094">
        <f>IF(Tabela2[[#This Row],[tipo]]="S",Tabela2[[#This Row],[quantidade]],0)</f>
        <v>4</v>
      </c>
    </row>
    <row r="4095" spans="1:11" x14ac:dyDescent="0.25">
      <c r="A4095">
        <v>397595</v>
      </c>
      <c r="B4095">
        <v>25600</v>
      </c>
      <c r="C4095" t="s">
        <v>1317</v>
      </c>
      <c r="D4095" t="s">
        <v>10</v>
      </c>
      <c r="E4095">
        <v>6</v>
      </c>
      <c r="F4095" t="s">
        <v>11</v>
      </c>
      <c r="G4095">
        <v>1</v>
      </c>
      <c r="H4095" t="s">
        <v>1072</v>
      </c>
      <c r="I4095" t="s">
        <v>685</v>
      </c>
      <c r="J4095">
        <f>IF(Tabela2[[#This Row],[tipo]]="E",Tabela2[[#This Row],[quantidade]],0)</f>
        <v>0</v>
      </c>
      <c r="K4095">
        <f>IF(Tabela2[[#This Row],[tipo]]="S",Tabela2[[#This Row],[quantidade]],0)</f>
        <v>6</v>
      </c>
    </row>
    <row r="4096" spans="1:11" x14ac:dyDescent="0.25">
      <c r="A4096">
        <v>397596</v>
      </c>
      <c r="B4096">
        <v>30080</v>
      </c>
      <c r="C4096" t="s">
        <v>429</v>
      </c>
      <c r="D4096" t="s">
        <v>10</v>
      </c>
      <c r="E4096">
        <v>2</v>
      </c>
      <c r="F4096" t="s">
        <v>11</v>
      </c>
      <c r="G4096">
        <v>1</v>
      </c>
      <c r="H4096" t="s">
        <v>22</v>
      </c>
      <c r="I4096" t="s">
        <v>685</v>
      </c>
      <c r="J4096">
        <f>IF(Tabela2[[#This Row],[tipo]]="E",Tabela2[[#This Row],[quantidade]],0)</f>
        <v>0</v>
      </c>
      <c r="K4096">
        <f>IF(Tabela2[[#This Row],[tipo]]="S",Tabela2[[#This Row],[quantidade]],0)</f>
        <v>2</v>
      </c>
    </row>
    <row r="4097" spans="1:11" x14ac:dyDescent="0.25">
      <c r="A4097">
        <v>397597</v>
      </c>
      <c r="B4097">
        <v>3170</v>
      </c>
      <c r="C4097" t="s">
        <v>1318</v>
      </c>
      <c r="D4097" t="s">
        <v>10</v>
      </c>
      <c r="E4097">
        <v>2</v>
      </c>
      <c r="F4097" t="s">
        <v>11</v>
      </c>
      <c r="G4097">
        <v>1</v>
      </c>
      <c r="H4097" t="s">
        <v>693</v>
      </c>
      <c r="I4097" t="s">
        <v>685</v>
      </c>
      <c r="J4097">
        <f>IF(Tabela2[[#This Row],[tipo]]="E",Tabela2[[#This Row],[quantidade]],0)</f>
        <v>0</v>
      </c>
      <c r="K4097">
        <f>IF(Tabela2[[#This Row],[tipo]]="S",Tabela2[[#This Row],[quantidade]],0)</f>
        <v>2</v>
      </c>
    </row>
    <row r="4098" spans="1:11" x14ac:dyDescent="0.25">
      <c r="A4098">
        <v>397598</v>
      </c>
      <c r="B4098">
        <v>35340</v>
      </c>
      <c r="C4098" t="s">
        <v>812</v>
      </c>
      <c r="D4098" t="s">
        <v>10</v>
      </c>
      <c r="E4098">
        <v>2</v>
      </c>
      <c r="F4098" t="s">
        <v>11</v>
      </c>
      <c r="G4098">
        <v>1</v>
      </c>
      <c r="H4098" t="s">
        <v>160</v>
      </c>
      <c r="I4098" t="s">
        <v>685</v>
      </c>
      <c r="J4098">
        <f>IF(Tabela2[[#This Row],[tipo]]="E",Tabela2[[#This Row],[quantidade]],0)</f>
        <v>0</v>
      </c>
      <c r="K4098">
        <f>IF(Tabela2[[#This Row],[tipo]]="S",Tabela2[[#This Row],[quantidade]],0)</f>
        <v>2</v>
      </c>
    </row>
    <row r="4099" spans="1:11" x14ac:dyDescent="0.25">
      <c r="A4099">
        <v>397599</v>
      </c>
      <c r="B4099">
        <v>36500</v>
      </c>
      <c r="C4099" t="s">
        <v>1316</v>
      </c>
      <c r="D4099" t="s">
        <v>10</v>
      </c>
      <c r="E4099">
        <v>1</v>
      </c>
      <c r="F4099" t="s">
        <v>11</v>
      </c>
      <c r="G4099">
        <v>1</v>
      </c>
      <c r="H4099" t="s">
        <v>206</v>
      </c>
      <c r="I4099" t="s">
        <v>685</v>
      </c>
      <c r="J4099">
        <f>IF(Tabela2[[#This Row],[tipo]]="E",Tabela2[[#This Row],[quantidade]],0)</f>
        <v>0</v>
      </c>
      <c r="K4099">
        <f>IF(Tabela2[[#This Row],[tipo]]="S",Tabela2[[#This Row],[quantidade]],0)</f>
        <v>1</v>
      </c>
    </row>
    <row r="4100" spans="1:11" x14ac:dyDescent="0.25">
      <c r="A4100">
        <v>397600</v>
      </c>
      <c r="B4100">
        <v>3750</v>
      </c>
      <c r="C4100" t="s">
        <v>1319</v>
      </c>
      <c r="D4100" t="s">
        <v>10</v>
      </c>
      <c r="E4100">
        <v>4</v>
      </c>
      <c r="F4100" t="s">
        <v>11</v>
      </c>
      <c r="G4100">
        <v>1</v>
      </c>
      <c r="H4100" t="s">
        <v>717</v>
      </c>
      <c r="I4100" t="s">
        <v>685</v>
      </c>
      <c r="J4100">
        <f>IF(Tabela2[[#This Row],[tipo]]="E",Tabela2[[#This Row],[quantidade]],0)</f>
        <v>0</v>
      </c>
      <c r="K4100">
        <f>IF(Tabela2[[#This Row],[tipo]]="S",Tabela2[[#This Row],[quantidade]],0)</f>
        <v>4</v>
      </c>
    </row>
    <row r="4101" spans="1:11" x14ac:dyDescent="0.25">
      <c r="A4101">
        <v>397601</v>
      </c>
      <c r="B4101">
        <v>5105</v>
      </c>
      <c r="C4101" t="s">
        <v>1320</v>
      </c>
      <c r="D4101" t="s">
        <v>10</v>
      </c>
      <c r="E4101">
        <v>2</v>
      </c>
      <c r="F4101" t="s">
        <v>11</v>
      </c>
      <c r="G4101">
        <v>1</v>
      </c>
      <c r="H4101" t="s">
        <v>150</v>
      </c>
      <c r="I4101" t="s">
        <v>685</v>
      </c>
      <c r="J4101">
        <f>IF(Tabela2[[#This Row],[tipo]]="E",Tabela2[[#This Row],[quantidade]],0)</f>
        <v>0</v>
      </c>
      <c r="K4101">
        <f>IF(Tabela2[[#This Row],[tipo]]="S",Tabela2[[#This Row],[quantidade]],0)</f>
        <v>2</v>
      </c>
    </row>
    <row r="4102" spans="1:11" x14ac:dyDescent="0.25">
      <c r="A4102">
        <v>397602</v>
      </c>
      <c r="B4102">
        <v>5240</v>
      </c>
      <c r="C4102" t="s">
        <v>1321</v>
      </c>
      <c r="D4102" t="s">
        <v>10</v>
      </c>
      <c r="E4102">
        <v>2</v>
      </c>
      <c r="F4102" t="s">
        <v>11</v>
      </c>
      <c r="G4102">
        <v>1</v>
      </c>
      <c r="H4102" t="s">
        <v>150</v>
      </c>
      <c r="I4102" t="s">
        <v>685</v>
      </c>
      <c r="J4102">
        <f>IF(Tabela2[[#This Row],[tipo]]="E",Tabela2[[#This Row],[quantidade]],0)</f>
        <v>0</v>
      </c>
      <c r="K4102">
        <f>IF(Tabela2[[#This Row],[tipo]]="S",Tabela2[[#This Row],[quantidade]],0)</f>
        <v>2</v>
      </c>
    </row>
    <row r="4103" spans="1:11" x14ac:dyDescent="0.25">
      <c r="A4103">
        <v>397603</v>
      </c>
      <c r="B4103">
        <v>55831</v>
      </c>
      <c r="C4103" t="s">
        <v>1264</v>
      </c>
      <c r="D4103" t="s">
        <v>10</v>
      </c>
      <c r="E4103">
        <v>1</v>
      </c>
      <c r="F4103" t="s">
        <v>11</v>
      </c>
      <c r="G4103">
        <v>1</v>
      </c>
      <c r="H4103" t="s">
        <v>222</v>
      </c>
      <c r="I4103" t="s">
        <v>685</v>
      </c>
      <c r="J4103">
        <f>IF(Tabela2[[#This Row],[tipo]]="E",Tabela2[[#This Row],[quantidade]],0)</f>
        <v>0</v>
      </c>
      <c r="K4103">
        <f>IF(Tabela2[[#This Row],[tipo]]="S",Tabela2[[#This Row],[quantidade]],0)</f>
        <v>1</v>
      </c>
    </row>
    <row r="4104" spans="1:11" x14ac:dyDescent="0.25">
      <c r="A4104">
        <v>397604</v>
      </c>
      <c r="B4104">
        <v>55831</v>
      </c>
      <c r="C4104" t="s">
        <v>1264</v>
      </c>
      <c r="D4104" t="s">
        <v>10</v>
      </c>
      <c r="E4104">
        <v>2</v>
      </c>
      <c r="F4104" t="s">
        <v>11</v>
      </c>
      <c r="G4104">
        <v>1</v>
      </c>
      <c r="H4104" t="s">
        <v>222</v>
      </c>
      <c r="I4104" t="s">
        <v>685</v>
      </c>
      <c r="J4104">
        <f>IF(Tabela2[[#This Row],[tipo]]="E",Tabela2[[#This Row],[quantidade]],0)</f>
        <v>0</v>
      </c>
      <c r="K4104">
        <f>IF(Tabela2[[#This Row],[tipo]]="S",Tabela2[[#This Row],[quantidade]],0)</f>
        <v>2</v>
      </c>
    </row>
    <row r="4105" spans="1:11" x14ac:dyDescent="0.25">
      <c r="A4105">
        <v>397605</v>
      </c>
      <c r="B4105">
        <v>7100</v>
      </c>
      <c r="C4105" t="s">
        <v>357</v>
      </c>
      <c r="D4105" t="s">
        <v>10</v>
      </c>
      <c r="E4105">
        <v>6</v>
      </c>
      <c r="F4105" t="s">
        <v>11</v>
      </c>
      <c r="G4105">
        <v>1</v>
      </c>
      <c r="H4105" t="s">
        <v>155</v>
      </c>
      <c r="I4105" t="s">
        <v>685</v>
      </c>
      <c r="J4105">
        <f>IF(Tabela2[[#This Row],[tipo]]="E",Tabela2[[#This Row],[quantidade]],0)</f>
        <v>0</v>
      </c>
      <c r="K4105">
        <f>IF(Tabela2[[#This Row],[tipo]]="S",Tabela2[[#This Row],[quantidade]],0)</f>
        <v>6</v>
      </c>
    </row>
    <row r="4106" spans="1:11" x14ac:dyDescent="0.25">
      <c r="A4106">
        <v>397606</v>
      </c>
      <c r="B4106">
        <v>7410</v>
      </c>
      <c r="C4106" t="s">
        <v>96</v>
      </c>
      <c r="D4106" t="s">
        <v>10</v>
      </c>
      <c r="E4106">
        <v>8</v>
      </c>
      <c r="F4106" t="s">
        <v>11</v>
      </c>
      <c r="G4106">
        <v>1</v>
      </c>
      <c r="H4106" t="s">
        <v>20</v>
      </c>
      <c r="I4106" t="s">
        <v>685</v>
      </c>
      <c r="J4106">
        <f>IF(Tabela2[[#This Row],[tipo]]="E",Tabela2[[#This Row],[quantidade]],0)</f>
        <v>0</v>
      </c>
      <c r="K4106">
        <f>IF(Tabela2[[#This Row],[tipo]]="S",Tabela2[[#This Row],[quantidade]],0)</f>
        <v>8</v>
      </c>
    </row>
    <row r="4107" spans="1:11" x14ac:dyDescent="0.25">
      <c r="A4107">
        <v>397607</v>
      </c>
      <c r="B4107">
        <v>7410</v>
      </c>
      <c r="C4107" t="s">
        <v>96</v>
      </c>
      <c r="D4107" t="s">
        <v>10</v>
      </c>
      <c r="E4107">
        <v>2</v>
      </c>
      <c r="F4107" t="s">
        <v>11</v>
      </c>
      <c r="G4107">
        <v>1</v>
      </c>
      <c r="H4107" t="s">
        <v>20</v>
      </c>
      <c r="I4107" t="s">
        <v>685</v>
      </c>
      <c r="J4107">
        <f>IF(Tabela2[[#This Row],[tipo]]="E",Tabela2[[#This Row],[quantidade]],0)</f>
        <v>0</v>
      </c>
      <c r="K4107">
        <f>IF(Tabela2[[#This Row],[tipo]]="S",Tabela2[[#This Row],[quantidade]],0)</f>
        <v>2</v>
      </c>
    </row>
    <row r="4108" spans="1:11" x14ac:dyDescent="0.25">
      <c r="A4108">
        <v>397608</v>
      </c>
      <c r="B4108">
        <v>7410</v>
      </c>
      <c r="C4108" t="s">
        <v>96</v>
      </c>
      <c r="D4108" t="s">
        <v>10</v>
      </c>
      <c r="E4108">
        <v>6</v>
      </c>
      <c r="F4108" t="s">
        <v>11</v>
      </c>
      <c r="G4108">
        <v>1</v>
      </c>
      <c r="H4108" t="s">
        <v>20</v>
      </c>
      <c r="I4108" t="s">
        <v>685</v>
      </c>
      <c r="J4108">
        <f>IF(Tabela2[[#This Row],[tipo]]="E",Tabela2[[#This Row],[quantidade]],0)</f>
        <v>0</v>
      </c>
      <c r="K4108">
        <f>IF(Tabela2[[#This Row],[tipo]]="S",Tabela2[[#This Row],[quantidade]],0)</f>
        <v>6</v>
      </c>
    </row>
    <row r="4109" spans="1:11" x14ac:dyDescent="0.25">
      <c r="A4109">
        <v>397609</v>
      </c>
      <c r="B4109">
        <v>2240</v>
      </c>
      <c r="C4109" t="s">
        <v>1057</v>
      </c>
      <c r="D4109" t="s">
        <v>10</v>
      </c>
      <c r="E4109">
        <v>5</v>
      </c>
      <c r="F4109" t="s">
        <v>31</v>
      </c>
      <c r="G4109">
        <v>1</v>
      </c>
      <c r="H4109" t="s">
        <v>474</v>
      </c>
      <c r="I4109" t="s">
        <v>13</v>
      </c>
      <c r="J4109">
        <f>IF(Tabela2[[#This Row],[tipo]]="E",Tabela2[[#This Row],[quantidade]],0)</f>
        <v>5</v>
      </c>
      <c r="K4109">
        <f>IF(Tabela2[[#This Row],[tipo]]="S",Tabela2[[#This Row],[quantidade]],0)</f>
        <v>0</v>
      </c>
    </row>
    <row r="4110" spans="1:11" x14ac:dyDescent="0.25">
      <c r="A4110">
        <v>397610</v>
      </c>
      <c r="B4110">
        <v>35020</v>
      </c>
      <c r="C4110" t="s">
        <v>209</v>
      </c>
      <c r="D4110" t="s">
        <v>10</v>
      </c>
      <c r="E4110">
        <v>10</v>
      </c>
      <c r="F4110" t="s">
        <v>31</v>
      </c>
      <c r="G4110">
        <v>1</v>
      </c>
      <c r="H4110" t="s">
        <v>22</v>
      </c>
      <c r="I4110" t="s">
        <v>13</v>
      </c>
      <c r="J4110">
        <f>IF(Tabela2[[#This Row],[tipo]]="E",Tabela2[[#This Row],[quantidade]],0)</f>
        <v>10</v>
      </c>
      <c r="K4110">
        <f>IF(Tabela2[[#This Row],[tipo]]="S",Tabela2[[#This Row],[quantidade]],0)</f>
        <v>0</v>
      </c>
    </row>
    <row r="4111" spans="1:11" x14ac:dyDescent="0.25">
      <c r="A4111">
        <v>397611</v>
      </c>
      <c r="B4111">
        <v>35481</v>
      </c>
      <c r="C4111" t="s">
        <v>1322</v>
      </c>
      <c r="D4111" t="s">
        <v>10</v>
      </c>
      <c r="E4111">
        <v>4</v>
      </c>
      <c r="F4111" t="s">
        <v>31</v>
      </c>
      <c r="G4111">
        <v>1</v>
      </c>
      <c r="H4111" t="s">
        <v>22</v>
      </c>
      <c r="I4111" t="s">
        <v>13</v>
      </c>
      <c r="J4111">
        <f>IF(Tabela2[[#This Row],[tipo]]="E",Tabela2[[#This Row],[quantidade]],0)</f>
        <v>4</v>
      </c>
      <c r="K4111">
        <f>IF(Tabela2[[#This Row],[tipo]]="S",Tabela2[[#This Row],[quantidade]],0)</f>
        <v>0</v>
      </c>
    </row>
    <row r="4112" spans="1:11" x14ac:dyDescent="0.25">
      <c r="A4112">
        <v>397612</v>
      </c>
      <c r="B4112">
        <v>37304</v>
      </c>
      <c r="C4112" t="s">
        <v>1323</v>
      </c>
      <c r="D4112" t="s">
        <v>10</v>
      </c>
      <c r="E4112">
        <v>10</v>
      </c>
      <c r="F4112" t="s">
        <v>31</v>
      </c>
      <c r="G4112">
        <v>1</v>
      </c>
      <c r="H4112" t="s">
        <v>141</v>
      </c>
      <c r="I4112" t="s">
        <v>13</v>
      </c>
      <c r="J4112">
        <f>IF(Tabela2[[#This Row],[tipo]]="E",Tabela2[[#This Row],[quantidade]],0)</f>
        <v>10</v>
      </c>
      <c r="K4112">
        <f>IF(Tabela2[[#This Row],[tipo]]="S",Tabela2[[#This Row],[quantidade]],0)</f>
        <v>0</v>
      </c>
    </row>
    <row r="4113" spans="1:11" x14ac:dyDescent="0.25">
      <c r="A4113">
        <v>397613</v>
      </c>
      <c r="B4113">
        <v>37400</v>
      </c>
      <c r="C4113" t="s">
        <v>1324</v>
      </c>
      <c r="D4113" t="s">
        <v>10</v>
      </c>
      <c r="E4113">
        <v>3</v>
      </c>
      <c r="F4113" t="s">
        <v>31</v>
      </c>
      <c r="G4113">
        <v>1</v>
      </c>
      <c r="H4113" t="s">
        <v>141</v>
      </c>
      <c r="I4113" t="s">
        <v>13</v>
      </c>
      <c r="J4113">
        <f>IF(Tabela2[[#This Row],[tipo]]="E",Tabela2[[#This Row],[quantidade]],0)</f>
        <v>3</v>
      </c>
      <c r="K4113">
        <f>IF(Tabela2[[#This Row],[tipo]]="S",Tabela2[[#This Row],[quantidade]],0)</f>
        <v>0</v>
      </c>
    </row>
    <row r="4114" spans="1:11" x14ac:dyDescent="0.25">
      <c r="A4114">
        <v>397614</v>
      </c>
      <c r="B4114">
        <v>37402</v>
      </c>
      <c r="C4114" t="s">
        <v>1325</v>
      </c>
      <c r="D4114" t="s">
        <v>10</v>
      </c>
      <c r="E4114">
        <v>2</v>
      </c>
      <c r="F4114" t="s">
        <v>31</v>
      </c>
      <c r="G4114">
        <v>1</v>
      </c>
      <c r="H4114" t="s">
        <v>141</v>
      </c>
      <c r="I4114" t="s">
        <v>13</v>
      </c>
      <c r="J4114">
        <f>IF(Tabela2[[#This Row],[tipo]]="E",Tabela2[[#This Row],[quantidade]],0)</f>
        <v>2</v>
      </c>
      <c r="K4114">
        <f>IF(Tabela2[[#This Row],[tipo]]="S",Tabela2[[#This Row],[quantidade]],0)</f>
        <v>0</v>
      </c>
    </row>
    <row r="4115" spans="1:11" x14ac:dyDescent="0.25">
      <c r="A4115">
        <v>397615</v>
      </c>
      <c r="B4115">
        <v>50030</v>
      </c>
      <c r="C4115" t="s">
        <v>971</v>
      </c>
      <c r="D4115" t="s">
        <v>10</v>
      </c>
      <c r="E4115">
        <v>26</v>
      </c>
      <c r="F4115" t="s">
        <v>31</v>
      </c>
      <c r="G4115">
        <v>1</v>
      </c>
      <c r="H4115" t="s">
        <v>206</v>
      </c>
      <c r="I4115" t="s">
        <v>13</v>
      </c>
      <c r="J4115">
        <f>IF(Tabela2[[#This Row],[tipo]]="E",Tabela2[[#This Row],[quantidade]],0)</f>
        <v>26</v>
      </c>
      <c r="K4115">
        <f>IF(Tabela2[[#This Row],[tipo]]="S",Tabela2[[#This Row],[quantidade]],0)</f>
        <v>0</v>
      </c>
    </row>
    <row r="4116" spans="1:11" x14ac:dyDescent="0.25">
      <c r="A4116">
        <v>397616</v>
      </c>
      <c r="B4116">
        <v>75775</v>
      </c>
      <c r="C4116" t="s">
        <v>1050</v>
      </c>
      <c r="D4116" t="s">
        <v>10</v>
      </c>
      <c r="E4116">
        <v>7</v>
      </c>
      <c r="F4116" t="s">
        <v>31</v>
      </c>
      <c r="G4116">
        <v>1</v>
      </c>
      <c r="H4116" t="s">
        <v>12</v>
      </c>
      <c r="I4116" t="s">
        <v>13</v>
      </c>
      <c r="J4116">
        <f>IF(Tabela2[[#This Row],[tipo]]="E",Tabela2[[#This Row],[quantidade]],0)</f>
        <v>7</v>
      </c>
      <c r="K4116">
        <f>IF(Tabela2[[#This Row],[tipo]]="S",Tabela2[[#This Row],[quantidade]],0)</f>
        <v>0</v>
      </c>
    </row>
    <row r="4117" spans="1:11" x14ac:dyDescent="0.25">
      <c r="A4117">
        <v>397617</v>
      </c>
      <c r="B4117">
        <v>35563</v>
      </c>
      <c r="C4117" t="s">
        <v>1326</v>
      </c>
      <c r="D4117" t="s">
        <v>10</v>
      </c>
      <c r="E4117">
        <v>62</v>
      </c>
      <c r="F4117" t="s">
        <v>31</v>
      </c>
      <c r="G4117">
        <v>1</v>
      </c>
      <c r="H4117" t="s">
        <v>22</v>
      </c>
      <c r="I4117" t="s">
        <v>13</v>
      </c>
      <c r="J4117">
        <f>IF(Tabela2[[#This Row],[tipo]]="E",Tabela2[[#This Row],[quantidade]],0)</f>
        <v>62</v>
      </c>
      <c r="K4117">
        <f>IF(Tabela2[[#This Row],[tipo]]="S",Tabela2[[#This Row],[quantidade]],0)</f>
        <v>0</v>
      </c>
    </row>
    <row r="4118" spans="1:11" x14ac:dyDescent="0.25">
      <c r="A4118">
        <v>397618</v>
      </c>
      <c r="B4118">
        <v>37304</v>
      </c>
      <c r="C4118" t="s">
        <v>1323</v>
      </c>
      <c r="D4118" t="s">
        <v>10</v>
      </c>
      <c r="E4118">
        <v>6</v>
      </c>
      <c r="F4118" t="s">
        <v>31</v>
      </c>
      <c r="G4118">
        <v>1</v>
      </c>
      <c r="H4118" t="s">
        <v>141</v>
      </c>
      <c r="I4118" t="s">
        <v>13</v>
      </c>
      <c r="J4118">
        <f>IF(Tabela2[[#This Row],[tipo]]="E",Tabela2[[#This Row],[quantidade]],0)</f>
        <v>6</v>
      </c>
      <c r="K4118">
        <f>IF(Tabela2[[#This Row],[tipo]]="S",Tabela2[[#This Row],[quantidade]],0)</f>
        <v>0</v>
      </c>
    </row>
    <row r="4119" spans="1:11" x14ac:dyDescent="0.25">
      <c r="A4119">
        <v>397619</v>
      </c>
      <c r="B4119">
        <v>15700</v>
      </c>
      <c r="C4119" t="s">
        <v>1192</v>
      </c>
      <c r="D4119" t="s">
        <v>10</v>
      </c>
      <c r="E4119">
        <v>6</v>
      </c>
      <c r="F4119" t="s">
        <v>11</v>
      </c>
      <c r="G4119">
        <v>1</v>
      </c>
      <c r="H4119" t="s">
        <v>20</v>
      </c>
      <c r="I4119" t="s">
        <v>685</v>
      </c>
      <c r="J4119">
        <f>IF(Tabela2[[#This Row],[tipo]]="E",Tabela2[[#This Row],[quantidade]],0)</f>
        <v>0</v>
      </c>
      <c r="K4119">
        <f>IF(Tabela2[[#This Row],[tipo]]="S",Tabela2[[#This Row],[quantidade]],0)</f>
        <v>6</v>
      </c>
    </row>
    <row r="4120" spans="1:11" x14ac:dyDescent="0.25">
      <c r="A4120">
        <v>397620</v>
      </c>
      <c r="B4120">
        <v>15700</v>
      </c>
      <c r="C4120" t="s">
        <v>1192</v>
      </c>
      <c r="D4120" t="s">
        <v>10</v>
      </c>
      <c r="E4120">
        <v>6</v>
      </c>
      <c r="F4120" t="s">
        <v>11</v>
      </c>
      <c r="G4120">
        <v>1</v>
      </c>
      <c r="H4120" t="s">
        <v>20</v>
      </c>
      <c r="I4120" t="s">
        <v>685</v>
      </c>
      <c r="J4120">
        <f>IF(Tabela2[[#This Row],[tipo]]="E",Tabela2[[#This Row],[quantidade]],0)</f>
        <v>0</v>
      </c>
      <c r="K4120">
        <f>IF(Tabela2[[#This Row],[tipo]]="S",Tabela2[[#This Row],[quantidade]],0)</f>
        <v>6</v>
      </c>
    </row>
    <row r="4121" spans="1:11" x14ac:dyDescent="0.25">
      <c r="A4121">
        <v>397621</v>
      </c>
      <c r="B4121">
        <v>15860</v>
      </c>
      <c r="C4121" t="s">
        <v>1327</v>
      </c>
      <c r="D4121" t="s">
        <v>10</v>
      </c>
      <c r="E4121">
        <v>1</v>
      </c>
      <c r="F4121" t="s">
        <v>11</v>
      </c>
      <c r="G4121">
        <v>1</v>
      </c>
      <c r="H4121" t="s">
        <v>204</v>
      </c>
      <c r="I4121" t="s">
        <v>685</v>
      </c>
      <c r="J4121">
        <f>IF(Tabela2[[#This Row],[tipo]]="E",Tabela2[[#This Row],[quantidade]],0)</f>
        <v>0</v>
      </c>
      <c r="K4121">
        <f>IF(Tabela2[[#This Row],[tipo]]="S",Tabela2[[#This Row],[quantidade]],0)</f>
        <v>1</v>
      </c>
    </row>
    <row r="4122" spans="1:11" x14ac:dyDescent="0.25">
      <c r="A4122">
        <v>397622</v>
      </c>
      <c r="B4122">
        <v>2225</v>
      </c>
      <c r="C4122" t="s">
        <v>425</v>
      </c>
      <c r="D4122" t="s">
        <v>10</v>
      </c>
      <c r="E4122">
        <v>1</v>
      </c>
      <c r="F4122" t="s">
        <v>11</v>
      </c>
      <c r="G4122">
        <v>1</v>
      </c>
      <c r="H4122" t="s">
        <v>426</v>
      </c>
      <c r="I4122" t="s">
        <v>685</v>
      </c>
      <c r="J4122">
        <f>IF(Tabela2[[#This Row],[tipo]]="E",Tabela2[[#This Row],[quantidade]],0)</f>
        <v>0</v>
      </c>
      <c r="K4122">
        <f>IF(Tabela2[[#This Row],[tipo]]="S",Tabela2[[#This Row],[quantidade]],0)</f>
        <v>1</v>
      </c>
    </row>
    <row r="4123" spans="1:11" x14ac:dyDescent="0.25">
      <c r="A4123">
        <v>397623</v>
      </c>
      <c r="B4123">
        <v>2240</v>
      </c>
      <c r="C4123" t="s">
        <v>1057</v>
      </c>
      <c r="D4123" t="s">
        <v>10</v>
      </c>
      <c r="E4123">
        <v>5</v>
      </c>
      <c r="F4123" t="s">
        <v>11</v>
      </c>
      <c r="G4123">
        <v>1</v>
      </c>
      <c r="H4123" t="s">
        <v>474</v>
      </c>
      <c r="I4123" t="s">
        <v>685</v>
      </c>
      <c r="J4123">
        <f>IF(Tabela2[[#This Row],[tipo]]="E",Tabela2[[#This Row],[quantidade]],0)</f>
        <v>0</v>
      </c>
      <c r="K4123">
        <f>IF(Tabela2[[#This Row],[tipo]]="S",Tabela2[[#This Row],[quantidade]],0)</f>
        <v>5</v>
      </c>
    </row>
    <row r="4124" spans="1:11" x14ac:dyDescent="0.25">
      <c r="A4124">
        <v>397624</v>
      </c>
      <c r="B4124">
        <v>2245</v>
      </c>
      <c r="C4124" t="s">
        <v>1184</v>
      </c>
      <c r="D4124" t="s">
        <v>10</v>
      </c>
      <c r="E4124">
        <v>2</v>
      </c>
      <c r="F4124" t="s">
        <v>11</v>
      </c>
      <c r="G4124">
        <v>1</v>
      </c>
      <c r="H4124" t="s">
        <v>426</v>
      </c>
      <c r="I4124" t="s">
        <v>685</v>
      </c>
      <c r="J4124">
        <f>IF(Tabela2[[#This Row],[tipo]]="E",Tabela2[[#This Row],[quantidade]],0)</f>
        <v>0</v>
      </c>
      <c r="K4124">
        <f>IF(Tabela2[[#This Row],[tipo]]="S",Tabela2[[#This Row],[quantidade]],0)</f>
        <v>2</v>
      </c>
    </row>
    <row r="4125" spans="1:11" x14ac:dyDescent="0.25">
      <c r="A4125">
        <v>397625</v>
      </c>
      <c r="B4125">
        <v>2245</v>
      </c>
      <c r="C4125" t="s">
        <v>1184</v>
      </c>
      <c r="D4125" t="s">
        <v>10</v>
      </c>
      <c r="E4125">
        <v>8</v>
      </c>
      <c r="F4125" t="s">
        <v>11</v>
      </c>
      <c r="G4125">
        <v>1</v>
      </c>
      <c r="H4125" t="s">
        <v>426</v>
      </c>
      <c r="I4125" t="s">
        <v>685</v>
      </c>
      <c r="J4125">
        <f>IF(Tabela2[[#This Row],[tipo]]="E",Tabela2[[#This Row],[quantidade]],0)</f>
        <v>0</v>
      </c>
      <c r="K4125">
        <f>IF(Tabela2[[#This Row],[tipo]]="S",Tabela2[[#This Row],[quantidade]],0)</f>
        <v>8</v>
      </c>
    </row>
    <row r="4126" spans="1:11" x14ac:dyDescent="0.25">
      <c r="A4126">
        <v>397626</v>
      </c>
      <c r="B4126">
        <v>2260</v>
      </c>
      <c r="C4126" t="s">
        <v>473</v>
      </c>
      <c r="D4126" t="s">
        <v>10</v>
      </c>
      <c r="E4126">
        <v>7</v>
      </c>
      <c r="F4126" t="s">
        <v>11</v>
      </c>
      <c r="G4126">
        <v>1</v>
      </c>
      <c r="H4126" t="s">
        <v>474</v>
      </c>
      <c r="I4126" t="s">
        <v>685</v>
      </c>
      <c r="J4126">
        <f>IF(Tabela2[[#This Row],[tipo]]="E",Tabela2[[#This Row],[quantidade]],0)</f>
        <v>0</v>
      </c>
      <c r="K4126">
        <f>IF(Tabela2[[#This Row],[tipo]]="S",Tabela2[[#This Row],[quantidade]],0)</f>
        <v>7</v>
      </c>
    </row>
    <row r="4127" spans="1:11" x14ac:dyDescent="0.25">
      <c r="A4127">
        <v>397627</v>
      </c>
      <c r="B4127">
        <v>2260</v>
      </c>
      <c r="C4127" t="s">
        <v>473</v>
      </c>
      <c r="D4127" t="s">
        <v>10</v>
      </c>
      <c r="E4127">
        <v>2</v>
      </c>
      <c r="F4127" t="s">
        <v>11</v>
      </c>
      <c r="G4127">
        <v>1</v>
      </c>
      <c r="H4127" t="s">
        <v>474</v>
      </c>
      <c r="I4127" t="s">
        <v>685</v>
      </c>
      <c r="J4127">
        <f>IF(Tabela2[[#This Row],[tipo]]="E",Tabela2[[#This Row],[quantidade]],0)</f>
        <v>0</v>
      </c>
      <c r="K4127">
        <f>IF(Tabela2[[#This Row],[tipo]]="S",Tabela2[[#This Row],[quantidade]],0)</f>
        <v>2</v>
      </c>
    </row>
    <row r="4128" spans="1:11" x14ac:dyDescent="0.25">
      <c r="A4128">
        <v>397628</v>
      </c>
      <c r="B4128">
        <v>2275</v>
      </c>
      <c r="C4128" t="s">
        <v>1328</v>
      </c>
      <c r="D4128" t="s">
        <v>10</v>
      </c>
      <c r="E4128">
        <v>2</v>
      </c>
      <c r="F4128" t="s">
        <v>11</v>
      </c>
      <c r="G4128">
        <v>1</v>
      </c>
      <c r="H4128" t="s">
        <v>474</v>
      </c>
      <c r="I4128" t="s">
        <v>685</v>
      </c>
      <c r="J4128">
        <f>IF(Tabela2[[#This Row],[tipo]]="E",Tabela2[[#This Row],[quantidade]],0)</f>
        <v>0</v>
      </c>
      <c r="K4128">
        <f>IF(Tabela2[[#This Row],[tipo]]="S",Tabela2[[#This Row],[quantidade]],0)</f>
        <v>2</v>
      </c>
    </row>
    <row r="4129" spans="1:11" x14ac:dyDescent="0.25">
      <c r="A4129">
        <v>397629</v>
      </c>
      <c r="B4129">
        <v>2275</v>
      </c>
      <c r="C4129" t="s">
        <v>1328</v>
      </c>
      <c r="D4129" t="s">
        <v>10</v>
      </c>
      <c r="E4129">
        <v>7</v>
      </c>
      <c r="F4129" t="s">
        <v>11</v>
      </c>
      <c r="G4129">
        <v>1</v>
      </c>
      <c r="H4129" t="s">
        <v>474</v>
      </c>
      <c r="I4129" t="s">
        <v>685</v>
      </c>
      <c r="J4129">
        <f>IF(Tabela2[[#This Row],[tipo]]="E",Tabela2[[#This Row],[quantidade]],0)</f>
        <v>0</v>
      </c>
      <c r="K4129">
        <f>IF(Tabela2[[#This Row],[tipo]]="S",Tabela2[[#This Row],[quantidade]],0)</f>
        <v>7</v>
      </c>
    </row>
    <row r="4130" spans="1:11" x14ac:dyDescent="0.25">
      <c r="A4130">
        <v>397630</v>
      </c>
      <c r="B4130">
        <v>2280</v>
      </c>
      <c r="C4130" t="s">
        <v>117</v>
      </c>
      <c r="D4130" t="s">
        <v>10</v>
      </c>
      <c r="E4130">
        <v>2</v>
      </c>
      <c r="F4130" t="s">
        <v>11</v>
      </c>
      <c r="G4130">
        <v>1</v>
      </c>
      <c r="H4130" t="s">
        <v>474</v>
      </c>
      <c r="I4130" t="s">
        <v>685</v>
      </c>
      <c r="J4130">
        <f>IF(Tabela2[[#This Row],[tipo]]="E",Tabela2[[#This Row],[quantidade]],0)</f>
        <v>0</v>
      </c>
      <c r="K4130">
        <f>IF(Tabela2[[#This Row],[tipo]]="S",Tabela2[[#This Row],[quantidade]],0)</f>
        <v>2</v>
      </c>
    </row>
    <row r="4131" spans="1:11" x14ac:dyDescent="0.25">
      <c r="A4131">
        <v>397631</v>
      </c>
      <c r="B4131">
        <v>2305</v>
      </c>
      <c r="C4131" t="s">
        <v>927</v>
      </c>
      <c r="D4131" t="s">
        <v>10</v>
      </c>
      <c r="E4131">
        <v>7</v>
      </c>
      <c r="F4131" t="s">
        <v>11</v>
      </c>
      <c r="G4131">
        <v>1</v>
      </c>
      <c r="H4131" t="s">
        <v>472</v>
      </c>
      <c r="I4131" t="s">
        <v>685</v>
      </c>
      <c r="J4131">
        <f>IF(Tabela2[[#This Row],[tipo]]="E",Tabela2[[#This Row],[quantidade]],0)</f>
        <v>0</v>
      </c>
      <c r="K4131">
        <f>IF(Tabela2[[#This Row],[tipo]]="S",Tabela2[[#This Row],[quantidade]],0)</f>
        <v>7</v>
      </c>
    </row>
    <row r="4132" spans="1:11" x14ac:dyDescent="0.25">
      <c r="A4132">
        <v>397632</v>
      </c>
      <c r="B4132">
        <v>2305</v>
      </c>
      <c r="C4132" t="s">
        <v>927</v>
      </c>
      <c r="D4132" t="s">
        <v>10</v>
      </c>
      <c r="E4132">
        <v>2</v>
      </c>
      <c r="F4132" t="s">
        <v>11</v>
      </c>
      <c r="G4132">
        <v>1</v>
      </c>
      <c r="H4132" t="s">
        <v>472</v>
      </c>
      <c r="I4132" t="s">
        <v>685</v>
      </c>
      <c r="J4132">
        <f>IF(Tabela2[[#This Row],[tipo]]="E",Tabela2[[#This Row],[quantidade]],0)</f>
        <v>0</v>
      </c>
      <c r="K4132">
        <f>IF(Tabela2[[#This Row],[tipo]]="S",Tabela2[[#This Row],[quantidade]],0)</f>
        <v>2</v>
      </c>
    </row>
    <row r="4133" spans="1:11" x14ac:dyDescent="0.25">
      <c r="A4133">
        <v>397633</v>
      </c>
      <c r="B4133">
        <v>25035</v>
      </c>
      <c r="C4133" t="s">
        <v>1329</v>
      </c>
      <c r="D4133" t="s">
        <v>10</v>
      </c>
      <c r="E4133">
        <v>12</v>
      </c>
      <c r="F4133" t="s">
        <v>11</v>
      </c>
      <c r="G4133">
        <v>1</v>
      </c>
      <c r="H4133" t="s">
        <v>160</v>
      </c>
      <c r="I4133" t="s">
        <v>685</v>
      </c>
      <c r="J4133">
        <f>IF(Tabela2[[#This Row],[tipo]]="E",Tabela2[[#This Row],[quantidade]],0)</f>
        <v>0</v>
      </c>
      <c r="K4133">
        <f>IF(Tabela2[[#This Row],[tipo]]="S",Tabela2[[#This Row],[quantidade]],0)</f>
        <v>12</v>
      </c>
    </row>
    <row r="4134" spans="1:11" x14ac:dyDescent="0.25">
      <c r="A4134">
        <v>397634</v>
      </c>
      <c r="B4134">
        <v>25470</v>
      </c>
      <c r="C4134" t="s">
        <v>104</v>
      </c>
      <c r="D4134" t="s">
        <v>10</v>
      </c>
      <c r="E4134">
        <v>1</v>
      </c>
      <c r="F4134" t="s">
        <v>11</v>
      </c>
      <c r="G4134">
        <v>1</v>
      </c>
      <c r="H4134" t="s">
        <v>160</v>
      </c>
      <c r="I4134" t="s">
        <v>685</v>
      </c>
      <c r="J4134">
        <f>IF(Tabela2[[#This Row],[tipo]]="E",Tabela2[[#This Row],[quantidade]],0)</f>
        <v>0</v>
      </c>
      <c r="K4134">
        <f>IF(Tabela2[[#This Row],[tipo]]="S",Tabela2[[#This Row],[quantidade]],0)</f>
        <v>1</v>
      </c>
    </row>
    <row r="4135" spans="1:11" x14ac:dyDescent="0.25">
      <c r="A4135">
        <v>397635</v>
      </c>
      <c r="B4135">
        <v>3105</v>
      </c>
      <c r="C4135" t="s">
        <v>1330</v>
      </c>
      <c r="D4135" t="s">
        <v>10</v>
      </c>
      <c r="E4135">
        <v>2</v>
      </c>
      <c r="F4135" t="s">
        <v>11</v>
      </c>
      <c r="G4135">
        <v>1</v>
      </c>
      <c r="H4135" t="s">
        <v>180</v>
      </c>
      <c r="I4135" t="s">
        <v>685</v>
      </c>
      <c r="J4135">
        <f>IF(Tabela2[[#This Row],[tipo]]="E",Tabela2[[#This Row],[quantidade]],0)</f>
        <v>0</v>
      </c>
      <c r="K4135">
        <f>IF(Tabela2[[#This Row],[tipo]]="S",Tabela2[[#This Row],[quantidade]],0)</f>
        <v>2</v>
      </c>
    </row>
    <row r="4136" spans="1:11" x14ac:dyDescent="0.25">
      <c r="A4136">
        <v>397636</v>
      </c>
      <c r="B4136">
        <v>34950</v>
      </c>
      <c r="C4136" t="s">
        <v>1331</v>
      </c>
      <c r="D4136" t="s">
        <v>10</v>
      </c>
      <c r="E4136">
        <v>1</v>
      </c>
      <c r="F4136" t="s">
        <v>11</v>
      </c>
      <c r="G4136">
        <v>1</v>
      </c>
      <c r="H4136" t="s">
        <v>22</v>
      </c>
      <c r="I4136" t="s">
        <v>685</v>
      </c>
      <c r="J4136">
        <f>IF(Tabela2[[#This Row],[tipo]]="E",Tabela2[[#This Row],[quantidade]],0)</f>
        <v>0</v>
      </c>
      <c r="K4136">
        <f>IF(Tabela2[[#This Row],[tipo]]="S",Tabela2[[#This Row],[quantidade]],0)</f>
        <v>1</v>
      </c>
    </row>
    <row r="4137" spans="1:11" x14ac:dyDescent="0.25">
      <c r="A4137">
        <v>397637</v>
      </c>
      <c r="B4137">
        <v>35005</v>
      </c>
      <c r="C4137" t="s">
        <v>1332</v>
      </c>
      <c r="D4137" t="s">
        <v>10</v>
      </c>
      <c r="E4137">
        <v>10</v>
      </c>
      <c r="F4137" t="s">
        <v>11</v>
      </c>
      <c r="G4137">
        <v>1</v>
      </c>
      <c r="H4137" t="s">
        <v>22</v>
      </c>
      <c r="I4137" t="s">
        <v>685</v>
      </c>
      <c r="J4137">
        <f>IF(Tabela2[[#This Row],[tipo]]="E",Tabela2[[#This Row],[quantidade]],0)</f>
        <v>0</v>
      </c>
      <c r="K4137">
        <f>IF(Tabela2[[#This Row],[tipo]]="S",Tabela2[[#This Row],[quantidade]],0)</f>
        <v>10</v>
      </c>
    </row>
    <row r="4138" spans="1:11" x14ac:dyDescent="0.25">
      <c r="A4138">
        <v>397638</v>
      </c>
      <c r="B4138">
        <v>35020</v>
      </c>
      <c r="C4138" t="s">
        <v>209</v>
      </c>
      <c r="D4138" t="s">
        <v>10</v>
      </c>
      <c r="E4138">
        <v>10</v>
      </c>
      <c r="F4138" t="s">
        <v>11</v>
      </c>
      <c r="G4138">
        <v>1</v>
      </c>
      <c r="H4138" t="s">
        <v>22</v>
      </c>
      <c r="I4138" t="s">
        <v>685</v>
      </c>
      <c r="J4138">
        <f>IF(Tabela2[[#This Row],[tipo]]="E",Tabela2[[#This Row],[quantidade]],0)</f>
        <v>0</v>
      </c>
      <c r="K4138">
        <f>IF(Tabela2[[#This Row],[tipo]]="S",Tabela2[[#This Row],[quantidade]],0)</f>
        <v>10</v>
      </c>
    </row>
    <row r="4139" spans="1:11" x14ac:dyDescent="0.25">
      <c r="A4139">
        <v>397639</v>
      </c>
      <c r="B4139">
        <v>35411</v>
      </c>
      <c r="C4139" t="s">
        <v>240</v>
      </c>
      <c r="D4139" t="s">
        <v>10</v>
      </c>
      <c r="E4139">
        <v>6</v>
      </c>
      <c r="F4139" t="s">
        <v>11</v>
      </c>
      <c r="G4139">
        <v>1</v>
      </c>
      <c r="H4139" t="s">
        <v>225</v>
      </c>
      <c r="I4139" t="s">
        <v>685</v>
      </c>
      <c r="J4139">
        <f>IF(Tabela2[[#This Row],[tipo]]="E",Tabela2[[#This Row],[quantidade]],0)</f>
        <v>0</v>
      </c>
      <c r="K4139">
        <f>IF(Tabela2[[#This Row],[tipo]]="S",Tabela2[[#This Row],[quantidade]],0)</f>
        <v>6</v>
      </c>
    </row>
    <row r="4140" spans="1:11" x14ac:dyDescent="0.25">
      <c r="A4140">
        <v>397640</v>
      </c>
      <c r="B4140">
        <v>35481</v>
      </c>
      <c r="C4140" t="s">
        <v>1322</v>
      </c>
      <c r="D4140" t="s">
        <v>10</v>
      </c>
      <c r="E4140">
        <v>4</v>
      </c>
      <c r="F4140" t="s">
        <v>11</v>
      </c>
      <c r="G4140">
        <v>1</v>
      </c>
      <c r="H4140" t="s">
        <v>22</v>
      </c>
      <c r="I4140" t="s">
        <v>685</v>
      </c>
      <c r="J4140">
        <f>IF(Tabela2[[#This Row],[tipo]]="E",Tabela2[[#This Row],[quantidade]],0)</f>
        <v>0</v>
      </c>
      <c r="K4140">
        <f>IF(Tabela2[[#This Row],[tipo]]="S",Tabela2[[#This Row],[quantidade]],0)</f>
        <v>4</v>
      </c>
    </row>
    <row r="4141" spans="1:11" x14ac:dyDescent="0.25">
      <c r="A4141">
        <v>397641</v>
      </c>
      <c r="B4141">
        <v>35563</v>
      </c>
      <c r="C4141" t="s">
        <v>1326</v>
      </c>
      <c r="D4141" t="s">
        <v>10</v>
      </c>
      <c r="E4141">
        <v>6</v>
      </c>
      <c r="F4141" t="s">
        <v>11</v>
      </c>
      <c r="G4141">
        <v>1</v>
      </c>
      <c r="H4141" t="s">
        <v>22</v>
      </c>
      <c r="I4141" t="s">
        <v>685</v>
      </c>
      <c r="J4141">
        <f>IF(Tabela2[[#This Row],[tipo]]="E",Tabela2[[#This Row],[quantidade]],0)</f>
        <v>0</v>
      </c>
      <c r="K4141">
        <f>IF(Tabela2[[#This Row],[tipo]]="S",Tabela2[[#This Row],[quantidade]],0)</f>
        <v>6</v>
      </c>
    </row>
    <row r="4142" spans="1:11" x14ac:dyDescent="0.25">
      <c r="A4142">
        <v>397642</v>
      </c>
      <c r="B4142">
        <v>35563</v>
      </c>
      <c r="C4142" t="s">
        <v>1326</v>
      </c>
      <c r="D4142" t="s">
        <v>10</v>
      </c>
      <c r="E4142">
        <v>3</v>
      </c>
      <c r="F4142" t="s">
        <v>11</v>
      </c>
      <c r="G4142">
        <v>1</v>
      </c>
      <c r="H4142" t="s">
        <v>22</v>
      </c>
      <c r="I4142" t="s">
        <v>685</v>
      </c>
      <c r="J4142">
        <f>IF(Tabela2[[#This Row],[tipo]]="E",Tabela2[[#This Row],[quantidade]],0)</f>
        <v>0</v>
      </c>
      <c r="K4142">
        <f>IF(Tabela2[[#This Row],[tipo]]="S",Tabela2[[#This Row],[quantidade]],0)</f>
        <v>3</v>
      </c>
    </row>
    <row r="4143" spans="1:11" x14ac:dyDescent="0.25">
      <c r="A4143">
        <v>397643</v>
      </c>
      <c r="B4143">
        <v>35563</v>
      </c>
      <c r="C4143" t="s">
        <v>1326</v>
      </c>
      <c r="D4143" t="s">
        <v>10</v>
      </c>
      <c r="E4143">
        <v>53</v>
      </c>
      <c r="F4143" t="s">
        <v>11</v>
      </c>
      <c r="G4143">
        <v>1</v>
      </c>
      <c r="H4143" t="s">
        <v>22</v>
      </c>
      <c r="I4143" t="s">
        <v>685</v>
      </c>
      <c r="J4143">
        <f>IF(Tabela2[[#This Row],[tipo]]="E",Tabela2[[#This Row],[quantidade]],0)</f>
        <v>0</v>
      </c>
      <c r="K4143">
        <f>IF(Tabela2[[#This Row],[tipo]]="S",Tabela2[[#This Row],[quantidade]],0)</f>
        <v>53</v>
      </c>
    </row>
    <row r="4144" spans="1:11" x14ac:dyDescent="0.25">
      <c r="A4144">
        <v>397644</v>
      </c>
      <c r="B4144">
        <v>35565</v>
      </c>
      <c r="C4144" t="s">
        <v>1199</v>
      </c>
      <c r="D4144" t="s">
        <v>10</v>
      </c>
      <c r="E4144">
        <v>10</v>
      </c>
      <c r="F4144" t="s">
        <v>11</v>
      </c>
      <c r="G4144">
        <v>1</v>
      </c>
      <c r="H4144" t="s">
        <v>22</v>
      </c>
      <c r="I4144" t="s">
        <v>685</v>
      </c>
      <c r="J4144">
        <f>IF(Tabela2[[#This Row],[tipo]]="E",Tabela2[[#This Row],[quantidade]],0)</f>
        <v>0</v>
      </c>
      <c r="K4144">
        <f>IF(Tabela2[[#This Row],[tipo]]="S",Tabela2[[#This Row],[quantidade]],0)</f>
        <v>10</v>
      </c>
    </row>
    <row r="4145" spans="1:11" x14ac:dyDescent="0.25">
      <c r="A4145">
        <v>397645</v>
      </c>
      <c r="B4145">
        <v>35566</v>
      </c>
      <c r="C4145" t="s">
        <v>1333</v>
      </c>
      <c r="D4145" t="s">
        <v>10</v>
      </c>
      <c r="E4145">
        <v>10</v>
      </c>
      <c r="F4145" t="s">
        <v>11</v>
      </c>
      <c r="G4145">
        <v>1</v>
      </c>
      <c r="H4145" t="s">
        <v>711</v>
      </c>
      <c r="I4145" t="s">
        <v>685</v>
      </c>
      <c r="J4145">
        <f>IF(Tabela2[[#This Row],[tipo]]="E",Tabela2[[#This Row],[quantidade]],0)</f>
        <v>0</v>
      </c>
      <c r="K4145">
        <f>IF(Tabela2[[#This Row],[tipo]]="S",Tabela2[[#This Row],[quantidade]],0)</f>
        <v>10</v>
      </c>
    </row>
    <row r="4146" spans="1:11" x14ac:dyDescent="0.25">
      <c r="A4146">
        <v>397646</v>
      </c>
      <c r="B4146">
        <v>35653</v>
      </c>
      <c r="C4146" t="s">
        <v>1334</v>
      </c>
      <c r="D4146" t="s">
        <v>10</v>
      </c>
      <c r="E4146">
        <v>40</v>
      </c>
      <c r="F4146" t="s">
        <v>11</v>
      </c>
      <c r="G4146">
        <v>1</v>
      </c>
      <c r="H4146" t="s">
        <v>206</v>
      </c>
      <c r="I4146" t="s">
        <v>685</v>
      </c>
      <c r="J4146">
        <f>IF(Tabela2[[#This Row],[tipo]]="E",Tabela2[[#This Row],[quantidade]],0)</f>
        <v>0</v>
      </c>
      <c r="K4146">
        <f>IF(Tabela2[[#This Row],[tipo]]="S",Tabela2[[#This Row],[quantidade]],0)</f>
        <v>40</v>
      </c>
    </row>
    <row r="4147" spans="1:11" x14ac:dyDescent="0.25">
      <c r="A4147">
        <v>397647</v>
      </c>
      <c r="B4147">
        <v>35808</v>
      </c>
      <c r="C4147" t="s">
        <v>249</v>
      </c>
      <c r="D4147" t="s">
        <v>10</v>
      </c>
      <c r="E4147">
        <v>2</v>
      </c>
      <c r="F4147" t="s">
        <v>11</v>
      </c>
      <c r="G4147">
        <v>1</v>
      </c>
      <c r="H4147" t="s">
        <v>22</v>
      </c>
      <c r="I4147" t="s">
        <v>685</v>
      </c>
      <c r="J4147">
        <f>IF(Tabela2[[#This Row],[tipo]]="E",Tabela2[[#This Row],[quantidade]],0)</f>
        <v>0</v>
      </c>
      <c r="K4147">
        <f>IF(Tabela2[[#This Row],[tipo]]="S",Tabela2[[#This Row],[quantidade]],0)</f>
        <v>2</v>
      </c>
    </row>
    <row r="4148" spans="1:11" x14ac:dyDescent="0.25">
      <c r="A4148">
        <v>397648</v>
      </c>
      <c r="B4148">
        <v>36315</v>
      </c>
      <c r="C4148" t="s">
        <v>1315</v>
      </c>
      <c r="D4148" t="s">
        <v>10</v>
      </c>
      <c r="E4148">
        <v>1</v>
      </c>
      <c r="F4148" t="s">
        <v>11</v>
      </c>
      <c r="G4148">
        <v>1</v>
      </c>
      <c r="H4148" t="s">
        <v>141</v>
      </c>
      <c r="I4148" t="s">
        <v>685</v>
      </c>
      <c r="J4148">
        <f>IF(Tabela2[[#This Row],[tipo]]="E",Tabela2[[#This Row],[quantidade]],0)</f>
        <v>0</v>
      </c>
      <c r="K4148">
        <f>IF(Tabela2[[#This Row],[tipo]]="S",Tabela2[[#This Row],[quantidade]],0)</f>
        <v>1</v>
      </c>
    </row>
    <row r="4149" spans="1:11" x14ac:dyDescent="0.25">
      <c r="A4149">
        <v>397649</v>
      </c>
      <c r="B4149">
        <v>36433</v>
      </c>
      <c r="C4149" t="s">
        <v>1335</v>
      </c>
      <c r="D4149" t="s">
        <v>10</v>
      </c>
      <c r="E4149">
        <v>2</v>
      </c>
      <c r="F4149" t="s">
        <v>11</v>
      </c>
      <c r="G4149">
        <v>1</v>
      </c>
      <c r="H4149" t="s">
        <v>206</v>
      </c>
      <c r="I4149" t="s">
        <v>685</v>
      </c>
      <c r="J4149">
        <f>IF(Tabela2[[#This Row],[tipo]]="E",Tabela2[[#This Row],[quantidade]],0)</f>
        <v>0</v>
      </c>
      <c r="K4149">
        <f>IF(Tabela2[[#This Row],[tipo]]="S",Tabela2[[#This Row],[quantidade]],0)</f>
        <v>2</v>
      </c>
    </row>
    <row r="4150" spans="1:11" x14ac:dyDescent="0.25">
      <c r="A4150">
        <v>397650</v>
      </c>
      <c r="B4150">
        <v>36480</v>
      </c>
      <c r="C4150" t="s">
        <v>1336</v>
      </c>
      <c r="D4150" t="s">
        <v>10</v>
      </c>
      <c r="E4150">
        <v>42</v>
      </c>
      <c r="F4150" t="s">
        <v>11</v>
      </c>
      <c r="G4150">
        <v>1</v>
      </c>
      <c r="H4150" t="s">
        <v>141</v>
      </c>
      <c r="I4150" t="s">
        <v>685</v>
      </c>
      <c r="J4150">
        <f>IF(Tabela2[[#This Row],[tipo]]="E",Tabela2[[#This Row],[quantidade]],0)</f>
        <v>0</v>
      </c>
      <c r="K4150">
        <f>IF(Tabela2[[#This Row],[tipo]]="S",Tabela2[[#This Row],[quantidade]],0)</f>
        <v>42</v>
      </c>
    </row>
    <row r="4151" spans="1:11" x14ac:dyDescent="0.25">
      <c r="A4151">
        <v>397651</v>
      </c>
      <c r="B4151">
        <v>36480</v>
      </c>
      <c r="C4151" t="s">
        <v>1336</v>
      </c>
      <c r="D4151" t="s">
        <v>10</v>
      </c>
      <c r="E4151">
        <v>6</v>
      </c>
      <c r="F4151" t="s">
        <v>11</v>
      </c>
      <c r="G4151">
        <v>1</v>
      </c>
      <c r="H4151" t="s">
        <v>141</v>
      </c>
      <c r="I4151" t="s">
        <v>685</v>
      </c>
      <c r="J4151">
        <f>IF(Tabela2[[#This Row],[tipo]]="E",Tabela2[[#This Row],[quantidade]],0)</f>
        <v>0</v>
      </c>
      <c r="K4151">
        <f>IF(Tabela2[[#This Row],[tipo]]="S",Tabela2[[#This Row],[quantidade]],0)</f>
        <v>6</v>
      </c>
    </row>
    <row r="4152" spans="1:11" x14ac:dyDescent="0.25">
      <c r="A4152">
        <v>397652</v>
      </c>
      <c r="B4152">
        <v>36480</v>
      </c>
      <c r="C4152" t="s">
        <v>1336</v>
      </c>
      <c r="D4152" t="s">
        <v>10</v>
      </c>
      <c r="E4152">
        <v>9</v>
      </c>
      <c r="F4152" t="s">
        <v>11</v>
      </c>
      <c r="G4152">
        <v>1</v>
      </c>
      <c r="H4152" t="s">
        <v>141</v>
      </c>
      <c r="I4152" t="s">
        <v>685</v>
      </c>
      <c r="J4152">
        <f>IF(Tabela2[[#This Row],[tipo]]="E",Tabela2[[#This Row],[quantidade]],0)</f>
        <v>0</v>
      </c>
      <c r="K4152">
        <f>IF(Tabela2[[#This Row],[tipo]]="S",Tabela2[[#This Row],[quantidade]],0)</f>
        <v>9</v>
      </c>
    </row>
    <row r="4153" spans="1:11" x14ac:dyDescent="0.25">
      <c r="A4153">
        <v>397653</v>
      </c>
      <c r="B4153">
        <v>37303</v>
      </c>
      <c r="C4153" t="s">
        <v>1337</v>
      </c>
      <c r="D4153" t="s">
        <v>10</v>
      </c>
      <c r="E4153">
        <v>7</v>
      </c>
      <c r="F4153" t="s">
        <v>11</v>
      </c>
      <c r="G4153">
        <v>1</v>
      </c>
      <c r="H4153" t="s">
        <v>141</v>
      </c>
      <c r="I4153" t="s">
        <v>685</v>
      </c>
      <c r="J4153">
        <f>IF(Tabela2[[#This Row],[tipo]]="E",Tabela2[[#This Row],[quantidade]],0)</f>
        <v>0</v>
      </c>
      <c r="K4153">
        <f>IF(Tabela2[[#This Row],[tipo]]="S",Tabela2[[#This Row],[quantidade]],0)</f>
        <v>7</v>
      </c>
    </row>
    <row r="4154" spans="1:11" x14ac:dyDescent="0.25">
      <c r="A4154">
        <v>397654</v>
      </c>
      <c r="B4154">
        <v>37303</v>
      </c>
      <c r="C4154" t="s">
        <v>1337</v>
      </c>
      <c r="D4154" t="s">
        <v>10</v>
      </c>
      <c r="E4154">
        <v>6</v>
      </c>
      <c r="F4154" t="s">
        <v>11</v>
      </c>
      <c r="G4154">
        <v>1</v>
      </c>
      <c r="H4154" t="s">
        <v>141</v>
      </c>
      <c r="I4154" t="s">
        <v>685</v>
      </c>
      <c r="J4154">
        <f>IF(Tabela2[[#This Row],[tipo]]="E",Tabela2[[#This Row],[quantidade]],0)</f>
        <v>0</v>
      </c>
      <c r="K4154">
        <f>IF(Tabela2[[#This Row],[tipo]]="S",Tabela2[[#This Row],[quantidade]],0)</f>
        <v>6</v>
      </c>
    </row>
    <row r="4155" spans="1:11" x14ac:dyDescent="0.25">
      <c r="A4155">
        <v>397655</v>
      </c>
      <c r="B4155">
        <v>37303</v>
      </c>
      <c r="C4155" t="s">
        <v>1337</v>
      </c>
      <c r="D4155" t="s">
        <v>10</v>
      </c>
      <c r="E4155">
        <v>1</v>
      </c>
      <c r="F4155" t="s">
        <v>11</v>
      </c>
      <c r="G4155">
        <v>1</v>
      </c>
      <c r="H4155" t="s">
        <v>141</v>
      </c>
      <c r="I4155" t="s">
        <v>685</v>
      </c>
      <c r="J4155">
        <f>IF(Tabela2[[#This Row],[tipo]]="E",Tabela2[[#This Row],[quantidade]],0)</f>
        <v>0</v>
      </c>
      <c r="K4155">
        <f>IF(Tabela2[[#This Row],[tipo]]="S",Tabela2[[#This Row],[quantidade]],0)</f>
        <v>1</v>
      </c>
    </row>
    <row r="4156" spans="1:11" x14ac:dyDescent="0.25">
      <c r="A4156">
        <v>397656</v>
      </c>
      <c r="B4156">
        <v>37304</v>
      </c>
      <c r="C4156" t="s">
        <v>1323</v>
      </c>
      <c r="D4156" t="s">
        <v>10</v>
      </c>
      <c r="E4156">
        <v>2</v>
      </c>
      <c r="F4156" t="s">
        <v>11</v>
      </c>
      <c r="G4156">
        <v>1</v>
      </c>
      <c r="H4156" t="s">
        <v>141</v>
      </c>
      <c r="I4156" t="s">
        <v>685</v>
      </c>
      <c r="J4156">
        <f>IF(Tabela2[[#This Row],[tipo]]="E",Tabela2[[#This Row],[quantidade]],0)</f>
        <v>0</v>
      </c>
      <c r="K4156">
        <f>IF(Tabela2[[#This Row],[tipo]]="S",Tabela2[[#This Row],[quantidade]],0)</f>
        <v>2</v>
      </c>
    </row>
    <row r="4157" spans="1:11" x14ac:dyDescent="0.25">
      <c r="A4157">
        <v>397657</v>
      </c>
      <c r="B4157">
        <v>37304</v>
      </c>
      <c r="C4157" t="s">
        <v>1323</v>
      </c>
      <c r="D4157" t="s">
        <v>10</v>
      </c>
      <c r="E4157">
        <v>14</v>
      </c>
      <c r="F4157" t="s">
        <v>11</v>
      </c>
      <c r="G4157">
        <v>1</v>
      </c>
      <c r="H4157" t="s">
        <v>141</v>
      </c>
      <c r="I4157" t="s">
        <v>685</v>
      </c>
      <c r="J4157">
        <f>IF(Tabela2[[#This Row],[tipo]]="E",Tabela2[[#This Row],[quantidade]],0)</f>
        <v>0</v>
      </c>
      <c r="K4157">
        <f>IF(Tabela2[[#This Row],[tipo]]="S",Tabela2[[#This Row],[quantidade]],0)</f>
        <v>14</v>
      </c>
    </row>
    <row r="4158" spans="1:11" x14ac:dyDescent="0.25">
      <c r="A4158">
        <v>397658</v>
      </c>
      <c r="B4158">
        <v>37304</v>
      </c>
      <c r="C4158" t="s">
        <v>1323</v>
      </c>
      <c r="D4158" t="s">
        <v>10</v>
      </c>
      <c r="E4158">
        <v>2</v>
      </c>
      <c r="F4158" t="s">
        <v>11</v>
      </c>
      <c r="G4158">
        <v>1</v>
      </c>
      <c r="H4158" t="s">
        <v>141</v>
      </c>
      <c r="I4158" t="s">
        <v>685</v>
      </c>
      <c r="J4158">
        <f>IF(Tabela2[[#This Row],[tipo]]="E",Tabela2[[#This Row],[quantidade]],0)</f>
        <v>0</v>
      </c>
      <c r="K4158">
        <f>IF(Tabela2[[#This Row],[tipo]]="S",Tabela2[[#This Row],[quantidade]],0)</f>
        <v>2</v>
      </c>
    </row>
    <row r="4159" spans="1:11" x14ac:dyDescent="0.25">
      <c r="A4159">
        <v>397659</v>
      </c>
      <c r="B4159">
        <v>37304</v>
      </c>
      <c r="C4159" t="s">
        <v>1323</v>
      </c>
      <c r="D4159" t="s">
        <v>10</v>
      </c>
      <c r="E4159">
        <v>8</v>
      </c>
      <c r="F4159" t="s">
        <v>11</v>
      </c>
      <c r="G4159">
        <v>1</v>
      </c>
      <c r="H4159" t="s">
        <v>141</v>
      </c>
      <c r="I4159" t="s">
        <v>685</v>
      </c>
      <c r="J4159">
        <f>IF(Tabela2[[#This Row],[tipo]]="E",Tabela2[[#This Row],[quantidade]],0)</f>
        <v>0</v>
      </c>
      <c r="K4159">
        <f>IF(Tabela2[[#This Row],[tipo]]="S",Tabela2[[#This Row],[quantidade]],0)</f>
        <v>8</v>
      </c>
    </row>
    <row r="4160" spans="1:11" x14ac:dyDescent="0.25">
      <c r="A4160">
        <v>397660</v>
      </c>
      <c r="B4160">
        <v>37400</v>
      </c>
      <c r="C4160" t="s">
        <v>1324</v>
      </c>
      <c r="D4160" t="s">
        <v>10</v>
      </c>
      <c r="E4160">
        <v>3</v>
      </c>
      <c r="F4160" t="s">
        <v>11</v>
      </c>
      <c r="G4160">
        <v>1</v>
      </c>
      <c r="H4160" t="s">
        <v>141</v>
      </c>
      <c r="I4160" t="s">
        <v>685</v>
      </c>
      <c r="J4160">
        <f>IF(Tabela2[[#This Row],[tipo]]="E",Tabela2[[#This Row],[quantidade]],0)</f>
        <v>0</v>
      </c>
      <c r="K4160">
        <f>IF(Tabela2[[#This Row],[tipo]]="S",Tabela2[[#This Row],[quantidade]],0)</f>
        <v>3</v>
      </c>
    </row>
    <row r="4161" spans="1:11" x14ac:dyDescent="0.25">
      <c r="A4161">
        <v>397661</v>
      </c>
      <c r="B4161">
        <v>37401</v>
      </c>
      <c r="C4161" t="s">
        <v>1338</v>
      </c>
      <c r="D4161" t="s">
        <v>10</v>
      </c>
      <c r="E4161">
        <v>3</v>
      </c>
      <c r="F4161" t="s">
        <v>11</v>
      </c>
      <c r="G4161">
        <v>1</v>
      </c>
      <c r="H4161" t="s">
        <v>141</v>
      </c>
      <c r="I4161" t="s">
        <v>685</v>
      </c>
      <c r="J4161">
        <f>IF(Tabela2[[#This Row],[tipo]]="E",Tabela2[[#This Row],[quantidade]],0)</f>
        <v>0</v>
      </c>
      <c r="K4161">
        <f>IF(Tabela2[[#This Row],[tipo]]="S",Tabela2[[#This Row],[quantidade]],0)</f>
        <v>3</v>
      </c>
    </row>
    <row r="4162" spans="1:11" x14ac:dyDescent="0.25">
      <c r="A4162">
        <v>397662</v>
      </c>
      <c r="B4162">
        <v>37402</v>
      </c>
      <c r="C4162" t="s">
        <v>1325</v>
      </c>
      <c r="D4162" t="s">
        <v>10</v>
      </c>
      <c r="E4162">
        <v>2</v>
      </c>
      <c r="F4162" t="s">
        <v>11</v>
      </c>
      <c r="G4162">
        <v>1</v>
      </c>
      <c r="H4162" t="s">
        <v>141</v>
      </c>
      <c r="I4162" t="s">
        <v>685</v>
      </c>
      <c r="J4162">
        <f>IF(Tabela2[[#This Row],[tipo]]="E",Tabela2[[#This Row],[quantidade]],0)</f>
        <v>0</v>
      </c>
      <c r="K4162">
        <f>IF(Tabela2[[#This Row],[tipo]]="S",Tabela2[[#This Row],[quantidade]],0)</f>
        <v>2</v>
      </c>
    </row>
    <row r="4163" spans="1:11" x14ac:dyDescent="0.25">
      <c r="A4163">
        <v>397663</v>
      </c>
      <c r="B4163">
        <v>37402</v>
      </c>
      <c r="C4163" t="s">
        <v>1325</v>
      </c>
      <c r="D4163" t="s">
        <v>10</v>
      </c>
      <c r="E4163">
        <v>1</v>
      </c>
      <c r="F4163" t="s">
        <v>11</v>
      </c>
      <c r="G4163">
        <v>1</v>
      </c>
      <c r="H4163" t="s">
        <v>141</v>
      </c>
      <c r="I4163" t="s">
        <v>685</v>
      </c>
      <c r="J4163">
        <f>IF(Tabela2[[#This Row],[tipo]]="E",Tabela2[[#This Row],[quantidade]],0)</f>
        <v>0</v>
      </c>
      <c r="K4163">
        <f>IF(Tabela2[[#This Row],[tipo]]="S",Tabela2[[#This Row],[quantidade]],0)</f>
        <v>1</v>
      </c>
    </row>
    <row r="4164" spans="1:11" x14ac:dyDescent="0.25">
      <c r="A4164">
        <v>397664</v>
      </c>
      <c r="B4164">
        <v>40012</v>
      </c>
      <c r="C4164" t="s">
        <v>921</v>
      </c>
      <c r="D4164" t="s">
        <v>10</v>
      </c>
      <c r="E4164">
        <v>0</v>
      </c>
      <c r="F4164" t="s">
        <v>11</v>
      </c>
      <c r="G4164">
        <v>1</v>
      </c>
      <c r="H4164" t="s">
        <v>225</v>
      </c>
      <c r="I4164" t="s">
        <v>685</v>
      </c>
      <c r="J4164">
        <f>IF(Tabela2[[#This Row],[tipo]]="E",Tabela2[[#This Row],[quantidade]],0)</f>
        <v>0</v>
      </c>
      <c r="K4164">
        <f>IF(Tabela2[[#This Row],[tipo]]="S",Tabela2[[#This Row],[quantidade]],0)</f>
        <v>0</v>
      </c>
    </row>
    <row r="4165" spans="1:11" x14ac:dyDescent="0.25">
      <c r="A4165">
        <v>397665</v>
      </c>
      <c r="B4165">
        <v>50014</v>
      </c>
      <c r="C4165" t="s">
        <v>1339</v>
      </c>
      <c r="D4165" t="s">
        <v>10</v>
      </c>
      <c r="E4165">
        <v>121</v>
      </c>
      <c r="F4165" t="s">
        <v>11</v>
      </c>
      <c r="G4165">
        <v>1</v>
      </c>
      <c r="H4165" t="s">
        <v>726</v>
      </c>
      <c r="I4165" t="s">
        <v>685</v>
      </c>
      <c r="J4165">
        <f>IF(Tabela2[[#This Row],[tipo]]="E",Tabela2[[#This Row],[quantidade]],0)</f>
        <v>0</v>
      </c>
      <c r="K4165">
        <f>IF(Tabela2[[#This Row],[tipo]]="S",Tabela2[[#This Row],[quantidade]],0)</f>
        <v>121</v>
      </c>
    </row>
    <row r="4166" spans="1:11" x14ac:dyDescent="0.25">
      <c r="A4166">
        <v>397666</v>
      </c>
      <c r="B4166">
        <v>50020</v>
      </c>
      <c r="C4166" t="s">
        <v>1340</v>
      </c>
      <c r="D4166" t="s">
        <v>10</v>
      </c>
      <c r="E4166">
        <v>19</v>
      </c>
      <c r="F4166" t="s">
        <v>11</v>
      </c>
      <c r="G4166">
        <v>1</v>
      </c>
      <c r="H4166" t="s">
        <v>206</v>
      </c>
      <c r="I4166" t="s">
        <v>685</v>
      </c>
      <c r="J4166">
        <f>IF(Tabela2[[#This Row],[tipo]]="E",Tabela2[[#This Row],[quantidade]],0)</f>
        <v>0</v>
      </c>
      <c r="K4166">
        <f>IF(Tabela2[[#This Row],[tipo]]="S",Tabela2[[#This Row],[quantidade]],0)</f>
        <v>19</v>
      </c>
    </row>
    <row r="4167" spans="1:11" x14ac:dyDescent="0.25">
      <c r="A4167">
        <v>397667</v>
      </c>
      <c r="B4167">
        <v>50030</v>
      </c>
      <c r="C4167" t="s">
        <v>971</v>
      </c>
      <c r="D4167" t="s">
        <v>10</v>
      </c>
      <c r="E4167">
        <v>24</v>
      </c>
      <c r="F4167" t="s">
        <v>11</v>
      </c>
      <c r="G4167">
        <v>1</v>
      </c>
      <c r="H4167" t="s">
        <v>206</v>
      </c>
      <c r="I4167" t="s">
        <v>685</v>
      </c>
      <c r="J4167">
        <f>IF(Tabela2[[#This Row],[tipo]]="E",Tabela2[[#This Row],[quantidade]],0)</f>
        <v>0</v>
      </c>
      <c r="K4167">
        <f>IF(Tabela2[[#This Row],[tipo]]="S",Tabela2[[#This Row],[quantidade]],0)</f>
        <v>24</v>
      </c>
    </row>
    <row r="4168" spans="1:11" x14ac:dyDescent="0.25">
      <c r="A4168">
        <v>397668</v>
      </c>
      <c r="B4168">
        <v>50030</v>
      </c>
      <c r="C4168" t="s">
        <v>971</v>
      </c>
      <c r="D4168" t="s">
        <v>10</v>
      </c>
      <c r="E4168">
        <v>2</v>
      </c>
      <c r="F4168" t="s">
        <v>11</v>
      </c>
      <c r="G4168">
        <v>1</v>
      </c>
      <c r="H4168" t="s">
        <v>206</v>
      </c>
      <c r="I4168" t="s">
        <v>685</v>
      </c>
      <c r="J4168">
        <f>IF(Tabela2[[#This Row],[tipo]]="E",Tabela2[[#This Row],[quantidade]],0)</f>
        <v>0</v>
      </c>
      <c r="K4168">
        <f>IF(Tabela2[[#This Row],[tipo]]="S",Tabela2[[#This Row],[quantidade]],0)</f>
        <v>2</v>
      </c>
    </row>
    <row r="4169" spans="1:11" x14ac:dyDescent="0.25">
      <c r="A4169">
        <v>397669</v>
      </c>
      <c r="B4169">
        <v>50243</v>
      </c>
      <c r="C4169" t="s">
        <v>1341</v>
      </c>
      <c r="D4169" t="s">
        <v>10</v>
      </c>
      <c r="E4169">
        <v>20</v>
      </c>
      <c r="F4169" t="s">
        <v>11</v>
      </c>
      <c r="G4169">
        <v>1</v>
      </c>
      <c r="H4169" t="s">
        <v>206</v>
      </c>
      <c r="I4169" t="s">
        <v>685</v>
      </c>
      <c r="J4169">
        <f>IF(Tabela2[[#This Row],[tipo]]="E",Tabela2[[#This Row],[quantidade]],0)</f>
        <v>0</v>
      </c>
      <c r="K4169">
        <f>IF(Tabela2[[#This Row],[tipo]]="S",Tabela2[[#This Row],[quantidade]],0)</f>
        <v>20</v>
      </c>
    </row>
    <row r="4170" spans="1:11" x14ac:dyDescent="0.25">
      <c r="A4170">
        <v>397670</v>
      </c>
      <c r="B4170">
        <v>50394</v>
      </c>
      <c r="C4170" t="s">
        <v>176</v>
      </c>
      <c r="D4170" t="s">
        <v>10</v>
      </c>
      <c r="E4170">
        <v>2</v>
      </c>
      <c r="F4170" t="s">
        <v>11</v>
      </c>
      <c r="G4170">
        <v>1</v>
      </c>
      <c r="H4170" t="s">
        <v>141</v>
      </c>
      <c r="I4170" t="s">
        <v>685</v>
      </c>
      <c r="J4170">
        <f>IF(Tabela2[[#This Row],[tipo]]="E",Tabela2[[#This Row],[quantidade]],0)</f>
        <v>0</v>
      </c>
      <c r="K4170">
        <f>IF(Tabela2[[#This Row],[tipo]]="S",Tabela2[[#This Row],[quantidade]],0)</f>
        <v>2</v>
      </c>
    </row>
    <row r="4171" spans="1:11" x14ac:dyDescent="0.25">
      <c r="A4171">
        <v>397671</v>
      </c>
      <c r="B4171">
        <v>50903</v>
      </c>
      <c r="C4171" t="s">
        <v>1342</v>
      </c>
      <c r="D4171" t="s">
        <v>10</v>
      </c>
      <c r="E4171">
        <v>12</v>
      </c>
      <c r="F4171" t="s">
        <v>11</v>
      </c>
      <c r="G4171">
        <v>1</v>
      </c>
      <c r="H4171" t="s">
        <v>1343</v>
      </c>
      <c r="I4171" t="s">
        <v>685</v>
      </c>
      <c r="J4171">
        <f>IF(Tabela2[[#This Row],[tipo]]="E",Tabela2[[#This Row],[quantidade]],0)</f>
        <v>0</v>
      </c>
      <c r="K4171">
        <f>IF(Tabela2[[#This Row],[tipo]]="S",Tabela2[[#This Row],[quantidade]],0)</f>
        <v>12</v>
      </c>
    </row>
    <row r="4172" spans="1:11" x14ac:dyDescent="0.25">
      <c r="A4172">
        <v>397672</v>
      </c>
      <c r="B4172">
        <v>51507</v>
      </c>
      <c r="C4172" t="s">
        <v>1344</v>
      </c>
      <c r="D4172" t="s">
        <v>10</v>
      </c>
      <c r="E4172">
        <v>3</v>
      </c>
      <c r="F4172" t="s">
        <v>11</v>
      </c>
      <c r="G4172">
        <v>1</v>
      </c>
      <c r="H4172" t="s">
        <v>726</v>
      </c>
      <c r="I4172" t="s">
        <v>685</v>
      </c>
      <c r="J4172">
        <f>IF(Tabela2[[#This Row],[tipo]]="E",Tabela2[[#This Row],[quantidade]],0)</f>
        <v>0</v>
      </c>
      <c r="K4172">
        <f>IF(Tabela2[[#This Row],[tipo]]="S",Tabela2[[#This Row],[quantidade]],0)</f>
        <v>3</v>
      </c>
    </row>
    <row r="4173" spans="1:11" x14ac:dyDescent="0.25">
      <c r="A4173">
        <v>397673</v>
      </c>
      <c r="B4173">
        <v>51507</v>
      </c>
      <c r="C4173" t="s">
        <v>1344</v>
      </c>
      <c r="D4173" t="s">
        <v>10</v>
      </c>
      <c r="E4173">
        <v>1</v>
      </c>
      <c r="F4173" t="s">
        <v>11</v>
      </c>
      <c r="G4173">
        <v>1</v>
      </c>
      <c r="H4173" t="s">
        <v>726</v>
      </c>
      <c r="I4173" t="s">
        <v>685</v>
      </c>
      <c r="J4173">
        <f>IF(Tabela2[[#This Row],[tipo]]="E",Tabela2[[#This Row],[quantidade]],0)</f>
        <v>0</v>
      </c>
      <c r="K4173">
        <f>IF(Tabela2[[#This Row],[tipo]]="S",Tabela2[[#This Row],[quantidade]],0)</f>
        <v>1</v>
      </c>
    </row>
    <row r="4174" spans="1:11" x14ac:dyDescent="0.25">
      <c r="A4174">
        <v>397674</v>
      </c>
      <c r="B4174">
        <v>51641</v>
      </c>
      <c r="C4174" t="s">
        <v>1345</v>
      </c>
      <c r="D4174" t="s">
        <v>10</v>
      </c>
      <c r="E4174">
        <v>2</v>
      </c>
      <c r="F4174" t="s">
        <v>11</v>
      </c>
      <c r="G4174">
        <v>1</v>
      </c>
      <c r="H4174" t="s">
        <v>1346</v>
      </c>
      <c r="I4174" t="s">
        <v>685</v>
      </c>
      <c r="J4174">
        <f>IF(Tabela2[[#This Row],[tipo]]="E",Tabela2[[#This Row],[quantidade]],0)</f>
        <v>0</v>
      </c>
      <c r="K4174">
        <f>IF(Tabela2[[#This Row],[tipo]]="S",Tabela2[[#This Row],[quantidade]],0)</f>
        <v>2</v>
      </c>
    </row>
    <row r="4175" spans="1:11" x14ac:dyDescent="0.25">
      <c r="A4175">
        <v>397675</v>
      </c>
      <c r="B4175">
        <v>51802</v>
      </c>
      <c r="C4175" t="s">
        <v>1347</v>
      </c>
      <c r="D4175" t="s">
        <v>10</v>
      </c>
      <c r="E4175">
        <v>16</v>
      </c>
      <c r="F4175" t="s">
        <v>11</v>
      </c>
      <c r="G4175">
        <v>1</v>
      </c>
      <c r="H4175" t="s">
        <v>726</v>
      </c>
      <c r="I4175" t="s">
        <v>685</v>
      </c>
      <c r="J4175">
        <f>IF(Tabela2[[#This Row],[tipo]]="E",Tabela2[[#This Row],[quantidade]],0)</f>
        <v>0</v>
      </c>
      <c r="K4175">
        <f>IF(Tabela2[[#This Row],[tipo]]="S",Tabela2[[#This Row],[quantidade]],0)</f>
        <v>16</v>
      </c>
    </row>
    <row r="4176" spans="1:11" x14ac:dyDescent="0.25">
      <c r="A4176">
        <v>397676</v>
      </c>
      <c r="B4176">
        <v>51803</v>
      </c>
      <c r="C4176" t="s">
        <v>1348</v>
      </c>
      <c r="D4176" t="s">
        <v>10</v>
      </c>
      <c r="E4176">
        <v>9</v>
      </c>
      <c r="F4176" t="s">
        <v>11</v>
      </c>
      <c r="G4176">
        <v>1</v>
      </c>
      <c r="H4176" t="s">
        <v>726</v>
      </c>
      <c r="I4176" t="s">
        <v>685</v>
      </c>
      <c r="J4176">
        <f>IF(Tabela2[[#This Row],[tipo]]="E",Tabela2[[#This Row],[quantidade]],0)</f>
        <v>0</v>
      </c>
      <c r="K4176">
        <f>IF(Tabela2[[#This Row],[tipo]]="S",Tabela2[[#This Row],[quantidade]],0)</f>
        <v>9</v>
      </c>
    </row>
    <row r="4177" spans="1:11" x14ac:dyDescent="0.25">
      <c r="A4177">
        <v>397677</v>
      </c>
      <c r="B4177">
        <v>51803</v>
      </c>
      <c r="C4177" t="s">
        <v>1348</v>
      </c>
      <c r="D4177" t="s">
        <v>10</v>
      </c>
      <c r="E4177">
        <v>2</v>
      </c>
      <c r="F4177" t="s">
        <v>11</v>
      </c>
      <c r="G4177">
        <v>1</v>
      </c>
      <c r="H4177" t="s">
        <v>726</v>
      </c>
      <c r="I4177" t="s">
        <v>685</v>
      </c>
      <c r="J4177">
        <f>IF(Tabela2[[#This Row],[tipo]]="E",Tabela2[[#This Row],[quantidade]],0)</f>
        <v>0</v>
      </c>
      <c r="K4177">
        <f>IF(Tabela2[[#This Row],[tipo]]="S",Tabela2[[#This Row],[quantidade]],0)</f>
        <v>2</v>
      </c>
    </row>
    <row r="4178" spans="1:11" x14ac:dyDescent="0.25">
      <c r="A4178">
        <v>397678</v>
      </c>
      <c r="B4178">
        <v>51805</v>
      </c>
      <c r="C4178" t="s">
        <v>1349</v>
      </c>
      <c r="D4178" t="s">
        <v>10</v>
      </c>
      <c r="E4178">
        <v>10</v>
      </c>
      <c r="F4178" t="s">
        <v>11</v>
      </c>
      <c r="G4178">
        <v>1</v>
      </c>
      <c r="H4178" t="s">
        <v>726</v>
      </c>
      <c r="I4178" t="s">
        <v>685</v>
      </c>
      <c r="J4178">
        <f>IF(Tabela2[[#This Row],[tipo]]="E",Tabela2[[#This Row],[quantidade]],0)</f>
        <v>0</v>
      </c>
      <c r="K4178">
        <f>IF(Tabela2[[#This Row],[tipo]]="S",Tabela2[[#This Row],[quantidade]],0)</f>
        <v>10</v>
      </c>
    </row>
    <row r="4179" spans="1:11" x14ac:dyDescent="0.25">
      <c r="A4179">
        <v>397679</v>
      </c>
      <c r="B4179">
        <v>51806</v>
      </c>
      <c r="C4179" t="s">
        <v>1350</v>
      </c>
      <c r="D4179" t="s">
        <v>10</v>
      </c>
      <c r="E4179">
        <v>19</v>
      </c>
      <c r="F4179" t="s">
        <v>11</v>
      </c>
      <c r="G4179">
        <v>1</v>
      </c>
      <c r="H4179" t="s">
        <v>726</v>
      </c>
      <c r="I4179" t="s">
        <v>685</v>
      </c>
      <c r="J4179">
        <f>IF(Tabela2[[#This Row],[tipo]]="E",Tabela2[[#This Row],[quantidade]],0)</f>
        <v>0</v>
      </c>
      <c r="K4179">
        <f>IF(Tabela2[[#This Row],[tipo]]="S",Tabela2[[#This Row],[quantidade]],0)</f>
        <v>19</v>
      </c>
    </row>
    <row r="4180" spans="1:11" x14ac:dyDescent="0.25">
      <c r="A4180">
        <v>397680</v>
      </c>
      <c r="B4180">
        <v>51806</v>
      </c>
      <c r="C4180" t="s">
        <v>1350</v>
      </c>
      <c r="D4180" t="s">
        <v>10</v>
      </c>
      <c r="E4180">
        <v>2</v>
      </c>
      <c r="F4180" t="s">
        <v>11</v>
      </c>
      <c r="G4180">
        <v>1</v>
      </c>
      <c r="H4180" t="s">
        <v>726</v>
      </c>
      <c r="I4180" t="s">
        <v>685</v>
      </c>
      <c r="J4180">
        <f>IF(Tabela2[[#This Row],[tipo]]="E",Tabela2[[#This Row],[quantidade]],0)</f>
        <v>0</v>
      </c>
      <c r="K4180">
        <f>IF(Tabela2[[#This Row],[tipo]]="S",Tabela2[[#This Row],[quantidade]],0)</f>
        <v>2</v>
      </c>
    </row>
    <row r="4181" spans="1:11" x14ac:dyDescent="0.25">
      <c r="A4181">
        <v>397681</v>
      </c>
      <c r="B4181">
        <v>51821</v>
      </c>
      <c r="C4181" t="s">
        <v>1351</v>
      </c>
      <c r="D4181" t="s">
        <v>10</v>
      </c>
      <c r="E4181">
        <v>1</v>
      </c>
      <c r="F4181" t="s">
        <v>11</v>
      </c>
      <c r="G4181">
        <v>1</v>
      </c>
      <c r="I4181" t="s">
        <v>685</v>
      </c>
      <c r="J4181">
        <f>IF(Tabela2[[#This Row],[tipo]]="E",Tabela2[[#This Row],[quantidade]],0)</f>
        <v>0</v>
      </c>
      <c r="K4181">
        <f>IF(Tabela2[[#This Row],[tipo]]="S",Tabela2[[#This Row],[quantidade]],0)</f>
        <v>1</v>
      </c>
    </row>
    <row r="4182" spans="1:11" x14ac:dyDescent="0.25">
      <c r="A4182">
        <v>397682</v>
      </c>
      <c r="B4182">
        <v>59044</v>
      </c>
      <c r="C4182" t="s">
        <v>1352</v>
      </c>
      <c r="D4182" t="s">
        <v>10</v>
      </c>
      <c r="E4182">
        <v>11</v>
      </c>
      <c r="F4182" t="s">
        <v>11</v>
      </c>
      <c r="G4182">
        <v>1</v>
      </c>
      <c r="H4182" t="s">
        <v>1353</v>
      </c>
      <c r="I4182" t="s">
        <v>685</v>
      </c>
      <c r="J4182">
        <f>IF(Tabela2[[#This Row],[tipo]]="E",Tabela2[[#This Row],[quantidade]],0)</f>
        <v>0</v>
      </c>
      <c r="K4182">
        <f>IF(Tabela2[[#This Row],[tipo]]="S",Tabela2[[#This Row],[quantidade]],0)</f>
        <v>11</v>
      </c>
    </row>
    <row r="4183" spans="1:11" x14ac:dyDescent="0.25">
      <c r="A4183">
        <v>397683</v>
      </c>
      <c r="B4183">
        <v>59053</v>
      </c>
      <c r="C4183" t="s">
        <v>1354</v>
      </c>
      <c r="D4183" t="s">
        <v>10</v>
      </c>
      <c r="E4183">
        <v>0</v>
      </c>
      <c r="F4183" t="s">
        <v>11</v>
      </c>
      <c r="G4183">
        <v>1</v>
      </c>
      <c r="H4183" t="s">
        <v>1355</v>
      </c>
      <c r="I4183" t="s">
        <v>685</v>
      </c>
      <c r="J4183">
        <f>IF(Tabela2[[#This Row],[tipo]]="E",Tabela2[[#This Row],[quantidade]],0)</f>
        <v>0</v>
      </c>
      <c r="K4183">
        <f>IF(Tabela2[[#This Row],[tipo]]="S",Tabela2[[#This Row],[quantidade]],0)</f>
        <v>0</v>
      </c>
    </row>
    <row r="4184" spans="1:11" x14ac:dyDescent="0.25">
      <c r="A4184">
        <v>397684</v>
      </c>
      <c r="B4184">
        <v>59053</v>
      </c>
      <c r="C4184" t="s">
        <v>1354</v>
      </c>
      <c r="D4184" t="s">
        <v>10</v>
      </c>
      <c r="E4184">
        <v>0</v>
      </c>
      <c r="F4184" t="s">
        <v>11</v>
      </c>
      <c r="G4184">
        <v>1</v>
      </c>
      <c r="H4184" t="s">
        <v>1355</v>
      </c>
      <c r="I4184" t="s">
        <v>685</v>
      </c>
      <c r="J4184">
        <f>IF(Tabela2[[#This Row],[tipo]]="E",Tabela2[[#This Row],[quantidade]],0)</f>
        <v>0</v>
      </c>
      <c r="K4184">
        <f>IF(Tabela2[[#This Row],[tipo]]="S",Tabela2[[#This Row],[quantidade]],0)</f>
        <v>0</v>
      </c>
    </row>
    <row r="4185" spans="1:11" x14ac:dyDescent="0.25">
      <c r="A4185">
        <v>397685</v>
      </c>
      <c r="B4185">
        <v>59053</v>
      </c>
      <c r="C4185" t="s">
        <v>1354</v>
      </c>
      <c r="D4185" t="s">
        <v>10</v>
      </c>
      <c r="E4185">
        <v>1</v>
      </c>
      <c r="F4185" t="s">
        <v>11</v>
      </c>
      <c r="G4185">
        <v>1</v>
      </c>
      <c r="H4185" t="s">
        <v>1355</v>
      </c>
      <c r="I4185" t="s">
        <v>685</v>
      </c>
      <c r="J4185">
        <f>IF(Tabela2[[#This Row],[tipo]]="E",Tabela2[[#This Row],[quantidade]],0)</f>
        <v>0</v>
      </c>
      <c r="K4185">
        <f>IF(Tabela2[[#This Row],[tipo]]="S",Tabela2[[#This Row],[quantidade]],0)</f>
        <v>1</v>
      </c>
    </row>
    <row r="4186" spans="1:11" x14ac:dyDescent="0.25">
      <c r="A4186">
        <v>397686</v>
      </c>
      <c r="B4186">
        <v>59056</v>
      </c>
      <c r="C4186" t="s">
        <v>1356</v>
      </c>
      <c r="D4186" t="s">
        <v>10</v>
      </c>
      <c r="E4186">
        <v>1</v>
      </c>
      <c r="F4186" t="s">
        <v>11</v>
      </c>
      <c r="G4186">
        <v>1</v>
      </c>
      <c r="H4186" t="s">
        <v>1355</v>
      </c>
      <c r="I4186" t="s">
        <v>685</v>
      </c>
      <c r="J4186">
        <f>IF(Tabela2[[#This Row],[tipo]]="E",Tabela2[[#This Row],[quantidade]],0)</f>
        <v>0</v>
      </c>
      <c r="K4186">
        <f>IF(Tabela2[[#This Row],[tipo]]="S",Tabela2[[#This Row],[quantidade]],0)</f>
        <v>1</v>
      </c>
    </row>
    <row r="4187" spans="1:11" x14ac:dyDescent="0.25">
      <c r="A4187">
        <v>397687</v>
      </c>
      <c r="B4187">
        <v>59065</v>
      </c>
      <c r="C4187" t="s">
        <v>1357</v>
      </c>
      <c r="D4187" t="s">
        <v>10</v>
      </c>
      <c r="E4187">
        <v>1</v>
      </c>
      <c r="F4187" t="s">
        <v>11</v>
      </c>
      <c r="G4187">
        <v>1</v>
      </c>
      <c r="H4187" t="s">
        <v>1353</v>
      </c>
      <c r="I4187" t="s">
        <v>685</v>
      </c>
      <c r="J4187">
        <f>IF(Tabela2[[#This Row],[tipo]]="E",Tabela2[[#This Row],[quantidade]],0)</f>
        <v>0</v>
      </c>
      <c r="K4187">
        <f>IF(Tabela2[[#This Row],[tipo]]="S",Tabela2[[#This Row],[quantidade]],0)</f>
        <v>1</v>
      </c>
    </row>
    <row r="4188" spans="1:11" x14ac:dyDescent="0.25">
      <c r="A4188">
        <v>397688</v>
      </c>
      <c r="B4188">
        <v>59116</v>
      </c>
      <c r="C4188" t="s">
        <v>1358</v>
      </c>
      <c r="D4188" t="s">
        <v>10</v>
      </c>
      <c r="E4188">
        <v>4</v>
      </c>
      <c r="F4188" t="s">
        <v>11</v>
      </c>
      <c r="G4188">
        <v>1</v>
      </c>
      <c r="H4188" t="s">
        <v>1355</v>
      </c>
      <c r="I4188" t="s">
        <v>685</v>
      </c>
      <c r="J4188">
        <f>IF(Tabela2[[#This Row],[tipo]]="E",Tabela2[[#This Row],[quantidade]],0)</f>
        <v>0</v>
      </c>
      <c r="K4188">
        <f>IF(Tabela2[[#This Row],[tipo]]="S",Tabela2[[#This Row],[quantidade]],0)</f>
        <v>4</v>
      </c>
    </row>
    <row r="4189" spans="1:11" x14ac:dyDescent="0.25">
      <c r="A4189">
        <v>397689</v>
      </c>
      <c r="B4189">
        <v>59300</v>
      </c>
      <c r="C4189" t="s">
        <v>1359</v>
      </c>
      <c r="D4189" t="s">
        <v>10</v>
      </c>
      <c r="E4189">
        <v>9</v>
      </c>
      <c r="F4189" t="s">
        <v>11</v>
      </c>
      <c r="G4189">
        <v>1</v>
      </c>
      <c r="H4189" t="s">
        <v>726</v>
      </c>
      <c r="I4189" t="s">
        <v>685</v>
      </c>
      <c r="J4189">
        <f>IF(Tabela2[[#This Row],[tipo]]="E",Tabela2[[#This Row],[quantidade]],0)</f>
        <v>0</v>
      </c>
      <c r="K4189">
        <f>IF(Tabela2[[#This Row],[tipo]]="S",Tabela2[[#This Row],[quantidade]],0)</f>
        <v>9</v>
      </c>
    </row>
    <row r="4190" spans="1:11" x14ac:dyDescent="0.25">
      <c r="A4190">
        <v>397690</v>
      </c>
      <c r="B4190">
        <v>59301</v>
      </c>
      <c r="C4190" t="s">
        <v>1360</v>
      </c>
      <c r="D4190" t="s">
        <v>10</v>
      </c>
      <c r="E4190">
        <v>5</v>
      </c>
      <c r="F4190" t="s">
        <v>11</v>
      </c>
      <c r="G4190">
        <v>1</v>
      </c>
      <c r="H4190" t="s">
        <v>726</v>
      </c>
      <c r="I4190" t="s">
        <v>685</v>
      </c>
      <c r="J4190">
        <f>IF(Tabela2[[#This Row],[tipo]]="E",Tabela2[[#This Row],[quantidade]],0)</f>
        <v>0</v>
      </c>
      <c r="K4190">
        <f>IF(Tabela2[[#This Row],[tipo]]="S",Tabela2[[#This Row],[quantidade]],0)</f>
        <v>5</v>
      </c>
    </row>
    <row r="4191" spans="1:11" x14ac:dyDescent="0.25">
      <c r="A4191">
        <v>397691</v>
      </c>
      <c r="B4191">
        <v>60042</v>
      </c>
      <c r="C4191" t="s">
        <v>1361</v>
      </c>
      <c r="D4191" t="s">
        <v>10</v>
      </c>
      <c r="E4191">
        <v>3</v>
      </c>
      <c r="F4191" t="s">
        <v>11</v>
      </c>
      <c r="G4191">
        <v>1</v>
      </c>
      <c r="H4191" t="s">
        <v>572</v>
      </c>
      <c r="I4191" t="s">
        <v>685</v>
      </c>
      <c r="J4191">
        <f>IF(Tabela2[[#This Row],[tipo]]="E",Tabela2[[#This Row],[quantidade]],0)</f>
        <v>0</v>
      </c>
      <c r="K4191">
        <f>IF(Tabela2[[#This Row],[tipo]]="S",Tabela2[[#This Row],[quantidade]],0)</f>
        <v>3</v>
      </c>
    </row>
    <row r="4192" spans="1:11" x14ac:dyDescent="0.25">
      <c r="A4192">
        <v>397692</v>
      </c>
      <c r="B4192">
        <v>60043</v>
      </c>
      <c r="C4192" t="s">
        <v>1362</v>
      </c>
      <c r="D4192" t="s">
        <v>10</v>
      </c>
      <c r="E4192">
        <v>18</v>
      </c>
      <c r="F4192" t="s">
        <v>11</v>
      </c>
      <c r="G4192">
        <v>1</v>
      </c>
      <c r="H4192" t="s">
        <v>572</v>
      </c>
      <c r="I4192" t="s">
        <v>685</v>
      </c>
      <c r="J4192">
        <f>IF(Tabela2[[#This Row],[tipo]]="E",Tabela2[[#This Row],[quantidade]],0)</f>
        <v>0</v>
      </c>
      <c r="K4192">
        <f>IF(Tabela2[[#This Row],[tipo]]="S",Tabela2[[#This Row],[quantidade]],0)</f>
        <v>18</v>
      </c>
    </row>
    <row r="4193" spans="1:11" x14ac:dyDescent="0.25">
      <c r="A4193">
        <v>397693</v>
      </c>
      <c r="B4193">
        <v>60110</v>
      </c>
      <c r="C4193" t="s">
        <v>571</v>
      </c>
      <c r="D4193" t="s">
        <v>10</v>
      </c>
      <c r="E4193">
        <v>4</v>
      </c>
      <c r="F4193" t="s">
        <v>11</v>
      </c>
      <c r="G4193">
        <v>1</v>
      </c>
      <c r="H4193" t="s">
        <v>572</v>
      </c>
      <c r="I4193" t="s">
        <v>685</v>
      </c>
      <c r="J4193">
        <f>IF(Tabela2[[#This Row],[tipo]]="E",Tabela2[[#This Row],[quantidade]],0)</f>
        <v>0</v>
      </c>
      <c r="K4193">
        <f>IF(Tabela2[[#This Row],[tipo]]="S",Tabela2[[#This Row],[quantidade]],0)</f>
        <v>4</v>
      </c>
    </row>
    <row r="4194" spans="1:11" x14ac:dyDescent="0.25">
      <c r="A4194">
        <v>397694</v>
      </c>
      <c r="B4194">
        <v>60216</v>
      </c>
      <c r="C4194" t="s">
        <v>1363</v>
      </c>
      <c r="D4194" t="s">
        <v>10</v>
      </c>
      <c r="E4194">
        <v>21</v>
      </c>
      <c r="F4194" t="s">
        <v>11</v>
      </c>
      <c r="G4194">
        <v>1</v>
      </c>
      <c r="H4194" t="s">
        <v>1211</v>
      </c>
      <c r="I4194" t="s">
        <v>685</v>
      </c>
      <c r="J4194">
        <f>IF(Tabela2[[#This Row],[tipo]]="E",Tabela2[[#This Row],[quantidade]],0)</f>
        <v>0</v>
      </c>
      <c r="K4194">
        <f>IF(Tabela2[[#This Row],[tipo]]="S",Tabela2[[#This Row],[quantidade]],0)</f>
        <v>21</v>
      </c>
    </row>
    <row r="4195" spans="1:11" x14ac:dyDescent="0.25">
      <c r="A4195">
        <v>397695</v>
      </c>
      <c r="B4195">
        <v>60254</v>
      </c>
      <c r="C4195" t="s">
        <v>1364</v>
      </c>
      <c r="D4195" t="s">
        <v>10</v>
      </c>
      <c r="E4195">
        <v>11</v>
      </c>
      <c r="F4195" t="s">
        <v>11</v>
      </c>
      <c r="G4195">
        <v>1</v>
      </c>
      <c r="H4195" t="s">
        <v>1003</v>
      </c>
      <c r="I4195" t="s">
        <v>685</v>
      </c>
      <c r="J4195">
        <f>IF(Tabela2[[#This Row],[tipo]]="E",Tabela2[[#This Row],[quantidade]],0)</f>
        <v>0</v>
      </c>
      <c r="K4195">
        <f>IF(Tabela2[[#This Row],[tipo]]="S",Tabela2[[#This Row],[quantidade]],0)</f>
        <v>11</v>
      </c>
    </row>
    <row r="4196" spans="1:11" x14ac:dyDescent="0.25">
      <c r="A4196">
        <v>397696</v>
      </c>
      <c r="B4196">
        <v>60260</v>
      </c>
      <c r="C4196" t="s">
        <v>1365</v>
      </c>
      <c r="D4196" t="s">
        <v>10</v>
      </c>
      <c r="E4196">
        <v>20</v>
      </c>
      <c r="F4196" t="s">
        <v>11</v>
      </c>
      <c r="G4196">
        <v>1</v>
      </c>
      <c r="H4196" t="s">
        <v>1003</v>
      </c>
      <c r="I4196" t="s">
        <v>685</v>
      </c>
      <c r="J4196">
        <f>IF(Tabela2[[#This Row],[tipo]]="E",Tabela2[[#This Row],[quantidade]],0)</f>
        <v>0</v>
      </c>
      <c r="K4196">
        <f>IF(Tabela2[[#This Row],[tipo]]="S",Tabela2[[#This Row],[quantidade]],0)</f>
        <v>20</v>
      </c>
    </row>
    <row r="4197" spans="1:11" x14ac:dyDescent="0.25">
      <c r="A4197">
        <v>397697</v>
      </c>
      <c r="B4197">
        <v>60291</v>
      </c>
      <c r="C4197" t="s">
        <v>1366</v>
      </c>
      <c r="D4197" t="s">
        <v>10</v>
      </c>
      <c r="E4197">
        <v>124</v>
      </c>
      <c r="F4197" t="s">
        <v>11</v>
      </c>
      <c r="G4197">
        <v>1</v>
      </c>
      <c r="H4197" t="s">
        <v>1273</v>
      </c>
      <c r="I4197" t="s">
        <v>685</v>
      </c>
      <c r="J4197">
        <f>IF(Tabela2[[#This Row],[tipo]]="E",Tabela2[[#This Row],[quantidade]],0)</f>
        <v>0</v>
      </c>
      <c r="K4197">
        <f>IF(Tabela2[[#This Row],[tipo]]="S",Tabela2[[#This Row],[quantidade]],0)</f>
        <v>124</v>
      </c>
    </row>
    <row r="4198" spans="1:11" x14ac:dyDescent="0.25">
      <c r="A4198">
        <v>397698</v>
      </c>
      <c r="B4198">
        <v>60362</v>
      </c>
      <c r="C4198" t="s">
        <v>1367</v>
      </c>
      <c r="D4198" t="s">
        <v>10</v>
      </c>
      <c r="E4198">
        <v>2</v>
      </c>
      <c r="F4198" t="s">
        <v>11</v>
      </c>
      <c r="G4198">
        <v>1</v>
      </c>
      <c r="H4198" t="s">
        <v>1273</v>
      </c>
      <c r="I4198" t="s">
        <v>685</v>
      </c>
      <c r="J4198">
        <f>IF(Tabela2[[#This Row],[tipo]]="E",Tabela2[[#This Row],[quantidade]],0)</f>
        <v>0</v>
      </c>
      <c r="K4198">
        <f>IF(Tabela2[[#This Row],[tipo]]="S",Tabela2[[#This Row],[quantidade]],0)</f>
        <v>2</v>
      </c>
    </row>
    <row r="4199" spans="1:11" x14ac:dyDescent="0.25">
      <c r="A4199">
        <v>397699</v>
      </c>
      <c r="B4199">
        <v>60372</v>
      </c>
      <c r="C4199" t="s">
        <v>1368</v>
      </c>
      <c r="D4199" t="s">
        <v>10</v>
      </c>
      <c r="E4199">
        <v>90</v>
      </c>
      <c r="F4199" t="s">
        <v>11</v>
      </c>
      <c r="G4199">
        <v>1</v>
      </c>
      <c r="H4199" t="s">
        <v>713</v>
      </c>
      <c r="I4199" t="s">
        <v>685</v>
      </c>
      <c r="J4199">
        <f>IF(Tabela2[[#This Row],[tipo]]="E",Tabela2[[#This Row],[quantidade]],0)</f>
        <v>0</v>
      </c>
      <c r="K4199">
        <f>IF(Tabela2[[#This Row],[tipo]]="S",Tabela2[[#This Row],[quantidade]],0)</f>
        <v>90</v>
      </c>
    </row>
    <row r="4200" spans="1:11" x14ac:dyDescent="0.25">
      <c r="A4200">
        <v>397700</v>
      </c>
      <c r="B4200" t="s">
        <v>1369</v>
      </c>
      <c r="C4200" t="s">
        <v>1370</v>
      </c>
      <c r="D4200" t="s">
        <v>10</v>
      </c>
      <c r="E4200">
        <v>8</v>
      </c>
      <c r="F4200" t="s">
        <v>11</v>
      </c>
      <c r="G4200">
        <v>1</v>
      </c>
      <c r="H4200" t="s">
        <v>45</v>
      </c>
      <c r="I4200" t="s">
        <v>685</v>
      </c>
      <c r="J4200">
        <f>IF(Tabela2[[#This Row],[tipo]]="E",Tabela2[[#This Row],[quantidade]],0)</f>
        <v>0</v>
      </c>
      <c r="K4200">
        <f>IF(Tabela2[[#This Row],[tipo]]="S",Tabela2[[#This Row],[quantidade]],0)</f>
        <v>8</v>
      </c>
    </row>
    <row r="4201" spans="1:11" x14ac:dyDescent="0.25">
      <c r="A4201">
        <v>397701</v>
      </c>
      <c r="B4201">
        <v>60736</v>
      </c>
      <c r="C4201" t="s">
        <v>1371</v>
      </c>
      <c r="D4201" t="s">
        <v>10</v>
      </c>
      <c r="E4201">
        <v>6</v>
      </c>
      <c r="F4201" t="s">
        <v>11</v>
      </c>
      <c r="G4201">
        <v>1</v>
      </c>
      <c r="H4201" t="s">
        <v>334</v>
      </c>
      <c r="I4201" t="s">
        <v>685</v>
      </c>
      <c r="J4201">
        <f>IF(Tabela2[[#This Row],[tipo]]="E",Tabela2[[#This Row],[quantidade]],0)</f>
        <v>0</v>
      </c>
      <c r="K4201">
        <f>IF(Tabela2[[#This Row],[tipo]]="S",Tabela2[[#This Row],[quantidade]],0)</f>
        <v>6</v>
      </c>
    </row>
    <row r="4202" spans="1:11" x14ac:dyDescent="0.25">
      <c r="A4202">
        <v>397702</v>
      </c>
      <c r="B4202">
        <v>62779</v>
      </c>
      <c r="C4202" t="s">
        <v>1372</v>
      </c>
      <c r="D4202" t="s">
        <v>10</v>
      </c>
      <c r="E4202">
        <v>12</v>
      </c>
      <c r="F4202" t="s">
        <v>11</v>
      </c>
      <c r="G4202">
        <v>2</v>
      </c>
      <c r="I4202" t="s">
        <v>685</v>
      </c>
      <c r="J4202">
        <f>IF(Tabela2[[#This Row],[tipo]]="E",Tabela2[[#This Row],[quantidade]],0)</f>
        <v>0</v>
      </c>
      <c r="K4202">
        <f>IF(Tabela2[[#This Row],[tipo]]="S",Tabela2[[#This Row],[quantidade]],0)</f>
        <v>12</v>
      </c>
    </row>
    <row r="4203" spans="1:11" x14ac:dyDescent="0.25">
      <c r="A4203">
        <v>397703</v>
      </c>
      <c r="B4203">
        <v>62780</v>
      </c>
      <c r="C4203" t="s">
        <v>1373</v>
      </c>
      <c r="D4203" t="s">
        <v>10</v>
      </c>
      <c r="E4203">
        <v>91</v>
      </c>
      <c r="F4203" t="s">
        <v>11</v>
      </c>
      <c r="G4203">
        <v>2</v>
      </c>
      <c r="I4203" t="s">
        <v>685</v>
      </c>
      <c r="J4203">
        <f>IF(Tabela2[[#This Row],[tipo]]="E",Tabela2[[#This Row],[quantidade]],0)</f>
        <v>0</v>
      </c>
      <c r="K4203">
        <f>IF(Tabela2[[#This Row],[tipo]]="S",Tabela2[[#This Row],[quantidade]],0)</f>
        <v>91</v>
      </c>
    </row>
    <row r="4204" spans="1:11" x14ac:dyDescent="0.25">
      <c r="A4204">
        <v>397704</v>
      </c>
      <c r="B4204">
        <v>62781</v>
      </c>
      <c r="C4204" t="s">
        <v>1374</v>
      </c>
      <c r="D4204" t="s">
        <v>10</v>
      </c>
      <c r="E4204">
        <v>10</v>
      </c>
      <c r="F4204" t="s">
        <v>11</v>
      </c>
      <c r="G4204">
        <v>2</v>
      </c>
      <c r="I4204" t="s">
        <v>685</v>
      </c>
      <c r="J4204">
        <f>IF(Tabela2[[#This Row],[tipo]]="E",Tabela2[[#This Row],[quantidade]],0)</f>
        <v>0</v>
      </c>
      <c r="K4204">
        <f>IF(Tabela2[[#This Row],[tipo]]="S",Tabela2[[#This Row],[quantidade]],0)</f>
        <v>10</v>
      </c>
    </row>
    <row r="4205" spans="1:11" x14ac:dyDescent="0.25">
      <c r="A4205">
        <v>397705</v>
      </c>
      <c r="B4205">
        <v>62784</v>
      </c>
      <c r="C4205" t="s">
        <v>1375</v>
      </c>
      <c r="D4205" t="s">
        <v>10</v>
      </c>
      <c r="E4205">
        <v>10</v>
      </c>
      <c r="F4205" t="s">
        <v>11</v>
      </c>
      <c r="G4205">
        <v>2</v>
      </c>
      <c r="I4205" t="s">
        <v>685</v>
      </c>
      <c r="J4205">
        <f>IF(Tabela2[[#This Row],[tipo]]="E",Tabela2[[#This Row],[quantidade]],0)</f>
        <v>0</v>
      </c>
      <c r="K4205">
        <f>IF(Tabela2[[#This Row],[tipo]]="S",Tabela2[[#This Row],[quantidade]],0)</f>
        <v>10</v>
      </c>
    </row>
    <row r="4206" spans="1:11" x14ac:dyDescent="0.25">
      <c r="A4206">
        <v>397706</v>
      </c>
      <c r="B4206">
        <v>62785</v>
      </c>
      <c r="C4206" t="s">
        <v>1376</v>
      </c>
      <c r="D4206" t="s">
        <v>10</v>
      </c>
      <c r="E4206">
        <v>9</v>
      </c>
      <c r="F4206" t="s">
        <v>11</v>
      </c>
      <c r="G4206">
        <v>2</v>
      </c>
      <c r="I4206" t="s">
        <v>685</v>
      </c>
      <c r="J4206">
        <f>IF(Tabela2[[#This Row],[tipo]]="E",Tabela2[[#This Row],[quantidade]],0)</f>
        <v>0</v>
      </c>
      <c r="K4206">
        <f>IF(Tabela2[[#This Row],[tipo]]="S",Tabela2[[#This Row],[quantidade]],0)</f>
        <v>9</v>
      </c>
    </row>
    <row r="4207" spans="1:11" x14ac:dyDescent="0.25">
      <c r="A4207">
        <v>397707</v>
      </c>
      <c r="B4207">
        <v>62786</v>
      </c>
      <c r="C4207" t="s">
        <v>1377</v>
      </c>
      <c r="D4207" t="s">
        <v>10</v>
      </c>
      <c r="E4207">
        <v>9</v>
      </c>
      <c r="F4207" t="s">
        <v>11</v>
      </c>
      <c r="G4207">
        <v>2</v>
      </c>
      <c r="I4207" t="s">
        <v>685</v>
      </c>
      <c r="J4207">
        <f>IF(Tabela2[[#This Row],[tipo]]="E",Tabela2[[#This Row],[quantidade]],0)</f>
        <v>0</v>
      </c>
      <c r="K4207">
        <f>IF(Tabela2[[#This Row],[tipo]]="S",Tabela2[[#This Row],[quantidade]],0)</f>
        <v>9</v>
      </c>
    </row>
    <row r="4208" spans="1:11" x14ac:dyDescent="0.25">
      <c r="A4208">
        <v>397708</v>
      </c>
      <c r="B4208">
        <v>62791</v>
      </c>
      <c r="C4208" t="s">
        <v>1378</v>
      </c>
      <c r="D4208" t="s">
        <v>10</v>
      </c>
      <c r="E4208">
        <v>10</v>
      </c>
      <c r="F4208" t="s">
        <v>11</v>
      </c>
      <c r="G4208">
        <v>2</v>
      </c>
      <c r="I4208" t="s">
        <v>685</v>
      </c>
      <c r="J4208">
        <f>IF(Tabela2[[#This Row],[tipo]]="E",Tabela2[[#This Row],[quantidade]],0)</f>
        <v>0</v>
      </c>
      <c r="K4208">
        <f>IF(Tabela2[[#This Row],[tipo]]="S",Tabela2[[#This Row],[quantidade]],0)</f>
        <v>10</v>
      </c>
    </row>
    <row r="4209" spans="1:11" x14ac:dyDescent="0.25">
      <c r="A4209">
        <v>397709</v>
      </c>
      <c r="B4209">
        <v>63484</v>
      </c>
      <c r="C4209" t="s">
        <v>1379</v>
      </c>
      <c r="D4209" t="s">
        <v>10</v>
      </c>
      <c r="E4209">
        <v>6</v>
      </c>
      <c r="F4209" t="s">
        <v>11</v>
      </c>
      <c r="G4209">
        <v>1</v>
      </c>
      <c r="H4209" t="s">
        <v>1380</v>
      </c>
      <c r="I4209" t="s">
        <v>685</v>
      </c>
      <c r="J4209">
        <f>IF(Tabela2[[#This Row],[tipo]]="E",Tabela2[[#This Row],[quantidade]],0)</f>
        <v>0</v>
      </c>
      <c r="K4209">
        <f>IF(Tabela2[[#This Row],[tipo]]="S",Tabela2[[#This Row],[quantidade]],0)</f>
        <v>6</v>
      </c>
    </row>
    <row r="4210" spans="1:11" x14ac:dyDescent="0.25">
      <c r="A4210">
        <v>397710</v>
      </c>
      <c r="B4210">
        <v>63484</v>
      </c>
      <c r="C4210" t="s">
        <v>1379</v>
      </c>
      <c r="D4210" t="s">
        <v>10</v>
      </c>
      <c r="E4210">
        <v>4</v>
      </c>
      <c r="F4210" t="s">
        <v>11</v>
      </c>
      <c r="G4210">
        <v>1</v>
      </c>
      <c r="H4210" t="s">
        <v>1380</v>
      </c>
      <c r="I4210" t="s">
        <v>685</v>
      </c>
      <c r="J4210">
        <f>IF(Tabela2[[#This Row],[tipo]]="E",Tabela2[[#This Row],[quantidade]],0)</f>
        <v>0</v>
      </c>
      <c r="K4210">
        <f>IF(Tabela2[[#This Row],[tipo]]="S",Tabela2[[#This Row],[quantidade]],0)</f>
        <v>4</v>
      </c>
    </row>
    <row r="4211" spans="1:11" x14ac:dyDescent="0.25">
      <c r="A4211">
        <v>397711</v>
      </c>
      <c r="B4211">
        <v>70007</v>
      </c>
      <c r="C4211" t="s">
        <v>1381</v>
      </c>
      <c r="D4211" t="s">
        <v>10</v>
      </c>
      <c r="E4211">
        <v>1</v>
      </c>
      <c r="F4211" t="s">
        <v>11</v>
      </c>
      <c r="G4211">
        <v>1</v>
      </c>
      <c r="H4211" t="s">
        <v>135</v>
      </c>
      <c r="I4211" t="s">
        <v>685</v>
      </c>
      <c r="J4211">
        <f>IF(Tabela2[[#This Row],[tipo]]="E",Tabela2[[#This Row],[quantidade]],0)</f>
        <v>0</v>
      </c>
      <c r="K4211">
        <f>IF(Tabela2[[#This Row],[tipo]]="S",Tabela2[[#This Row],[quantidade]],0)</f>
        <v>1</v>
      </c>
    </row>
    <row r="4212" spans="1:11" x14ac:dyDescent="0.25">
      <c r="A4212">
        <v>397712</v>
      </c>
      <c r="B4212">
        <v>75775</v>
      </c>
      <c r="C4212" t="s">
        <v>1050</v>
      </c>
      <c r="D4212" t="s">
        <v>10</v>
      </c>
      <c r="E4212">
        <v>7</v>
      </c>
      <c r="F4212" t="s">
        <v>11</v>
      </c>
      <c r="G4212">
        <v>1</v>
      </c>
      <c r="H4212" t="s">
        <v>12</v>
      </c>
      <c r="I4212" t="s">
        <v>685</v>
      </c>
      <c r="J4212">
        <f>IF(Tabela2[[#This Row],[tipo]]="E",Tabela2[[#This Row],[quantidade]],0)</f>
        <v>0</v>
      </c>
      <c r="K4212">
        <f>IF(Tabela2[[#This Row],[tipo]]="S",Tabela2[[#This Row],[quantidade]],0)</f>
        <v>7</v>
      </c>
    </row>
    <row r="4213" spans="1:11" x14ac:dyDescent="0.25">
      <c r="A4213">
        <v>397713</v>
      </c>
      <c r="B4213">
        <v>81012</v>
      </c>
      <c r="C4213" t="s">
        <v>1382</v>
      </c>
      <c r="D4213" t="s">
        <v>10</v>
      </c>
      <c r="E4213">
        <v>1</v>
      </c>
      <c r="F4213" t="s">
        <v>11</v>
      </c>
      <c r="G4213">
        <v>1</v>
      </c>
      <c r="H4213" t="s">
        <v>1383</v>
      </c>
      <c r="I4213" t="s">
        <v>685</v>
      </c>
      <c r="J4213">
        <f>IF(Tabela2[[#This Row],[tipo]]="E",Tabela2[[#This Row],[quantidade]],0)</f>
        <v>0</v>
      </c>
      <c r="K4213">
        <f>IF(Tabela2[[#This Row],[tipo]]="S",Tabela2[[#This Row],[quantidade]],0)</f>
        <v>1</v>
      </c>
    </row>
    <row r="4214" spans="1:11" x14ac:dyDescent="0.25">
      <c r="A4214">
        <v>397714</v>
      </c>
      <c r="B4214">
        <v>81012</v>
      </c>
      <c r="C4214" t="s">
        <v>1382</v>
      </c>
      <c r="D4214" t="s">
        <v>10</v>
      </c>
      <c r="E4214">
        <v>1</v>
      </c>
      <c r="F4214" t="s">
        <v>11</v>
      </c>
      <c r="G4214">
        <v>1</v>
      </c>
      <c r="H4214" t="s">
        <v>1383</v>
      </c>
      <c r="I4214" t="s">
        <v>685</v>
      </c>
      <c r="J4214">
        <f>IF(Tabela2[[#This Row],[tipo]]="E",Tabela2[[#This Row],[quantidade]],0)</f>
        <v>0</v>
      </c>
      <c r="K4214">
        <f>IF(Tabela2[[#This Row],[tipo]]="S",Tabela2[[#This Row],[quantidade]],0)</f>
        <v>1</v>
      </c>
    </row>
    <row r="4215" spans="1:11" x14ac:dyDescent="0.25">
      <c r="A4215">
        <v>397715</v>
      </c>
      <c r="B4215">
        <v>85083</v>
      </c>
      <c r="C4215" t="s">
        <v>1384</v>
      </c>
      <c r="D4215" t="s">
        <v>10</v>
      </c>
      <c r="E4215">
        <v>1</v>
      </c>
      <c r="F4215" t="s">
        <v>11</v>
      </c>
      <c r="G4215">
        <v>1</v>
      </c>
      <c r="H4215" t="s">
        <v>1385</v>
      </c>
      <c r="I4215" t="s">
        <v>685</v>
      </c>
      <c r="J4215">
        <f>IF(Tabela2[[#This Row],[tipo]]="E",Tabela2[[#This Row],[quantidade]],0)</f>
        <v>0</v>
      </c>
      <c r="K4215">
        <f>IF(Tabela2[[#This Row],[tipo]]="S",Tabela2[[#This Row],[quantidade]],0)</f>
        <v>1</v>
      </c>
    </row>
    <row r="4216" spans="1:11" x14ac:dyDescent="0.25">
      <c r="A4216">
        <v>397716</v>
      </c>
      <c r="B4216">
        <v>85086</v>
      </c>
      <c r="C4216" t="s">
        <v>1386</v>
      </c>
      <c r="D4216" t="s">
        <v>10</v>
      </c>
      <c r="E4216">
        <v>3</v>
      </c>
      <c r="F4216" t="s">
        <v>11</v>
      </c>
      <c r="G4216">
        <v>1</v>
      </c>
      <c r="H4216" t="s">
        <v>1385</v>
      </c>
      <c r="I4216" t="s">
        <v>685</v>
      </c>
      <c r="J4216">
        <f>IF(Tabela2[[#This Row],[tipo]]="E",Tabela2[[#This Row],[quantidade]],0)</f>
        <v>0</v>
      </c>
      <c r="K4216">
        <f>IF(Tabela2[[#This Row],[tipo]]="S",Tabela2[[#This Row],[quantidade]],0)</f>
        <v>3</v>
      </c>
    </row>
    <row r="4217" spans="1:11" x14ac:dyDescent="0.25">
      <c r="A4217">
        <v>397717</v>
      </c>
      <c r="B4217">
        <v>85516</v>
      </c>
      <c r="C4217" t="s">
        <v>1387</v>
      </c>
      <c r="D4217" t="s">
        <v>10</v>
      </c>
      <c r="E4217">
        <v>6</v>
      </c>
      <c r="F4217" t="s">
        <v>11</v>
      </c>
      <c r="G4217">
        <v>1</v>
      </c>
      <c r="H4217" t="s">
        <v>148</v>
      </c>
      <c r="I4217" t="s">
        <v>685</v>
      </c>
      <c r="J4217">
        <f>IF(Tabela2[[#This Row],[tipo]]="E",Tabela2[[#This Row],[quantidade]],0)</f>
        <v>0</v>
      </c>
      <c r="K4217">
        <f>IF(Tabela2[[#This Row],[tipo]]="S",Tabela2[[#This Row],[quantidade]],0)</f>
        <v>6</v>
      </c>
    </row>
    <row r="4218" spans="1:11" x14ac:dyDescent="0.25">
      <c r="A4218">
        <v>397718</v>
      </c>
      <c r="B4218">
        <v>86018</v>
      </c>
      <c r="C4218" t="s">
        <v>1388</v>
      </c>
      <c r="D4218" t="s">
        <v>10</v>
      </c>
      <c r="E4218">
        <v>16</v>
      </c>
      <c r="F4218" t="s">
        <v>11</v>
      </c>
      <c r="G4218">
        <v>1</v>
      </c>
      <c r="H4218" t="s">
        <v>1355</v>
      </c>
      <c r="I4218" t="s">
        <v>685</v>
      </c>
      <c r="J4218">
        <f>IF(Tabela2[[#This Row],[tipo]]="E",Tabela2[[#This Row],[quantidade]],0)</f>
        <v>0</v>
      </c>
      <c r="K4218">
        <f>IF(Tabela2[[#This Row],[tipo]]="S",Tabela2[[#This Row],[quantidade]],0)</f>
        <v>16</v>
      </c>
    </row>
    <row r="4219" spans="1:11" x14ac:dyDescent="0.25">
      <c r="A4219">
        <v>397719</v>
      </c>
      <c r="B4219">
        <v>86036</v>
      </c>
      <c r="C4219" t="s">
        <v>1389</v>
      </c>
      <c r="D4219" t="s">
        <v>10</v>
      </c>
      <c r="E4219">
        <v>38</v>
      </c>
      <c r="F4219" t="s">
        <v>11</v>
      </c>
      <c r="G4219">
        <v>1</v>
      </c>
      <c r="I4219" t="s">
        <v>685</v>
      </c>
      <c r="J4219">
        <f>IF(Tabela2[[#This Row],[tipo]]="E",Tabela2[[#This Row],[quantidade]],0)</f>
        <v>0</v>
      </c>
      <c r="K4219">
        <f>IF(Tabela2[[#This Row],[tipo]]="S",Tabela2[[#This Row],[quantidade]],0)</f>
        <v>38</v>
      </c>
    </row>
    <row r="4220" spans="1:11" x14ac:dyDescent="0.25">
      <c r="A4220">
        <v>397720</v>
      </c>
      <c r="B4220">
        <v>86037</v>
      </c>
      <c r="C4220" t="s">
        <v>1390</v>
      </c>
      <c r="D4220" t="s">
        <v>10</v>
      </c>
      <c r="E4220">
        <v>36</v>
      </c>
      <c r="F4220" t="s">
        <v>11</v>
      </c>
      <c r="G4220">
        <v>1</v>
      </c>
      <c r="H4220" t="s">
        <v>726</v>
      </c>
      <c r="I4220" t="s">
        <v>685</v>
      </c>
      <c r="J4220">
        <f>IF(Tabela2[[#This Row],[tipo]]="E",Tabela2[[#This Row],[quantidade]],0)</f>
        <v>0</v>
      </c>
      <c r="K4220">
        <f>IF(Tabela2[[#This Row],[tipo]]="S",Tabela2[[#This Row],[quantidade]],0)</f>
        <v>36</v>
      </c>
    </row>
    <row r="4221" spans="1:11" x14ac:dyDescent="0.25">
      <c r="A4221">
        <v>397721</v>
      </c>
      <c r="B4221">
        <v>86089</v>
      </c>
      <c r="C4221" t="s">
        <v>1391</v>
      </c>
      <c r="D4221" t="s">
        <v>10</v>
      </c>
      <c r="E4221">
        <v>26</v>
      </c>
      <c r="F4221" t="s">
        <v>11</v>
      </c>
      <c r="G4221">
        <v>1</v>
      </c>
      <c r="I4221" t="s">
        <v>685</v>
      </c>
      <c r="J4221">
        <f>IF(Tabela2[[#This Row],[tipo]]="E",Tabela2[[#This Row],[quantidade]],0)</f>
        <v>0</v>
      </c>
      <c r="K4221">
        <f>IF(Tabela2[[#This Row],[tipo]]="S",Tabela2[[#This Row],[quantidade]],0)</f>
        <v>26</v>
      </c>
    </row>
    <row r="4222" spans="1:11" x14ac:dyDescent="0.25">
      <c r="A4222">
        <v>397722</v>
      </c>
      <c r="B4222">
        <v>86095</v>
      </c>
      <c r="C4222" t="s">
        <v>1392</v>
      </c>
      <c r="D4222" t="s">
        <v>10</v>
      </c>
      <c r="E4222">
        <v>2</v>
      </c>
      <c r="F4222" t="s">
        <v>11</v>
      </c>
      <c r="G4222">
        <v>1</v>
      </c>
      <c r="H4222" t="s">
        <v>726</v>
      </c>
      <c r="I4222" t="s">
        <v>685</v>
      </c>
      <c r="J4222">
        <f>IF(Tabela2[[#This Row],[tipo]]="E",Tabela2[[#This Row],[quantidade]],0)</f>
        <v>0</v>
      </c>
      <c r="K4222">
        <f>IF(Tabela2[[#This Row],[tipo]]="S",Tabela2[[#This Row],[quantidade]],0)</f>
        <v>2</v>
      </c>
    </row>
    <row r="4223" spans="1:11" x14ac:dyDescent="0.25">
      <c r="A4223">
        <v>397723</v>
      </c>
      <c r="B4223">
        <v>86142</v>
      </c>
      <c r="C4223" t="s">
        <v>1393</v>
      </c>
      <c r="D4223" t="s">
        <v>10</v>
      </c>
      <c r="E4223">
        <v>3</v>
      </c>
      <c r="F4223" t="s">
        <v>11</v>
      </c>
      <c r="G4223">
        <v>1</v>
      </c>
      <c r="I4223" t="s">
        <v>685</v>
      </c>
      <c r="J4223">
        <f>IF(Tabela2[[#This Row],[tipo]]="E",Tabela2[[#This Row],[quantidade]],0)</f>
        <v>0</v>
      </c>
      <c r="K4223">
        <f>IF(Tabela2[[#This Row],[tipo]]="S",Tabela2[[#This Row],[quantidade]],0)</f>
        <v>3</v>
      </c>
    </row>
    <row r="4224" spans="1:11" x14ac:dyDescent="0.25">
      <c r="A4224">
        <v>397724</v>
      </c>
      <c r="B4224" t="s">
        <v>1394</v>
      </c>
      <c r="C4224" t="s">
        <v>1395</v>
      </c>
      <c r="D4224" t="s">
        <v>10</v>
      </c>
      <c r="E4224">
        <v>1</v>
      </c>
      <c r="F4224" t="s">
        <v>31</v>
      </c>
      <c r="G4224">
        <v>3</v>
      </c>
      <c r="H4224" t="s">
        <v>62</v>
      </c>
      <c r="I4224" t="s">
        <v>13</v>
      </c>
      <c r="J4224">
        <f>IF(Tabela2[[#This Row],[tipo]]="E",Tabela2[[#This Row],[quantidade]],0)</f>
        <v>1</v>
      </c>
      <c r="K4224">
        <f>IF(Tabela2[[#This Row],[tipo]]="S",Tabela2[[#This Row],[quantidade]],0)</f>
        <v>0</v>
      </c>
    </row>
    <row r="4225" spans="1:11" x14ac:dyDescent="0.25">
      <c r="A4225">
        <v>397725</v>
      </c>
      <c r="B4225">
        <v>35481</v>
      </c>
      <c r="C4225" t="s">
        <v>1322</v>
      </c>
      <c r="D4225" t="s">
        <v>10</v>
      </c>
      <c r="E4225">
        <v>2</v>
      </c>
      <c r="F4225" t="s">
        <v>31</v>
      </c>
      <c r="G4225">
        <v>1</v>
      </c>
      <c r="H4225" t="s">
        <v>22</v>
      </c>
      <c r="I4225" t="s">
        <v>13</v>
      </c>
      <c r="J4225">
        <f>IF(Tabela2[[#This Row],[tipo]]="E",Tabela2[[#This Row],[quantidade]],0)</f>
        <v>2</v>
      </c>
      <c r="K4225">
        <f>IF(Tabela2[[#This Row],[tipo]]="S",Tabela2[[#This Row],[quantidade]],0)</f>
        <v>0</v>
      </c>
    </row>
    <row r="4226" spans="1:11" x14ac:dyDescent="0.25">
      <c r="A4226">
        <v>397726</v>
      </c>
      <c r="B4226">
        <v>35020</v>
      </c>
      <c r="C4226" t="s">
        <v>209</v>
      </c>
      <c r="D4226" t="s">
        <v>10</v>
      </c>
      <c r="E4226">
        <v>1</v>
      </c>
      <c r="F4226" t="s">
        <v>11</v>
      </c>
      <c r="G4226">
        <v>1</v>
      </c>
      <c r="H4226" t="s">
        <v>22</v>
      </c>
      <c r="I4226" t="s">
        <v>685</v>
      </c>
      <c r="J4226">
        <f>IF(Tabela2[[#This Row],[tipo]]="E",Tabela2[[#This Row],[quantidade]],0)</f>
        <v>0</v>
      </c>
      <c r="K4226">
        <f>IF(Tabela2[[#This Row],[tipo]]="S",Tabela2[[#This Row],[quantidade]],0)</f>
        <v>1</v>
      </c>
    </row>
    <row r="4227" spans="1:11" x14ac:dyDescent="0.25">
      <c r="A4227">
        <v>397727</v>
      </c>
      <c r="B4227">
        <v>35481</v>
      </c>
      <c r="C4227" t="s">
        <v>1322</v>
      </c>
      <c r="D4227" t="s">
        <v>10</v>
      </c>
      <c r="E4227">
        <v>2</v>
      </c>
      <c r="F4227" t="s">
        <v>11</v>
      </c>
      <c r="G4227">
        <v>1</v>
      </c>
      <c r="H4227" t="s">
        <v>22</v>
      </c>
      <c r="I4227" t="s">
        <v>685</v>
      </c>
      <c r="J4227">
        <f>IF(Tabela2[[#This Row],[tipo]]="E",Tabela2[[#This Row],[quantidade]],0)</f>
        <v>0</v>
      </c>
      <c r="K4227">
        <f>IF(Tabela2[[#This Row],[tipo]]="S",Tabela2[[#This Row],[quantidade]],0)</f>
        <v>2</v>
      </c>
    </row>
    <row r="4228" spans="1:11" x14ac:dyDescent="0.25">
      <c r="A4228">
        <v>397728</v>
      </c>
      <c r="B4228">
        <v>35566</v>
      </c>
      <c r="C4228" t="s">
        <v>1333</v>
      </c>
      <c r="D4228" t="s">
        <v>10</v>
      </c>
      <c r="E4228">
        <v>2</v>
      </c>
      <c r="F4228" t="s">
        <v>11</v>
      </c>
      <c r="G4228">
        <v>1</v>
      </c>
      <c r="H4228" t="s">
        <v>711</v>
      </c>
      <c r="I4228" t="s">
        <v>685</v>
      </c>
      <c r="J4228">
        <f>IF(Tabela2[[#This Row],[tipo]]="E",Tabela2[[#This Row],[quantidade]],0)</f>
        <v>0</v>
      </c>
      <c r="K4228">
        <f>IF(Tabela2[[#This Row],[tipo]]="S",Tabela2[[#This Row],[quantidade]],0)</f>
        <v>2</v>
      </c>
    </row>
    <row r="4229" spans="1:11" x14ac:dyDescent="0.25">
      <c r="A4229">
        <v>397729</v>
      </c>
      <c r="B4229">
        <v>40036</v>
      </c>
      <c r="C4229" t="s">
        <v>1396</v>
      </c>
      <c r="D4229" t="s">
        <v>10</v>
      </c>
      <c r="E4229">
        <v>1</v>
      </c>
      <c r="F4229" t="s">
        <v>11</v>
      </c>
      <c r="G4229">
        <v>1</v>
      </c>
      <c r="I4229" t="s">
        <v>685</v>
      </c>
      <c r="J4229">
        <f>IF(Tabela2[[#This Row],[tipo]]="E",Tabela2[[#This Row],[quantidade]],0)</f>
        <v>0</v>
      </c>
      <c r="K4229">
        <f>IF(Tabela2[[#This Row],[tipo]]="S",Tabela2[[#This Row],[quantidade]],0)</f>
        <v>1</v>
      </c>
    </row>
    <row r="4230" spans="1:11" x14ac:dyDescent="0.25">
      <c r="A4230">
        <v>397730</v>
      </c>
      <c r="B4230">
        <v>40290</v>
      </c>
      <c r="C4230" t="s">
        <v>1397</v>
      </c>
      <c r="D4230" t="s">
        <v>10</v>
      </c>
      <c r="E4230">
        <v>0</v>
      </c>
      <c r="F4230" t="s">
        <v>11</v>
      </c>
      <c r="G4230">
        <v>1</v>
      </c>
      <c r="I4230" t="s">
        <v>685</v>
      </c>
      <c r="J4230">
        <f>IF(Tabela2[[#This Row],[tipo]]="E",Tabela2[[#This Row],[quantidade]],0)</f>
        <v>0</v>
      </c>
      <c r="K4230">
        <f>IF(Tabela2[[#This Row],[tipo]]="S",Tabela2[[#This Row],[quantidade]],0)</f>
        <v>0</v>
      </c>
    </row>
    <row r="4231" spans="1:11" x14ac:dyDescent="0.25">
      <c r="A4231">
        <v>397731</v>
      </c>
      <c r="B4231">
        <v>40290</v>
      </c>
      <c r="C4231" t="s">
        <v>1397</v>
      </c>
      <c r="D4231" t="s">
        <v>10</v>
      </c>
      <c r="E4231">
        <v>0</v>
      </c>
      <c r="F4231" t="s">
        <v>11</v>
      </c>
      <c r="G4231">
        <v>1</v>
      </c>
      <c r="H4231" t="s">
        <v>506</v>
      </c>
      <c r="I4231" t="s">
        <v>685</v>
      </c>
      <c r="J4231">
        <f>IF(Tabela2[[#This Row],[tipo]]="E",Tabela2[[#This Row],[quantidade]],0)</f>
        <v>0</v>
      </c>
      <c r="K4231">
        <f>IF(Tabela2[[#This Row],[tipo]]="S",Tabela2[[#This Row],[quantidade]],0)</f>
        <v>0</v>
      </c>
    </row>
    <row r="4232" spans="1:11" x14ac:dyDescent="0.25">
      <c r="A4232">
        <v>397732</v>
      </c>
      <c r="B4232">
        <v>50151</v>
      </c>
      <c r="C4232" t="s">
        <v>234</v>
      </c>
      <c r="D4232" t="s">
        <v>10</v>
      </c>
      <c r="E4232">
        <v>2</v>
      </c>
      <c r="F4232" t="s">
        <v>11</v>
      </c>
      <c r="G4232">
        <v>1</v>
      </c>
      <c r="H4232" t="s">
        <v>160</v>
      </c>
      <c r="I4232" t="s">
        <v>685</v>
      </c>
      <c r="J4232">
        <f>IF(Tabela2[[#This Row],[tipo]]="E",Tabela2[[#This Row],[quantidade]],0)</f>
        <v>0</v>
      </c>
      <c r="K4232">
        <f>IF(Tabela2[[#This Row],[tipo]]="S",Tabela2[[#This Row],[quantidade]],0)</f>
        <v>2</v>
      </c>
    </row>
    <row r="4233" spans="1:11" x14ac:dyDescent="0.25">
      <c r="A4233">
        <v>397733</v>
      </c>
      <c r="B4233" t="s">
        <v>1394</v>
      </c>
      <c r="C4233" t="s">
        <v>1395</v>
      </c>
      <c r="D4233" t="s">
        <v>10</v>
      </c>
      <c r="E4233">
        <v>1</v>
      </c>
      <c r="F4233" t="s">
        <v>11</v>
      </c>
      <c r="G4233">
        <v>3</v>
      </c>
      <c r="H4233" t="s">
        <v>62</v>
      </c>
      <c r="I4233" t="s">
        <v>685</v>
      </c>
      <c r="J4233">
        <f>IF(Tabela2[[#This Row],[tipo]]="E",Tabela2[[#This Row],[quantidade]],0)</f>
        <v>0</v>
      </c>
      <c r="K4233">
        <f>IF(Tabela2[[#This Row],[tipo]]="S",Tabela2[[#This Row],[quantidade]],0)</f>
        <v>1</v>
      </c>
    </row>
    <row r="4234" spans="1:11" x14ac:dyDescent="0.25">
      <c r="A4234">
        <v>397734</v>
      </c>
      <c r="B4234">
        <v>103351</v>
      </c>
      <c r="C4234" t="s">
        <v>344</v>
      </c>
      <c r="D4234" t="s">
        <v>10</v>
      </c>
      <c r="E4234">
        <v>1</v>
      </c>
      <c r="F4234" t="s">
        <v>11</v>
      </c>
      <c r="G4234">
        <v>1</v>
      </c>
      <c r="H4234" t="s">
        <v>163</v>
      </c>
      <c r="I4234" t="s">
        <v>685</v>
      </c>
      <c r="J4234">
        <f>IF(Tabela2[[#This Row],[tipo]]="E",Tabela2[[#This Row],[quantidade]],0)</f>
        <v>0</v>
      </c>
      <c r="K4234">
        <f>IF(Tabela2[[#This Row],[tipo]]="S",Tabela2[[#This Row],[quantidade]],0)</f>
        <v>1</v>
      </c>
    </row>
    <row r="4235" spans="1:11" x14ac:dyDescent="0.25">
      <c r="A4235">
        <v>397735</v>
      </c>
      <c r="B4235" t="s">
        <v>216</v>
      </c>
      <c r="C4235" t="s">
        <v>217</v>
      </c>
      <c r="D4235" t="s">
        <v>10</v>
      </c>
      <c r="E4235">
        <v>1</v>
      </c>
      <c r="F4235" t="s">
        <v>11</v>
      </c>
      <c r="G4235">
        <v>1</v>
      </c>
      <c r="H4235" t="s">
        <v>24</v>
      </c>
      <c r="I4235" t="s">
        <v>685</v>
      </c>
      <c r="J4235">
        <f>IF(Tabela2[[#This Row],[tipo]]="E",Tabela2[[#This Row],[quantidade]],0)</f>
        <v>0</v>
      </c>
      <c r="K4235">
        <f>IF(Tabela2[[#This Row],[tipo]]="S",Tabela2[[#This Row],[quantidade]],0)</f>
        <v>1</v>
      </c>
    </row>
    <row r="4236" spans="1:11" x14ac:dyDescent="0.25">
      <c r="A4236">
        <v>397736</v>
      </c>
      <c r="B4236">
        <v>115030</v>
      </c>
      <c r="C4236" t="s">
        <v>308</v>
      </c>
      <c r="D4236" t="s">
        <v>10</v>
      </c>
      <c r="E4236">
        <v>4</v>
      </c>
      <c r="F4236" t="s">
        <v>11</v>
      </c>
      <c r="G4236">
        <v>1</v>
      </c>
      <c r="H4236" t="s">
        <v>163</v>
      </c>
      <c r="I4236" t="s">
        <v>685</v>
      </c>
      <c r="J4236">
        <f>IF(Tabela2[[#This Row],[tipo]]="E",Tabela2[[#This Row],[quantidade]],0)</f>
        <v>0</v>
      </c>
      <c r="K4236">
        <f>IF(Tabela2[[#This Row],[tipo]]="S",Tabela2[[#This Row],[quantidade]],0)</f>
        <v>4</v>
      </c>
    </row>
    <row r="4237" spans="1:11" x14ac:dyDescent="0.25">
      <c r="A4237">
        <v>397737</v>
      </c>
      <c r="B4237">
        <v>115040</v>
      </c>
      <c r="C4237" t="s">
        <v>162</v>
      </c>
      <c r="D4237" t="s">
        <v>10</v>
      </c>
      <c r="E4237">
        <v>2</v>
      </c>
      <c r="F4237" t="s">
        <v>11</v>
      </c>
      <c r="G4237">
        <v>1</v>
      </c>
      <c r="H4237" t="s">
        <v>163</v>
      </c>
      <c r="I4237" t="s">
        <v>685</v>
      </c>
      <c r="J4237">
        <f>IF(Tabela2[[#This Row],[tipo]]="E",Tabela2[[#This Row],[quantidade]],0)</f>
        <v>0</v>
      </c>
      <c r="K4237">
        <f>IF(Tabela2[[#This Row],[tipo]]="S",Tabela2[[#This Row],[quantidade]],0)</f>
        <v>2</v>
      </c>
    </row>
    <row r="4238" spans="1:11" x14ac:dyDescent="0.25">
      <c r="A4238">
        <v>397738</v>
      </c>
      <c r="B4238">
        <v>120020</v>
      </c>
      <c r="C4238" t="s">
        <v>418</v>
      </c>
      <c r="D4238" t="s">
        <v>10</v>
      </c>
      <c r="E4238">
        <v>1</v>
      </c>
      <c r="F4238" t="s">
        <v>11</v>
      </c>
      <c r="G4238">
        <v>1</v>
      </c>
      <c r="H4238" t="s">
        <v>163</v>
      </c>
      <c r="I4238" t="s">
        <v>685</v>
      </c>
      <c r="J4238">
        <f>IF(Tabela2[[#This Row],[tipo]]="E",Tabela2[[#This Row],[quantidade]],0)</f>
        <v>0</v>
      </c>
      <c r="K4238">
        <f>IF(Tabela2[[#This Row],[tipo]]="S",Tabela2[[#This Row],[quantidade]],0)</f>
        <v>1</v>
      </c>
    </row>
    <row r="4239" spans="1:11" x14ac:dyDescent="0.25">
      <c r="A4239">
        <v>397739</v>
      </c>
      <c r="B4239">
        <v>120030</v>
      </c>
      <c r="C4239" t="s">
        <v>164</v>
      </c>
      <c r="D4239" t="s">
        <v>10</v>
      </c>
      <c r="E4239">
        <v>2</v>
      </c>
      <c r="F4239" t="s">
        <v>11</v>
      </c>
      <c r="G4239">
        <v>1</v>
      </c>
      <c r="H4239" t="s">
        <v>163</v>
      </c>
      <c r="I4239" t="s">
        <v>685</v>
      </c>
      <c r="J4239">
        <f>IF(Tabela2[[#This Row],[tipo]]="E",Tabela2[[#This Row],[quantidade]],0)</f>
        <v>0</v>
      </c>
      <c r="K4239">
        <f>IF(Tabela2[[#This Row],[tipo]]="S",Tabela2[[#This Row],[quantidade]],0)</f>
        <v>2</v>
      </c>
    </row>
    <row r="4240" spans="1:11" x14ac:dyDescent="0.25">
      <c r="A4240">
        <v>397740</v>
      </c>
      <c r="B4240">
        <v>125180</v>
      </c>
      <c r="C4240" t="s">
        <v>165</v>
      </c>
      <c r="D4240" t="s">
        <v>10</v>
      </c>
      <c r="E4240">
        <v>1</v>
      </c>
      <c r="F4240" t="s">
        <v>11</v>
      </c>
      <c r="G4240">
        <v>1</v>
      </c>
      <c r="H4240" t="s">
        <v>24</v>
      </c>
      <c r="I4240" t="s">
        <v>685</v>
      </c>
      <c r="J4240">
        <f>IF(Tabela2[[#This Row],[tipo]]="E",Tabela2[[#This Row],[quantidade]],0)</f>
        <v>0</v>
      </c>
      <c r="K4240">
        <f>IF(Tabela2[[#This Row],[tipo]]="S",Tabela2[[#This Row],[quantidade]],0)</f>
        <v>1</v>
      </c>
    </row>
    <row r="4241" spans="1:11" x14ac:dyDescent="0.25">
      <c r="A4241">
        <v>397741</v>
      </c>
      <c r="B4241">
        <v>15030</v>
      </c>
      <c r="C4241" t="s">
        <v>102</v>
      </c>
      <c r="D4241" t="s">
        <v>10</v>
      </c>
      <c r="E4241">
        <v>4</v>
      </c>
      <c r="F4241" t="s">
        <v>11</v>
      </c>
      <c r="G4241">
        <v>1</v>
      </c>
      <c r="H4241" t="s">
        <v>101</v>
      </c>
      <c r="I4241" t="s">
        <v>685</v>
      </c>
      <c r="J4241">
        <f>IF(Tabela2[[#This Row],[tipo]]="E",Tabela2[[#This Row],[quantidade]],0)</f>
        <v>0</v>
      </c>
      <c r="K4241">
        <f>IF(Tabela2[[#This Row],[tipo]]="S",Tabela2[[#This Row],[quantidade]],0)</f>
        <v>4</v>
      </c>
    </row>
    <row r="4242" spans="1:11" x14ac:dyDescent="0.25">
      <c r="A4242">
        <v>397742</v>
      </c>
      <c r="B4242">
        <v>15030</v>
      </c>
      <c r="C4242" t="s">
        <v>102</v>
      </c>
      <c r="D4242" t="s">
        <v>10</v>
      </c>
      <c r="E4242">
        <v>8</v>
      </c>
      <c r="F4242" t="s">
        <v>11</v>
      </c>
      <c r="G4242">
        <v>1</v>
      </c>
      <c r="H4242" t="s">
        <v>101</v>
      </c>
      <c r="I4242" t="s">
        <v>685</v>
      </c>
      <c r="J4242">
        <f>IF(Tabela2[[#This Row],[tipo]]="E",Tabela2[[#This Row],[quantidade]],0)</f>
        <v>0</v>
      </c>
      <c r="K4242">
        <f>IF(Tabela2[[#This Row],[tipo]]="S",Tabela2[[#This Row],[quantidade]],0)</f>
        <v>8</v>
      </c>
    </row>
    <row r="4243" spans="1:11" x14ac:dyDescent="0.25">
      <c r="A4243">
        <v>397743</v>
      </c>
      <c r="B4243">
        <v>15040</v>
      </c>
      <c r="C4243" t="s">
        <v>100</v>
      </c>
      <c r="D4243" t="s">
        <v>10</v>
      </c>
      <c r="E4243">
        <v>2</v>
      </c>
      <c r="F4243" t="s">
        <v>11</v>
      </c>
      <c r="G4243">
        <v>1</v>
      </c>
      <c r="H4243" t="s">
        <v>101</v>
      </c>
      <c r="I4243" t="s">
        <v>685</v>
      </c>
      <c r="J4243">
        <f>IF(Tabela2[[#This Row],[tipo]]="E",Tabela2[[#This Row],[quantidade]],0)</f>
        <v>0</v>
      </c>
      <c r="K4243">
        <f>IF(Tabela2[[#This Row],[tipo]]="S",Tabela2[[#This Row],[quantidade]],0)</f>
        <v>2</v>
      </c>
    </row>
    <row r="4244" spans="1:11" x14ac:dyDescent="0.25">
      <c r="A4244">
        <v>397744</v>
      </c>
      <c r="B4244">
        <v>15040</v>
      </c>
      <c r="C4244" t="s">
        <v>100</v>
      </c>
      <c r="D4244" t="s">
        <v>10</v>
      </c>
      <c r="E4244">
        <v>4</v>
      </c>
      <c r="F4244" t="s">
        <v>11</v>
      </c>
      <c r="G4244">
        <v>1</v>
      </c>
      <c r="H4244" t="s">
        <v>101</v>
      </c>
      <c r="I4244" t="s">
        <v>685</v>
      </c>
      <c r="J4244">
        <f>IF(Tabela2[[#This Row],[tipo]]="E",Tabela2[[#This Row],[quantidade]],0)</f>
        <v>0</v>
      </c>
      <c r="K4244">
        <f>IF(Tabela2[[#This Row],[tipo]]="S",Tabela2[[#This Row],[quantidade]],0)</f>
        <v>4</v>
      </c>
    </row>
    <row r="4245" spans="1:11" x14ac:dyDescent="0.25">
      <c r="A4245">
        <v>397745</v>
      </c>
      <c r="B4245">
        <v>15040</v>
      </c>
      <c r="C4245" t="s">
        <v>100</v>
      </c>
      <c r="D4245" t="s">
        <v>10</v>
      </c>
      <c r="E4245">
        <v>4</v>
      </c>
      <c r="F4245" t="s">
        <v>11</v>
      </c>
      <c r="G4245">
        <v>1</v>
      </c>
      <c r="H4245" t="s">
        <v>101</v>
      </c>
      <c r="I4245" t="s">
        <v>685</v>
      </c>
      <c r="J4245">
        <f>IF(Tabela2[[#This Row],[tipo]]="E",Tabela2[[#This Row],[quantidade]],0)</f>
        <v>0</v>
      </c>
      <c r="K4245">
        <f>IF(Tabela2[[#This Row],[tipo]]="S",Tabela2[[#This Row],[quantidade]],0)</f>
        <v>4</v>
      </c>
    </row>
    <row r="4246" spans="1:11" x14ac:dyDescent="0.25">
      <c r="A4246">
        <v>397746</v>
      </c>
      <c r="B4246">
        <v>1995</v>
      </c>
      <c r="C4246" t="s">
        <v>697</v>
      </c>
      <c r="D4246" t="s">
        <v>10</v>
      </c>
      <c r="E4246">
        <v>3</v>
      </c>
      <c r="F4246" t="s">
        <v>11</v>
      </c>
      <c r="G4246">
        <v>1</v>
      </c>
      <c r="H4246" t="s">
        <v>178</v>
      </c>
      <c r="I4246" t="s">
        <v>685</v>
      </c>
      <c r="J4246">
        <f>IF(Tabela2[[#This Row],[tipo]]="E",Tabela2[[#This Row],[quantidade]],0)</f>
        <v>0</v>
      </c>
      <c r="K4246">
        <f>IF(Tabela2[[#This Row],[tipo]]="S",Tabela2[[#This Row],[quantidade]],0)</f>
        <v>3</v>
      </c>
    </row>
    <row r="4247" spans="1:11" x14ac:dyDescent="0.25">
      <c r="A4247">
        <v>397747</v>
      </c>
      <c r="B4247">
        <v>20010</v>
      </c>
      <c r="C4247" t="s">
        <v>1398</v>
      </c>
      <c r="D4247" t="s">
        <v>10</v>
      </c>
      <c r="E4247">
        <v>1</v>
      </c>
      <c r="F4247" t="s">
        <v>11</v>
      </c>
      <c r="G4247">
        <v>1</v>
      </c>
      <c r="H4247" t="s">
        <v>20</v>
      </c>
      <c r="I4247" t="s">
        <v>685</v>
      </c>
      <c r="J4247">
        <f>IF(Tabela2[[#This Row],[tipo]]="E",Tabela2[[#This Row],[quantidade]],0)</f>
        <v>0</v>
      </c>
      <c r="K4247">
        <f>IF(Tabela2[[#This Row],[tipo]]="S",Tabela2[[#This Row],[quantidade]],0)</f>
        <v>1</v>
      </c>
    </row>
    <row r="4248" spans="1:11" x14ac:dyDescent="0.25">
      <c r="A4248">
        <v>397748</v>
      </c>
      <c r="B4248">
        <v>20010</v>
      </c>
      <c r="C4248" t="s">
        <v>1398</v>
      </c>
      <c r="D4248" t="s">
        <v>10</v>
      </c>
      <c r="E4248">
        <v>4</v>
      </c>
      <c r="F4248" t="s">
        <v>11</v>
      </c>
      <c r="G4248">
        <v>1</v>
      </c>
      <c r="H4248" t="s">
        <v>20</v>
      </c>
      <c r="I4248" t="s">
        <v>685</v>
      </c>
      <c r="J4248">
        <f>IF(Tabela2[[#This Row],[tipo]]="E",Tabela2[[#This Row],[quantidade]],0)</f>
        <v>0</v>
      </c>
      <c r="K4248">
        <f>IF(Tabela2[[#This Row],[tipo]]="S",Tabela2[[#This Row],[quantidade]],0)</f>
        <v>4</v>
      </c>
    </row>
    <row r="4249" spans="1:11" x14ac:dyDescent="0.25">
      <c r="A4249">
        <v>397749</v>
      </c>
      <c r="B4249">
        <v>20020</v>
      </c>
      <c r="C4249" t="s">
        <v>1399</v>
      </c>
      <c r="D4249" t="s">
        <v>10</v>
      </c>
      <c r="E4249">
        <v>4</v>
      </c>
      <c r="F4249" t="s">
        <v>11</v>
      </c>
      <c r="G4249">
        <v>1</v>
      </c>
      <c r="H4249" t="s">
        <v>20</v>
      </c>
      <c r="I4249" t="s">
        <v>685</v>
      </c>
      <c r="J4249">
        <f>IF(Tabela2[[#This Row],[tipo]]="E",Tabela2[[#This Row],[quantidade]],0)</f>
        <v>0</v>
      </c>
      <c r="K4249">
        <f>IF(Tabela2[[#This Row],[tipo]]="S",Tabela2[[#This Row],[quantidade]],0)</f>
        <v>4</v>
      </c>
    </row>
    <row r="4250" spans="1:11" x14ac:dyDescent="0.25">
      <c r="A4250">
        <v>397750</v>
      </c>
      <c r="B4250">
        <v>20020</v>
      </c>
      <c r="C4250" t="s">
        <v>1399</v>
      </c>
      <c r="D4250" t="s">
        <v>10</v>
      </c>
      <c r="E4250">
        <v>1</v>
      </c>
      <c r="F4250" t="s">
        <v>11</v>
      </c>
      <c r="G4250">
        <v>1</v>
      </c>
      <c r="H4250" t="s">
        <v>20</v>
      </c>
      <c r="I4250" t="s">
        <v>685</v>
      </c>
      <c r="J4250">
        <f>IF(Tabela2[[#This Row],[tipo]]="E",Tabela2[[#This Row],[quantidade]],0)</f>
        <v>0</v>
      </c>
      <c r="K4250">
        <f>IF(Tabela2[[#This Row],[tipo]]="S",Tabela2[[#This Row],[quantidade]],0)</f>
        <v>1</v>
      </c>
    </row>
    <row r="4251" spans="1:11" x14ac:dyDescent="0.25">
      <c r="A4251">
        <v>397751</v>
      </c>
      <c r="B4251">
        <v>20060</v>
      </c>
      <c r="C4251" t="s">
        <v>767</v>
      </c>
      <c r="D4251" t="s">
        <v>10</v>
      </c>
      <c r="E4251">
        <v>1</v>
      </c>
      <c r="F4251" t="s">
        <v>11</v>
      </c>
      <c r="G4251">
        <v>1</v>
      </c>
      <c r="H4251" t="s">
        <v>186</v>
      </c>
      <c r="I4251" t="s">
        <v>685</v>
      </c>
      <c r="J4251">
        <f>IF(Tabela2[[#This Row],[tipo]]="E",Tabela2[[#This Row],[quantidade]],0)</f>
        <v>0</v>
      </c>
      <c r="K4251">
        <f>IF(Tabela2[[#This Row],[tipo]]="S",Tabela2[[#This Row],[quantidade]],0)</f>
        <v>1</v>
      </c>
    </row>
    <row r="4252" spans="1:11" x14ac:dyDescent="0.25">
      <c r="A4252">
        <v>397752</v>
      </c>
      <c r="B4252">
        <v>20060</v>
      </c>
      <c r="C4252" t="s">
        <v>767</v>
      </c>
      <c r="D4252" t="s">
        <v>10</v>
      </c>
      <c r="E4252">
        <v>2</v>
      </c>
      <c r="F4252" t="s">
        <v>11</v>
      </c>
      <c r="G4252">
        <v>1</v>
      </c>
      <c r="H4252" t="s">
        <v>186</v>
      </c>
      <c r="I4252" t="s">
        <v>685</v>
      </c>
      <c r="J4252">
        <f>IF(Tabela2[[#This Row],[tipo]]="E",Tabela2[[#This Row],[quantidade]],0)</f>
        <v>0</v>
      </c>
      <c r="K4252">
        <f>IF(Tabela2[[#This Row],[tipo]]="S",Tabela2[[#This Row],[quantidade]],0)</f>
        <v>2</v>
      </c>
    </row>
    <row r="4253" spans="1:11" x14ac:dyDescent="0.25">
      <c r="A4253">
        <v>397753</v>
      </c>
      <c r="B4253">
        <v>20060</v>
      </c>
      <c r="C4253" t="s">
        <v>767</v>
      </c>
      <c r="D4253" t="s">
        <v>10</v>
      </c>
      <c r="E4253">
        <v>2</v>
      </c>
      <c r="F4253" t="s">
        <v>11</v>
      </c>
      <c r="G4253">
        <v>1</v>
      </c>
      <c r="H4253" t="s">
        <v>186</v>
      </c>
      <c r="I4253" t="s">
        <v>685</v>
      </c>
      <c r="J4253">
        <f>IF(Tabela2[[#This Row],[tipo]]="E",Tabela2[[#This Row],[quantidade]],0)</f>
        <v>0</v>
      </c>
      <c r="K4253">
        <f>IF(Tabela2[[#This Row],[tipo]]="S",Tabela2[[#This Row],[quantidade]],0)</f>
        <v>2</v>
      </c>
    </row>
    <row r="4254" spans="1:11" x14ac:dyDescent="0.25">
      <c r="A4254">
        <v>397754</v>
      </c>
      <c r="B4254">
        <v>2025</v>
      </c>
      <c r="C4254" t="s">
        <v>1122</v>
      </c>
      <c r="D4254" t="s">
        <v>10</v>
      </c>
      <c r="E4254">
        <v>2</v>
      </c>
      <c r="F4254" t="s">
        <v>11</v>
      </c>
      <c r="G4254">
        <v>1</v>
      </c>
      <c r="H4254" t="s">
        <v>178</v>
      </c>
      <c r="I4254" t="s">
        <v>685</v>
      </c>
      <c r="J4254">
        <f>IF(Tabela2[[#This Row],[tipo]]="E",Tabela2[[#This Row],[quantidade]],0)</f>
        <v>0</v>
      </c>
      <c r="K4254">
        <f>IF(Tabela2[[#This Row],[tipo]]="S",Tabela2[[#This Row],[quantidade]],0)</f>
        <v>2</v>
      </c>
    </row>
    <row r="4255" spans="1:11" x14ac:dyDescent="0.25">
      <c r="A4255">
        <v>397755</v>
      </c>
      <c r="B4255">
        <v>2025</v>
      </c>
      <c r="C4255" t="s">
        <v>1122</v>
      </c>
      <c r="D4255" t="s">
        <v>10</v>
      </c>
      <c r="E4255">
        <v>2</v>
      </c>
      <c r="F4255" t="s">
        <v>11</v>
      </c>
      <c r="G4255">
        <v>1</v>
      </c>
      <c r="H4255" t="s">
        <v>178</v>
      </c>
      <c r="I4255" t="s">
        <v>685</v>
      </c>
      <c r="J4255">
        <f>IF(Tabela2[[#This Row],[tipo]]="E",Tabela2[[#This Row],[quantidade]],0)</f>
        <v>0</v>
      </c>
      <c r="K4255">
        <f>IF(Tabela2[[#This Row],[tipo]]="S",Tabela2[[#This Row],[quantidade]],0)</f>
        <v>2</v>
      </c>
    </row>
    <row r="4256" spans="1:11" x14ac:dyDescent="0.25">
      <c r="A4256">
        <v>397756</v>
      </c>
      <c r="B4256">
        <v>20297</v>
      </c>
      <c r="C4256" t="s">
        <v>1058</v>
      </c>
      <c r="D4256" t="s">
        <v>10</v>
      </c>
      <c r="E4256">
        <v>1</v>
      </c>
      <c r="F4256" t="s">
        <v>11</v>
      </c>
      <c r="G4256">
        <v>1</v>
      </c>
      <c r="H4256" t="s">
        <v>376</v>
      </c>
      <c r="I4256" t="s">
        <v>685</v>
      </c>
      <c r="J4256">
        <f>IF(Tabela2[[#This Row],[tipo]]="E",Tabela2[[#This Row],[quantidade]],0)</f>
        <v>0</v>
      </c>
      <c r="K4256">
        <f>IF(Tabela2[[#This Row],[tipo]]="S",Tabela2[[#This Row],[quantidade]],0)</f>
        <v>1</v>
      </c>
    </row>
    <row r="4257" spans="1:11" x14ac:dyDescent="0.25">
      <c r="A4257">
        <v>397757</v>
      </c>
      <c r="B4257">
        <v>20297</v>
      </c>
      <c r="C4257" t="s">
        <v>1058</v>
      </c>
      <c r="D4257" t="s">
        <v>10</v>
      </c>
      <c r="E4257">
        <v>1</v>
      </c>
      <c r="F4257" t="s">
        <v>11</v>
      </c>
      <c r="G4257">
        <v>1</v>
      </c>
      <c r="H4257" t="s">
        <v>376</v>
      </c>
      <c r="I4257" t="s">
        <v>685</v>
      </c>
      <c r="J4257">
        <f>IF(Tabela2[[#This Row],[tipo]]="E",Tabela2[[#This Row],[quantidade]],0)</f>
        <v>0</v>
      </c>
      <c r="K4257">
        <f>IF(Tabela2[[#This Row],[tipo]]="S",Tabela2[[#This Row],[quantidade]],0)</f>
        <v>1</v>
      </c>
    </row>
    <row r="4258" spans="1:11" x14ac:dyDescent="0.25">
      <c r="A4258">
        <v>397758</v>
      </c>
      <c r="B4258">
        <v>20544</v>
      </c>
      <c r="C4258" t="s">
        <v>375</v>
      </c>
      <c r="D4258" t="s">
        <v>10</v>
      </c>
      <c r="E4258">
        <v>2</v>
      </c>
      <c r="F4258" t="s">
        <v>11</v>
      </c>
      <c r="G4258">
        <v>1</v>
      </c>
      <c r="H4258" t="s">
        <v>376</v>
      </c>
      <c r="I4258" t="s">
        <v>685</v>
      </c>
      <c r="J4258">
        <f>IF(Tabela2[[#This Row],[tipo]]="E",Tabela2[[#This Row],[quantidade]],0)</f>
        <v>0</v>
      </c>
      <c r="K4258">
        <f>IF(Tabela2[[#This Row],[tipo]]="S",Tabela2[[#This Row],[quantidade]],0)</f>
        <v>2</v>
      </c>
    </row>
    <row r="4259" spans="1:11" x14ac:dyDescent="0.25">
      <c r="A4259">
        <v>397759</v>
      </c>
      <c r="B4259">
        <v>2090</v>
      </c>
      <c r="C4259" t="s">
        <v>1400</v>
      </c>
      <c r="D4259" t="s">
        <v>10</v>
      </c>
      <c r="E4259">
        <v>4</v>
      </c>
      <c r="F4259" t="s">
        <v>11</v>
      </c>
      <c r="G4259">
        <v>1</v>
      </c>
      <c r="H4259" t="s">
        <v>356</v>
      </c>
      <c r="I4259" t="s">
        <v>685</v>
      </c>
      <c r="J4259">
        <f>IF(Tabela2[[#This Row],[tipo]]="E",Tabela2[[#This Row],[quantidade]],0)</f>
        <v>0</v>
      </c>
      <c r="K4259">
        <f>IF(Tabela2[[#This Row],[tipo]]="S",Tabela2[[#This Row],[quantidade]],0)</f>
        <v>4</v>
      </c>
    </row>
    <row r="4260" spans="1:11" x14ac:dyDescent="0.25">
      <c r="A4260">
        <v>397760</v>
      </c>
      <c r="B4260">
        <v>2110</v>
      </c>
      <c r="C4260" t="s">
        <v>1401</v>
      </c>
      <c r="D4260" t="s">
        <v>10</v>
      </c>
      <c r="E4260">
        <v>2</v>
      </c>
      <c r="F4260" t="s">
        <v>11</v>
      </c>
      <c r="G4260">
        <v>1</v>
      </c>
      <c r="H4260" t="s">
        <v>693</v>
      </c>
      <c r="I4260" t="s">
        <v>685</v>
      </c>
      <c r="J4260">
        <f>IF(Tabela2[[#This Row],[tipo]]="E",Tabela2[[#This Row],[quantidade]],0)</f>
        <v>0</v>
      </c>
      <c r="K4260">
        <f>IF(Tabela2[[#This Row],[tipo]]="S",Tabela2[[#This Row],[quantidade]],0)</f>
        <v>2</v>
      </c>
    </row>
    <row r="4261" spans="1:11" x14ac:dyDescent="0.25">
      <c r="A4261">
        <v>397761</v>
      </c>
      <c r="B4261">
        <v>2140</v>
      </c>
      <c r="C4261" t="s">
        <v>427</v>
      </c>
      <c r="D4261" t="s">
        <v>10</v>
      </c>
      <c r="E4261">
        <v>4</v>
      </c>
      <c r="F4261" t="s">
        <v>11</v>
      </c>
      <c r="G4261">
        <v>1</v>
      </c>
      <c r="H4261" t="s">
        <v>324</v>
      </c>
      <c r="I4261" t="s">
        <v>685</v>
      </c>
      <c r="J4261">
        <f>IF(Tabela2[[#This Row],[tipo]]="E",Tabela2[[#This Row],[quantidade]],0)</f>
        <v>0</v>
      </c>
      <c r="K4261">
        <f>IF(Tabela2[[#This Row],[tipo]]="S",Tabela2[[#This Row],[quantidade]],0)</f>
        <v>4</v>
      </c>
    </row>
    <row r="4262" spans="1:11" x14ac:dyDescent="0.25">
      <c r="A4262">
        <v>397762</v>
      </c>
      <c r="B4262">
        <v>2160</v>
      </c>
      <c r="C4262" t="s">
        <v>974</v>
      </c>
      <c r="D4262" t="s">
        <v>10</v>
      </c>
      <c r="E4262">
        <v>2</v>
      </c>
      <c r="F4262" t="s">
        <v>11</v>
      </c>
      <c r="G4262">
        <v>1</v>
      </c>
      <c r="H4262" t="s">
        <v>324</v>
      </c>
      <c r="I4262" t="s">
        <v>685</v>
      </c>
      <c r="J4262">
        <f>IF(Tabela2[[#This Row],[tipo]]="E",Tabela2[[#This Row],[quantidade]],0)</f>
        <v>0</v>
      </c>
      <c r="K4262">
        <f>IF(Tabela2[[#This Row],[tipo]]="S",Tabela2[[#This Row],[quantidade]],0)</f>
        <v>2</v>
      </c>
    </row>
    <row r="4263" spans="1:11" x14ac:dyDescent="0.25">
      <c r="A4263">
        <v>397763</v>
      </c>
      <c r="B4263">
        <v>2180</v>
      </c>
      <c r="C4263" t="s">
        <v>1183</v>
      </c>
      <c r="D4263" t="s">
        <v>10</v>
      </c>
      <c r="E4263">
        <v>4</v>
      </c>
      <c r="F4263" t="s">
        <v>11</v>
      </c>
      <c r="G4263">
        <v>1</v>
      </c>
      <c r="H4263" t="s">
        <v>324</v>
      </c>
      <c r="I4263" t="s">
        <v>685</v>
      </c>
      <c r="J4263">
        <f>IF(Tabela2[[#This Row],[tipo]]="E",Tabela2[[#This Row],[quantidade]],0)</f>
        <v>0</v>
      </c>
      <c r="K4263">
        <f>IF(Tabela2[[#This Row],[tipo]]="S",Tabela2[[#This Row],[quantidade]],0)</f>
        <v>4</v>
      </c>
    </row>
    <row r="4264" spans="1:11" x14ac:dyDescent="0.25">
      <c r="A4264">
        <v>397764</v>
      </c>
      <c r="B4264">
        <v>2200</v>
      </c>
      <c r="C4264" t="s">
        <v>521</v>
      </c>
      <c r="D4264" t="s">
        <v>10</v>
      </c>
      <c r="E4264">
        <v>6</v>
      </c>
      <c r="F4264" t="s">
        <v>11</v>
      </c>
      <c r="G4264">
        <v>1</v>
      </c>
      <c r="H4264" t="s">
        <v>426</v>
      </c>
      <c r="I4264" t="s">
        <v>685</v>
      </c>
      <c r="J4264">
        <f>IF(Tabela2[[#This Row],[tipo]]="E",Tabela2[[#This Row],[quantidade]],0)</f>
        <v>0</v>
      </c>
      <c r="K4264">
        <f>IF(Tabela2[[#This Row],[tipo]]="S",Tabela2[[#This Row],[quantidade]],0)</f>
        <v>6</v>
      </c>
    </row>
    <row r="4265" spans="1:11" x14ac:dyDescent="0.25">
      <c r="A4265">
        <v>397765</v>
      </c>
      <c r="B4265">
        <v>2210</v>
      </c>
      <c r="C4265" t="s">
        <v>1127</v>
      </c>
      <c r="D4265" t="s">
        <v>10</v>
      </c>
      <c r="E4265">
        <v>1</v>
      </c>
      <c r="F4265" t="s">
        <v>11</v>
      </c>
      <c r="G4265">
        <v>1</v>
      </c>
      <c r="H4265" t="s">
        <v>426</v>
      </c>
      <c r="I4265" t="s">
        <v>685</v>
      </c>
      <c r="J4265">
        <f>IF(Tabela2[[#This Row],[tipo]]="E",Tabela2[[#This Row],[quantidade]],0)</f>
        <v>0</v>
      </c>
      <c r="K4265">
        <f>IF(Tabela2[[#This Row],[tipo]]="S",Tabela2[[#This Row],[quantidade]],0)</f>
        <v>1</v>
      </c>
    </row>
    <row r="4266" spans="1:11" x14ac:dyDescent="0.25">
      <c r="A4266">
        <v>397766</v>
      </c>
      <c r="B4266">
        <v>2215</v>
      </c>
      <c r="C4266" t="s">
        <v>1123</v>
      </c>
      <c r="D4266" t="s">
        <v>10</v>
      </c>
      <c r="E4266">
        <v>2</v>
      </c>
      <c r="F4266" t="s">
        <v>11</v>
      </c>
      <c r="G4266">
        <v>1</v>
      </c>
      <c r="H4266" t="s">
        <v>426</v>
      </c>
      <c r="I4266" t="s">
        <v>685</v>
      </c>
      <c r="J4266">
        <f>IF(Tabela2[[#This Row],[tipo]]="E",Tabela2[[#This Row],[quantidade]],0)</f>
        <v>0</v>
      </c>
      <c r="K4266">
        <f>IF(Tabela2[[#This Row],[tipo]]="S",Tabela2[[#This Row],[quantidade]],0)</f>
        <v>2</v>
      </c>
    </row>
    <row r="4267" spans="1:11" x14ac:dyDescent="0.25">
      <c r="A4267">
        <v>397767</v>
      </c>
      <c r="B4267">
        <v>2220</v>
      </c>
      <c r="C4267" t="s">
        <v>116</v>
      </c>
      <c r="D4267" t="s">
        <v>10</v>
      </c>
      <c r="E4267">
        <v>2</v>
      </c>
      <c r="F4267" t="s">
        <v>11</v>
      </c>
      <c r="G4267">
        <v>1</v>
      </c>
      <c r="H4267" t="s">
        <v>426</v>
      </c>
      <c r="I4267" t="s">
        <v>685</v>
      </c>
      <c r="J4267">
        <f>IF(Tabela2[[#This Row],[tipo]]="E",Tabela2[[#This Row],[quantidade]],0)</f>
        <v>0</v>
      </c>
      <c r="K4267">
        <f>IF(Tabela2[[#This Row],[tipo]]="S",Tabela2[[#This Row],[quantidade]],0)</f>
        <v>2</v>
      </c>
    </row>
    <row r="4268" spans="1:11" x14ac:dyDescent="0.25">
      <c r="A4268">
        <v>397768</v>
      </c>
      <c r="B4268">
        <v>2225</v>
      </c>
      <c r="C4268" t="s">
        <v>425</v>
      </c>
      <c r="D4268" t="s">
        <v>10</v>
      </c>
      <c r="E4268">
        <v>2</v>
      </c>
      <c r="F4268" t="s">
        <v>11</v>
      </c>
      <c r="G4268">
        <v>1</v>
      </c>
      <c r="H4268" t="s">
        <v>426</v>
      </c>
      <c r="I4268" t="s">
        <v>685</v>
      </c>
      <c r="J4268">
        <f>IF(Tabela2[[#This Row],[tipo]]="E",Tabela2[[#This Row],[quantidade]],0)</f>
        <v>0</v>
      </c>
      <c r="K4268">
        <f>IF(Tabela2[[#This Row],[tipo]]="S",Tabela2[[#This Row],[quantidade]],0)</f>
        <v>2</v>
      </c>
    </row>
    <row r="4269" spans="1:11" x14ac:dyDescent="0.25">
      <c r="A4269">
        <v>397769</v>
      </c>
      <c r="B4269">
        <v>2230</v>
      </c>
      <c r="C4269" t="s">
        <v>1196</v>
      </c>
      <c r="D4269" t="s">
        <v>10</v>
      </c>
      <c r="E4269">
        <v>2</v>
      </c>
      <c r="F4269" t="s">
        <v>11</v>
      </c>
      <c r="G4269">
        <v>1</v>
      </c>
      <c r="H4269" t="s">
        <v>426</v>
      </c>
      <c r="I4269" t="s">
        <v>685</v>
      </c>
      <c r="J4269">
        <f>IF(Tabela2[[#This Row],[tipo]]="E",Tabela2[[#This Row],[quantidade]],0)</f>
        <v>0</v>
      </c>
      <c r="K4269">
        <f>IF(Tabela2[[#This Row],[tipo]]="S",Tabela2[[#This Row],[quantidade]],0)</f>
        <v>2</v>
      </c>
    </row>
    <row r="4270" spans="1:11" x14ac:dyDescent="0.25">
      <c r="A4270">
        <v>397770</v>
      </c>
      <c r="B4270">
        <v>2245</v>
      </c>
      <c r="C4270" t="s">
        <v>1184</v>
      </c>
      <c r="D4270" t="s">
        <v>10</v>
      </c>
      <c r="E4270">
        <v>2</v>
      </c>
      <c r="F4270" t="s">
        <v>11</v>
      </c>
      <c r="G4270">
        <v>1</v>
      </c>
      <c r="H4270" t="s">
        <v>426</v>
      </c>
      <c r="I4270" t="s">
        <v>685</v>
      </c>
      <c r="J4270">
        <f>IF(Tabela2[[#This Row],[tipo]]="E",Tabela2[[#This Row],[quantidade]],0)</f>
        <v>0</v>
      </c>
      <c r="K4270">
        <f>IF(Tabela2[[#This Row],[tipo]]="S",Tabela2[[#This Row],[quantidade]],0)</f>
        <v>2</v>
      </c>
    </row>
    <row r="4271" spans="1:11" x14ac:dyDescent="0.25">
      <c r="A4271">
        <v>397771</v>
      </c>
      <c r="B4271">
        <v>2260</v>
      </c>
      <c r="C4271" t="s">
        <v>473</v>
      </c>
      <c r="D4271" t="s">
        <v>10</v>
      </c>
      <c r="E4271">
        <v>4</v>
      </c>
      <c r="F4271" t="s">
        <v>11</v>
      </c>
      <c r="G4271">
        <v>1</v>
      </c>
      <c r="H4271" t="s">
        <v>474</v>
      </c>
      <c r="I4271" t="s">
        <v>685</v>
      </c>
      <c r="J4271">
        <f>IF(Tabela2[[#This Row],[tipo]]="E",Tabela2[[#This Row],[quantidade]],0)</f>
        <v>0</v>
      </c>
      <c r="K4271">
        <f>IF(Tabela2[[#This Row],[tipo]]="S",Tabela2[[#This Row],[quantidade]],0)</f>
        <v>4</v>
      </c>
    </row>
    <row r="4272" spans="1:11" x14ac:dyDescent="0.25">
      <c r="A4272">
        <v>397772</v>
      </c>
      <c r="B4272">
        <v>2285</v>
      </c>
      <c r="C4272" t="s">
        <v>1237</v>
      </c>
      <c r="D4272" t="s">
        <v>10</v>
      </c>
      <c r="E4272">
        <v>2</v>
      </c>
      <c r="F4272" t="s">
        <v>11</v>
      </c>
      <c r="G4272">
        <v>1</v>
      </c>
      <c r="H4272" t="s">
        <v>474</v>
      </c>
      <c r="I4272" t="s">
        <v>685</v>
      </c>
      <c r="J4272">
        <f>IF(Tabela2[[#This Row],[tipo]]="E",Tabela2[[#This Row],[quantidade]],0)</f>
        <v>0</v>
      </c>
      <c r="K4272">
        <f>IF(Tabela2[[#This Row],[tipo]]="S",Tabela2[[#This Row],[quantidade]],0)</f>
        <v>2</v>
      </c>
    </row>
    <row r="4273" spans="1:11" x14ac:dyDescent="0.25">
      <c r="A4273">
        <v>397773</v>
      </c>
      <c r="B4273">
        <v>2300</v>
      </c>
      <c r="C4273" t="s">
        <v>695</v>
      </c>
      <c r="D4273" t="s">
        <v>10</v>
      </c>
      <c r="E4273">
        <v>2</v>
      </c>
      <c r="F4273" t="s">
        <v>11</v>
      </c>
      <c r="G4273">
        <v>1</v>
      </c>
      <c r="H4273" t="s">
        <v>474</v>
      </c>
      <c r="I4273" t="s">
        <v>685</v>
      </c>
      <c r="J4273">
        <f>IF(Tabela2[[#This Row],[tipo]]="E",Tabela2[[#This Row],[quantidade]],0)</f>
        <v>0</v>
      </c>
      <c r="K4273">
        <f>IF(Tabela2[[#This Row],[tipo]]="S",Tabela2[[#This Row],[quantidade]],0)</f>
        <v>2</v>
      </c>
    </row>
    <row r="4274" spans="1:11" x14ac:dyDescent="0.25">
      <c r="A4274">
        <v>397774</v>
      </c>
      <c r="B4274">
        <v>2300</v>
      </c>
      <c r="C4274" t="s">
        <v>695</v>
      </c>
      <c r="D4274" t="s">
        <v>10</v>
      </c>
      <c r="E4274">
        <v>4</v>
      </c>
      <c r="F4274" t="s">
        <v>11</v>
      </c>
      <c r="G4274">
        <v>1</v>
      </c>
      <c r="H4274" t="s">
        <v>474</v>
      </c>
      <c r="I4274" t="s">
        <v>685</v>
      </c>
      <c r="J4274">
        <f>IF(Tabela2[[#This Row],[tipo]]="E",Tabela2[[#This Row],[quantidade]],0)</f>
        <v>0</v>
      </c>
      <c r="K4274">
        <f>IF(Tabela2[[#This Row],[tipo]]="S",Tabela2[[#This Row],[quantidade]],0)</f>
        <v>4</v>
      </c>
    </row>
    <row r="4275" spans="1:11" x14ac:dyDescent="0.25">
      <c r="A4275">
        <v>397775</v>
      </c>
      <c r="B4275">
        <v>2320</v>
      </c>
      <c r="C4275" t="s">
        <v>471</v>
      </c>
      <c r="D4275" t="s">
        <v>10</v>
      </c>
      <c r="E4275">
        <v>6</v>
      </c>
      <c r="F4275" t="s">
        <v>11</v>
      </c>
      <c r="G4275">
        <v>1</v>
      </c>
      <c r="H4275" t="s">
        <v>472</v>
      </c>
      <c r="I4275" t="s">
        <v>685</v>
      </c>
      <c r="J4275">
        <f>IF(Tabela2[[#This Row],[tipo]]="E",Tabela2[[#This Row],[quantidade]],0)</f>
        <v>0</v>
      </c>
      <c r="K4275">
        <f>IF(Tabela2[[#This Row],[tipo]]="S",Tabela2[[#This Row],[quantidade]],0)</f>
        <v>6</v>
      </c>
    </row>
    <row r="4276" spans="1:11" x14ac:dyDescent="0.25">
      <c r="A4276">
        <v>397776</v>
      </c>
      <c r="B4276" t="s">
        <v>244</v>
      </c>
      <c r="C4276" t="s">
        <v>245</v>
      </c>
      <c r="D4276" t="s">
        <v>10</v>
      </c>
      <c r="E4276">
        <v>2</v>
      </c>
      <c r="F4276" t="s">
        <v>11</v>
      </c>
      <c r="G4276">
        <v>1</v>
      </c>
      <c r="H4276" t="s">
        <v>186</v>
      </c>
      <c r="I4276" t="s">
        <v>685</v>
      </c>
      <c r="J4276">
        <f>IF(Tabela2[[#This Row],[tipo]]="E",Tabela2[[#This Row],[quantidade]],0)</f>
        <v>0</v>
      </c>
      <c r="K4276">
        <f>IF(Tabela2[[#This Row],[tipo]]="S",Tabela2[[#This Row],[quantidade]],0)</f>
        <v>2</v>
      </c>
    </row>
    <row r="4277" spans="1:11" x14ac:dyDescent="0.25">
      <c r="A4277">
        <v>397777</v>
      </c>
      <c r="B4277" t="s">
        <v>244</v>
      </c>
      <c r="C4277" t="s">
        <v>245</v>
      </c>
      <c r="D4277" t="s">
        <v>10</v>
      </c>
      <c r="E4277">
        <v>1</v>
      </c>
      <c r="F4277" t="s">
        <v>11</v>
      </c>
      <c r="G4277">
        <v>1</v>
      </c>
      <c r="H4277" t="s">
        <v>186</v>
      </c>
      <c r="I4277" t="s">
        <v>685</v>
      </c>
      <c r="J4277">
        <f>IF(Tabela2[[#This Row],[tipo]]="E",Tabela2[[#This Row],[quantidade]],0)</f>
        <v>0</v>
      </c>
      <c r="K4277">
        <f>IF(Tabela2[[#This Row],[tipo]]="S",Tabela2[[#This Row],[quantidade]],0)</f>
        <v>1</v>
      </c>
    </row>
    <row r="4278" spans="1:11" x14ac:dyDescent="0.25">
      <c r="A4278">
        <v>397778</v>
      </c>
      <c r="B4278">
        <v>25170</v>
      </c>
      <c r="C4278" t="s">
        <v>768</v>
      </c>
      <c r="D4278" t="s">
        <v>10</v>
      </c>
      <c r="E4278">
        <v>2</v>
      </c>
      <c r="F4278" t="s">
        <v>11</v>
      </c>
      <c r="G4278">
        <v>1</v>
      </c>
      <c r="H4278" t="s">
        <v>186</v>
      </c>
      <c r="I4278" t="s">
        <v>685</v>
      </c>
      <c r="J4278">
        <f>IF(Tabela2[[#This Row],[tipo]]="E",Tabela2[[#This Row],[quantidade]],0)</f>
        <v>0</v>
      </c>
      <c r="K4278">
        <f>IF(Tabela2[[#This Row],[tipo]]="S",Tabela2[[#This Row],[quantidade]],0)</f>
        <v>2</v>
      </c>
    </row>
    <row r="4279" spans="1:11" x14ac:dyDescent="0.25">
      <c r="A4279">
        <v>397779</v>
      </c>
      <c r="B4279">
        <v>25360</v>
      </c>
      <c r="C4279" t="s">
        <v>1402</v>
      </c>
      <c r="D4279" t="s">
        <v>10</v>
      </c>
      <c r="E4279">
        <v>3</v>
      </c>
      <c r="F4279" t="s">
        <v>11</v>
      </c>
      <c r="G4279">
        <v>1</v>
      </c>
      <c r="H4279" t="s">
        <v>1072</v>
      </c>
      <c r="I4279" t="s">
        <v>685</v>
      </c>
      <c r="J4279">
        <f>IF(Tabela2[[#This Row],[tipo]]="E",Tabela2[[#This Row],[quantidade]],0)</f>
        <v>0</v>
      </c>
      <c r="K4279">
        <f>IF(Tabela2[[#This Row],[tipo]]="S",Tabela2[[#This Row],[quantidade]],0)</f>
        <v>3</v>
      </c>
    </row>
    <row r="4280" spans="1:11" x14ac:dyDescent="0.25">
      <c r="A4280">
        <v>397780</v>
      </c>
      <c r="B4280">
        <v>25360</v>
      </c>
      <c r="C4280" t="s">
        <v>1402</v>
      </c>
      <c r="D4280" t="s">
        <v>10</v>
      </c>
      <c r="E4280">
        <v>1</v>
      </c>
      <c r="F4280" t="s">
        <v>11</v>
      </c>
      <c r="G4280">
        <v>1</v>
      </c>
      <c r="H4280" t="s">
        <v>113</v>
      </c>
      <c r="I4280" t="s">
        <v>685</v>
      </c>
      <c r="J4280">
        <f>IF(Tabela2[[#This Row],[tipo]]="E",Tabela2[[#This Row],[quantidade]],0)</f>
        <v>0</v>
      </c>
      <c r="K4280">
        <f>IF(Tabela2[[#This Row],[tipo]]="S",Tabela2[[#This Row],[quantidade]],0)</f>
        <v>1</v>
      </c>
    </row>
    <row r="4281" spans="1:11" x14ac:dyDescent="0.25">
      <c r="A4281">
        <v>397781</v>
      </c>
      <c r="B4281">
        <v>3620</v>
      </c>
      <c r="C4281" t="s">
        <v>371</v>
      </c>
      <c r="D4281" t="s">
        <v>10</v>
      </c>
      <c r="E4281">
        <v>2</v>
      </c>
      <c r="F4281" t="s">
        <v>11</v>
      </c>
      <c r="G4281">
        <v>1</v>
      </c>
      <c r="H4281" t="s">
        <v>372</v>
      </c>
      <c r="I4281" t="s">
        <v>685</v>
      </c>
      <c r="J4281">
        <f>IF(Tabela2[[#This Row],[tipo]]="E",Tabela2[[#This Row],[quantidade]],0)</f>
        <v>0</v>
      </c>
      <c r="K4281">
        <f>IF(Tabela2[[#This Row],[tipo]]="S",Tabela2[[#This Row],[quantidade]],0)</f>
        <v>2</v>
      </c>
    </row>
    <row r="4282" spans="1:11" x14ac:dyDescent="0.25">
      <c r="A4282">
        <v>397782</v>
      </c>
      <c r="B4282">
        <v>45202</v>
      </c>
      <c r="C4282" t="s">
        <v>36</v>
      </c>
      <c r="D4282" t="s">
        <v>10</v>
      </c>
      <c r="E4282">
        <v>2</v>
      </c>
      <c r="F4282" t="s">
        <v>11</v>
      </c>
      <c r="G4282">
        <v>1</v>
      </c>
      <c r="H4282" t="s">
        <v>38</v>
      </c>
      <c r="I4282" t="s">
        <v>685</v>
      </c>
      <c r="J4282">
        <f>IF(Tabela2[[#This Row],[tipo]]="E",Tabela2[[#This Row],[quantidade]],0)</f>
        <v>0</v>
      </c>
      <c r="K4282">
        <f>IF(Tabela2[[#This Row],[tipo]]="S",Tabela2[[#This Row],[quantidade]],0)</f>
        <v>2</v>
      </c>
    </row>
    <row r="4283" spans="1:11" x14ac:dyDescent="0.25">
      <c r="A4283">
        <v>397783</v>
      </c>
      <c r="B4283">
        <v>45700</v>
      </c>
      <c r="C4283" t="s">
        <v>318</v>
      </c>
      <c r="D4283" t="s">
        <v>10</v>
      </c>
      <c r="E4283">
        <v>2</v>
      </c>
      <c r="F4283" t="s">
        <v>11</v>
      </c>
      <c r="G4283">
        <v>1</v>
      </c>
      <c r="I4283" t="s">
        <v>685</v>
      </c>
      <c r="J4283">
        <f>IF(Tabela2[[#This Row],[tipo]]="E",Tabela2[[#This Row],[quantidade]],0)</f>
        <v>0</v>
      </c>
      <c r="K4283">
        <f>IF(Tabela2[[#This Row],[tipo]]="S",Tabela2[[#This Row],[quantidade]],0)</f>
        <v>2</v>
      </c>
    </row>
    <row r="4284" spans="1:11" x14ac:dyDescent="0.25">
      <c r="A4284">
        <v>397784</v>
      </c>
      <c r="B4284">
        <v>5000</v>
      </c>
      <c r="C4284" t="s">
        <v>925</v>
      </c>
      <c r="D4284" t="s">
        <v>10</v>
      </c>
      <c r="E4284">
        <v>2</v>
      </c>
      <c r="F4284" t="s">
        <v>11</v>
      </c>
      <c r="G4284">
        <v>1</v>
      </c>
      <c r="H4284" t="s">
        <v>150</v>
      </c>
      <c r="I4284" t="s">
        <v>685</v>
      </c>
      <c r="J4284">
        <f>IF(Tabela2[[#This Row],[tipo]]="E",Tabela2[[#This Row],[quantidade]],0)</f>
        <v>0</v>
      </c>
      <c r="K4284">
        <f>IF(Tabela2[[#This Row],[tipo]]="S",Tabela2[[#This Row],[quantidade]],0)</f>
        <v>2</v>
      </c>
    </row>
    <row r="4285" spans="1:11" x14ac:dyDescent="0.25">
      <c r="A4285">
        <v>397785</v>
      </c>
      <c r="B4285">
        <v>50151</v>
      </c>
      <c r="C4285" t="s">
        <v>234</v>
      </c>
      <c r="D4285" t="s">
        <v>10</v>
      </c>
      <c r="E4285">
        <v>3</v>
      </c>
      <c r="F4285" t="s">
        <v>11</v>
      </c>
      <c r="G4285">
        <v>1</v>
      </c>
      <c r="H4285" t="s">
        <v>160</v>
      </c>
      <c r="I4285" t="s">
        <v>685</v>
      </c>
      <c r="J4285">
        <f>IF(Tabela2[[#This Row],[tipo]]="E",Tabela2[[#This Row],[quantidade]],0)</f>
        <v>0</v>
      </c>
      <c r="K4285">
        <f>IF(Tabela2[[#This Row],[tipo]]="S",Tabela2[[#This Row],[quantidade]],0)</f>
        <v>3</v>
      </c>
    </row>
    <row r="4286" spans="1:11" x14ac:dyDescent="0.25">
      <c r="A4286">
        <v>397786</v>
      </c>
      <c r="B4286">
        <v>5045</v>
      </c>
      <c r="C4286" t="s">
        <v>1403</v>
      </c>
      <c r="D4286" t="s">
        <v>10</v>
      </c>
      <c r="E4286">
        <v>2</v>
      </c>
      <c r="F4286" t="s">
        <v>11</v>
      </c>
      <c r="G4286">
        <v>1</v>
      </c>
      <c r="H4286" t="s">
        <v>150</v>
      </c>
      <c r="I4286" t="s">
        <v>685</v>
      </c>
      <c r="J4286">
        <f>IF(Tabela2[[#This Row],[tipo]]="E",Tabela2[[#This Row],[quantidade]],0)</f>
        <v>0</v>
      </c>
      <c r="K4286">
        <f>IF(Tabela2[[#This Row],[tipo]]="S",Tabela2[[#This Row],[quantidade]],0)</f>
        <v>2</v>
      </c>
    </row>
    <row r="4287" spans="1:11" x14ac:dyDescent="0.25">
      <c r="A4287">
        <v>397787</v>
      </c>
      <c r="B4287">
        <v>5330</v>
      </c>
      <c r="C4287" t="s">
        <v>684</v>
      </c>
      <c r="D4287" t="s">
        <v>10</v>
      </c>
      <c r="E4287">
        <v>4</v>
      </c>
      <c r="F4287" t="s">
        <v>11</v>
      </c>
      <c r="G4287">
        <v>1</v>
      </c>
      <c r="H4287" t="s">
        <v>150</v>
      </c>
      <c r="I4287" t="s">
        <v>685</v>
      </c>
      <c r="J4287">
        <f>IF(Tabela2[[#This Row],[tipo]]="E",Tabela2[[#This Row],[quantidade]],0)</f>
        <v>0</v>
      </c>
      <c r="K4287">
        <f>IF(Tabela2[[#This Row],[tipo]]="S",Tabela2[[#This Row],[quantidade]],0)</f>
        <v>4</v>
      </c>
    </row>
    <row r="4288" spans="1:11" x14ac:dyDescent="0.25">
      <c r="A4288">
        <v>397788</v>
      </c>
      <c r="B4288">
        <v>55083</v>
      </c>
      <c r="C4288" t="s">
        <v>1404</v>
      </c>
      <c r="D4288" t="s">
        <v>10</v>
      </c>
      <c r="E4288">
        <v>2</v>
      </c>
      <c r="F4288" t="s">
        <v>11</v>
      </c>
      <c r="G4288">
        <v>1</v>
      </c>
      <c r="H4288" t="s">
        <v>202</v>
      </c>
      <c r="I4288" t="s">
        <v>685</v>
      </c>
      <c r="J4288">
        <f>IF(Tabela2[[#This Row],[tipo]]="E",Tabela2[[#This Row],[quantidade]],0)</f>
        <v>0</v>
      </c>
      <c r="K4288">
        <f>IF(Tabela2[[#This Row],[tipo]]="S",Tabela2[[#This Row],[quantidade]],0)</f>
        <v>2</v>
      </c>
    </row>
    <row r="4289" spans="1:11" x14ac:dyDescent="0.25">
      <c r="A4289">
        <v>397789</v>
      </c>
      <c r="B4289" t="s">
        <v>199</v>
      </c>
      <c r="C4289" t="s">
        <v>200</v>
      </c>
      <c r="D4289" t="s">
        <v>10</v>
      </c>
      <c r="E4289">
        <v>2</v>
      </c>
      <c r="F4289" t="s">
        <v>11</v>
      </c>
      <c r="G4289">
        <v>1</v>
      </c>
      <c r="H4289" t="s">
        <v>192</v>
      </c>
      <c r="I4289" t="s">
        <v>685</v>
      </c>
      <c r="J4289">
        <f>IF(Tabela2[[#This Row],[tipo]]="E",Tabela2[[#This Row],[quantidade]],0)</f>
        <v>0</v>
      </c>
      <c r="K4289">
        <f>IF(Tabela2[[#This Row],[tipo]]="S",Tabela2[[#This Row],[quantidade]],0)</f>
        <v>2</v>
      </c>
    </row>
    <row r="4290" spans="1:11" x14ac:dyDescent="0.25">
      <c r="A4290">
        <v>397790</v>
      </c>
      <c r="B4290">
        <v>7100</v>
      </c>
      <c r="C4290" t="s">
        <v>357</v>
      </c>
      <c r="D4290" t="s">
        <v>10</v>
      </c>
      <c r="E4290">
        <v>2</v>
      </c>
      <c r="F4290" t="s">
        <v>11</v>
      </c>
      <c r="G4290">
        <v>1</v>
      </c>
      <c r="H4290" t="s">
        <v>155</v>
      </c>
      <c r="I4290" t="s">
        <v>685</v>
      </c>
      <c r="J4290">
        <f>IF(Tabela2[[#This Row],[tipo]]="E",Tabela2[[#This Row],[quantidade]],0)</f>
        <v>0</v>
      </c>
      <c r="K4290">
        <f>IF(Tabela2[[#This Row],[tipo]]="S",Tabela2[[#This Row],[quantidade]],0)</f>
        <v>2</v>
      </c>
    </row>
    <row r="4291" spans="1:11" x14ac:dyDescent="0.25">
      <c r="A4291">
        <v>397791</v>
      </c>
      <c r="B4291">
        <v>7220</v>
      </c>
      <c r="C4291" t="s">
        <v>1405</v>
      </c>
      <c r="D4291" t="s">
        <v>10</v>
      </c>
      <c r="E4291">
        <v>2</v>
      </c>
      <c r="F4291" t="s">
        <v>11</v>
      </c>
      <c r="G4291">
        <v>1</v>
      </c>
      <c r="I4291" t="s">
        <v>685</v>
      </c>
      <c r="J4291">
        <f>IF(Tabela2[[#This Row],[tipo]]="E",Tabela2[[#This Row],[quantidade]],0)</f>
        <v>0</v>
      </c>
      <c r="K4291">
        <f>IF(Tabela2[[#This Row],[tipo]]="S",Tabela2[[#This Row],[quantidade]],0)</f>
        <v>2</v>
      </c>
    </row>
    <row r="4292" spans="1:11" x14ac:dyDescent="0.25">
      <c r="A4292">
        <v>397792</v>
      </c>
      <c r="B4292">
        <v>60542</v>
      </c>
      <c r="C4292" t="s">
        <v>754</v>
      </c>
      <c r="D4292" t="s">
        <v>10</v>
      </c>
      <c r="E4292">
        <v>6</v>
      </c>
      <c r="F4292" t="s">
        <v>31</v>
      </c>
      <c r="G4292">
        <v>1</v>
      </c>
      <c r="H4292" t="s">
        <v>194</v>
      </c>
      <c r="I4292" t="s">
        <v>13</v>
      </c>
      <c r="J4292">
        <f>IF(Tabela2[[#This Row],[tipo]]="E",Tabela2[[#This Row],[quantidade]],0)</f>
        <v>6</v>
      </c>
      <c r="K4292">
        <f>IF(Tabela2[[#This Row],[tipo]]="S",Tabela2[[#This Row],[quantidade]],0)</f>
        <v>0</v>
      </c>
    </row>
    <row r="4293" spans="1:11" x14ac:dyDescent="0.25">
      <c r="A4293">
        <v>397793</v>
      </c>
      <c r="B4293">
        <v>101000</v>
      </c>
      <c r="C4293" t="s">
        <v>302</v>
      </c>
      <c r="D4293" t="s">
        <v>10</v>
      </c>
      <c r="E4293">
        <v>2</v>
      </c>
      <c r="F4293" t="s">
        <v>11</v>
      </c>
      <c r="G4293">
        <v>1</v>
      </c>
      <c r="H4293" t="s">
        <v>303</v>
      </c>
      <c r="I4293" t="s">
        <v>685</v>
      </c>
      <c r="J4293">
        <f>IF(Tabela2[[#This Row],[tipo]]="E",Tabela2[[#This Row],[quantidade]],0)</f>
        <v>0</v>
      </c>
      <c r="K4293">
        <f>IF(Tabela2[[#This Row],[tipo]]="S",Tabela2[[#This Row],[quantidade]],0)</f>
        <v>2</v>
      </c>
    </row>
    <row r="4294" spans="1:11" x14ac:dyDescent="0.25">
      <c r="A4294">
        <v>397794</v>
      </c>
      <c r="B4294">
        <v>101242</v>
      </c>
      <c r="C4294" t="s">
        <v>304</v>
      </c>
      <c r="D4294" t="s">
        <v>10</v>
      </c>
      <c r="E4294">
        <v>2</v>
      </c>
      <c r="F4294" t="s">
        <v>11</v>
      </c>
      <c r="G4294">
        <v>1</v>
      </c>
      <c r="H4294" t="s">
        <v>303</v>
      </c>
      <c r="I4294" t="s">
        <v>685</v>
      </c>
      <c r="J4294">
        <f>IF(Tabela2[[#This Row],[tipo]]="E",Tabela2[[#This Row],[quantidade]],0)</f>
        <v>0</v>
      </c>
      <c r="K4294">
        <f>IF(Tabela2[[#This Row],[tipo]]="S",Tabela2[[#This Row],[quantidade]],0)</f>
        <v>2</v>
      </c>
    </row>
    <row r="4295" spans="1:11" x14ac:dyDescent="0.25">
      <c r="A4295">
        <v>397795</v>
      </c>
      <c r="B4295">
        <v>101366</v>
      </c>
      <c r="C4295" t="s">
        <v>343</v>
      </c>
      <c r="D4295" t="s">
        <v>10</v>
      </c>
      <c r="E4295">
        <v>4</v>
      </c>
      <c r="F4295" t="s">
        <v>11</v>
      </c>
      <c r="G4295">
        <v>1</v>
      </c>
      <c r="H4295" t="s">
        <v>303</v>
      </c>
      <c r="I4295" t="s">
        <v>685</v>
      </c>
      <c r="J4295">
        <f>IF(Tabela2[[#This Row],[tipo]]="E",Tabela2[[#This Row],[quantidade]],0)</f>
        <v>0</v>
      </c>
      <c r="K4295">
        <f>IF(Tabela2[[#This Row],[tipo]]="S",Tabela2[[#This Row],[quantidade]],0)</f>
        <v>4</v>
      </c>
    </row>
    <row r="4296" spans="1:11" x14ac:dyDescent="0.25">
      <c r="A4296">
        <v>397796</v>
      </c>
      <c r="B4296">
        <v>101373</v>
      </c>
      <c r="C4296" t="s">
        <v>819</v>
      </c>
      <c r="D4296" t="s">
        <v>10</v>
      </c>
      <c r="E4296">
        <v>4</v>
      </c>
      <c r="F4296" t="s">
        <v>11</v>
      </c>
      <c r="G4296">
        <v>1</v>
      </c>
      <c r="H4296" t="s">
        <v>303</v>
      </c>
      <c r="I4296" t="s">
        <v>685</v>
      </c>
      <c r="J4296">
        <f>IF(Tabela2[[#This Row],[tipo]]="E",Tabela2[[#This Row],[quantidade]],0)</f>
        <v>0</v>
      </c>
      <c r="K4296">
        <f>IF(Tabela2[[#This Row],[tipo]]="S",Tabela2[[#This Row],[quantidade]],0)</f>
        <v>4</v>
      </c>
    </row>
    <row r="4297" spans="1:11" x14ac:dyDescent="0.25">
      <c r="A4297">
        <v>397797</v>
      </c>
      <c r="B4297">
        <v>101401</v>
      </c>
      <c r="C4297" t="s">
        <v>310</v>
      </c>
      <c r="D4297" t="s">
        <v>10</v>
      </c>
      <c r="E4297">
        <v>2</v>
      </c>
      <c r="F4297" t="s">
        <v>11</v>
      </c>
      <c r="G4297">
        <v>1</v>
      </c>
      <c r="H4297" t="s">
        <v>303</v>
      </c>
      <c r="I4297" t="s">
        <v>685</v>
      </c>
      <c r="J4297">
        <f>IF(Tabela2[[#This Row],[tipo]]="E",Tabela2[[#This Row],[quantidade]],0)</f>
        <v>0</v>
      </c>
      <c r="K4297">
        <f>IF(Tabela2[[#This Row],[tipo]]="S",Tabela2[[#This Row],[quantidade]],0)</f>
        <v>2</v>
      </c>
    </row>
    <row r="4298" spans="1:11" x14ac:dyDescent="0.25">
      <c r="A4298">
        <v>397798</v>
      </c>
      <c r="B4298">
        <v>101473</v>
      </c>
      <c r="C4298" t="s">
        <v>1145</v>
      </c>
      <c r="D4298" t="s">
        <v>10</v>
      </c>
      <c r="E4298">
        <v>4</v>
      </c>
      <c r="F4298" t="s">
        <v>11</v>
      </c>
      <c r="G4298">
        <v>1</v>
      </c>
      <c r="H4298" t="s">
        <v>307</v>
      </c>
      <c r="I4298" t="s">
        <v>685</v>
      </c>
      <c r="J4298">
        <f>IF(Tabela2[[#This Row],[tipo]]="E",Tabela2[[#This Row],[quantidade]],0)</f>
        <v>0</v>
      </c>
      <c r="K4298">
        <f>IF(Tabela2[[#This Row],[tipo]]="S",Tabela2[[#This Row],[quantidade]],0)</f>
        <v>4</v>
      </c>
    </row>
    <row r="4299" spans="1:11" x14ac:dyDescent="0.25">
      <c r="A4299">
        <v>397799</v>
      </c>
      <c r="B4299">
        <v>101543</v>
      </c>
      <c r="C4299" t="s">
        <v>306</v>
      </c>
      <c r="D4299" t="s">
        <v>10</v>
      </c>
      <c r="E4299">
        <v>4</v>
      </c>
      <c r="F4299" t="s">
        <v>11</v>
      </c>
      <c r="G4299">
        <v>1</v>
      </c>
      <c r="H4299" t="s">
        <v>307</v>
      </c>
      <c r="I4299" t="s">
        <v>685</v>
      </c>
      <c r="J4299">
        <f>IF(Tabela2[[#This Row],[tipo]]="E",Tabela2[[#This Row],[quantidade]],0)</f>
        <v>0</v>
      </c>
      <c r="K4299">
        <f>IF(Tabela2[[#This Row],[tipo]]="S",Tabela2[[#This Row],[quantidade]],0)</f>
        <v>4</v>
      </c>
    </row>
    <row r="4300" spans="1:11" x14ac:dyDescent="0.25">
      <c r="A4300">
        <v>397800</v>
      </c>
      <c r="B4300">
        <v>103251</v>
      </c>
      <c r="C4300" t="s">
        <v>551</v>
      </c>
      <c r="D4300" t="s">
        <v>10</v>
      </c>
      <c r="E4300">
        <v>2</v>
      </c>
      <c r="F4300" t="s">
        <v>11</v>
      </c>
      <c r="G4300">
        <v>1</v>
      </c>
      <c r="H4300" t="s">
        <v>24</v>
      </c>
      <c r="I4300" t="s">
        <v>685</v>
      </c>
      <c r="J4300">
        <f>IF(Tabela2[[#This Row],[tipo]]="E",Tabela2[[#This Row],[quantidade]],0)</f>
        <v>0</v>
      </c>
      <c r="K4300">
        <f>IF(Tabela2[[#This Row],[tipo]]="S",Tabela2[[#This Row],[quantidade]],0)</f>
        <v>2</v>
      </c>
    </row>
    <row r="4301" spans="1:11" x14ac:dyDescent="0.25">
      <c r="A4301">
        <v>397801</v>
      </c>
      <c r="B4301">
        <v>103318</v>
      </c>
      <c r="C4301" t="s">
        <v>410</v>
      </c>
      <c r="D4301" t="s">
        <v>10</v>
      </c>
      <c r="E4301">
        <v>2</v>
      </c>
      <c r="F4301" t="s">
        <v>11</v>
      </c>
      <c r="G4301">
        <v>1</v>
      </c>
      <c r="H4301" t="s">
        <v>24</v>
      </c>
      <c r="I4301" t="s">
        <v>685</v>
      </c>
      <c r="J4301">
        <f>IF(Tabela2[[#This Row],[tipo]]="E",Tabela2[[#This Row],[quantidade]],0)</f>
        <v>0</v>
      </c>
      <c r="K4301">
        <f>IF(Tabela2[[#This Row],[tipo]]="S",Tabela2[[#This Row],[quantidade]],0)</f>
        <v>2</v>
      </c>
    </row>
    <row r="4302" spans="1:11" x14ac:dyDescent="0.25">
      <c r="A4302">
        <v>397802</v>
      </c>
      <c r="B4302">
        <v>107165</v>
      </c>
      <c r="C4302" t="s">
        <v>1171</v>
      </c>
      <c r="D4302" t="s">
        <v>10</v>
      </c>
      <c r="E4302">
        <v>2</v>
      </c>
      <c r="F4302" t="s">
        <v>11</v>
      </c>
      <c r="G4302">
        <v>1</v>
      </c>
      <c r="H4302" t="s">
        <v>163</v>
      </c>
      <c r="I4302" t="s">
        <v>685</v>
      </c>
      <c r="J4302">
        <f>IF(Tabela2[[#This Row],[tipo]]="E",Tabela2[[#This Row],[quantidade]],0)</f>
        <v>0</v>
      </c>
      <c r="K4302">
        <f>IF(Tabela2[[#This Row],[tipo]]="S",Tabela2[[#This Row],[quantidade]],0)</f>
        <v>2</v>
      </c>
    </row>
    <row r="4303" spans="1:11" x14ac:dyDescent="0.25">
      <c r="A4303">
        <v>397803</v>
      </c>
      <c r="B4303">
        <v>107410</v>
      </c>
      <c r="C4303" t="s">
        <v>815</v>
      </c>
      <c r="D4303" t="s">
        <v>10</v>
      </c>
      <c r="E4303">
        <v>4</v>
      </c>
      <c r="F4303" t="s">
        <v>11</v>
      </c>
      <c r="G4303">
        <v>1</v>
      </c>
      <c r="H4303" t="s">
        <v>163</v>
      </c>
      <c r="I4303" t="s">
        <v>685</v>
      </c>
      <c r="J4303">
        <f>IF(Tabela2[[#This Row],[tipo]]="E",Tabela2[[#This Row],[quantidade]],0)</f>
        <v>0</v>
      </c>
      <c r="K4303">
        <f>IF(Tabela2[[#This Row],[tipo]]="S",Tabela2[[#This Row],[quantidade]],0)</f>
        <v>4</v>
      </c>
    </row>
    <row r="4304" spans="1:11" x14ac:dyDescent="0.25">
      <c r="A4304">
        <v>397804</v>
      </c>
      <c r="B4304">
        <v>115030</v>
      </c>
      <c r="C4304" t="s">
        <v>308</v>
      </c>
      <c r="D4304" t="s">
        <v>10</v>
      </c>
      <c r="E4304">
        <v>8</v>
      </c>
      <c r="F4304" t="s">
        <v>11</v>
      </c>
      <c r="G4304">
        <v>1</v>
      </c>
      <c r="H4304" t="s">
        <v>163</v>
      </c>
      <c r="I4304" t="s">
        <v>685</v>
      </c>
      <c r="J4304">
        <f>IF(Tabela2[[#This Row],[tipo]]="E",Tabela2[[#This Row],[quantidade]],0)</f>
        <v>0</v>
      </c>
      <c r="K4304">
        <f>IF(Tabela2[[#This Row],[tipo]]="S",Tabela2[[#This Row],[quantidade]],0)</f>
        <v>8</v>
      </c>
    </row>
    <row r="4305" spans="1:11" x14ac:dyDescent="0.25">
      <c r="A4305">
        <v>397805</v>
      </c>
      <c r="B4305">
        <v>115040</v>
      </c>
      <c r="C4305" t="s">
        <v>162</v>
      </c>
      <c r="D4305" t="s">
        <v>10</v>
      </c>
      <c r="E4305">
        <v>4</v>
      </c>
      <c r="F4305" t="s">
        <v>11</v>
      </c>
      <c r="G4305">
        <v>1</v>
      </c>
      <c r="H4305" t="s">
        <v>163</v>
      </c>
      <c r="I4305" t="s">
        <v>685</v>
      </c>
      <c r="J4305">
        <f>IF(Tabela2[[#This Row],[tipo]]="E",Tabela2[[#This Row],[quantidade]],0)</f>
        <v>0</v>
      </c>
      <c r="K4305">
        <f>IF(Tabela2[[#This Row],[tipo]]="S",Tabela2[[#This Row],[quantidade]],0)</f>
        <v>4</v>
      </c>
    </row>
    <row r="4306" spans="1:11" x14ac:dyDescent="0.25">
      <c r="A4306">
        <v>397806</v>
      </c>
      <c r="B4306">
        <v>115675</v>
      </c>
      <c r="C4306" t="s">
        <v>1406</v>
      </c>
      <c r="D4306" t="s">
        <v>10</v>
      </c>
      <c r="E4306">
        <v>2</v>
      </c>
      <c r="F4306" t="s">
        <v>11</v>
      </c>
      <c r="G4306">
        <v>1</v>
      </c>
      <c r="H4306" t="s">
        <v>163</v>
      </c>
      <c r="I4306" t="s">
        <v>685</v>
      </c>
      <c r="J4306">
        <f>IF(Tabela2[[#This Row],[tipo]]="E",Tabela2[[#This Row],[quantidade]],0)</f>
        <v>0</v>
      </c>
      <c r="K4306">
        <f>IF(Tabela2[[#This Row],[tipo]]="S",Tabela2[[#This Row],[quantidade]],0)</f>
        <v>2</v>
      </c>
    </row>
    <row r="4307" spans="1:11" x14ac:dyDescent="0.25">
      <c r="A4307">
        <v>397807</v>
      </c>
      <c r="B4307">
        <v>120020</v>
      </c>
      <c r="C4307" t="s">
        <v>418</v>
      </c>
      <c r="D4307" t="s">
        <v>10</v>
      </c>
      <c r="E4307">
        <v>2</v>
      </c>
      <c r="F4307" t="s">
        <v>11</v>
      </c>
      <c r="G4307">
        <v>1</v>
      </c>
      <c r="H4307" t="s">
        <v>163</v>
      </c>
      <c r="I4307" t="s">
        <v>685</v>
      </c>
      <c r="J4307">
        <f>IF(Tabela2[[#This Row],[tipo]]="E",Tabela2[[#This Row],[quantidade]],0)</f>
        <v>0</v>
      </c>
      <c r="K4307">
        <f>IF(Tabela2[[#This Row],[tipo]]="S",Tabela2[[#This Row],[quantidade]],0)</f>
        <v>2</v>
      </c>
    </row>
    <row r="4308" spans="1:11" x14ac:dyDescent="0.25">
      <c r="A4308">
        <v>397808</v>
      </c>
      <c r="B4308">
        <v>120030</v>
      </c>
      <c r="C4308" t="s">
        <v>164</v>
      </c>
      <c r="D4308" t="s">
        <v>10</v>
      </c>
      <c r="E4308">
        <v>4</v>
      </c>
      <c r="F4308" t="s">
        <v>11</v>
      </c>
      <c r="G4308">
        <v>1</v>
      </c>
      <c r="H4308" t="s">
        <v>163</v>
      </c>
      <c r="I4308" t="s">
        <v>685</v>
      </c>
      <c r="J4308">
        <f>IF(Tabela2[[#This Row],[tipo]]="E",Tabela2[[#This Row],[quantidade]],0)</f>
        <v>0</v>
      </c>
      <c r="K4308">
        <f>IF(Tabela2[[#This Row],[tipo]]="S",Tabela2[[#This Row],[quantidade]],0)</f>
        <v>4</v>
      </c>
    </row>
    <row r="4309" spans="1:11" x14ac:dyDescent="0.25">
      <c r="A4309">
        <v>397809</v>
      </c>
      <c r="B4309">
        <v>125180</v>
      </c>
      <c r="C4309" t="s">
        <v>165</v>
      </c>
      <c r="D4309" t="s">
        <v>10</v>
      </c>
      <c r="E4309">
        <v>2</v>
      </c>
      <c r="F4309" t="s">
        <v>11</v>
      </c>
      <c r="G4309">
        <v>1</v>
      </c>
      <c r="H4309" t="s">
        <v>24</v>
      </c>
      <c r="I4309" t="s">
        <v>685</v>
      </c>
      <c r="J4309">
        <f>IF(Tabela2[[#This Row],[tipo]]="E",Tabela2[[#This Row],[quantidade]],0)</f>
        <v>0</v>
      </c>
      <c r="K4309">
        <f>IF(Tabela2[[#This Row],[tipo]]="S",Tabela2[[#This Row],[quantidade]],0)</f>
        <v>2</v>
      </c>
    </row>
    <row r="4310" spans="1:11" x14ac:dyDescent="0.25">
      <c r="A4310">
        <v>397810</v>
      </c>
      <c r="B4310">
        <v>15895</v>
      </c>
      <c r="C4310" t="s">
        <v>682</v>
      </c>
      <c r="D4310" t="s">
        <v>10</v>
      </c>
      <c r="E4310">
        <v>1</v>
      </c>
      <c r="F4310" t="s">
        <v>11</v>
      </c>
      <c r="G4310">
        <v>1</v>
      </c>
      <c r="H4310" t="s">
        <v>101</v>
      </c>
      <c r="I4310" t="s">
        <v>685</v>
      </c>
      <c r="J4310">
        <f>IF(Tabela2[[#This Row],[tipo]]="E",Tabela2[[#This Row],[quantidade]],0)</f>
        <v>0</v>
      </c>
      <c r="K4310">
        <f>IF(Tabela2[[#This Row],[tipo]]="S",Tabela2[[#This Row],[quantidade]],0)</f>
        <v>1</v>
      </c>
    </row>
    <row r="4311" spans="1:11" x14ac:dyDescent="0.25">
      <c r="A4311">
        <v>397811</v>
      </c>
      <c r="B4311">
        <v>15895</v>
      </c>
      <c r="C4311" t="s">
        <v>682</v>
      </c>
      <c r="D4311" t="s">
        <v>10</v>
      </c>
      <c r="E4311">
        <v>1</v>
      </c>
      <c r="F4311" t="s">
        <v>11</v>
      </c>
      <c r="G4311">
        <v>1</v>
      </c>
      <c r="I4311" t="s">
        <v>685</v>
      </c>
      <c r="J4311">
        <f>IF(Tabela2[[#This Row],[tipo]]="E",Tabela2[[#This Row],[quantidade]],0)</f>
        <v>0</v>
      </c>
      <c r="K4311">
        <f>IF(Tabela2[[#This Row],[tipo]]="S",Tabela2[[#This Row],[quantidade]],0)</f>
        <v>1</v>
      </c>
    </row>
    <row r="4312" spans="1:11" x14ac:dyDescent="0.25">
      <c r="A4312">
        <v>397812</v>
      </c>
      <c r="B4312">
        <v>1995</v>
      </c>
      <c r="C4312" t="s">
        <v>697</v>
      </c>
      <c r="D4312" t="s">
        <v>10</v>
      </c>
      <c r="E4312">
        <v>4</v>
      </c>
      <c r="F4312" t="s">
        <v>11</v>
      </c>
      <c r="G4312">
        <v>1</v>
      </c>
      <c r="H4312" t="s">
        <v>178</v>
      </c>
      <c r="I4312" t="s">
        <v>685</v>
      </c>
      <c r="J4312">
        <f>IF(Tabela2[[#This Row],[tipo]]="E",Tabela2[[#This Row],[quantidade]],0)</f>
        <v>0</v>
      </c>
      <c r="K4312">
        <f>IF(Tabela2[[#This Row],[tipo]]="S",Tabela2[[#This Row],[quantidade]],0)</f>
        <v>4</v>
      </c>
    </row>
    <row r="4313" spans="1:11" x14ac:dyDescent="0.25">
      <c r="A4313">
        <v>397813</v>
      </c>
      <c r="B4313">
        <v>2000</v>
      </c>
      <c r="C4313" t="s">
        <v>365</v>
      </c>
      <c r="D4313" t="s">
        <v>10</v>
      </c>
      <c r="E4313">
        <v>2</v>
      </c>
      <c r="F4313" t="s">
        <v>11</v>
      </c>
      <c r="G4313">
        <v>1</v>
      </c>
      <c r="H4313" t="s">
        <v>178</v>
      </c>
      <c r="I4313" t="s">
        <v>685</v>
      </c>
      <c r="J4313">
        <f>IF(Tabela2[[#This Row],[tipo]]="E",Tabela2[[#This Row],[quantidade]],0)</f>
        <v>0</v>
      </c>
      <c r="K4313">
        <f>IF(Tabela2[[#This Row],[tipo]]="S",Tabela2[[#This Row],[quantidade]],0)</f>
        <v>2</v>
      </c>
    </row>
    <row r="4314" spans="1:11" x14ac:dyDescent="0.25">
      <c r="A4314">
        <v>397814</v>
      </c>
      <c r="B4314">
        <v>20280</v>
      </c>
      <c r="C4314" t="s">
        <v>214</v>
      </c>
      <c r="D4314" t="s">
        <v>10</v>
      </c>
      <c r="E4314">
        <v>2</v>
      </c>
      <c r="F4314" t="s">
        <v>11</v>
      </c>
      <c r="G4314">
        <v>1</v>
      </c>
      <c r="H4314" t="s">
        <v>160</v>
      </c>
      <c r="I4314" t="s">
        <v>685</v>
      </c>
      <c r="J4314">
        <f>IF(Tabela2[[#This Row],[tipo]]="E",Tabela2[[#This Row],[quantidade]],0)</f>
        <v>0</v>
      </c>
      <c r="K4314">
        <f>IF(Tabela2[[#This Row],[tipo]]="S",Tabela2[[#This Row],[quantidade]],0)</f>
        <v>2</v>
      </c>
    </row>
    <row r="4315" spans="1:11" x14ac:dyDescent="0.25">
      <c r="A4315">
        <v>397815</v>
      </c>
      <c r="B4315">
        <v>2070</v>
      </c>
      <c r="C4315" t="s">
        <v>436</v>
      </c>
      <c r="D4315" t="s">
        <v>10</v>
      </c>
      <c r="E4315">
        <v>2</v>
      </c>
      <c r="F4315" t="s">
        <v>11</v>
      </c>
      <c r="G4315">
        <v>1</v>
      </c>
      <c r="H4315" t="s">
        <v>356</v>
      </c>
      <c r="I4315" t="s">
        <v>685</v>
      </c>
      <c r="J4315">
        <f>IF(Tabela2[[#This Row],[tipo]]="E",Tabela2[[#This Row],[quantidade]],0)</f>
        <v>0</v>
      </c>
      <c r="K4315">
        <f>IF(Tabela2[[#This Row],[tipo]]="S",Tabela2[[#This Row],[quantidade]],0)</f>
        <v>2</v>
      </c>
    </row>
    <row r="4316" spans="1:11" x14ac:dyDescent="0.25">
      <c r="A4316">
        <v>397816</v>
      </c>
      <c r="B4316">
        <v>2165</v>
      </c>
      <c r="C4316" t="s">
        <v>323</v>
      </c>
      <c r="D4316" t="s">
        <v>10</v>
      </c>
      <c r="E4316">
        <v>2</v>
      </c>
      <c r="F4316" t="s">
        <v>11</v>
      </c>
      <c r="G4316">
        <v>1</v>
      </c>
      <c r="H4316" t="s">
        <v>324</v>
      </c>
      <c r="I4316" t="s">
        <v>685</v>
      </c>
      <c r="J4316">
        <f>IF(Tabela2[[#This Row],[tipo]]="E",Tabela2[[#This Row],[quantidade]],0)</f>
        <v>0</v>
      </c>
      <c r="K4316">
        <f>IF(Tabela2[[#This Row],[tipo]]="S",Tabela2[[#This Row],[quantidade]],0)</f>
        <v>2</v>
      </c>
    </row>
    <row r="4317" spans="1:11" x14ac:dyDescent="0.25">
      <c r="A4317">
        <v>397817</v>
      </c>
      <c r="B4317">
        <v>225041</v>
      </c>
      <c r="C4317" t="s">
        <v>1407</v>
      </c>
      <c r="D4317" t="s">
        <v>10</v>
      </c>
      <c r="E4317">
        <v>2</v>
      </c>
      <c r="F4317" t="s">
        <v>11</v>
      </c>
      <c r="G4317">
        <v>1</v>
      </c>
      <c r="H4317" t="s">
        <v>1408</v>
      </c>
      <c r="I4317" t="s">
        <v>685</v>
      </c>
      <c r="J4317">
        <f>IF(Tabela2[[#This Row],[tipo]]="E",Tabela2[[#This Row],[quantidade]],0)</f>
        <v>0</v>
      </c>
      <c r="K4317">
        <f>IF(Tabela2[[#This Row],[tipo]]="S",Tabela2[[#This Row],[quantidade]],0)</f>
        <v>2</v>
      </c>
    </row>
    <row r="4318" spans="1:11" x14ac:dyDescent="0.25">
      <c r="A4318">
        <v>397818</v>
      </c>
      <c r="B4318">
        <v>237046</v>
      </c>
      <c r="C4318" t="s">
        <v>1409</v>
      </c>
      <c r="D4318" t="s">
        <v>10</v>
      </c>
      <c r="E4318">
        <v>2</v>
      </c>
      <c r="F4318" t="s">
        <v>11</v>
      </c>
      <c r="G4318">
        <v>1</v>
      </c>
      <c r="H4318" t="s">
        <v>574</v>
      </c>
      <c r="I4318" t="s">
        <v>685</v>
      </c>
      <c r="J4318">
        <f>IF(Tabela2[[#This Row],[tipo]]="E",Tabela2[[#This Row],[quantidade]],0)</f>
        <v>0</v>
      </c>
      <c r="K4318">
        <f>IF(Tabela2[[#This Row],[tipo]]="S",Tabela2[[#This Row],[quantidade]],0)</f>
        <v>2</v>
      </c>
    </row>
    <row r="4319" spans="1:11" x14ac:dyDescent="0.25">
      <c r="A4319">
        <v>397819</v>
      </c>
      <c r="B4319" t="s">
        <v>244</v>
      </c>
      <c r="C4319" t="s">
        <v>245</v>
      </c>
      <c r="D4319" t="s">
        <v>10</v>
      </c>
      <c r="E4319">
        <v>2</v>
      </c>
      <c r="F4319" t="s">
        <v>11</v>
      </c>
      <c r="G4319">
        <v>1</v>
      </c>
      <c r="H4319" t="s">
        <v>186</v>
      </c>
      <c r="I4319" t="s">
        <v>685</v>
      </c>
      <c r="J4319">
        <f>IF(Tabela2[[#This Row],[tipo]]="E",Tabela2[[#This Row],[quantidade]],0)</f>
        <v>0</v>
      </c>
      <c r="K4319">
        <f>IF(Tabela2[[#This Row],[tipo]]="S",Tabela2[[#This Row],[quantidade]],0)</f>
        <v>2</v>
      </c>
    </row>
    <row r="4320" spans="1:11" x14ac:dyDescent="0.25">
      <c r="A4320">
        <v>397820</v>
      </c>
      <c r="B4320">
        <v>25412</v>
      </c>
      <c r="C4320" t="s">
        <v>683</v>
      </c>
      <c r="D4320" t="s">
        <v>10</v>
      </c>
      <c r="E4320">
        <v>2</v>
      </c>
      <c r="F4320" t="s">
        <v>11</v>
      </c>
      <c r="G4320">
        <v>1</v>
      </c>
      <c r="H4320" t="s">
        <v>186</v>
      </c>
      <c r="I4320" t="s">
        <v>685</v>
      </c>
      <c r="J4320">
        <f>IF(Tabela2[[#This Row],[tipo]]="E",Tabela2[[#This Row],[quantidade]],0)</f>
        <v>0</v>
      </c>
      <c r="K4320">
        <f>IF(Tabela2[[#This Row],[tipo]]="S",Tabela2[[#This Row],[quantidade]],0)</f>
        <v>2</v>
      </c>
    </row>
    <row r="4321" spans="1:11" x14ac:dyDescent="0.25">
      <c r="A4321">
        <v>397821</v>
      </c>
      <c r="B4321">
        <v>30125</v>
      </c>
      <c r="C4321" t="s">
        <v>158</v>
      </c>
      <c r="D4321" t="s">
        <v>10</v>
      </c>
      <c r="E4321">
        <v>2</v>
      </c>
      <c r="F4321" t="s">
        <v>11</v>
      </c>
      <c r="G4321">
        <v>1</v>
      </c>
      <c r="H4321" t="s">
        <v>22</v>
      </c>
      <c r="I4321" t="s">
        <v>685</v>
      </c>
      <c r="J4321">
        <f>IF(Tabela2[[#This Row],[tipo]]="E",Tabela2[[#This Row],[quantidade]],0)</f>
        <v>0</v>
      </c>
      <c r="K4321">
        <f>IF(Tabela2[[#This Row],[tipo]]="S",Tabela2[[#This Row],[quantidade]],0)</f>
        <v>2</v>
      </c>
    </row>
    <row r="4322" spans="1:11" x14ac:dyDescent="0.25">
      <c r="A4322">
        <v>397822</v>
      </c>
      <c r="B4322">
        <v>30472</v>
      </c>
      <c r="C4322" t="s">
        <v>825</v>
      </c>
      <c r="D4322" t="s">
        <v>10</v>
      </c>
      <c r="E4322">
        <v>2</v>
      </c>
      <c r="F4322" t="s">
        <v>11</v>
      </c>
      <c r="G4322">
        <v>1</v>
      </c>
      <c r="I4322" t="s">
        <v>685</v>
      </c>
      <c r="J4322">
        <f>IF(Tabela2[[#This Row],[tipo]]="E",Tabela2[[#This Row],[quantidade]],0)</f>
        <v>0</v>
      </c>
      <c r="K4322">
        <f>IF(Tabela2[[#This Row],[tipo]]="S",Tabela2[[#This Row],[quantidade]],0)</f>
        <v>2</v>
      </c>
    </row>
    <row r="4323" spans="1:11" x14ac:dyDescent="0.25">
      <c r="A4323">
        <v>397823</v>
      </c>
      <c r="B4323">
        <v>35430</v>
      </c>
      <c r="C4323" t="s">
        <v>1410</v>
      </c>
      <c r="D4323" t="s">
        <v>10</v>
      </c>
      <c r="E4323">
        <v>6</v>
      </c>
      <c r="F4323" t="s">
        <v>11</v>
      </c>
      <c r="G4323">
        <v>1</v>
      </c>
      <c r="H4323" t="s">
        <v>572</v>
      </c>
      <c r="I4323" t="s">
        <v>685</v>
      </c>
      <c r="J4323">
        <f>IF(Tabela2[[#This Row],[tipo]]="E",Tabela2[[#This Row],[quantidade]],0)</f>
        <v>0</v>
      </c>
      <c r="K4323">
        <f>IF(Tabela2[[#This Row],[tipo]]="S",Tabela2[[#This Row],[quantidade]],0)</f>
        <v>6</v>
      </c>
    </row>
    <row r="4324" spans="1:11" x14ac:dyDescent="0.25">
      <c r="A4324">
        <v>397824</v>
      </c>
      <c r="B4324">
        <v>35808</v>
      </c>
      <c r="C4324" t="s">
        <v>249</v>
      </c>
      <c r="D4324" t="s">
        <v>10</v>
      </c>
      <c r="E4324">
        <v>2</v>
      </c>
      <c r="F4324" t="s">
        <v>11</v>
      </c>
      <c r="G4324">
        <v>1</v>
      </c>
      <c r="H4324" t="s">
        <v>22</v>
      </c>
      <c r="I4324" t="s">
        <v>685</v>
      </c>
      <c r="J4324">
        <f>IF(Tabela2[[#This Row],[tipo]]="E",Tabela2[[#This Row],[quantidade]],0)</f>
        <v>0</v>
      </c>
      <c r="K4324">
        <f>IF(Tabela2[[#This Row],[tipo]]="S",Tabela2[[#This Row],[quantidade]],0)</f>
        <v>2</v>
      </c>
    </row>
    <row r="4325" spans="1:11" x14ac:dyDescent="0.25">
      <c r="A4325">
        <v>397825</v>
      </c>
      <c r="B4325">
        <v>35830</v>
      </c>
      <c r="C4325" t="s">
        <v>1411</v>
      </c>
      <c r="D4325" t="s">
        <v>10</v>
      </c>
      <c r="E4325">
        <v>2</v>
      </c>
      <c r="F4325" t="s">
        <v>11</v>
      </c>
      <c r="G4325">
        <v>1</v>
      </c>
      <c r="H4325" t="s">
        <v>22</v>
      </c>
      <c r="I4325" t="s">
        <v>685</v>
      </c>
      <c r="J4325">
        <f>IF(Tabela2[[#This Row],[tipo]]="E",Tabela2[[#This Row],[quantidade]],0)</f>
        <v>0</v>
      </c>
      <c r="K4325">
        <f>IF(Tabela2[[#This Row],[tipo]]="S",Tabela2[[#This Row],[quantidade]],0)</f>
        <v>2</v>
      </c>
    </row>
    <row r="4326" spans="1:11" x14ac:dyDescent="0.25">
      <c r="A4326">
        <v>397826</v>
      </c>
      <c r="B4326">
        <v>35870</v>
      </c>
      <c r="C4326" t="s">
        <v>1412</v>
      </c>
      <c r="D4326" t="s">
        <v>10</v>
      </c>
      <c r="E4326">
        <v>2</v>
      </c>
      <c r="F4326" t="s">
        <v>11</v>
      </c>
      <c r="G4326">
        <v>1</v>
      </c>
      <c r="H4326" t="s">
        <v>22</v>
      </c>
      <c r="I4326" t="s">
        <v>685</v>
      </c>
      <c r="J4326">
        <f>IF(Tabela2[[#This Row],[tipo]]="E",Tabela2[[#This Row],[quantidade]],0)</f>
        <v>0</v>
      </c>
      <c r="K4326">
        <f>IF(Tabela2[[#This Row],[tipo]]="S",Tabela2[[#This Row],[quantidade]],0)</f>
        <v>2</v>
      </c>
    </row>
    <row r="4327" spans="1:11" x14ac:dyDescent="0.25">
      <c r="A4327">
        <v>397827</v>
      </c>
      <c r="B4327">
        <v>3640</v>
      </c>
      <c r="C4327" t="s">
        <v>319</v>
      </c>
      <c r="D4327" t="s">
        <v>10</v>
      </c>
      <c r="E4327">
        <v>2</v>
      </c>
      <c r="F4327" t="s">
        <v>11</v>
      </c>
      <c r="G4327">
        <v>1</v>
      </c>
      <c r="H4327" t="s">
        <v>155</v>
      </c>
      <c r="I4327" t="s">
        <v>685</v>
      </c>
      <c r="J4327">
        <f>IF(Tabela2[[#This Row],[tipo]]="E",Tabela2[[#This Row],[quantidade]],0)</f>
        <v>0</v>
      </c>
      <c r="K4327">
        <f>IF(Tabela2[[#This Row],[tipo]]="S",Tabela2[[#This Row],[quantidade]],0)</f>
        <v>2</v>
      </c>
    </row>
    <row r="4328" spans="1:11" x14ac:dyDescent="0.25">
      <c r="A4328">
        <v>397828</v>
      </c>
      <c r="B4328">
        <v>3730</v>
      </c>
      <c r="C4328" t="s">
        <v>315</v>
      </c>
      <c r="D4328" t="s">
        <v>10</v>
      </c>
      <c r="E4328">
        <v>2</v>
      </c>
      <c r="F4328" t="s">
        <v>11</v>
      </c>
      <c r="G4328">
        <v>1</v>
      </c>
      <c r="H4328" t="s">
        <v>717</v>
      </c>
      <c r="I4328" t="s">
        <v>685</v>
      </c>
      <c r="J4328">
        <f>IF(Tabela2[[#This Row],[tipo]]="E",Tabela2[[#This Row],[quantidade]],0)</f>
        <v>0</v>
      </c>
      <c r="K4328">
        <f>IF(Tabela2[[#This Row],[tipo]]="S",Tabela2[[#This Row],[quantidade]],0)</f>
        <v>2</v>
      </c>
    </row>
    <row r="4329" spans="1:11" x14ac:dyDescent="0.25">
      <c r="A4329">
        <v>397829</v>
      </c>
      <c r="B4329">
        <v>45700</v>
      </c>
      <c r="C4329" t="s">
        <v>318</v>
      </c>
      <c r="D4329" t="s">
        <v>10</v>
      </c>
      <c r="E4329">
        <v>2</v>
      </c>
      <c r="F4329" t="s">
        <v>11</v>
      </c>
      <c r="G4329">
        <v>1</v>
      </c>
      <c r="I4329" t="s">
        <v>685</v>
      </c>
      <c r="J4329">
        <f>IF(Tabela2[[#This Row],[tipo]]="E",Tabela2[[#This Row],[quantidade]],0)</f>
        <v>0</v>
      </c>
      <c r="K4329">
        <f>IF(Tabela2[[#This Row],[tipo]]="S",Tabela2[[#This Row],[quantidade]],0)</f>
        <v>2</v>
      </c>
    </row>
    <row r="4330" spans="1:11" x14ac:dyDescent="0.25">
      <c r="A4330">
        <v>397830</v>
      </c>
      <c r="B4330">
        <v>5240</v>
      </c>
      <c r="C4330" t="s">
        <v>1321</v>
      </c>
      <c r="D4330" t="s">
        <v>10</v>
      </c>
      <c r="E4330">
        <v>2</v>
      </c>
      <c r="F4330" t="s">
        <v>11</v>
      </c>
      <c r="G4330">
        <v>1</v>
      </c>
      <c r="H4330" t="s">
        <v>150</v>
      </c>
      <c r="I4330" t="s">
        <v>685</v>
      </c>
      <c r="J4330">
        <f>IF(Tabela2[[#This Row],[tipo]]="E",Tabela2[[#This Row],[quantidade]],0)</f>
        <v>0</v>
      </c>
      <c r="K4330">
        <f>IF(Tabela2[[#This Row],[tipo]]="S",Tabela2[[#This Row],[quantidade]],0)</f>
        <v>2</v>
      </c>
    </row>
    <row r="4331" spans="1:11" x14ac:dyDescent="0.25">
      <c r="A4331">
        <v>397831</v>
      </c>
      <c r="B4331" t="s">
        <v>1413</v>
      </c>
      <c r="C4331" t="s">
        <v>1414</v>
      </c>
      <c r="D4331" t="s">
        <v>10</v>
      </c>
      <c r="E4331">
        <v>2</v>
      </c>
      <c r="F4331" t="s">
        <v>11</v>
      </c>
      <c r="G4331">
        <v>1</v>
      </c>
      <c r="H4331" t="s">
        <v>222</v>
      </c>
      <c r="I4331" t="s">
        <v>685</v>
      </c>
      <c r="J4331">
        <f>IF(Tabela2[[#This Row],[tipo]]="E",Tabela2[[#This Row],[quantidade]],0)</f>
        <v>0</v>
      </c>
      <c r="K4331">
        <f>IF(Tabela2[[#This Row],[tipo]]="S",Tabela2[[#This Row],[quantidade]],0)</f>
        <v>2</v>
      </c>
    </row>
    <row r="4332" spans="1:11" x14ac:dyDescent="0.25">
      <c r="A4332">
        <v>397832</v>
      </c>
      <c r="B4332">
        <v>5630</v>
      </c>
      <c r="C4332" t="s">
        <v>1415</v>
      </c>
      <c r="D4332" t="s">
        <v>10</v>
      </c>
      <c r="E4332">
        <v>4</v>
      </c>
      <c r="F4332" t="s">
        <v>11</v>
      </c>
      <c r="G4332">
        <v>1</v>
      </c>
      <c r="H4332" t="s">
        <v>152</v>
      </c>
      <c r="I4332" t="s">
        <v>685</v>
      </c>
      <c r="J4332">
        <f>IF(Tabela2[[#This Row],[tipo]]="E",Tabela2[[#This Row],[quantidade]],0)</f>
        <v>0</v>
      </c>
      <c r="K4332">
        <f>IF(Tabela2[[#This Row],[tipo]]="S",Tabela2[[#This Row],[quantidade]],0)</f>
        <v>4</v>
      </c>
    </row>
    <row r="4333" spans="1:11" x14ac:dyDescent="0.25">
      <c r="A4333">
        <v>397833</v>
      </c>
      <c r="B4333">
        <v>60542</v>
      </c>
      <c r="C4333" t="s">
        <v>754</v>
      </c>
      <c r="D4333" t="s">
        <v>10</v>
      </c>
      <c r="E4333">
        <v>6</v>
      </c>
      <c r="F4333" t="s">
        <v>11</v>
      </c>
      <c r="G4333">
        <v>1</v>
      </c>
      <c r="H4333" t="s">
        <v>194</v>
      </c>
      <c r="I4333" t="s">
        <v>685</v>
      </c>
      <c r="J4333">
        <f>IF(Tabela2[[#This Row],[tipo]]="E",Tabela2[[#This Row],[quantidade]],0)</f>
        <v>0</v>
      </c>
      <c r="K4333">
        <f>IF(Tabela2[[#This Row],[tipo]]="S",Tabela2[[#This Row],[quantidade]],0)</f>
        <v>6</v>
      </c>
    </row>
    <row r="4334" spans="1:11" x14ac:dyDescent="0.25">
      <c r="A4334">
        <v>397834</v>
      </c>
      <c r="B4334">
        <v>6600</v>
      </c>
      <c r="C4334" t="s">
        <v>154</v>
      </c>
      <c r="D4334" t="s">
        <v>10</v>
      </c>
      <c r="E4334">
        <v>2</v>
      </c>
      <c r="F4334" t="s">
        <v>11</v>
      </c>
      <c r="G4334">
        <v>1</v>
      </c>
      <c r="H4334" t="s">
        <v>155</v>
      </c>
      <c r="I4334" t="s">
        <v>685</v>
      </c>
      <c r="J4334">
        <f>IF(Tabela2[[#This Row],[tipo]]="E",Tabela2[[#This Row],[quantidade]],0)</f>
        <v>0</v>
      </c>
      <c r="K4334">
        <f>IF(Tabela2[[#This Row],[tipo]]="S",Tabela2[[#This Row],[quantidade]],0)</f>
        <v>2</v>
      </c>
    </row>
    <row r="4335" spans="1:11" x14ac:dyDescent="0.25">
      <c r="A4335">
        <v>397835</v>
      </c>
      <c r="B4335">
        <v>7251</v>
      </c>
      <c r="C4335" t="s">
        <v>156</v>
      </c>
      <c r="D4335" t="s">
        <v>10</v>
      </c>
      <c r="E4335">
        <v>4</v>
      </c>
      <c r="F4335" t="s">
        <v>11</v>
      </c>
      <c r="G4335">
        <v>1</v>
      </c>
      <c r="H4335" t="s">
        <v>20</v>
      </c>
      <c r="I4335" t="s">
        <v>685</v>
      </c>
      <c r="J4335">
        <f>IF(Tabela2[[#This Row],[tipo]]="E",Tabela2[[#This Row],[quantidade]],0)</f>
        <v>0</v>
      </c>
      <c r="K4335">
        <f>IF(Tabela2[[#This Row],[tipo]]="S",Tabela2[[#This Row],[quantidade]],0)</f>
        <v>4</v>
      </c>
    </row>
    <row r="4336" spans="1:11" x14ac:dyDescent="0.25">
      <c r="A4336">
        <v>397837</v>
      </c>
      <c r="B4336">
        <v>61316</v>
      </c>
      <c r="C4336" t="s">
        <v>1069</v>
      </c>
      <c r="D4336" t="s">
        <v>10</v>
      </c>
      <c r="E4336">
        <v>100</v>
      </c>
      <c r="F4336" t="s">
        <v>31</v>
      </c>
      <c r="G4336">
        <v>1</v>
      </c>
      <c r="H4336" t="s">
        <v>386</v>
      </c>
      <c r="I4336" t="s">
        <v>231</v>
      </c>
      <c r="J4336">
        <f>IF(Tabela2[[#This Row],[tipo]]="E",Tabela2[[#This Row],[quantidade]],0)</f>
        <v>100</v>
      </c>
      <c r="K4336">
        <f>IF(Tabela2[[#This Row],[tipo]]="S",Tabela2[[#This Row],[quantidade]],0)</f>
        <v>0</v>
      </c>
    </row>
    <row r="4337" spans="1:11" x14ac:dyDescent="0.25">
      <c r="A4337">
        <v>397839</v>
      </c>
      <c r="B4337">
        <v>30473</v>
      </c>
      <c r="C4337" t="s">
        <v>1416</v>
      </c>
      <c r="D4337" t="s">
        <v>10</v>
      </c>
      <c r="E4337">
        <v>40</v>
      </c>
      <c r="F4337" t="s">
        <v>31</v>
      </c>
      <c r="G4337">
        <v>1</v>
      </c>
      <c r="H4337" t="s">
        <v>22</v>
      </c>
      <c r="I4337" t="s">
        <v>231</v>
      </c>
      <c r="J4337">
        <f>IF(Tabela2[[#This Row],[tipo]]="E",Tabela2[[#This Row],[quantidade]],0)</f>
        <v>40</v>
      </c>
      <c r="K4337">
        <f>IF(Tabela2[[#This Row],[tipo]]="S",Tabela2[[#This Row],[quantidade]],0)</f>
        <v>0</v>
      </c>
    </row>
    <row r="4338" spans="1:11" x14ac:dyDescent="0.25">
      <c r="A4338">
        <v>397841</v>
      </c>
      <c r="B4338">
        <v>35057</v>
      </c>
      <c r="C4338" t="s">
        <v>1417</v>
      </c>
      <c r="D4338" t="s">
        <v>10</v>
      </c>
      <c r="E4338">
        <v>200</v>
      </c>
      <c r="F4338" t="s">
        <v>31</v>
      </c>
      <c r="G4338">
        <v>1</v>
      </c>
      <c r="H4338" t="s">
        <v>22</v>
      </c>
      <c r="I4338" t="s">
        <v>231</v>
      </c>
      <c r="J4338">
        <f>IF(Tabela2[[#This Row],[tipo]]="E",Tabela2[[#This Row],[quantidade]],0)</f>
        <v>200</v>
      </c>
      <c r="K4338">
        <f>IF(Tabela2[[#This Row],[tipo]]="S",Tabela2[[#This Row],[quantidade]],0)</f>
        <v>0</v>
      </c>
    </row>
    <row r="4339" spans="1:11" x14ac:dyDescent="0.25">
      <c r="A4339">
        <v>397844</v>
      </c>
      <c r="B4339">
        <v>55562</v>
      </c>
      <c r="C4339" t="s">
        <v>993</v>
      </c>
      <c r="D4339" t="s">
        <v>10</v>
      </c>
      <c r="E4339">
        <v>126</v>
      </c>
      <c r="F4339" t="s">
        <v>31</v>
      </c>
      <c r="G4339">
        <v>1</v>
      </c>
      <c r="H4339" t="s">
        <v>222</v>
      </c>
      <c r="I4339" t="s">
        <v>231</v>
      </c>
      <c r="J4339">
        <f>IF(Tabela2[[#This Row],[tipo]]="E",Tabela2[[#This Row],[quantidade]],0)</f>
        <v>126</v>
      </c>
      <c r="K4339">
        <f>IF(Tabela2[[#This Row],[tipo]]="S",Tabela2[[#This Row],[quantidade]],0)</f>
        <v>0</v>
      </c>
    </row>
    <row r="4340" spans="1:11" x14ac:dyDescent="0.25">
      <c r="A4340">
        <v>397845</v>
      </c>
      <c r="B4340">
        <v>75765</v>
      </c>
      <c r="C4340" t="s">
        <v>196</v>
      </c>
      <c r="D4340" t="s">
        <v>10</v>
      </c>
      <c r="E4340">
        <v>1</v>
      </c>
      <c r="F4340" t="s">
        <v>31</v>
      </c>
      <c r="G4340">
        <v>1</v>
      </c>
      <c r="I4340" t="s">
        <v>231</v>
      </c>
      <c r="J4340">
        <f>IF(Tabela2[[#This Row],[tipo]]="E",Tabela2[[#This Row],[quantidade]],0)</f>
        <v>1</v>
      </c>
      <c r="K4340">
        <f>IF(Tabela2[[#This Row],[tipo]]="S",Tabela2[[#This Row],[quantidade]],0)</f>
        <v>0</v>
      </c>
    </row>
    <row r="4341" spans="1:11" x14ac:dyDescent="0.25">
      <c r="A4341">
        <v>397847</v>
      </c>
      <c r="B4341">
        <v>60543</v>
      </c>
      <c r="C4341" t="s">
        <v>723</v>
      </c>
      <c r="D4341" t="s">
        <v>10</v>
      </c>
      <c r="E4341">
        <v>240</v>
      </c>
      <c r="F4341" t="s">
        <v>31</v>
      </c>
      <c r="G4341">
        <v>1</v>
      </c>
      <c r="H4341" t="s">
        <v>1418</v>
      </c>
      <c r="I4341" t="s">
        <v>231</v>
      </c>
      <c r="J4341">
        <f>IF(Tabela2[[#This Row],[tipo]]="E",Tabela2[[#This Row],[quantidade]],0)</f>
        <v>240</v>
      </c>
      <c r="K4341">
        <f>IF(Tabela2[[#This Row],[tipo]]="S",Tabela2[[#This Row],[quantidade]],0)</f>
        <v>0</v>
      </c>
    </row>
    <row r="4342" spans="1:11" x14ac:dyDescent="0.25">
      <c r="A4342">
        <v>397853</v>
      </c>
      <c r="B4342">
        <v>127035</v>
      </c>
      <c r="C4342" t="s">
        <v>259</v>
      </c>
      <c r="D4342" t="s">
        <v>10</v>
      </c>
      <c r="E4342">
        <v>3</v>
      </c>
      <c r="F4342" t="s">
        <v>31</v>
      </c>
      <c r="G4342">
        <v>1</v>
      </c>
      <c r="H4342" t="s">
        <v>24</v>
      </c>
      <c r="I4342" t="s">
        <v>231</v>
      </c>
      <c r="J4342">
        <f>IF(Tabela2[[#This Row],[tipo]]="E",Tabela2[[#This Row],[quantidade]],0)</f>
        <v>3</v>
      </c>
      <c r="K4342">
        <f>IF(Tabela2[[#This Row],[tipo]]="S",Tabela2[[#This Row],[quantidade]],0)</f>
        <v>0</v>
      </c>
    </row>
    <row r="4343" spans="1:11" x14ac:dyDescent="0.25">
      <c r="A4343">
        <v>397859</v>
      </c>
      <c r="B4343">
        <v>3710</v>
      </c>
      <c r="C4343" t="s">
        <v>203</v>
      </c>
      <c r="D4343" t="s">
        <v>10</v>
      </c>
      <c r="E4343">
        <v>50</v>
      </c>
      <c r="F4343" t="s">
        <v>31</v>
      </c>
      <c r="G4343">
        <v>1</v>
      </c>
      <c r="H4343" t="s">
        <v>204</v>
      </c>
      <c r="I4343" t="s">
        <v>231</v>
      </c>
      <c r="J4343">
        <f>IF(Tabela2[[#This Row],[tipo]]="E",Tabela2[[#This Row],[quantidade]],0)</f>
        <v>50</v>
      </c>
      <c r="K4343">
        <f>IF(Tabela2[[#This Row],[tipo]]="S",Tabela2[[#This Row],[quantidade]],0)</f>
        <v>0</v>
      </c>
    </row>
    <row r="4344" spans="1:11" x14ac:dyDescent="0.25">
      <c r="A4344">
        <v>397860</v>
      </c>
      <c r="B4344">
        <v>5280</v>
      </c>
      <c r="C4344" t="s">
        <v>1309</v>
      </c>
      <c r="D4344" t="s">
        <v>10</v>
      </c>
      <c r="E4344">
        <v>10</v>
      </c>
      <c r="F4344" t="s">
        <v>31</v>
      </c>
      <c r="G4344">
        <v>1</v>
      </c>
      <c r="H4344" t="s">
        <v>150</v>
      </c>
      <c r="I4344" t="s">
        <v>231</v>
      </c>
      <c r="J4344">
        <f>IF(Tabela2[[#This Row],[tipo]]="E",Tabela2[[#This Row],[quantidade]],0)</f>
        <v>10</v>
      </c>
      <c r="K4344">
        <f>IF(Tabela2[[#This Row],[tipo]]="S",Tabela2[[#This Row],[quantidade]],0)</f>
        <v>0</v>
      </c>
    </row>
    <row r="4345" spans="1:11" x14ac:dyDescent="0.25">
      <c r="A4345">
        <v>397861</v>
      </c>
      <c r="B4345">
        <v>5515</v>
      </c>
      <c r="C4345" t="s">
        <v>212</v>
      </c>
      <c r="D4345" t="s">
        <v>10</v>
      </c>
      <c r="E4345">
        <v>10</v>
      </c>
      <c r="F4345" t="s">
        <v>31</v>
      </c>
      <c r="G4345">
        <v>1</v>
      </c>
      <c r="H4345" t="s">
        <v>152</v>
      </c>
      <c r="I4345" t="s">
        <v>231</v>
      </c>
      <c r="J4345">
        <f>IF(Tabela2[[#This Row],[tipo]]="E",Tabela2[[#This Row],[quantidade]],0)</f>
        <v>10</v>
      </c>
      <c r="K4345">
        <f>IF(Tabela2[[#This Row],[tipo]]="S",Tabela2[[#This Row],[quantidade]],0)</f>
        <v>0</v>
      </c>
    </row>
    <row r="4346" spans="1:11" x14ac:dyDescent="0.25">
      <c r="A4346">
        <v>397862</v>
      </c>
      <c r="B4346">
        <v>25480</v>
      </c>
      <c r="C4346" t="s">
        <v>1071</v>
      </c>
      <c r="D4346" t="s">
        <v>10</v>
      </c>
      <c r="E4346">
        <v>100</v>
      </c>
      <c r="F4346" t="s">
        <v>31</v>
      </c>
      <c r="G4346">
        <v>1</v>
      </c>
      <c r="H4346" t="s">
        <v>186</v>
      </c>
      <c r="I4346" t="s">
        <v>231</v>
      </c>
      <c r="J4346">
        <f>IF(Tabela2[[#This Row],[tipo]]="E",Tabela2[[#This Row],[quantidade]],0)</f>
        <v>100</v>
      </c>
      <c r="K4346">
        <f>IF(Tabela2[[#This Row],[tipo]]="S",Tabela2[[#This Row],[quantidade]],0)</f>
        <v>0</v>
      </c>
    </row>
    <row r="4347" spans="1:11" x14ac:dyDescent="0.25">
      <c r="A4347">
        <v>397863</v>
      </c>
      <c r="B4347" t="s">
        <v>172</v>
      </c>
      <c r="C4347" t="s">
        <v>173</v>
      </c>
      <c r="D4347" t="s">
        <v>10</v>
      </c>
      <c r="E4347">
        <v>50</v>
      </c>
      <c r="F4347" t="s">
        <v>31</v>
      </c>
      <c r="G4347">
        <v>1</v>
      </c>
      <c r="H4347" t="s">
        <v>22</v>
      </c>
      <c r="I4347" t="s">
        <v>231</v>
      </c>
      <c r="J4347">
        <f>IF(Tabela2[[#This Row],[tipo]]="E",Tabela2[[#This Row],[quantidade]],0)</f>
        <v>50</v>
      </c>
      <c r="K4347">
        <f>IF(Tabela2[[#This Row],[tipo]]="S",Tabela2[[#This Row],[quantidade]],0)</f>
        <v>0</v>
      </c>
    </row>
    <row r="4348" spans="1:11" x14ac:dyDescent="0.25">
      <c r="A4348">
        <v>397868</v>
      </c>
      <c r="B4348">
        <v>30384</v>
      </c>
      <c r="C4348" t="s">
        <v>769</v>
      </c>
      <c r="D4348" t="s">
        <v>10</v>
      </c>
      <c r="E4348">
        <v>200</v>
      </c>
      <c r="F4348" t="s">
        <v>31</v>
      </c>
      <c r="G4348">
        <v>1</v>
      </c>
      <c r="H4348" t="s">
        <v>22</v>
      </c>
      <c r="I4348" t="s">
        <v>231</v>
      </c>
      <c r="J4348">
        <f>IF(Tabela2[[#This Row],[tipo]]="E",Tabela2[[#This Row],[quantidade]],0)</f>
        <v>200</v>
      </c>
      <c r="K4348">
        <f>IF(Tabela2[[#This Row],[tipo]]="S",Tabela2[[#This Row],[quantidade]],0)</f>
        <v>0</v>
      </c>
    </row>
    <row r="4349" spans="1:11" x14ac:dyDescent="0.25">
      <c r="A4349">
        <v>397869</v>
      </c>
      <c r="B4349">
        <v>50260</v>
      </c>
      <c r="C4349" t="s">
        <v>238</v>
      </c>
      <c r="D4349" t="s">
        <v>10</v>
      </c>
      <c r="E4349">
        <v>100</v>
      </c>
      <c r="F4349" t="s">
        <v>31</v>
      </c>
      <c r="G4349">
        <v>1</v>
      </c>
      <c r="H4349" t="s">
        <v>206</v>
      </c>
      <c r="I4349" t="s">
        <v>231</v>
      </c>
      <c r="J4349">
        <f>IF(Tabela2[[#This Row],[tipo]]="E",Tabela2[[#This Row],[quantidade]],0)</f>
        <v>100</v>
      </c>
      <c r="K4349">
        <f>IF(Tabela2[[#This Row],[tipo]]="S",Tabela2[[#This Row],[quantidade]],0)</f>
        <v>0</v>
      </c>
    </row>
    <row r="4350" spans="1:11" x14ac:dyDescent="0.25">
      <c r="A4350">
        <v>397870</v>
      </c>
      <c r="B4350">
        <v>103334</v>
      </c>
      <c r="C4350" t="s">
        <v>443</v>
      </c>
      <c r="D4350" t="s">
        <v>10</v>
      </c>
      <c r="E4350">
        <v>200</v>
      </c>
      <c r="F4350" t="s">
        <v>31</v>
      </c>
      <c r="G4350">
        <v>1</v>
      </c>
      <c r="H4350" t="s">
        <v>24</v>
      </c>
      <c r="I4350" t="s">
        <v>231</v>
      </c>
      <c r="J4350">
        <f>IF(Tabela2[[#This Row],[tipo]]="E",Tabela2[[#This Row],[quantidade]],0)</f>
        <v>200</v>
      </c>
      <c r="K4350">
        <f>IF(Tabela2[[#This Row],[tipo]]="S",Tabela2[[#This Row],[quantidade]],0)</f>
        <v>0</v>
      </c>
    </row>
    <row r="4351" spans="1:11" x14ac:dyDescent="0.25">
      <c r="A4351">
        <v>397871</v>
      </c>
      <c r="B4351">
        <v>35053</v>
      </c>
      <c r="C4351" t="s">
        <v>844</v>
      </c>
      <c r="D4351" t="s">
        <v>10</v>
      </c>
      <c r="E4351">
        <v>100</v>
      </c>
      <c r="F4351" t="s">
        <v>31</v>
      </c>
      <c r="G4351">
        <v>1</v>
      </c>
      <c r="H4351" t="s">
        <v>22</v>
      </c>
      <c r="I4351" t="s">
        <v>231</v>
      </c>
      <c r="J4351">
        <f>IF(Tabela2[[#This Row],[tipo]]="E",Tabela2[[#This Row],[quantidade]],0)</f>
        <v>100</v>
      </c>
      <c r="K4351">
        <f>IF(Tabela2[[#This Row],[tipo]]="S",Tabela2[[#This Row],[quantidade]],0)</f>
        <v>0</v>
      </c>
    </row>
    <row r="4352" spans="1:11" x14ac:dyDescent="0.25">
      <c r="A4352">
        <v>397872</v>
      </c>
      <c r="B4352" t="s">
        <v>1419</v>
      </c>
      <c r="C4352" t="s">
        <v>1420</v>
      </c>
      <c r="D4352" t="s">
        <v>10</v>
      </c>
      <c r="E4352">
        <v>500</v>
      </c>
      <c r="F4352" t="s">
        <v>11</v>
      </c>
      <c r="G4352">
        <v>1</v>
      </c>
      <c r="I4352" t="s">
        <v>13</v>
      </c>
      <c r="J4352">
        <f>IF(Tabela2[[#This Row],[tipo]]="E",Tabela2[[#This Row],[quantidade]],0)</f>
        <v>0</v>
      </c>
      <c r="K4352">
        <f>IF(Tabela2[[#This Row],[tipo]]="S",Tabela2[[#This Row],[quantidade]],0)</f>
        <v>500</v>
      </c>
    </row>
    <row r="4353" spans="1:11" x14ac:dyDescent="0.25">
      <c r="A4353">
        <v>397873</v>
      </c>
      <c r="B4353" t="s">
        <v>1419</v>
      </c>
      <c r="C4353" t="s">
        <v>1420</v>
      </c>
      <c r="D4353" t="s">
        <v>10</v>
      </c>
      <c r="E4353">
        <v>60</v>
      </c>
      <c r="F4353" t="s">
        <v>11</v>
      </c>
      <c r="G4353">
        <v>1</v>
      </c>
      <c r="H4353" t="s">
        <v>1355</v>
      </c>
      <c r="I4353" t="s">
        <v>13</v>
      </c>
      <c r="J4353">
        <f>IF(Tabela2[[#This Row],[tipo]]="E",Tabela2[[#This Row],[quantidade]],0)</f>
        <v>0</v>
      </c>
      <c r="K4353">
        <f>IF(Tabela2[[#This Row],[tipo]]="S",Tabela2[[#This Row],[quantidade]],0)</f>
        <v>60</v>
      </c>
    </row>
    <row r="4354" spans="1:11" x14ac:dyDescent="0.25">
      <c r="A4354">
        <v>397874</v>
      </c>
      <c r="B4354" t="s">
        <v>1421</v>
      </c>
      <c r="C4354" t="s">
        <v>1422</v>
      </c>
      <c r="D4354" t="s">
        <v>10</v>
      </c>
      <c r="E4354">
        <v>1.2</v>
      </c>
      <c r="F4354" t="s">
        <v>11</v>
      </c>
      <c r="G4354">
        <v>1</v>
      </c>
      <c r="I4354" t="s">
        <v>13</v>
      </c>
      <c r="J4354">
        <f>IF(Tabela2[[#This Row],[tipo]]="E",Tabela2[[#This Row],[quantidade]],0)</f>
        <v>0</v>
      </c>
      <c r="K4354">
        <f>IF(Tabela2[[#This Row],[tipo]]="S",Tabela2[[#This Row],[quantidade]],0)</f>
        <v>1.2</v>
      </c>
    </row>
    <row r="4355" spans="1:11" x14ac:dyDescent="0.25">
      <c r="A4355">
        <v>397875</v>
      </c>
      <c r="B4355" t="s">
        <v>1421</v>
      </c>
      <c r="C4355" t="s">
        <v>1422</v>
      </c>
      <c r="D4355" t="s">
        <v>10</v>
      </c>
      <c r="E4355">
        <v>81</v>
      </c>
      <c r="F4355" t="s">
        <v>11</v>
      </c>
      <c r="G4355">
        <v>1</v>
      </c>
      <c r="H4355" t="s">
        <v>1355</v>
      </c>
      <c r="I4355" t="s">
        <v>13</v>
      </c>
      <c r="J4355">
        <f>IF(Tabela2[[#This Row],[tipo]]="E",Tabela2[[#This Row],[quantidade]],0)</f>
        <v>0</v>
      </c>
      <c r="K4355">
        <f>IF(Tabela2[[#This Row],[tipo]]="S",Tabela2[[#This Row],[quantidade]],0)</f>
        <v>81</v>
      </c>
    </row>
    <row r="4356" spans="1:11" x14ac:dyDescent="0.25">
      <c r="A4356">
        <v>397876</v>
      </c>
      <c r="B4356">
        <v>20546</v>
      </c>
      <c r="C4356" t="s">
        <v>1423</v>
      </c>
      <c r="D4356" t="s">
        <v>10</v>
      </c>
      <c r="E4356">
        <v>10</v>
      </c>
      <c r="F4356" t="s">
        <v>31</v>
      </c>
      <c r="G4356">
        <v>1</v>
      </c>
      <c r="H4356" t="s">
        <v>160</v>
      </c>
      <c r="I4356" t="s">
        <v>13</v>
      </c>
      <c r="J4356">
        <f>IF(Tabela2[[#This Row],[tipo]]="E",Tabela2[[#This Row],[quantidade]],0)</f>
        <v>10</v>
      </c>
      <c r="K4356">
        <f>IF(Tabela2[[#This Row],[tipo]]="S",Tabela2[[#This Row],[quantidade]],0)</f>
        <v>0</v>
      </c>
    </row>
    <row r="4357" spans="1:11" x14ac:dyDescent="0.25">
      <c r="A4357">
        <v>397877</v>
      </c>
      <c r="B4357">
        <v>127035</v>
      </c>
      <c r="C4357" t="s">
        <v>259</v>
      </c>
      <c r="D4357" t="s">
        <v>10</v>
      </c>
      <c r="E4357">
        <v>2</v>
      </c>
      <c r="F4357" t="s">
        <v>11</v>
      </c>
      <c r="G4357">
        <v>1</v>
      </c>
      <c r="H4357" t="s">
        <v>24</v>
      </c>
      <c r="I4357" t="s">
        <v>297</v>
      </c>
      <c r="J4357">
        <f>IF(Tabela2[[#This Row],[tipo]]="E",Tabela2[[#This Row],[quantidade]],0)</f>
        <v>0</v>
      </c>
      <c r="K4357">
        <f>IF(Tabela2[[#This Row],[tipo]]="S",Tabela2[[#This Row],[quantidade]],0)</f>
        <v>2</v>
      </c>
    </row>
    <row r="4358" spans="1:11" x14ac:dyDescent="0.25">
      <c r="A4358">
        <v>397880</v>
      </c>
      <c r="B4358">
        <v>85084</v>
      </c>
      <c r="C4358" t="s">
        <v>39</v>
      </c>
      <c r="D4358" t="s">
        <v>10</v>
      </c>
      <c r="E4358">
        <v>8</v>
      </c>
      <c r="F4358" t="s">
        <v>31</v>
      </c>
      <c r="G4358">
        <v>1</v>
      </c>
      <c r="I4358" t="s">
        <v>1424</v>
      </c>
      <c r="J4358">
        <f>IF(Tabela2[[#This Row],[tipo]]="E",Tabela2[[#This Row],[quantidade]],0)</f>
        <v>8</v>
      </c>
      <c r="K4358">
        <f>IF(Tabela2[[#This Row],[tipo]]="S",Tabela2[[#This Row],[quantidade]],0)</f>
        <v>0</v>
      </c>
    </row>
    <row r="4359" spans="1:11" x14ac:dyDescent="0.25">
      <c r="A4359">
        <v>397881</v>
      </c>
      <c r="B4359">
        <v>70201</v>
      </c>
      <c r="C4359" t="s">
        <v>43</v>
      </c>
      <c r="D4359" t="s">
        <v>10</v>
      </c>
      <c r="E4359">
        <v>5</v>
      </c>
      <c r="F4359" t="s">
        <v>31</v>
      </c>
      <c r="G4359">
        <v>1</v>
      </c>
      <c r="I4359" t="s">
        <v>1424</v>
      </c>
      <c r="J4359">
        <f>IF(Tabela2[[#This Row],[tipo]]="E",Tabela2[[#This Row],[quantidade]],0)</f>
        <v>5</v>
      </c>
      <c r="K4359">
        <f>IF(Tabela2[[#This Row],[tipo]]="S",Tabela2[[#This Row],[quantidade]],0)</f>
        <v>0</v>
      </c>
    </row>
    <row r="4360" spans="1:11" x14ac:dyDescent="0.25">
      <c r="A4360">
        <v>397882</v>
      </c>
      <c r="B4360">
        <v>55769</v>
      </c>
      <c r="C4360" t="s">
        <v>422</v>
      </c>
      <c r="D4360" t="s">
        <v>10</v>
      </c>
      <c r="E4360">
        <v>10</v>
      </c>
      <c r="F4360" t="s">
        <v>11</v>
      </c>
      <c r="G4360">
        <v>1</v>
      </c>
      <c r="H4360" t="s">
        <v>192</v>
      </c>
      <c r="I4360" t="s">
        <v>13</v>
      </c>
      <c r="J4360">
        <f>IF(Tabela2[[#This Row],[tipo]]="E",Tabela2[[#This Row],[quantidade]],0)</f>
        <v>0</v>
      </c>
      <c r="K4360">
        <f>IF(Tabela2[[#This Row],[tipo]]="S",Tabela2[[#This Row],[quantidade]],0)</f>
        <v>10</v>
      </c>
    </row>
    <row r="4361" spans="1:11" x14ac:dyDescent="0.25">
      <c r="A4361">
        <v>397883</v>
      </c>
      <c r="B4361" t="s">
        <v>1425</v>
      </c>
      <c r="C4361" t="s">
        <v>1426</v>
      </c>
      <c r="D4361" t="s">
        <v>10</v>
      </c>
      <c r="E4361">
        <v>2</v>
      </c>
      <c r="F4361" t="s">
        <v>11</v>
      </c>
      <c r="G4361">
        <v>10</v>
      </c>
      <c r="I4361" t="s">
        <v>13</v>
      </c>
      <c r="J4361">
        <f>IF(Tabela2[[#This Row],[tipo]]="E",Tabela2[[#This Row],[quantidade]],0)</f>
        <v>0</v>
      </c>
      <c r="K4361">
        <f>IF(Tabela2[[#This Row],[tipo]]="S",Tabela2[[#This Row],[quantidade]],0)</f>
        <v>2</v>
      </c>
    </row>
    <row r="4362" spans="1:11" x14ac:dyDescent="0.25">
      <c r="A4362">
        <v>397884</v>
      </c>
      <c r="B4362" t="s">
        <v>397</v>
      </c>
      <c r="C4362" t="s">
        <v>398</v>
      </c>
      <c r="D4362" t="s">
        <v>10</v>
      </c>
      <c r="E4362">
        <v>2</v>
      </c>
      <c r="F4362" t="s">
        <v>11</v>
      </c>
      <c r="G4362">
        <v>3</v>
      </c>
      <c r="H4362" t="s">
        <v>62</v>
      </c>
      <c r="I4362" t="s">
        <v>13</v>
      </c>
      <c r="J4362">
        <f>IF(Tabela2[[#This Row],[tipo]]="E",Tabela2[[#This Row],[quantidade]],0)</f>
        <v>0</v>
      </c>
      <c r="K4362">
        <f>IF(Tabela2[[#This Row],[tipo]]="S",Tabela2[[#This Row],[quantidade]],0)</f>
        <v>2</v>
      </c>
    </row>
    <row r="4363" spans="1:11" x14ac:dyDescent="0.25">
      <c r="A4363">
        <v>397885</v>
      </c>
      <c r="B4363" t="s">
        <v>1427</v>
      </c>
      <c r="C4363" t="s">
        <v>1428</v>
      </c>
      <c r="D4363" t="s">
        <v>10</v>
      </c>
      <c r="E4363">
        <v>2</v>
      </c>
      <c r="F4363" t="s">
        <v>11</v>
      </c>
      <c r="G4363">
        <v>3</v>
      </c>
      <c r="H4363" t="s">
        <v>1429</v>
      </c>
      <c r="I4363" t="s">
        <v>13</v>
      </c>
      <c r="J4363">
        <f>IF(Tabela2[[#This Row],[tipo]]="E",Tabela2[[#This Row],[quantidade]],0)</f>
        <v>0</v>
      </c>
      <c r="K4363">
        <f>IF(Tabela2[[#This Row],[tipo]]="S",Tabela2[[#This Row],[quantidade]],0)</f>
        <v>2</v>
      </c>
    </row>
    <row r="4364" spans="1:11" x14ac:dyDescent="0.25">
      <c r="A4364">
        <v>397897</v>
      </c>
      <c r="B4364">
        <v>2240</v>
      </c>
      <c r="C4364" t="s">
        <v>1057</v>
      </c>
      <c r="D4364" t="s">
        <v>10</v>
      </c>
      <c r="E4364">
        <v>200</v>
      </c>
      <c r="F4364" t="s">
        <v>31</v>
      </c>
      <c r="G4364">
        <v>1</v>
      </c>
      <c r="H4364" t="s">
        <v>426</v>
      </c>
      <c r="I4364" t="s">
        <v>231</v>
      </c>
      <c r="J4364">
        <f>IF(Tabela2[[#This Row],[tipo]]="E",Tabela2[[#This Row],[quantidade]],0)</f>
        <v>200</v>
      </c>
      <c r="K4364">
        <f>IF(Tabela2[[#This Row],[tipo]]="S",Tabela2[[#This Row],[quantidade]],0)</f>
        <v>0</v>
      </c>
    </row>
    <row r="4365" spans="1:11" x14ac:dyDescent="0.25">
      <c r="A4365">
        <v>397898</v>
      </c>
      <c r="B4365">
        <v>5515</v>
      </c>
      <c r="C4365" t="s">
        <v>212</v>
      </c>
      <c r="D4365" t="s">
        <v>10</v>
      </c>
      <c r="E4365">
        <v>50</v>
      </c>
      <c r="F4365" t="s">
        <v>31</v>
      </c>
      <c r="G4365">
        <v>1</v>
      </c>
      <c r="H4365" t="s">
        <v>152</v>
      </c>
      <c r="I4365" t="s">
        <v>231</v>
      </c>
      <c r="J4365">
        <f>IF(Tabela2[[#This Row],[tipo]]="E",Tabela2[[#This Row],[quantidade]],0)</f>
        <v>50</v>
      </c>
      <c r="K4365">
        <f>IF(Tabela2[[#This Row],[tipo]]="S",Tabela2[[#This Row],[quantidade]],0)</f>
        <v>0</v>
      </c>
    </row>
    <row r="4366" spans="1:11" x14ac:dyDescent="0.25">
      <c r="A4366">
        <v>397899</v>
      </c>
      <c r="B4366">
        <v>5560</v>
      </c>
      <c r="C4366" t="s">
        <v>213</v>
      </c>
      <c r="D4366" t="s">
        <v>10</v>
      </c>
      <c r="E4366">
        <v>11</v>
      </c>
      <c r="F4366" t="s">
        <v>31</v>
      </c>
      <c r="G4366">
        <v>1</v>
      </c>
      <c r="H4366" t="s">
        <v>152</v>
      </c>
      <c r="I4366" t="s">
        <v>231</v>
      </c>
      <c r="J4366">
        <f>IF(Tabela2[[#This Row],[tipo]]="E",Tabela2[[#This Row],[quantidade]],0)</f>
        <v>11</v>
      </c>
      <c r="K4366">
        <f>IF(Tabela2[[#This Row],[tipo]]="S",Tabela2[[#This Row],[quantidade]],0)</f>
        <v>0</v>
      </c>
    </row>
    <row r="4367" spans="1:11" x14ac:dyDescent="0.25">
      <c r="A4367">
        <v>397900</v>
      </c>
      <c r="B4367">
        <v>7223</v>
      </c>
      <c r="C4367" t="s">
        <v>766</v>
      </c>
      <c r="D4367" t="s">
        <v>10</v>
      </c>
      <c r="E4367">
        <v>11</v>
      </c>
      <c r="F4367" t="s">
        <v>31</v>
      </c>
      <c r="G4367">
        <v>1</v>
      </c>
      <c r="H4367" t="s">
        <v>20</v>
      </c>
      <c r="I4367" t="s">
        <v>231</v>
      </c>
      <c r="J4367">
        <f>IF(Tabela2[[#This Row],[tipo]]="E",Tabela2[[#This Row],[quantidade]],0)</f>
        <v>11</v>
      </c>
      <c r="K4367">
        <f>IF(Tabela2[[#This Row],[tipo]]="S",Tabela2[[#This Row],[quantidade]],0)</f>
        <v>0</v>
      </c>
    </row>
    <row r="4368" spans="1:11" x14ac:dyDescent="0.25">
      <c r="A4368">
        <v>397901</v>
      </c>
      <c r="B4368">
        <v>15040</v>
      </c>
      <c r="C4368" t="s">
        <v>100</v>
      </c>
      <c r="D4368" t="s">
        <v>10</v>
      </c>
      <c r="E4368">
        <v>50</v>
      </c>
      <c r="F4368" t="s">
        <v>31</v>
      </c>
      <c r="G4368">
        <v>1</v>
      </c>
      <c r="H4368" t="s">
        <v>101</v>
      </c>
      <c r="I4368" t="s">
        <v>231</v>
      </c>
      <c r="J4368">
        <f>IF(Tabela2[[#This Row],[tipo]]="E",Tabela2[[#This Row],[quantidade]],0)</f>
        <v>50</v>
      </c>
      <c r="K4368">
        <f>IF(Tabela2[[#This Row],[tipo]]="S",Tabela2[[#This Row],[quantidade]],0)</f>
        <v>0</v>
      </c>
    </row>
    <row r="4369" spans="1:11" x14ac:dyDescent="0.25">
      <c r="A4369">
        <v>397902</v>
      </c>
      <c r="B4369">
        <v>15760</v>
      </c>
      <c r="C4369" t="s">
        <v>632</v>
      </c>
      <c r="D4369" t="s">
        <v>10</v>
      </c>
      <c r="E4369">
        <v>11</v>
      </c>
      <c r="F4369" t="s">
        <v>31</v>
      </c>
      <c r="G4369">
        <v>1</v>
      </c>
      <c r="H4369" t="s">
        <v>204</v>
      </c>
      <c r="I4369" t="s">
        <v>231</v>
      </c>
      <c r="J4369">
        <f>IF(Tabela2[[#This Row],[tipo]]="E",Tabela2[[#This Row],[quantidade]],0)</f>
        <v>11</v>
      </c>
      <c r="K4369">
        <f>IF(Tabela2[[#This Row],[tipo]]="S",Tabela2[[#This Row],[quantidade]],0)</f>
        <v>0</v>
      </c>
    </row>
    <row r="4370" spans="1:11" x14ac:dyDescent="0.25">
      <c r="A4370">
        <v>397903</v>
      </c>
      <c r="B4370">
        <v>20040</v>
      </c>
      <c r="C4370" t="s">
        <v>1128</v>
      </c>
      <c r="D4370" t="s">
        <v>10</v>
      </c>
      <c r="E4370">
        <v>50</v>
      </c>
      <c r="F4370" t="s">
        <v>31</v>
      </c>
      <c r="G4370">
        <v>1</v>
      </c>
      <c r="H4370" t="s">
        <v>160</v>
      </c>
      <c r="I4370" t="s">
        <v>231</v>
      </c>
      <c r="J4370">
        <f>IF(Tabela2[[#This Row],[tipo]]="E",Tabela2[[#This Row],[quantidade]],0)</f>
        <v>50</v>
      </c>
      <c r="K4370">
        <f>IF(Tabela2[[#This Row],[tipo]]="S",Tabela2[[#This Row],[quantidade]],0)</f>
        <v>0</v>
      </c>
    </row>
    <row r="4371" spans="1:11" x14ac:dyDescent="0.25">
      <c r="A4371">
        <v>397904</v>
      </c>
      <c r="B4371">
        <v>20060</v>
      </c>
      <c r="C4371" t="s">
        <v>767</v>
      </c>
      <c r="D4371" t="s">
        <v>10</v>
      </c>
      <c r="E4371">
        <v>50</v>
      </c>
      <c r="F4371" t="s">
        <v>31</v>
      </c>
      <c r="G4371">
        <v>1</v>
      </c>
      <c r="H4371" t="s">
        <v>186</v>
      </c>
      <c r="I4371" t="s">
        <v>231</v>
      </c>
      <c r="J4371">
        <f>IF(Tabela2[[#This Row],[tipo]]="E",Tabela2[[#This Row],[quantidade]],0)</f>
        <v>50</v>
      </c>
      <c r="K4371">
        <f>IF(Tabela2[[#This Row],[tipo]]="S",Tabela2[[#This Row],[quantidade]],0)</f>
        <v>0</v>
      </c>
    </row>
    <row r="4372" spans="1:11" x14ac:dyDescent="0.25">
      <c r="A4372">
        <v>397905</v>
      </c>
      <c r="B4372">
        <v>20280</v>
      </c>
      <c r="C4372" t="s">
        <v>214</v>
      </c>
      <c r="D4372" t="s">
        <v>10</v>
      </c>
      <c r="E4372">
        <v>11</v>
      </c>
      <c r="F4372" t="s">
        <v>31</v>
      </c>
      <c r="G4372">
        <v>1</v>
      </c>
      <c r="H4372" t="s">
        <v>160</v>
      </c>
      <c r="I4372" t="s">
        <v>231</v>
      </c>
      <c r="J4372">
        <f>IF(Tabela2[[#This Row],[tipo]]="E",Tabela2[[#This Row],[quantidade]],0)</f>
        <v>11</v>
      </c>
      <c r="K4372">
        <f>IF(Tabela2[[#This Row],[tipo]]="S",Tabela2[[#This Row],[quantidade]],0)</f>
        <v>0</v>
      </c>
    </row>
    <row r="4373" spans="1:11" x14ac:dyDescent="0.25">
      <c r="A4373">
        <v>397906</v>
      </c>
      <c r="B4373">
        <v>25030</v>
      </c>
      <c r="C4373" t="s">
        <v>187</v>
      </c>
      <c r="D4373" t="s">
        <v>10</v>
      </c>
      <c r="E4373">
        <v>11</v>
      </c>
      <c r="F4373" t="s">
        <v>31</v>
      </c>
      <c r="G4373">
        <v>1</v>
      </c>
      <c r="H4373" t="s">
        <v>160</v>
      </c>
      <c r="I4373" t="s">
        <v>231</v>
      </c>
      <c r="J4373">
        <f>IF(Tabela2[[#This Row],[tipo]]="E",Tabela2[[#This Row],[quantidade]],0)</f>
        <v>11</v>
      </c>
      <c r="K4373">
        <f>IF(Tabela2[[#This Row],[tipo]]="S",Tabela2[[#This Row],[quantidade]],0)</f>
        <v>0</v>
      </c>
    </row>
    <row r="4374" spans="1:11" x14ac:dyDescent="0.25">
      <c r="A4374">
        <v>397907</v>
      </c>
      <c r="B4374">
        <v>50151</v>
      </c>
      <c r="C4374" t="s">
        <v>234</v>
      </c>
      <c r="D4374" t="s">
        <v>10</v>
      </c>
      <c r="E4374">
        <v>20</v>
      </c>
      <c r="F4374" t="s">
        <v>31</v>
      </c>
      <c r="G4374">
        <v>1</v>
      </c>
      <c r="H4374" t="s">
        <v>160</v>
      </c>
      <c r="I4374" t="s">
        <v>231</v>
      </c>
      <c r="J4374">
        <f>IF(Tabela2[[#This Row],[tipo]]="E",Tabela2[[#This Row],[quantidade]],0)</f>
        <v>20</v>
      </c>
      <c r="K4374">
        <f>IF(Tabela2[[#This Row],[tipo]]="S",Tabela2[[#This Row],[quantidade]],0)</f>
        <v>0</v>
      </c>
    </row>
    <row r="4375" spans="1:11" x14ac:dyDescent="0.25">
      <c r="A4375">
        <v>397909</v>
      </c>
      <c r="B4375" t="s">
        <v>1176</v>
      </c>
      <c r="C4375" t="s">
        <v>1177</v>
      </c>
      <c r="D4375" t="s">
        <v>10</v>
      </c>
      <c r="E4375">
        <v>1</v>
      </c>
      <c r="F4375" t="s">
        <v>31</v>
      </c>
      <c r="G4375">
        <v>1</v>
      </c>
      <c r="H4375" t="s">
        <v>62</v>
      </c>
      <c r="I4375" t="s">
        <v>52</v>
      </c>
      <c r="J4375">
        <f>IF(Tabela2[[#This Row],[tipo]]="E",Tabela2[[#This Row],[quantidade]],0)</f>
        <v>1</v>
      </c>
      <c r="K4375">
        <f>IF(Tabela2[[#This Row],[tipo]]="S",Tabela2[[#This Row],[quantidade]],0)</f>
        <v>0</v>
      </c>
    </row>
    <row r="4376" spans="1:11" x14ac:dyDescent="0.25">
      <c r="A4376">
        <v>397910</v>
      </c>
      <c r="B4376" t="s">
        <v>1174</v>
      </c>
      <c r="C4376" t="s">
        <v>1175</v>
      </c>
      <c r="D4376" t="s">
        <v>10</v>
      </c>
      <c r="E4376">
        <v>1</v>
      </c>
      <c r="F4376" t="s">
        <v>11</v>
      </c>
      <c r="G4376">
        <v>1</v>
      </c>
      <c r="H4376" t="s">
        <v>140</v>
      </c>
      <c r="I4376" t="s">
        <v>52</v>
      </c>
      <c r="J4376">
        <f>IF(Tabela2[[#This Row],[tipo]]="E",Tabela2[[#This Row],[quantidade]],0)</f>
        <v>0</v>
      </c>
      <c r="K4376">
        <f>IF(Tabela2[[#This Row],[tipo]]="S",Tabela2[[#This Row],[quantidade]],0)</f>
        <v>1</v>
      </c>
    </row>
    <row r="4377" spans="1:11" x14ac:dyDescent="0.25">
      <c r="A4377">
        <v>397911</v>
      </c>
      <c r="B4377" t="s">
        <v>1172</v>
      </c>
      <c r="C4377" t="s">
        <v>1173</v>
      </c>
      <c r="D4377" t="s">
        <v>10</v>
      </c>
      <c r="E4377">
        <v>1</v>
      </c>
      <c r="F4377" t="s">
        <v>11</v>
      </c>
      <c r="G4377">
        <v>1</v>
      </c>
      <c r="I4377" t="s">
        <v>52</v>
      </c>
      <c r="J4377">
        <f>IF(Tabela2[[#This Row],[tipo]]="E",Tabela2[[#This Row],[quantidade]],0)</f>
        <v>0</v>
      </c>
      <c r="K4377">
        <f>IF(Tabela2[[#This Row],[tipo]]="S",Tabela2[[#This Row],[quantidade]],0)</f>
        <v>1</v>
      </c>
    </row>
    <row r="4378" spans="1:11" x14ac:dyDescent="0.25">
      <c r="A4378">
        <v>397912</v>
      </c>
      <c r="B4378" t="s">
        <v>1164</v>
      </c>
      <c r="C4378" t="s">
        <v>1165</v>
      </c>
      <c r="D4378" t="s">
        <v>10</v>
      </c>
      <c r="E4378">
        <v>1</v>
      </c>
      <c r="F4378" t="s">
        <v>11</v>
      </c>
      <c r="G4378">
        <v>1</v>
      </c>
      <c r="H4378" t="s">
        <v>140</v>
      </c>
      <c r="I4378" t="s">
        <v>52</v>
      </c>
      <c r="J4378">
        <f>IF(Tabela2[[#This Row],[tipo]]="E",Tabela2[[#This Row],[quantidade]],0)</f>
        <v>0</v>
      </c>
      <c r="K4378">
        <f>IF(Tabela2[[#This Row],[tipo]]="S",Tabela2[[#This Row],[quantidade]],0)</f>
        <v>1</v>
      </c>
    </row>
    <row r="4379" spans="1:11" x14ac:dyDescent="0.25">
      <c r="A4379">
        <v>397913</v>
      </c>
      <c r="B4379" t="s">
        <v>1176</v>
      </c>
      <c r="C4379" t="s">
        <v>1177</v>
      </c>
      <c r="D4379" t="s">
        <v>10</v>
      </c>
      <c r="E4379">
        <v>100</v>
      </c>
      <c r="F4379" t="s">
        <v>11</v>
      </c>
      <c r="G4379">
        <v>1</v>
      </c>
      <c r="H4379" t="s">
        <v>62</v>
      </c>
      <c r="I4379" t="s">
        <v>13</v>
      </c>
      <c r="J4379">
        <f>IF(Tabela2[[#This Row],[tipo]]="E",Tabela2[[#This Row],[quantidade]],0)</f>
        <v>0</v>
      </c>
      <c r="K4379">
        <f>IF(Tabela2[[#This Row],[tipo]]="S",Tabela2[[#This Row],[quantidade]],0)</f>
        <v>100</v>
      </c>
    </row>
    <row r="4380" spans="1:11" x14ac:dyDescent="0.25">
      <c r="A4380">
        <v>397915</v>
      </c>
      <c r="B4380">
        <v>40545</v>
      </c>
      <c r="C4380" t="s">
        <v>1116</v>
      </c>
      <c r="D4380" t="s">
        <v>10</v>
      </c>
      <c r="E4380">
        <v>28</v>
      </c>
      <c r="F4380" t="s">
        <v>31</v>
      </c>
      <c r="G4380">
        <v>1</v>
      </c>
      <c r="I4380" t="s">
        <v>52</v>
      </c>
      <c r="J4380">
        <f>IF(Tabela2[[#This Row],[tipo]]="E",Tabela2[[#This Row],[quantidade]],0)</f>
        <v>28</v>
      </c>
      <c r="K4380">
        <f>IF(Tabela2[[#This Row],[tipo]]="S",Tabela2[[#This Row],[quantidade]],0)</f>
        <v>0</v>
      </c>
    </row>
    <row r="4381" spans="1:11" x14ac:dyDescent="0.25">
      <c r="A4381">
        <v>397916</v>
      </c>
      <c r="B4381">
        <v>220031</v>
      </c>
      <c r="C4381" t="s">
        <v>1115</v>
      </c>
      <c r="D4381" t="s">
        <v>10</v>
      </c>
      <c r="E4381">
        <v>11</v>
      </c>
      <c r="F4381" t="s">
        <v>31</v>
      </c>
      <c r="G4381">
        <v>1</v>
      </c>
      <c r="I4381" t="s">
        <v>52</v>
      </c>
      <c r="J4381">
        <f>IF(Tabela2[[#This Row],[tipo]]="E",Tabela2[[#This Row],[quantidade]],0)</f>
        <v>11</v>
      </c>
      <c r="K4381">
        <f>IF(Tabela2[[#This Row],[tipo]]="S",Tabela2[[#This Row],[quantidade]],0)</f>
        <v>0</v>
      </c>
    </row>
    <row r="4382" spans="1:11" x14ac:dyDescent="0.25">
      <c r="A4382">
        <v>397917</v>
      </c>
      <c r="B4382">
        <v>45163</v>
      </c>
      <c r="C4382" t="s">
        <v>348</v>
      </c>
      <c r="D4382" t="s">
        <v>10</v>
      </c>
      <c r="E4382">
        <v>11</v>
      </c>
      <c r="F4382" t="s">
        <v>11</v>
      </c>
      <c r="G4382">
        <v>1</v>
      </c>
      <c r="H4382" t="s">
        <v>38</v>
      </c>
      <c r="I4382" t="s">
        <v>52</v>
      </c>
      <c r="J4382">
        <f>IF(Tabela2[[#This Row],[tipo]]="E",Tabela2[[#This Row],[quantidade]],0)</f>
        <v>0</v>
      </c>
      <c r="K4382">
        <f>IF(Tabela2[[#This Row],[tipo]]="S",Tabela2[[#This Row],[quantidade]],0)</f>
        <v>11</v>
      </c>
    </row>
    <row r="4383" spans="1:11" x14ac:dyDescent="0.25">
      <c r="A4383">
        <v>397918</v>
      </c>
      <c r="B4383">
        <v>45170</v>
      </c>
      <c r="C4383" t="s">
        <v>349</v>
      </c>
      <c r="D4383" t="s">
        <v>10</v>
      </c>
      <c r="E4383">
        <v>22</v>
      </c>
      <c r="F4383" t="s">
        <v>11</v>
      </c>
      <c r="G4383">
        <v>1</v>
      </c>
      <c r="I4383" t="s">
        <v>52</v>
      </c>
      <c r="J4383">
        <f>IF(Tabela2[[#This Row],[tipo]]="E",Tabela2[[#This Row],[quantidade]],0)</f>
        <v>0</v>
      </c>
      <c r="K4383">
        <f>IF(Tabela2[[#This Row],[tipo]]="S",Tabela2[[#This Row],[quantidade]],0)</f>
        <v>22</v>
      </c>
    </row>
    <row r="4384" spans="1:11" x14ac:dyDescent="0.25">
      <c r="A4384">
        <v>397919</v>
      </c>
      <c r="B4384">
        <v>45400</v>
      </c>
      <c r="C4384" t="s">
        <v>1033</v>
      </c>
      <c r="D4384" t="s">
        <v>10</v>
      </c>
      <c r="E4384">
        <v>11</v>
      </c>
      <c r="F4384" t="s">
        <v>31</v>
      </c>
      <c r="G4384">
        <v>1</v>
      </c>
      <c r="H4384" t="s">
        <v>334</v>
      </c>
      <c r="I4384" t="s">
        <v>13</v>
      </c>
      <c r="J4384">
        <f>IF(Tabela2[[#This Row],[tipo]]="E",Tabela2[[#This Row],[quantidade]],0)</f>
        <v>11</v>
      </c>
      <c r="K4384">
        <f>IF(Tabela2[[#This Row],[tipo]]="S",Tabela2[[#This Row],[quantidade]],0)</f>
        <v>0</v>
      </c>
    </row>
    <row r="4385" spans="1:11" x14ac:dyDescent="0.25">
      <c r="A4385">
        <v>397920</v>
      </c>
      <c r="B4385">
        <v>46203</v>
      </c>
      <c r="C4385" t="s">
        <v>1114</v>
      </c>
      <c r="D4385" t="s">
        <v>10</v>
      </c>
      <c r="E4385">
        <v>11</v>
      </c>
      <c r="F4385" t="s">
        <v>31</v>
      </c>
      <c r="G4385">
        <v>1</v>
      </c>
      <c r="I4385" t="s">
        <v>52</v>
      </c>
      <c r="J4385">
        <f>IF(Tabela2[[#This Row],[tipo]]="E",Tabela2[[#This Row],[quantidade]],0)</f>
        <v>11</v>
      </c>
      <c r="K4385">
        <f>IF(Tabela2[[#This Row],[tipo]]="S",Tabela2[[#This Row],[quantidade]],0)</f>
        <v>0</v>
      </c>
    </row>
    <row r="4386" spans="1:11" x14ac:dyDescent="0.25">
      <c r="A4386">
        <v>397921</v>
      </c>
      <c r="B4386">
        <v>45400</v>
      </c>
      <c r="C4386" t="s">
        <v>1033</v>
      </c>
      <c r="D4386" t="s">
        <v>10</v>
      </c>
      <c r="E4386">
        <v>11</v>
      </c>
      <c r="F4386" t="s">
        <v>11</v>
      </c>
      <c r="G4386">
        <v>1</v>
      </c>
      <c r="H4386" t="s">
        <v>334</v>
      </c>
      <c r="I4386" t="s">
        <v>52</v>
      </c>
      <c r="J4386">
        <f>IF(Tabela2[[#This Row],[tipo]]="E",Tabela2[[#This Row],[quantidade]],0)</f>
        <v>0</v>
      </c>
      <c r="K4386">
        <f>IF(Tabela2[[#This Row],[tipo]]="S",Tabela2[[#This Row],[quantidade]],0)</f>
        <v>11</v>
      </c>
    </row>
    <row r="4387" spans="1:11" x14ac:dyDescent="0.25">
      <c r="A4387">
        <v>397932</v>
      </c>
      <c r="B4387" t="s">
        <v>1117</v>
      </c>
      <c r="C4387" t="s">
        <v>1118</v>
      </c>
      <c r="D4387" t="s">
        <v>10</v>
      </c>
      <c r="E4387">
        <v>11</v>
      </c>
      <c r="F4387" t="s">
        <v>31</v>
      </c>
      <c r="G4387">
        <v>2</v>
      </c>
      <c r="I4387" t="s">
        <v>52</v>
      </c>
      <c r="J4387">
        <f>IF(Tabela2[[#This Row],[tipo]]="E",Tabela2[[#This Row],[quantidade]],0)</f>
        <v>11</v>
      </c>
      <c r="K4387">
        <f>IF(Tabela2[[#This Row],[tipo]]="S",Tabela2[[#This Row],[quantidade]],0)</f>
        <v>0</v>
      </c>
    </row>
    <row r="4388" spans="1:11" x14ac:dyDescent="0.25">
      <c r="A4388">
        <v>397933</v>
      </c>
      <c r="B4388">
        <v>50151</v>
      </c>
      <c r="C4388" t="s">
        <v>234</v>
      </c>
      <c r="D4388" t="s">
        <v>10</v>
      </c>
      <c r="E4388">
        <v>11</v>
      </c>
      <c r="F4388" t="s">
        <v>11</v>
      </c>
      <c r="G4388">
        <v>1</v>
      </c>
      <c r="H4388" t="s">
        <v>160</v>
      </c>
      <c r="I4388" t="s">
        <v>52</v>
      </c>
      <c r="J4388">
        <f>IF(Tabela2[[#This Row],[tipo]]="E",Tabela2[[#This Row],[quantidade]],0)</f>
        <v>0</v>
      </c>
      <c r="K4388">
        <f>IF(Tabela2[[#This Row],[tipo]]="S",Tabela2[[#This Row],[quantidade]],0)</f>
        <v>11</v>
      </c>
    </row>
    <row r="4389" spans="1:11" x14ac:dyDescent="0.25">
      <c r="A4389">
        <v>397934</v>
      </c>
      <c r="B4389">
        <v>60380</v>
      </c>
      <c r="C4389" t="s">
        <v>1119</v>
      </c>
      <c r="D4389" t="s">
        <v>10</v>
      </c>
      <c r="E4389">
        <v>11</v>
      </c>
      <c r="F4389" t="s">
        <v>11</v>
      </c>
      <c r="G4389">
        <v>1</v>
      </c>
      <c r="H4389" t="s">
        <v>713</v>
      </c>
      <c r="I4389" t="s">
        <v>52</v>
      </c>
      <c r="J4389">
        <f>IF(Tabela2[[#This Row],[tipo]]="E",Tabela2[[#This Row],[quantidade]],0)</f>
        <v>0</v>
      </c>
      <c r="K4389">
        <f>IF(Tabela2[[#This Row],[tipo]]="S",Tabela2[[#This Row],[quantidade]],0)</f>
        <v>11</v>
      </c>
    </row>
    <row r="4390" spans="1:11" x14ac:dyDescent="0.25">
      <c r="A4390">
        <v>397935</v>
      </c>
      <c r="B4390">
        <v>70020</v>
      </c>
      <c r="C4390" t="s">
        <v>405</v>
      </c>
      <c r="D4390" t="s">
        <v>10</v>
      </c>
      <c r="E4390">
        <v>0</v>
      </c>
      <c r="F4390" t="s">
        <v>11</v>
      </c>
      <c r="G4390">
        <v>1</v>
      </c>
      <c r="H4390" t="s">
        <v>225</v>
      </c>
      <c r="I4390" t="s">
        <v>52</v>
      </c>
      <c r="J4390">
        <f>IF(Tabela2[[#This Row],[tipo]]="E",Tabela2[[#This Row],[quantidade]],0)</f>
        <v>0</v>
      </c>
      <c r="K4390">
        <f>IF(Tabela2[[#This Row],[tipo]]="S",Tabela2[[#This Row],[quantidade]],0)</f>
        <v>0</v>
      </c>
    </row>
    <row r="4391" spans="1:11" x14ac:dyDescent="0.25">
      <c r="A4391">
        <v>397936</v>
      </c>
      <c r="B4391">
        <v>70030</v>
      </c>
      <c r="C4391" t="s">
        <v>387</v>
      </c>
      <c r="D4391" t="s">
        <v>10</v>
      </c>
      <c r="E4391">
        <v>0</v>
      </c>
      <c r="F4391" t="s">
        <v>11</v>
      </c>
      <c r="G4391">
        <v>1</v>
      </c>
      <c r="H4391" t="s">
        <v>225</v>
      </c>
      <c r="I4391" t="s">
        <v>52</v>
      </c>
      <c r="J4391">
        <f>IF(Tabela2[[#This Row],[tipo]]="E",Tabela2[[#This Row],[quantidade]],0)</f>
        <v>0</v>
      </c>
      <c r="K4391">
        <f>IF(Tabela2[[#This Row],[tipo]]="S",Tabela2[[#This Row],[quantidade]],0)</f>
        <v>0</v>
      </c>
    </row>
    <row r="4392" spans="1:11" x14ac:dyDescent="0.25">
      <c r="A4392">
        <v>397937</v>
      </c>
      <c r="B4392">
        <v>60132</v>
      </c>
      <c r="C4392" t="s">
        <v>883</v>
      </c>
      <c r="D4392" t="s">
        <v>10</v>
      </c>
      <c r="E4392">
        <v>22</v>
      </c>
      <c r="F4392" t="s">
        <v>11</v>
      </c>
      <c r="G4392">
        <v>1</v>
      </c>
      <c r="I4392" t="s">
        <v>297</v>
      </c>
      <c r="J4392">
        <f>IF(Tabela2[[#This Row],[tipo]]="E",Tabela2[[#This Row],[quantidade]],0)</f>
        <v>0</v>
      </c>
      <c r="K4392">
        <f>IF(Tabela2[[#This Row],[tipo]]="S",Tabela2[[#This Row],[quantidade]],0)</f>
        <v>22</v>
      </c>
    </row>
    <row r="4393" spans="1:11" x14ac:dyDescent="0.25">
      <c r="A4393">
        <v>397938</v>
      </c>
      <c r="B4393">
        <v>61309</v>
      </c>
      <c r="C4393" t="s">
        <v>881</v>
      </c>
      <c r="D4393" t="s">
        <v>10</v>
      </c>
      <c r="E4393">
        <v>11</v>
      </c>
      <c r="F4393" t="s">
        <v>11</v>
      </c>
      <c r="G4393">
        <v>1</v>
      </c>
      <c r="H4393" t="s">
        <v>882</v>
      </c>
      <c r="I4393" t="s">
        <v>297</v>
      </c>
      <c r="J4393">
        <f>IF(Tabela2[[#This Row],[tipo]]="E",Tabela2[[#This Row],[quantidade]],0)</f>
        <v>0</v>
      </c>
      <c r="K4393">
        <f>IF(Tabela2[[#This Row],[tipo]]="S",Tabela2[[#This Row],[quantidade]],0)</f>
        <v>11</v>
      </c>
    </row>
    <row r="4394" spans="1:11" x14ac:dyDescent="0.25">
      <c r="A4394">
        <v>397939</v>
      </c>
      <c r="B4394" t="s">
        <v>172</v>
      </c>
      <c r="C4394" t="s">
        <v>173</v>
      </c>
      <c r="D4394" t="s">
        <v>10</v>
      </c>
      <c r="E4394">
        <v>33</v>
      </c>
      <c r="F4394" t="s">
        <v>11</v>
      </c>
      <c r="G4394">
        <v>1</v>
      </c>
      <c r="H4394" t="s">
        <v>22</v>
      </c>
      <c r="I4394" t="s">
        <v>297</v>
      </c>
      <c r="J4394">
        <f>IF(Tabela2[[#This Row],[tipo]]="E",Tabela2[[#This Row],[quantidade]],0)</f>
        <v>0</v>
      </c>
      <c r="K4394">
        <f>IF(Tabela2[[#This Row],[tipo]]="S",Tabela2[[#This Row],[quantidade]],0)</f>
        <v>33</v>
      </c>
    </row>
    <row r="4395" spans="1:11" x14ac:dyDescent="0.25">
      <c r="A4395">
        <v>397940</v>
      </c>
      <c r="B4395" t="s">
        <v>1067</v>
      </c>
      <c r="C4395" t="s">
        <v>1068</v>
      </c>
      <c r="D4395" t="s">
        <v>10</v>
      </c>
      <c r="E4395">
        <v>11</v>
      </c>
      <c r="F4395" t="s">
        <v>31</v>
      </c>
      <c r="G4395">
        <v>2</v>
      </c>
      <c r="I4395" t="s">
        <v>52</v>
      </c>
      <c r="J4395">
        <f>IF(Tabela2[[#This Row],[tipo]]="E",Tabela2[[#This Row],[quantidade]],0)</f>
        <v>11</v>
      </c>
      <c r="K4395">
        <f>IF(Tabela2[[#This Row],[tipo]]="S",Tabela2[[#This Row],[quantidade]],0)</f>
        <v>0</v>
      </c>
    </row>
    <row r="4396" spans="1:11" x14ac:dyDescent="0.25">
      <c r="A4396">
        <v>397941</v>
      </c>
      <c r="B4396" t="s">
        <v>1117</v>
      </c>
      <c r="C4396" t="s">
        <v>1118</v>
      </c>
      <c r="D4396" t="s">
        <v>10</v>
      </c>
      <c r="E4396">
        <v>11</v>
      </c>
      <c r="F4396" t="s">
        <v>11</v>
      </c>
      <c r="G4396">
        <v>2</v>
      </c>
      <c r="I4396" t="s">
        <v>52</v>
      </c>
      <c r="J4396">
        <f>IF(Tabela2[[#This Row],[tipo]]="E",Tabela2[[#This Row],[quantidade]],0)</f>
        <v>0</v>
      </c>
      <c r="K4396">
        <f>IF(Tabela2[[#This Row],[tipo]]="S",Tabela2[[#This Row],[quantidade]],0)</f>
        <v>11</v>
      </c>
    </row>
    <row r="4397" spans="1:11" x14ac:dyDescent="0.25">
      <c r="A4397">
        <v>397971</v>
      </c>
      <c r="B4397" t="s">
        <v>1120</v>
      </c>
      <c r="C4397" t="s">
        <v>1121</v>
      </c>
      <c r="D4397" t="s">
        <v>10</v>
      </c>
      <c r="E4397">
        <v>11</v>
      </c>
      <c r="F4397" t="s">
        <v>31</v>
      </c>
      <c r="G4397">
        <v>2</v>
      </c>
      <c r="I4397" t="s">
        <v>52</v>
      </c>
      <c r="J4397">
        <f>IF(Tabela2[[#This Row],[tipo]]="E",Tabela2[[#This Row],[quantidade]],0)</f>
        <v>11</v>
      </c>
      <c r="K4397">
        <f>IF(Tabela2[[#This Row],[tipo]]="S",Tabela2[[#This Row],[quantidade]],0)</f>
        <v>0</v>
      </c>
    </row>
    <row r="4398" spans="1:11" x14ac:dyDescent="0.25">
      <c r="A4398">
        <v>397972</v>
      </c>
      <c r="B4398">
        <v>15040</v>
      </c>
      <c r="C4398" t="s">
        <v>100</v>
      </c>
      <c r="D4398" t="s">
        <v>10</v>
      </c>
      <c r="E4398">
        <v>22</v>
      </c>
      <c r="F4398" t="s">
        <v>11</v>
      </c>
      <c r="G4398">
        <v>1</v>
      </c>
      <c r="H4398" t="s">
        <v>101</v>
      </c>
      <c r="I4398" t="s">
        <v>52</v>
      </c>
      <c r="J4398">
        <f>IF(Tabela2[[#This Row],[tipo]]="E",Tabela2[[#This Row],[quantidade]],0)</f>
        <v>0</v>
      </c>
      <c r="K4398">
        <f>IF(Tabela2[[#This Row],[tipo]]="S",Tabela2[[#This Row],[quantidade]],0)</f>
        <v>22</v>
      </c>
    </row>
    <row r="4399" spans="1:11" x14ac:dyDescent="0.25">
      <c r="A4399">
        <v>397973</v>
      </c>
      <c r="B4399">
        <v>220031</v>
      </c>
      <c r="C4399" t="s">
        <v>1115</v>
      </c>
      <c r="D4399" t="s">
        <v>10</v>
      </c>
      <c r="E4399">
        <v>11</v>
      </c>
      <c r="F4399" t="s">
        <v>11</v>
      </c>
      <c r="G4399">
        <v>1</v>
      </c>
      <c r="I4399" t="s">
        <v>52</v>
      </c>
      <c r="J4399">
        <f>IF(Tabela2[[#This Row],[tipo]]="E",Tabela2[[#This Row],[quantidade]],0)</f>
        <v>0</v>
      </c>
      <c r="K4399">
        <f>IF(Tabela2[[#This Row],[tipo]]="S",Tabela2[[#This Row],[quantidade]],0)</f>
        <v>11</v>
      </c>
    </row>
    <row r="4400" spans="1:11" x14ac:dyDescent="0.25">
      <c r="A4400">
        <v>397974</v>
      </c>
      <c r="B4400">
        <v>2025</v>
      </c>
      <c r="C4400" t="s">
        <v>1122</v>
      </c>
      <c r="D4400" t="s">
        <v>10</v>
      </c>
      <c r="E4400">
        <v>11</v>
      </c>
      <c r="F4400" t="s">
        <v>11</v>
      </c>
      <c r="G4400">
        <v>1</v>
      </c>
      <c r="H4400" t="s">
        <v>178</v>
      </c>
      <c r="I4400" t="s">
        <v>52</v>
      </c>
      <c r="J4400">
        <f>IF(Tabela2[[#This Row],[tipo]]="E",Tabela2[[#This Row],[quantidade]],0)</f>
        <v>0</v>
      </c>
      <c r="K4400">
        <f>IF(Tabela2[[#This Row],[tipo]]="S",Tabela2[[#This Row],[quantidade]],0)</f>
        <v>11</v>
      </c>
    </row>
    <row r="4401" spans="1:11" x14ac:dyDescent="0.25">
      <c r="A4401">
        <v>397975</v>
      </c>
      <c r="B4401">
        <v>2215</v>
      </c>
      <c r="C4401" t="s">
        <v>1123</v>
      </c>
      <c r="D4401" t="s">
        <v>10</v>
      </c>
      <c r="E4401">
        <v>11</v>
      </c>
      <c r="F4401" t="s">
        <v>11</v>
      </c>
      <c r="G4401">
        <v>1</v>
      </c>
      <c r="H4401" t="s">
        <v>426</v>
      </c>
      <c r="I4401" t="s">
        <v>52</v>
      </c>
      <c r="J4401">
        <f>IF(Tabela2[[#This Row],[tipo]]="E",Tabela2[[#This Row],[quantidade]],0)</f>
        <v>0</v>
      </c>
      <c r="K4401">
        <f>IF(Tabela2[[#This Row],[tipo]]="S",Tabela2[[#This Row],[quantidade]],0)</f>
        <v>11</v>
      </c>
    </row>
    <row r="4402" spans="1:11" x14ac:dyDescent="0.25">
      <c r="A4402">
        <v>397976</v>
      </c>
      <c r="B4402">
        <v>2320</v>
      </c>
      <c r="C4402" t="s">
        <v>471</v>
      </c>
      <c r="D4402" t="s">
        <v>10</v>
      </c>
      <c r="E4402">
        <v>11</v>
      </c>
      <c r="F4402" t="s">
        <v>11</v>
      </c>
      <c r="G4402">
        <v>1</v>
      </c>
      <c r="H4402" t="s">
        <v>472</v>
      </c>
      <c r="I4402" t="s">
        <v>52</v>
      </c>
      <c r="J4402">
        <f>IF(Tabela2[[#This Row],[tipo]]="E",Tabela2[[#This Row],[quantidade]],0)</f>
        <v>0</v>
      </c>
      <c r="K4402">
        <f>IF(Tabela2[[#This Row],[tipo]]="S",Tabela2[[#This Row],[quantidade]],0)</f>
        <v>11</v>
      </c>
    </row>
    <row r="4403" spans="1:11" x14ac:dyDescent="0.25">
      <c r="A4403">
        <v>397977</v>
      </c>
      <c r="B4403">
        <v>2185</v>
      </c>
      <c r="C4403" t="s">
        <v>1124</v>
      </c>
      <c r="D4403" t="s">
        <v>10</v>
      </c>
      <c r="E4403">
        <v>11</v>
      </c>
      <c r="F4403" t="s">
        <v>11</v>
      </c>
      <c r="G4403">
        <v>1</v>
      </c>
      <c r="H4403" t="s">
        <v>324</v>
      </c>
      <c r="I4403" t="s">
        <v>52</v>
      </c>
      <c r="J4403">
        <f>IF(Tabela2[[#This Row],[tipo]]="E",Tabela2[[#This Row],[quantidade]],0)</f>
        <v>0</v>
      </c>
      <c r="K4403">
        <f>IF(Tabela2[[#This Row],[tipo]]="S",Tabela2[[#This Row],[quantidade]],0)</f>
        <v>11</v>
      </c>
    </row>
    <row r="4404" spans="1:11" x14ac:dyDescent="0.25">
      <c r="A4404">
        <v>397978</v>
      </c>
      <c r="B4404">
        <v>20060</v>
      </c>
      <c r="C4404" t="s">
        <v>767</v>
      </c>
      <c r="D4404" t="s">
        <v>10</v>
      </c>
      <c r="E4404">
        <v>22</v>
      </c>
      <c r="F4404" t="s">
        <v>11</v>
      </c>
      <c r="G4404">
        <v>1</v>
      </c>
      <c r="H4404" t="s">
        <v>186</v>
      </c>
      <c r="I4404" t="s">
        <v>52</v>
      </c>
      <c r="J4404">
        <f>IF(Tabela2[[#This Row],[tipo]]="E",Tabela2[[#This Row],[quantidade]],0)</f>
        <v>0</v>
      </c>
      <c r="K4404">
        <f>IF(Tabela2[[#This Row],[tipo]]="S",Tabela2[[#This Row],[quantidade]],0)</f>
        <v>22</v>
      </c>
    </row>
    <row r="4405" spans="1:11" x14ac:dyDescent="0.25">
      <c r="A4405">
        <v>397979</v>
      </c>
      <c r="B4405">
        <v>40545</v>
      </c>
      <c r="C4405" t="s">
        <v>1116</v>
      </c>
      <c r="D4405" t="s">
        <v>10</v>
      </c>
      <c r="E4405">
        <v>28</v>
      </c>
      <c r="F4405" t="s">
        <v>11</v>
      </c>
      <c r="G4405">
        <v>1</v>
      </c>
      <c r="I4405" t="s">
        <v>52</v>
      </c>
      <c r="J4405">
        <f>IF(Tabela2[[#This Row],[tipo]]="E",Tabela2[[#This Row],[quantidade]],0)</f>
        <v>0</v>
      </c>
      <c r="K4405">
        <f>IF(Tabela2[[#This Row],[tipo]]="S",Tabela2[[#This Row],[quantidade]],0)</f>
        <v>28</v>
      </c>
    </row>
    <row r="4406" spans="1:11" x14ac:dyDescent="0.25">
      <c r="A4406">
        <v>397980</v>
      </c>
      <c r="B4406">
        <v>7410</v>
      </c>
      <c r="C4406" t="s">
        <v>96</v>
      </c>
      <c r="D4406" t="s">
        <v>10</v>
      </c>
      <c r="E4406">
        <v>33</v>
      </c>
      <c r="F4406" t="s">
        <v>11</v>
      </c>
      <c r="G4406">
        <v>1</v>
      </c>
      <c r="H4406" t="s">
        <v>20</v>
      </c>
      <c r="I4406" t="s">
        <v>52</v>
      </c>
      <c r="J4406">
        <f>IF(Tabela2[[#This Row],[tipo]]="E",Tabela2[[#This Row],[quantidade]],0)</f>
        <v>0</v>
      </c>
      <c r="K4406">
        <f>IF(Tabela2[[#This Row],[tipo]]="S",Tabela2[[#This Row],[quantidade]],0)</f>
        <v>33</v>
      </c>
    </row>
    <row r="4407" spans="1:11" x14ac:dyDescent="0.25">
      <c r="A4407">
        <v>397981</v>
      </c>
      <c r="B4407">
        <v>15030</v>
      </c>
      <c r="C4407" t="s">
        <v>102</v>
      </c>
      <c r="D4407" t="s">
        <v>10</v>
      </c>
      <c r="E4407">
        <v>44</v>
      </c>
      <c r="F4407" t="s">
        <v>11</v>
      </c>
      <c r="G4407">
        <v>1</v>
      </c>
      <c r="H4407" t="s">
        <v>101</v>
      </c>
      <c r="I4407" t="s">
        <v>52</v>
      </c>
      <c r="J4407">
        <f>IF(Tabela2[[#This Row],[tipo]]="E",Tabela2[[#This Row],[quantidade]],0)</f>
        <v>0</v>
      </c>
      <c r="K4407">
        <f>IF(Tabela2[[#This Row],[tipo]]="S",Tabela2[[#This Row],[quantidade]],0)</f>
        <v>44</v>
      </c>
    </row>
    <row r="4408" spans="1:11" x14ac:dyDescent="0.25">
      <c r="A4408">
        <v>397982</v>
      </c>
      <c r="B4408">
        <v>5515</v>
      </c>
      <c r="C4408" t="s">
        <v>212</v>
      </c>
      <c r="D4408" t="s">
        <v>10</v>
      </c>
      <c r="E4408">
        <v>44</v>
      </c>
      <c r="F4408" t="s">
        <v>11</v>
      </c>
      <c r="G4408">
        <v>1</v>
      </c>
      <c r="H4408" t="s">
        <v>152</v>
      </c>
      <c r="I4408" t="s">
        <v>52</v>
      </c>
      <c r="J4408">
        <f>IF(Tabela2[[#This Row],[tipo]]="E",Tabela2[[#This Row],[quantidade]],0)</f>
        <v>0</v>
      </c>
      <c r="K4408">
        <f>IF(Tabela2[[#This Row],[tipo]]="S",Tabela2[[#This Row],[quantidade]],0)</f>
        <v>44</v>
      </c>
    </row>
    <row r="4409" spans="1:11" x14ac:dyDescent="0.25">
      <c r="A4409">
        <v>397983</v>
      </c>
      <c r="B4409">
        <v>2005</v>
      </c>
      <c r="C4409" t="s">
        <v>435</v>
      </c>
      <c r="D4409" t="s">
        <v>10</v>
      </c>
      <c r="E4409">
        <v>44</v>
      </c>
      <c r="F4409" t="s">
        <v>11</v>
      </c>
      <c r="G4409">
        <v>1</v>
      </c>
      <c r="H4409" t="s">
        <v>178</v>
      </c>
      <c r="I4409" t="s">
        <v>52</v>
      </c>
      <c r="J4409">
        <f>IF(Tabela2[[#This Row],[tipo]]="E",Tabela2[[#This Row],[quantidade]],0)</f>
        <v>0</v>
      </c>
      <c r="K4409">
        <f>IF(Tabela2[[#This Row],[tipo]]="S",Tabela2[[#This Row],[quantidade]],0)</f>
        <v>44</v>
      </c>
    </row>
    <row r="4410" spans="1:11" x14ac:dyDescent="0.25">
      <c r="A4410">
        <v>397984</v>
      </c>
      <c r="B4410">
        <v>5180</v>
      </c>
      <c r="C4410" t="s">
        <v>1125</v>
      </c>
      <c r="D4410" t="s">
        <v>10</v>
      </c>
      <c r="E4410">
        <v>11</v>
      </c>
      <c r="F4410" t="s">
        <v>11</v>
      </c>
      <c r="G4410">
        <v>1</v>
      </c>
      <c r="H4410" t="s">
        <v>150</v>
      </c>
      <c r="I4410" t="s">
        <v>52</v>
      </c>
      <c r="J4410">
        <f>IF(Tabela2[[#This Row],[tipo]]="E",Tabela2[[#This Row],[quantidade]],0)</f>
        <v>0</v>
      </c>
      <c r="K4410">
        <f>IF(Tabela2[[#This Row],[tipo]]="S",Tabela2[[#This Row],[quantidade]],0)</f>
        <v>11</v>
      </c>
    </row>
    <row r="4411" spans="1:11" x14ac:dyDescent="0.25">
      <c r="A4411">
        <v>397985</v>
      </c>
      <c r="B4411">
        <v>55265</v>
      </c>
      <c r="C4411" t="s">
        <v>1126</v>
      </c>
      <c r="D4411" t="s">
        <v>10</v>
      </c>
      <c r="E4411">
        <v>11</v>
      </c>
      <c r="F4411" t="s">
        <v>11</v>
      </c>
      <c r="G4411">
        <v>1</v>
      </c>
      <c r="H4411" t="s">
        <v>192</v>
      </c>
      <c r="I4411" t="s">
        <v>52</v>
      </c>
      <c r="J4411">
        <f>IF(Tabela2[[#This Row],[tipo]]="E",Tabela2[[#This Row],[quantidade]],0)</f>
        <v>0</v>
      </c>
      <c r="K4411">
        <f>IF(Tabela2[[#This Row],[tipo]]="S",Tabela2[[#This Row],[quantidade]],0)</f>
        <v>11</v>
      </c>
    </row>
    <row r="4412" spans="1:11" x14ac:dyDescent="0.25">
      <c r="A4412">
        <v>397986</v>
      </c>
      <c r="B4412">
        <v>5560</v>
      </c>
      <c r="C4412" t="s">
        <v>213</v>
      </c>
      <c r="D4412" t="s">
        <v>10</v>
      </c>
      <c r="E4412">
        <v>11</v>
      </c>
      <c r="F4412" t="s">
        <v>11</v>
      </c>
      <c r="G4412">
        <v>1</v>
      </c>
      <c r="H4412" t="s">
        <v>152</v>
      </c>
      <c r="I4412" t="s">
        <v>52</v>
      </c>
      <c r="J4412">
        <f>IF(Tabela2[[#This Row],[tipo]]="E",Tabela2[[#This Row],[quantidade]],0)</f>
        <v>0</v>
      </c>
      <c r="K4412">
        <f>IF(Tabela2[[#This Row],[tipo]]="S",Tabela2[[#This Row],[quantidade]],0)</f>
        <v>11</v>
      </c>
    </row>
    <row r="4413" spans="1:11" x14ac:dyDescent="0.25">
      <c r="A4413">
        <v>397987</v>
      </c>
      <c r="B4413">
        <v>25170</v>
      </c>
      <c r="C4413" t="s">
        <v>768</v>
      </c>
      <c r="D4413" t="s">
        <v>10</v>
      </c>
      <c r="E4413">
        <v>10</v>
      </c>
      <c r="F4413" t="s">
        <v>11</v>
      </c>
      <c r="G4413">
        <v>1</v>
      </c>
      <c r="H4413" t="s">
        <v>186</v>
      </c>
      <c r="I4413" t="s">
        <v>52</v>
      </c>
      <c r="J4413">
        <f>IF(Tabela2[[#This Row],[tipo]]="E",Tabela2[[#This Row],[quantidade]],0)</f>
        <v>0</v>
      </c>
      <c r="K4413">
        <f>IF(Tabela2[[#This Row],[tipo]]="S",Tabela2[[#This Row],[quantidade]],0)</f>
        <v>10</v>
      </c>
    </row>
    <row r="4414" spans="1:11" x14ac:dyDescent="0.25">
      <c r="A4414">
        <v>397988</v>
      </c>
      <c r="B4414">
        <v>46203</v>
      </c>
      <c r="C4414" t="s">
        <v>1114</v>
      </c>
      <c r="D4414" t="s">
        <v>10</v>
      </c>
      <c r="E4414">
        <v>11</v>
      </c>
      <c r="F4414" t="s">
        <v>11</v>
      </c>
      <c r="G4414">
        <v>1</v>
      </c>
      <c r="I4414" t="s">
        <v>52</v>
      </c>
      <c r="J4414">
        <f>IF(Tabela2[[#This Row],[tipo]]="E",Tabela2[[#This Row],[quantidade]],0)</f>
        <v>0</v>
      </c>
      <c r="K4414">
        <f>IF(Tabela2[[#This Row],[tipo]]="S",Tabela2[[#This Row],[quantidade]],0)</f>
        <v>11</v>
      </c>
    </row>
    <row r="4415" spans="1:11" x14ac:dyDescent="0.25">
      <c r="A4415">
        <v>397989</v>
      </c>
      <c r="B4415">
        <v>20280</v>
      </c>
      <c r="C4415" t="s">
        <v>214</v>
      </c>
      <c r="D4415" t="s">
        <v>10</v>
      </c>
      <c r="E4415">
        <v>11</v>
      </c>
      <c r="F4415" t="s">
        <v>11</v>
      </c>
      <c r="G4415">
        <v>1</v>
      </c>
      <c r="H4415" t="s">
        <v>160</v>
      </c>
      <c r="I4415" t="s">
        <v>52</v>
      </c>
      <c r="J4415">
        <f>IF(Tabela2[[#This Row],[tipo]]="E",Tabela2[[#This Row],[quantidade]],0)</f>
        <v>0</v>
      </c>
      <c r="K4415">
        <f>IF(Tabela2[[#This Row],[tipo]]="S",Tabela2[[#This Row],[quantidade]],0)</f>
        <v>11</v>
      </c>
    </row>
    <row r="4416" spans="1:11" x14ac:dyDescent="0.25">
      <c r="A4416">
        <v>397990</v>
      </c>
      <c r="B4416">
        <v>2300</v>
      </c>
      <c r="C4416" t="s">
        <v>695</v>
      </c>
      <c r="D4416" t="s">
        <v>10</v>
      </c>
      <c r="E4416">
        <v>11</v>
      </c>
      <c r="F4416" t="s">
        <v>11</v>
      </c>
      <c r="G4416">
        <v>1</v>
      </c>
      <c r="H4416" t="s">
        <v>474</v>
      </c>
      <c r="I4416" t="s">
        <v>52</v>
      </c>
      <c r="J4416">
        <f>IF(Tabela2[[#This Row],[tipo]]="E",Tabela2[[#This Row],[quantidade]],0)</f>
        <v>0</v>
      </c>
      <c r="K4416">
        <f>IF(Tabela2[[#This Row],[tipo]]="S",Tabela2[[#This Row],[quantidade]],0)</f>
        <v>11</v>
      </c>
    </row>
    <row r="4417" spans="1:11" x14ac:dyDescent="0.25">
      <c r="A4417">
        <v>397991</v>
      </c>
      <c r="B4417">
        <v>25030</v>
      </c>
      <c r="C4417" t="s">
        <v>187</v>
      </c>
      <c r="D4417" t="s">
        <v>10</v>
      </c>
      <c r="E4417">
        <v>11</v>
      </c>
      <c r="F4417" t="s">
        <v>11</v>
      </c>
      <c r="G4417">
        <v>1</v>
      </c>
      <c r="H4417" t="s">
        <v>160</v>
      </c>
      <c r="I4417" t="s">
        <v>52</v>
      </c>
      <c r="J4417">
        <f>IF(Tabela2[[#This Row],[tipo]]="E",Tabela2[[#This Row],[quantidade]],0)</f>
        <v>0</v>
      </c>
      <c r="K4417">
        <f>IF(Tabela2[[#This Row],[tipo]]="S",Tabela2[[#This Row],[quantidade]],0)</f>
        <v>11</v>
      </c>
    </row>
    <row r="4418" spans="1:11" x14ac:dyDescent="0.25">
      <c r="A4418">
        <v>397992</v>
      </c>
      <c r="B4418">
        <v>2210</v>
      </c>
      <c r="C4418" t="s">
        <v>1127</v>
      </c>
      <c r="D4418" t="s">
        <v>10</v>
      </c>
      <c r="E4418">
        <v>11</v>
      </c>
      <c r="F4418" t="s">
        <v>11</v>
      </c>
      <c r="G4418">
        <v>1</v>
      </c>
      <c r="H4418" t="s">
        <v>426</v>
      </c>
      <c r="I4418" t="s">
        <v>52</v>
      </c>
      <c r="J4418">
        <f>IF(Tabela2[[#This Row],[tipo]]="E",Tabela2[[#This Row],[quantidade]],0)</f>
        <v>0</v>
      </c>
      <c r="K4418">
        <f>IF(Tabela2[[#This Row],[tipo]]="S",Tabela2[[#This Row],[quantidade]],0)</f>
        <v>11</v>
      </c>
    </row>
    <row r="4419" spans="1:11" x14ac:dyDescent="0.25">
      <c r="A4419">
        <v>397993</v>
      </c>
      <c r="B4419">
        <v>3540</v>
      </c>
      <c r="C4419" t="s">
        <v>560</v>
      </c>
      <c r="D4419" t="s">
        <v>10</v>
      </c>
      <c r="E4419">
        <v>11</v>
      </c>
      <c r="F4419" t="s">
        <v>11</v>
      </c>
      <c r="G4419">
        <v>1</v>
      </c>
      <c r="H4419" t="s">
        <v>372</v>
      </c>
      <c r="I4419" t="s">
        <v>52</v>
      </c>
      <c r="J4419">
        <f>IF(Tabela2[[#This Row],[tipo]]="E",Tabela2[[#This Row],[quantidade]],0)</f>
        <v>0</v>
      </c>
      <c r="K4419">
        <f>IF(Tabela2[[#This Row],[tipo]]="S",Tabela2[[#This Row],[quantidade]],0)</f>
        <v>11</v>
      </c>
    </row>
    <row r="4420" spans="1:11" x14ac:dyDescent="0.25">
      <c r="A4420">
        <v>397994</v>
      </c>
      <c r="B4420">
        <v>2240</v>
      </c>
      <c r="C4420" t="s">
        <v>1057</v>
      </c>
      <c r="D4420" t="s">
        <v>10</v>
      </c>
      <c r="E4420">
        <v>11</v>
      </c>
      <c r="F4420" t="s">
        <v>11</v>
      </c>
      <c r="G4420">
        <v>1</v>
      </c>
      <c r="H4420" t="s">
        <v>426</v>
      </c>
      <c r="I4420" t="s">
        <v>52</v>
      </c>
      <c r="J4420">
        <f>IF(Tabela2[[#This Row],[tipo]]="E",Tabela2[[#This Row],[quantidade]],0)</f>
        <v>0</v>
      </c>
      <c r="K4420">
        <f>IF(Tabela2[[#This Row],[tipo]]="S",Tabela2[[#This Row],[quantidade]],0)</f>
        <v>11</v>
      </c>
    </row>
    <row r="4421" spans="1:11" x14ac:dyDescent="0.25">
      <c r="A4421">
        <v>397995</v>
      </c>
      <c r="B4421">
        <v>20040</v>
      </c>
      <c r="C4421" t="s">
        <v>1128</v>
      </c>
      <c r="D4421" t="s">
        <v>10</v>
      </c>
      <c r="E4421">
        <v>11</v>
      </c>
      <c r="F4421" t="s">
        <v>11</v>
      </c>
      <c r="G4421">
        <v>1</v>
      </c>
      <c r="H4421" t="s">
        <v>160</v>
      </c>
      <c r="I4421" t="s">
        <v>52</v>
      </c>
      <c r="J4421">
        <f>IF(Tabela2[[#This Row],[tipo]]="E",Tabela2[[#This Row],[quantidade]],0)</f>
        <v>0</v>
      </c>
      <c r="K4421">
        <f>IF(Tabela2[[#This Row],[tipo]]="S",Tabela2[[#This Row],[quantidade]],0)</f>
        <v>11</v>
      </c>
    </row>
    <row r="4422" spans="1:11" x14ac:dyDescent="0.25">
      <c r="A4422">
        <v>397996</v>
      </c>
      <c r="B4422">
        <v>2140</v>
      </c>
      <c r="C4422" t="s">
        <v>427</v>
      </c>
      <c r="D4422" t="s">
        <v>10</v>
      </c>
      <c r="E4422">
        <v>11</v>
      </c>
      <c r="F4422" t="s">
        <v>11</v>
      </c>
      <c r="G4422">
        <v>1</v>
      </c>
      <c r="H4422" t="s">
        <v>324</v>
      </c>
      <c r="I4422" t="s">
        <v>52</v>
      </c>
      <c r="J4422">
        <f>IF(Tabela2[[#This Row],[tipo]]="E",Tabela2[[#This Row],[quantidade]],0)</f>
        <v>0</v>
      </c>
      <c r="K4422">
        <f>IF(Tabela2[[#This Row],[tipo]]="S",Tabela2[[#This Row],[quantidade]],0)</f>
        <v>11</v>
      </c>
    </row>
    <row r="4423" spans="1:11" x14ac:dyDescent="0.25">
      <c r="A4423">
        <v>397997</v>
      </c>
      <c r="B4423">
        <v>7100</v>
      </c>
      <c r="C4423" t="s">
        <v>357</v>
      </c>
      <c r="D4423" t="s">
        <v>10</v>
      </c>
      <c r="E4423">
        <v>11</v>
      </c>
      <c r="F4423" t="s">
        <v>11</v>
      </c>
      <c r="G4423">
        <v>1</v>
      </c>
      <c r="H4423" t="s">
        <v>155</v>
      </c>
      <c r="I4423" t="s">
        <v>52</v>
      </c>
      <c r="J4423">
        <f>IF(Tabela2[[#This Row],[tipo]]="E",Tabela2[[#This Row],[quantidade]],0)</f>
        <v>0</v>
      </c>
      <c r="K4423">
        <f>IF(Tabela2[[#This Row],[tipo]]="S",Tabela2[[#This Row],[quantidade]],0)</f>
        <v>11</v>
      </c>
    </row>
    <row r="4424" spans="1:11" x14ac:dyDescent="0.25">
      <c r="A4424">
        <v>397998</v>
      </c>
      <c r="B4424">
        <v>15760</v>
      </c>
      <c r="C4424" t="s">
        <v>632</v>
      </c>
      <c r="D4424" t="s">
        <v>10</v>
      </c>
      <c r="E4424">
        <v>11</v>
      </c>
      <c r="F4424" t="s">
        <v>11</v>
      </c>
      <c r="G4424">
        <v>1</v>
      </c>
      <c r="H4424" t="s">
        <v>204</v>
      </c>
      <c r="I4424" t="s">
        <v>52</v>
      </c>
      <c r="J4424">
        <f>IF(Tabela2[[#This Row],[tipo]]="E",Tabela2[[#This Row],[quantidade]],0)</f>
        <v>0</v>
      </c>
      <c r="K4424">
        <f>IF(Tabela2[[#This Row],[tipo]]="S",Tabela2[[#This Row],[quantidade]],0)</f>
        <v>11</v>
      </c>
    </row>
    <row r="4425" spans="1:11" x14ac:dyDescent="0.25">
      <c r="A4425">
        <v>397999</v>
      </c>
      <c r="B4425">
        <v>2225</v>
      </c>
      <c r="C4425" t="s">
        <v>425</v>
      </c>
      <c r="D4425" t="s">
        <v>10</v>
      </c>
      <c r="E4425">
        <v>11</v>
      </c>
      <c r="F4425" t="s">
        <v>11</v>
      </c>
      <c r="G4425">
        <v>1</v>
      </c>
      <c r="H4425" t="s">
        <v>426</v>
      </c>
      <c r="I4425" t="s">
        <v>52</v>
      </c>
      <c r="J4425">
        <f>IF(Tabela2[[#This Row],[tipo]]="E",Tabela2[[#This Row],[quantidade]],0)</f>
        <v>0</v>
      </c>
      <c r="K4425">
        <f>IF(Tabela2[[#This Row],[tipo]]="S",Tabela2[[#This Row],[quantidade]],0)</f>
        <v>11</v>
      </c>
    </row>
    <row r="4426" spans="1:11" x14ac:dyDescent="0.25">
      <c r="A4426">
        <v>398000</v>
      </c>
      <c r="B4426">
        <v>2345</v>
      </c>
      <c r="C4426" t="s">
        <v>1430</v>
      </c>
      <c r="D4426" t="s">
        <v>10</v>
      </c>
      <c r="E4426">
        <v>11</v>
      </c>
      <c r="F4426" t="s">
        <v>11</v>
      </c>
      <c r="G4426">
        <v>1</v>
      </c>
      <c r="H4426" t="s">
        <v>693</v>
      </c>
      <c r="I4426" t="s">
        <v>297</v>
      </c>
      <c r="J4426">
        <f>IF(Tabela2[[#This Row],[tipo]]="E",Tabela2[[#This Row],[quantidade]],0)</f>
        <v>0</v>
      </c>
      <c r="K4426">
        <f>IF(Tabela2[[#This Row],[tipo]]="S",Tabela2[[#This Row],[quantidade]],0)</f>
        <v>11</v>
      </c>
    </row>
    <row r="4427" spans="1:11" x14ac:dyDescent="0.25">
      <c r="A4427">
        <v>398001</v>
      </c>
      <c r="B4427">
        <v>7223</v>
      </c>
      <c r="C4427" t="s">
        <v>766</v>
      </c>
      <c r="D4427" t="s">
        <v>10</v>
      </c>
      <c r="E4427">
        <v>11</v>
      </c>
      <c r="F4427" t="s">
        <v>11</v>
      </c>
      <c r="G4427">
        <v>1</v>
      </c>
      <c r="H4427" t="s">
        <v>155</v>
      </c>
      <c r="I4427" t="s">
        <v>297</v>
      </c>
      <c r="J4427">
        <f>IF(Tabela2[[#This Row],[tipo]]="E",Tabela2[[#This Row],[quantidade]],0)</f>
        <v>0</v>
      </c>
      <c r="K4427">
        <f>IF(Tabela2[[#This Row],[tipo]]="S",Tabela2[[#This Row],[quantidade]],0)</f>
        <v>11</v>
      </c>
    </row>
    <row r="4428" spans="1:11" x14ac:dyDescent="0.25">
      <c r="A4428">
        <v>398002</v>
      </c>
      <c r="B4428" t="s">
        <v>1065</v>
      </c>
      <c r="C4428" t="s">
        <v>1066</v>
      </c>
      <c r="D4428" t="s">
        <v>10</v>
      </c>
      <c r="E4428">
        <v>11</v>
      </c>
      <c r="F4428" t="s">
        <v>31</v>
      </c>
      <c r="G4428">
        <v>2</v>
      </c>
      <c r="I4428" t="s">
        <v>52</v>
      </c>
      <c r="J4428">
        <f>IF(Tabela2[[#This Row],[tipo]]="E",Tabela2[[#This Row],[quantidade]],0)</f>
        <v>11</v>
      </c>
      <c r="K4428">
        <f>IF(Tabela2[[#This Row],[tipo]]="S",Tabela2[[#This Row],[quantidade]],0)</f>
        <v>0</v>
      </c>
    </row>
    <row r="4429" spans="1:11" x14ac:dyDescent="0.25">
      <c r="A4429">
        <v>398003</v>
      </c>
      <c r="B4429" t="s">
        <v>1120</v>
      </c>
      <c r="C4429" t="s">
        <v>1121</v>
      </c>
      <c r="D4429" t="s">
        <v>10</v>
      </c>
      <c r="E4429">
        <v>11</v>
      </c>
      <c r="F4429" t="s">
        <v>11</v>
      </c>
      <c r="G4429">
        <v>2</v>
      </c>
      <c r="I4429" t="s">
        <v>52</v>
      </c>
      <c r="J4429">
        <f>IF(Tabela2[[#This Row],[tipo]]="E",Tabela2[[#This Row],[quantidade]],0)</f>
        <v>0</v>
      </c>
      <c r="K4429">
        <f>IF(Tabela2[[#This Row],[tipo]]="S",Tabela2[[#This Row],[quantidade]],0)</f>
        <v>11</v>
      </c>
    </row>
    <row r="4430" spans="1:11" x14ac:dyDescent="0.25">
      <c r="A4430">
        <v>398009</v>
      </c>
      <c r="B4430" t="s">
        <v>1431</v>
      </c>
      <c r="C4430" t="s">
        <v>1432</v>
      </c>
      <c r="D4430" t="s">
        <v>10</v>
      </c>
      <c r="E4430">
        <v>2</v>
      </c>
      <c r="F4430" t="s">
        <v>31</v>
      </c>
      <c r="G4430">
        <v>2</v>
      </c>
      <c r="I4430" t="s">
        <v>52</v>
      </c>
      <c r="J4430">
        <f>IF(Tabela2[[#This Row],[tipo]]="E",Tabela2[[#This Row],[quantidade]],0)</f>
        <v>2</v>
      </c>
      <c r="K4430">
        <f>IF(Tabela2[[#This Row],[tipo]]="S",Tabela2[[#This Row],[quantidade]],0)</f>
        <v>0</v>
      </c>
    </row>
    <row r="4431" spans="1:11" x14ac:dyDescent="0.25">
      <c r="A4431">
        <v>398010</v>
      </c>
      <c r="B4431">
        <v>70030</v>
      </c>
      <c r="C4431" t="s">
        <v>387</v>
      </c>
      <c r="D4431" t="s">
        <v>10</v>
      </c>
      <c r="E4431">
        <v>0</v>
      </c>
      <c r="F4431" t="s">
        <v>11</v>
      </c>
      <c r="G4431">
        <v>1</v>
      </c>
      <c r="H4431" t="s">
        <v>225</v>
      </c>
      <c r="I4431" t="s">
        <v>52</v>
      </c>
      <c r="J4431">
        <f>IF(Tabela2[[#This Row],[tipo]]="E",Tabela2[[#This Row],[quantidade]],0)</f>
        <v>0</v>
      </c>
      <c r="K4431">
        <f>IF(Tabela2[[#This Row],[tipo]]="S",Tabela2[[#This Row],[quantidade]],0)</f>
        <v>0</v>
      </c>
    </row>
    <row r="4432" spans="1:11" x14ac:dyDescent="0.25">
      <c r="A4432">
        <v>398011</v>
      </c>
      <c r="B4432">
        <v>70020</v>
      </c>
      <c r="C4432" t="s">
        <v>405</v>
      </c>
      <c r="D4432" t="s">
        <v>10</v>
      </c>
      <c r="E4432">
        <v>0</v>
      </c>
      <c r="F4432" t="s">
        <v>11</v>
      </c>
      <c r="G4432">
        <v>1</v>
      </c>
      <c r="H4432" t="s">
        <v>225</v>
      </c>
      <c r="I4432" t="s">
        <v>52</v>
      </c>
      <c r="J4432">
        <f>IF(Tabela2[[#This Row],[tipo]]="E",Tabela2[[#This Row],[quantidade]],0)</f>
        <v>0</v>
      </c>
      <c r="K4432">
        <f>IF(Tabela2[[#This Row],[tipo]]="S",Tabela2[[#This Row],[quantidade]],0)</f>
        <v>0</v>
      </c>
    </row>
    <row r="4433" spans="1:11" x14ac:dyDescent="0.25">
      <c r="A4433">
        <v>398012</v>
      </c>
      <c r="B4433">
        <v>61250</v>
      </c>
      <c r="C4433" t="s">
        <v>1433</v>
      </c>
      <c r="D4433" t="s">
        <v>10</v>
      </c>
      <c r="E4433">
        <v>2</v>
      </c>
      <c r="F4433" t="s">
        <v>11</v>
      </c>
      <c r="G4433">
        <v>1</v>
      </c>
      <c r="H4433" t="s">
        <v>1434</v>
      </c>
      <c r="I4433" t="s">
        <v>52</v>
      </c>
      <c r="J4433">
        <f>IF(Tabela2[[#This Row],[tipo]]="E",Tabela2[[#This Row],[quantidade]],0)</f>
        <v>0</v>
      </c>
      <c r="K4433">
        <f>IF(Tabela2[[#This Row],[tipo]]="S",Tabela2[[#This Row],[quantidade]],0)</f>
        <v>2</v>
      </c>
    </row>
    <row r="4434" spans="1:11" x14ac:dyDescent="0.25">
      <c r="A4434">
        <v>398013</v>
      </c>
      <c r="B4434">
        <v>60110</v>
      </c>
      <c r="C4434" t="s">
        <v>571</v>
      </c>
      <c r="D4434" t="s">
        <v>10</v>
      </c>
      <c r="E4434">
        <v>4</v>
      </c>
      <c r="F4434" t="s">
        <v>11</v>
      </c>
      <c r="G4434">
        <v>1</v>
      </c>
      <c r="H4434" t="s">
        <v>572</v>
      </c>
      <c r="I4434" t="s">
        <v>52</v>
      </c>
      <c r="J4434">
        <f>IF(Tabela2[[#This Row],[tipo]]="E",Tabela2[[#This Row],[quantidade]],0)</f>
        <v>0</v>
      </c>
      <c r="K4434">
        <f>IF(Tabela2[[#This Row],[tipo]]="S",Tabela2[[#This Row],[quantidade]],0)</f>
        <v>4</v>
      </c>
    </row>
    <row r="4435" spans="1:11" x14ac:dyDescent="0.25">
      <c r="A4435">
        <v>398014</v>
      </c>
      <c r="B4435" t="s">
        <v>1435</v>
      </c>
      <c r="C4435" t="s">
        <v>1436</v>
      </c>
      <c r="D4435" t="s">
        <v>10</v>
      </c>
      <c r="E4435">
        <v>2</v>
      </c>
      <c r="F4435" t="s">
        <v>31</v>
      </c>
      <c r="G4435">
        <v>2</v>
      </c>
      <c r="I4435" t="s">
        <v>52</v>
      </c>
      <c r="J4435">
        <f>IF(Tabela2[[#This Row],[tipo]]="E",Tabela2[[#This Row],[quantidade]],0)</f>
        <v>2</v>
      </c>
      <c r="K4435">
        <f>IF(Tabela2[[#This Row],[tipo]]="S",Tabela2[[#This Row],[quantidade]],0)</f>
        <v>0</v>
      </c>
    </row>
    <row r="4436" spans="1:11" x14ac:dyDescent="0.25">
      <c r="A4436">
        <v>398015</v>
      </c>
      <c r="B4436" t="s">
        <v>1431</v>
      </c>
      <c r="C4436" t="s">
        <v>1432</v>
      </c>
      <c r="D4436" t="s">
        <v>10</v>
      </c>
      <c r="E4436">
        <v>2</v>
      </c>
      <c r="F4436" t="s">
        <v>11</v>
      </c>
      <c r="G4436">
        <v>2</v>
      </c>
      <c r="I4436" t="s">
        <v>52</v>
      </c>
      <c r="J4436">
        <f>IF(Tabela2[[#This Row],[tipo]]="E",Tabela2[[#This Row],[quantidade]],0)</f>
        <v>0</v>
      </c>
      <c r="K4436">
        <f>IF(Tabela2[[#This Row],[tipo]]="S",Tabela2[[#This Row],[quantidade]],0)</f>
        <v>2</v>
      </c>
    </row>
    <row r="4437" spans="1:11" x14ac:dyDescent="0.25">
      <c r="A4437">
        <v>398025</v>
      </c>
      <c r="B4437" t="s">
        <v>1437</v>
      </c>
      <c r="C4437" t="s">
        <v>1438</v>
      </c>
      <c r="D4437" t="s">
        <v>10</v>
      </c>
      <c r="E4437">
        <v>2</v>
      </c>
      <c r="F4437" t="s">
        <v>31</v>
      </c>
      <c r="G4437">
        <v>2</v>
      </c>
      <c r="I4437" t="s">
        <v>52</v>
      </c>
      <c r="J4437">
        <f>IF(Tabela2[[#This Row],[tipo]]="E",Tabela2[[#This Row],[quantidade]],0)</f>
        <v>2</v>
      </c>
      <c r="K4437">
        <f>IF(Tabela2[[#This Row],[tipo]]="S",Tabela2[[#This Row],[quantidade]],0)</f>
        <v>0</v>
      </c>
    </row>
    <row r="4438" spans="1:11" x14ac:dyDescent="0.25">
      <c r="A4438">
        <v>398026</v>
      </c>
      <c r="B4438">
        <v>115040</v>
      </c>
      <c r="C4438" t="s">
        <v>162</v>
      </c>
      <c r="D4438" t="s">
        <v>10</v>
      </c>
      <c r="E4438">
        <v>2</v>
      </c>
      <c r="F4438" t="s">
        <v>11</v>
      </c>
      <c r="G4438">
        <v>1</v>
      </c>
      <c r="H4438" t="s">
        <v>163</v>
      </c>
      <c r="I4438" t="s">
        <v>52</v>
      </c>
      <c r="J4438">
        <f>IF(Tabela2[[#This Row],[tipo]]="E",Tabela2[[#This Row],[quantidade]],0)</f>
        <v>0</v>
      </c>
      <c r="K4438">
        <f>IF(Tabela2[[#This Row],[tipo]]="S",Tabela2[[#This Row],[quantidade]],0)</f>
        <v>2</v>
      </c>
    </row>
    <row r="4439" spans="1:11" x14ac:dyDescent="0.25">
      <c r="A4439">
        <v>398027</v>
      </c>
      <c r="B4439">
        <v>115030</v>
      </c>
      <c r="C4439" t="s">
        <v>308</v>
      </c>
      <c r="D4439" t="s">
        <v>10</v>
      </c>
      <c r="E4439">
        <v>8</v>
      </c>
      <c r="F4439" t="s">
        <v>11</v>
      </c>
      <c r="G4439">
        <v>1</v>
      </c>
      <c r="H4439" t="s">
        <v>163</v>
      </c>
      <c r="I4439" t="s">
        <v>52</v>
      </c>
      <c r="J4439">
        <f>IF(Tabela2[[#This Row],[tipo]]="E",Tabela2[[#This Row],[quantidade]],0)</f>
        <v>0</v>
      </c>
      <c r="K4439">
        <f>IF(Tabela2[[#This Row],[tipo]]="S",Tabela2[[#This Row],[quantidade]],0)</f>
        <v>8</v>
      </c>
    </row>
    <row r="4440" spans="1:11" x14ac:dyDescent="0.25">
      <c r="A4440">
        <v>398028</v>
      </c>
      <c r="B4440">
        <v>101242</v>
      </c>
      <c r="C4440" t="s">
        <v>304</v>
      </c>
      <c r="D4440" t="s">
        <v>10</v>
      </c>
      <c r="E4440">
        <v>2</v>
      </c>
      <c r="F4440" t="s">
        <v>11</v>
      </c>
      <c r="G4440">
        <v>1</v>
      </c>
      <c r="H4440" t="s">
        <v>303</v>
      </c>
      <c r="I4440" t="s">
        <v>52</v>
      </c>
      <c r="J4440">
        <f>IF(Tabela2[[#This Row],[tipo]]="E",Tabela2[[#This Row],[quantidade]],0)</f>
        <v>0</v>
      </c>
      <c r="K4440">
        <f>IF(Tabela2[[#This Row],[tipo]]="S",Tabela2[[#This Row],[quantidade]],0)</f>
        <v>2</v>
      </c>
    </row>
    <row r="4441" spans="1:11" x14ac:dyDescent="0.25">
      <c r="A4441">
        <v>398029</v>
      </c>
      <c r="B4441">
        <v>101358</v>
      </c>
      <c r="C4441" t="s">
        <v>341</v>
      </c>
      <c r="D4441" t="s">
        <v>10</v>
      </c>
      <c r="E4441">
        <v>2</v>
      </c>
      <c r="F4441" t="s">
        <v>11</v>
      </c>
      <c r="G4441">
        <v>1</v>
      </c>
      <c r="H4441" t="s">
        <v>303</v>
      </c>
      <c r="I4441" t="s">
        <v>52</v>
      </c>
      <c r="J4441">
        <f>IF(Tabela2[[#This Row],[tipo]]="E",Tabela2[[#This Row],[quantidade]],0)</f>
        <v>0</v>
      </c>
      <c r="K4441">
        <f>IF(Tabela2[[#This Row],[tipo]]="S",Tabela2[[#This Row],[quantidade]],0)</f>
        <v>2</v>
      </c>
    </row>
    <row r="4442" spans="1:11" x14ac:dyDescent="0.25">
      <c r="A4442">
        <v>398030</v>
      </c>
      <c r="B4442">
        <v>101409</v>
      </c>
      <c r="C4442" t="s">
        <v>382</v>
      </c>
      <c r="D4442" t="s">
        <v>10</v>
      </c>
      <c r="E4442">
        <v>2</v>
      </c>
      <c r="F4442" t="s">
        <v>11</v>
      </c>
      <c r="G4442">
        <v>1</v>
      </c>
      <c r="H4442" t="s">
        <v>303</v>
      </c>
      <c r="I4442" t="s">
        <v>52</v>
      </c>
      <c r="J4442">
        <f>IF(Tabela2[[#This Row],[tipo]]="E",Tabela2[[#This Row],[quantidade]],0)</f>
        <v>0</v>
      </c>
      <c r="K4442">
        <f>IF(Tabela2[[#This Row],[tipo]]="S",Tabela2[[#This Row],[quantidade]],0)</f>
        <v>2</v>
      </c>
    </row>
    <row r="4443" spans="1:11" x14ac:dyDescent="0.25">
      <c r="A4443">
        <v>398031</v>
      </c>
      <c r="B4443">
        <v>101451</v>
      </c>
      <c r="C4443" t="s">
        <v>550</v>
      </c>
      <c r="D4443" t="s">
        <v>10</v>
      </c>
      <c r="E4443">
        <v>2</v>
      </c>
      <c r="F4443" t="s">
        <v>11</v>
      </c>
      <c r="G4443">
        <v>1</v>
      </c>
      <c r="H4443" t="s">
        <v>307</v>
      </c>
      <c r="I4443" t="s">
        <v>52</v>
      </c>
      <c r="J4443">
        <f>IF(Tabela2[[#This Row],[tipo]]="E",Tabela2[[#This Row],[quantidade]],0)</f>
        <v>0</v>
      </c>
      <c r="K4443">
        <f>IF(Tabela2[[#This Row],[tipo]]="S",Tabela2[[#This Row],[quantidade]],0)</f>
        <v>2</v>
      </c>
    </row>
    <row r="4444" spans="1:11" x14ac:dyDescent="0.25">
      <c r="A4444">
        <v>398032</v>
      </c>
      <c r="B4444">
        <v>103601</v>
      </c>
      <c r="C4444" t="s">
        <v>964</v>
      </c>
      <c r="D4444" t="s">
        <v>10</v>
      </c>
      <c r="E4444">
        <v>2</v>
      </c>
      <c r="F4444" t="s">
        <v>11</v>
      </c>
      <c r="G4444">
        <v>1</v>
      </c>
      <c r="H4444" t="s">
        <v>24</v>
      </c>
      <c r="I4444" t="s">
        <v>52</v>
      </c>
      <c r="J4444">
        <f>IF(Tabela2[[#This Row],[tipo]]="E",Tabela2[[#This Row],[quantidade]],0)</f>
        <v>0</v>
      </c>
      <c r="K4444">
        <f>IF(Tabela2[[#This Row],[tipo]]="S",Tabela2[[#This Row],[quantidade]],0)</f>
        <v>2</v>
      </c>
    </row>
    <row r="4445" spans="1:11" x14ac:dyDescent="0.25">
      <c r="A4445">
        <v>398033</v>
      </c>
      <c r="B4445">
        <v>125180</v>
      </c>
      <c r="C4445" t="s">
        <v>165</v>
      </c>
      <c r="D4445" t="s">
        <v>10</v>
      </c>
      <c r="E4445">
        <v>2</v>
      </c>
      <c r="F4445" t="s">
        <v>11</v>
      </c>
      <c r="G4445">
        <v>1</v>
      </c>
      <c r="H4445" t="s">
        <v>24</v>
      </c>
      <c r="I4445" t="s">
        <v>52</v>
      </c>
      <c r="J4445">
        <f>IF(Tabela2[[#This Row],[tipo]]="E",Tabela2[[#This Row],[quantidade]],0)</f>
        <v>0</v>
      </c>
      <c r="K4445">
        <f>IF(Tabela2[[#This Row],[tipo]]="S",Tabela2[[#This Row],[quantidade]],0)</f>
        <v>2</v>
      </c>
    </row>
    <row r="4446" spans="1:11" x14ac:dyDescent="0.25">
      <c r="A4446">
        <v>398034</v>
      </c>
      <c r="B4446">
        <v>55165</v>
      </c>
      <c r="C4446" t="s">
        <v>1310</v>
      </c>
      <c r="D4446" t="s">
        <v>10</v>
      </c>
      <c r="E4446">
        <v>2</v>
      </c>
      <c r="F4446" t="s">
        <v>31</v>
      </c>
      <c r="G4446">
        <v>2</v>
      </c>
      <c r="I4446" t="s">
        <v>37</v>
      </c>
      <c r="J4446">
        <f>IF(Tabela2[[#This Row],[tipo]]="E",Tabela2[[#This Row],[quantidade]],0)</f>
        <v>2</v>
      </c>
      <c r="K4446">
        <f>IF(Tabela2[[#This Row],[tipo]]="S",Tabela2[[#This Row],[quantidade]],0)</f>
        <v>0</v>
      </c>
    </row>
    <row r="4447" spans="1:11" x14ac:dyDescent="0.25">
      <c r="A4447">
        <v>398035</v>
      </c>
      <c r="B4447">
        <v>55165</v>
      </c>
      <c r="C4447" t="s">
        <v>1310</v>
      </c>
      <c r="D4447" t="s">
        <v>10</v>
      </c>
      <c r="E4447">
        <v>2</v>
      </c>
      <c r="F4447" t="s">
        <v>11</v>
      </c>
      <c r="G4447">
        <v>1</v>
      </c>
      <c r="H4447" t="s">
        <v>192</v>
      </c>
      <c r="I4447" t="s">
        <v>37</v>
      </c>
      <c r="J4447">
        <f>IF(Tabela2[[#This Row],[tipo]]="E",Tabela2[[#This Row],[quantidade]],0)</f>
        <v>0</v>
      </c>
      <c r="K4447">
        <f>IF(Tabela2[[#This Row],[tipo]]="S",Tabela2[[#This Row],[quantidade]],0)</f>
        <v>2</v>
      </c>
    </row>
    <row r="4448" spans="1:11" x14ac:dyDescent="0.25">
      <c r="A4448">
        <v>398036</v>
      </c>
      <c r="B4448" t="s">
        <v>1439</v>
      </c>
      <c r="C4448" t="s">
        <v>1440</v>
      </c>
      <c r="D4448" t="s">
        <v>10</v>
      </c>
      <c r="E4448">
        <v>2</v>
      </c>
      <c r="F4448" t="s">
        <v>31</v>
      </c>
      <c r="G4448">
        <v>2</v>
      </c>
      <c r="I4448" t="s">
        <v>52</v>
      </c>
      <c r="J4448">
        <f>IF(Tabela2[[#This Row],[tipo]]="E",Tabela2[[#This Row],[quantidade]],0)</f>
        <v>2</v>
      </c>
      <c r="K4448">
        <f>IF(Tabela2[[#This Row],[tipo]]="S",Tabela2[[#This Row],[quantidade]],0)</f>
        <v>0</v>
      </c>
    </row>
    <row r="4449" spans="1:11" x14ac:dyDescent="0.25">
      <c r="A4449">
        <v>398037</v>
      </c>
      <c r="B4449" t="s">
        <v>1437</v>
      </c>
      <c r="C4449" t="s">
        <v>1438</v>
      </c>
      <c r="D4449" t="s">
        <v>10</v>
      </c>
      <c r="E4449">
        <v>2</v>
      </c>
      <c r="F4449" t="s">
        <v>11</v>
      </c>
      <c r="G4449">
        <v>2</v>
      </c>
      <c r="I4449" t="s">
        <v>52</v>
      </c>
      <c r="J4449">
        <f>IF(Tabela2[[#This Row],[tipo]]="E",Tabela2[[#This Row],[quantidade]],0)</f>
        <v>0</v>
      </c>
      <c r="K4449">
        <f>IF(Tabela2[[#This Row],[tipo]]="S",Tabela2[[#This Row],[quantidade]],0)</f>
        <v>2</v>
      </c>
    </row>
    <row r="4450" spans="1:11" x14ac:dyDescent="0.25">
      <c r="A4450">
        <v>398038</v>
      </c>
      <c r="B4450">
        <v>55165</v>
      </c>
      <c r="C4450" t="s">
        <v>1310</v>
      </c>
      <c r="D4450" t="s">
        <v>10</v>
      </c>
      <c r="E4450">
        <v>2</v>
      </c>
      <c r="F4450" t="s">
        <v>11</v>
      </c>
      <c r="G4450">
        <v>2</v>
      </c>
      <c r="I4450" t="s">
        <v>52</v>
      </c>
      <c r="J4450">
        <f>IF(Tabela2[[#This Row],[tipo]]="E",Tabela2[[#This Row],[quantidade]],0)</f>
        <v>0</v>
      </c>
      <c r="K4450">
        <f>IF(Tabela2[[#This Row],[tipo]]="S",Tabela2[[#This Row],[quantidade]],0)</f>
        <v>2</v>
      </c>
    </row>
    <row r="4451" spans="1:11" x14ac:dyDescent="0.25">
      <c r="A4451">
        <v>398039</v>
      </c>
      <c r="B4451">
        <v>40548</v>
      </c>
      <c r="C4451" t="s">
        <v>350</v>
      </c>
      <c r="D4451" t="s">
        <v>10</v>
      </c>
      <c r="E4451">
        <v>6</v>
      </c>
      <c r="F4451" t="s">
        <v>31</v>
      </c>
      <c r="G4451">
        <v>1</v>
      </c>
      <c r="I4451" t="s">
        <v>52</v>
      </c>
      <c r="J4451">
        <f>IF(Tabela2[[#This Row],[tipo]]="E",Tabela2[[#This Row],[quantidade]],0)</f>
        <v>6</v>
      </c>
      <c r="K4451">
        <f>IF(Tabela2[[#This Row],[tipo]]="S",Tabela2[[#This Row],[quantidade]],0)</f>
        <v>0</v>
      </c>
    </row>
    <row r="4452" spans="1:11" x14ac:dyDescent="0.25">
      <c r="A4452">
        <v>398040</v>
      </c>
      <c r="B4452">
        <v>40252</v>
      </c>
      <c r="C4452" t="s">
        <v>351</v>
      </c>
      <c r="D4452" t="s">
        <v>10</v>
      </c>
      <c r="E4452">
        <v>0</v>
      </c>
      <c r="F4452" t="s">
        <v>11</v>
      </c>
      <c r="G4452">
        <v>1</v>
      </c>
      <c r="H4452" t="s">
        <v>225</v>
      </c>
      <c r="I4452" t="s">
        <v>52</v>
      </c>
      <c r="J4452">
        <f>IF(Tabela2[[#This Row],[tipo]]="E",Tabela2[[#This Row],[quantidade]],0)</f>
        <v>0</v>
      </c>
      <c r="K4452">
        <f>IF(Tabela2[[#This Row],[tipo]]="S",Tabela2[[#This Row],[quantidade]],0)</f>
        <v>0</v>
      </c>
    </row>
    <row r="4453" spans="1:11" x14ac:dyDescent="0.25">
      <c r="A4453">
        <v>398042</v>
      </c>
      <c r="B4453">
        <v>40542</v>
      </c>
      <c r="C4453" t="s">
        <v>352</v>
      </c>
      <c r="D4453" t="s">
        <v>10</v>
      </c>
      <c r="E4453">
        <v>6</v>
      </c>
      <c r="F4453" t="s">
        <v>31</v>
      </c>
      <c r="G4453">
        <v>1</v>
      </c>
      <c r="I4453" t="s">
        <v>52</v>
      </c>
      <c r="J4453">
        <f>IF(Tabela2[[#This Row],[tipo]]="E",Tabela2[[#This Row],[quantidade]],0)</f>
        <v>6</v>
      </c>
      <c r="K4453">
        <f>IF(Tabela2[[#This Row],[tipo]]="S",Tabela2[[#This Row],[quantidade]],0)</f>
        <v>0</v>
      </c>
    </row>
    <row r="4454" spans="1:11" x14ac:dyDescent="0.25">
      <c r="A4454">
        <v>398043</v>
      </c>
      <c r="B4454">
        <v>237040</v>
      </c>
      <c r="C4454" t="s">
        <v>1441</v>
      </c>
      <c r="D4454" t="s">
        <v>10</v>
      </c>
      <c r="E4454">
        <v>2</v>
      </c>
      <c r="F4454" t="s">
        <v>31</v>
      </c>
      <c r="G4454">
        <v>1</v>
      </c>
      <c r="I4454" t="s">
        <v>52</v>
      </c>
      <c r="J4454">
        <f>IF(Tabela2[[#This Row],[tipo]]="E",Tabela2[[#This Row],[quantidade]],0)</f>
        <v>2</v>
      </c>
      <c r="K4454">
        <f>IF(Tabela2[[#This Row],[tipo]]="S",Tabela2[[#This Row],[quantidade]],0)</f>
        <v>0</v>
      </c>
    </row>
    <row r="4455" spans="1:11" x14ac:dyDescent="0.25">
      <c r="A4455">
        <v>398044</v>
      </c>
      <c r="B4455">
        <v>45202</v>
      </c>
      <c r="C4455" t="s">
        <v>36</v>
      </c>
      <c r="D4455" t="s">
        <v>10</v>
      </c>
      <c r="E4455">
        <v>2</v>
      </c>
      <c r="F4455" t="s">
        <v>11</v>
      </c>
      <c r="G4455">
        <v>1</v>
      </c>
      <c r="H4455" t="s">
        <v>38</v>
      </c>
      <c r="I4455" t="s">
        <v>52</v>
      </c>
      <c r="J4455">
        <f>IF(Tabela2[[#This Row],[tipo]]="E",Tabela2[[#This Row],[quantidade]],0)</f>
        <v>0</v>
      </c>
      <c r="K4455">
        <f>IF(Tabela2[[#This Row],[tipo]]="S",Tabela2[[#This Row],[quantidade]],0)</f>
        <v>2</v>
      </c>
    </row>
    <row r="4456" spans="1:11" x14ac:dyDescent="0.25">
      <c r="A4456">
        <v>398045</v>
      </c>
      <c r="B4456">
        <v>45210</v>
      </c>
      <c r="C4456" t="s">
        <v>617</v>
      </c>
      <c r="D4456" t="s">
        <v>10</v>
      </c>
      <c r="E4456">
        <v>4</v>
      </c>
      <c r="F4456" t="s">
        <v>11</v>
      </c>
      <c r="G4456">
        <v>1</v>
      </c>
      <c r="H4456" t="s">
        <v>283</v>
      </c>
      <c r="I4456" t="s">
        <v>52</v>
      </c>
      <c r="J4456">
        <f>IF(Tabela2[[#This Row],[tipo]]="E",Tabela2[[#This Row],[quantidade]],0)</f>
        <v>0</v>
      </c>
      <c r="K4456">
        <f>IF(Tabela2[[#This Row],[tipo]]="S",Tabela2[[#This Row],[quantidade]],0)</f>
        <v>4</v>
      </c>
    </row>
    <row r="4457" spans="1:11" x14ac:dyDescent="0.25">
      <c r="A4457">
        <v>398061</v>
      </c>
      <c r="B4457" t="s">
        <v>1442</v>
      </c>
      <c r="C4457" t="s">
        <v>1443</v>
      </c>
      <c r="D4457" t="s">
        <v>10</v>
      </c>
      <c r="E4457">
        <v>2</v>
      </c>
      <c r="F4457" t="s">
        <v>31</v>
      </c>
      <c r="G4457">
        <v>2</v>
      </c>
      <c r="I4457" t="s">
        <v>52</v>
      </c>
      <c r="J4457">
        <f>IF(Tabela2[[#This Row],[tipo]]="E",Tabela2[[#This Row],[quantidade]],0)</f>
        <v>2</v>
      </c>
      <c r="K4457">
        <f>IF(Tabela2[[#This Row],[tipo]]="S",Tabela2[[#This Row],[quantidade]],0)</f>
        <v>0</v>
      </c>
    </row>
    <row r="4458" spans="1:11" x14ac:dyDescent="0.25">
      <c r="A4458">
        <v>398062</v>
      </c>
      <c r="B4458">
        <v>3710</v>
      </c>
      <c r="C4458" t="s">
        <v>203</v>
      </c>
      <c r="D4458" t="s">
        <v>10</v>
      </c>
      <c r="E4458">
        <v>2</v>
      </c>
      <c r="F4458" t="s">
        <v>11</v>
      </c>
      <c r="G4458">
        <v>1</v>
      </c>
      <c r="H4458" t="s">
        <v>204</v>
      </c>
      <c r="I4458" t="s">
        <v>52</v>
      </c>
      <c r="J4458">
        <f>IF(Tabela2[[#This Row],[tipo]]="E",Tabela2[[#This Row],[quantidade]],0)</f>
        <v>0</v>
      </c>
      <c r="K4458">
        <f>IF(Tabela2[[#This Row],[tipo]]="S",Tabela2[[#This Row],[quantidade]],0)</f>
        <v>2</v>
      </c>
    </row>
    <row r="4459" spans="1:11" x14ac:dyDescent="0.25">
      <c r="A4459">
        <v>398063</v>
      </c>
      <c r="B4459">
        <v>5515</v>
      </c>
      <c r="C4459" t="s">
        <v>212</v>
      </c>
      <c r="D4459" t="s">
        <v>10</v>
      </c>
      <c r="E4459">
        <v>4</v>
      </c>
      <c r="F4459" t="s">
        <v>11</v>
      </c>
      <c r="G4459">
        <v>1</v>
      </c>
      <c r="H4459" t="s">
        <v>152</v>
      </c>
      <c r="I4459" t="s">
        <v>52</v>
      </c>
      <c r="J4459">
        <f>IF(Tabela2[[#This Row],[tipo]]="E",Tabela2[[#This Row],[quantidade]],0)</f>
        <v>0</v>
      </c>
      <c r="K4459">
        <f>IF(Tabela2[[#This Row],[tipo]]="S",Tabela2[[#This Row],[quantidade]],0)</f>
        <v>4</v>
      </c>
    </row>
    <row r="4460" spans="1:11" x14ac:dyDescent="0.25">
      <c r="A4460">
        <v>398064</v>
      </c>
      <c r="B4460">
        <v>5280</v>
      </c>
      <c r="C4460" t="s">
        <v>1309</v>
      </c>
      <c r="D4460" t="s">
        <v>10</v>
      </c>
      <c r="E4460">
        <v>2</v>
      </c>
      <c r="F4460" t="s">
        <v>11</v>
      </c>
      <c r="G4460">
        <v>1</v>
      </c>
      <c r="H4460" t="s">
        <v>150</v>
      </c>
      <c r="I4460" t="s">
        <v>52</v>
      </c>
      <c r="J4460">
        <f>IF(Tabela2[[#This Row],[tipo]]="E",Tabela2[[#This Row],[quantidade]],0)</f>
        <v>0</v>
      </c>
      <c r="K4460">
        <f>IF(Tabela2[[#This Row],[tipo]]="S",Tabela2[[#This Row],[quantidade]],0)</f>
        <v>2</v>
      </c>
    </row>
    <row r="4461" spans="1:11" x14ac:dyDescent="0.25">
      <c r="A4461">
        <v>398065</v>
      </c>
      <c r="B4461">
        <v>30120</v>
      </c>
      <c r="C4461" t="s">
        <v>188</v>
      </c>
      <c r="D4461" t="s">
        <v>10</v>
      </c>
      <c r="E4461">
        <v>2</v>
      </c>
      <c r="F4461" t="s">
        <v>11</v>
      </c>
      <c r="G4461">
        <v>1</v>
      </c>
      <c r="H4461" t="s">
        <v>22</v>
      </c>
      <c r="I4461" t="s">
        <v>52</v>
      </c>
      <c r="J4461">
        <f>IF(Tabela2[[#This Row],[tipo]]="E",Tabela2[[#This Row],[quantidade]],0)</f>
        <v>0</v>
      </c>
      <c r="K4461">
        <f>IF(Tabela2[[#This Row],[tipo]]="S",Tabela2[[#This Row],[quantidade]],0)</f>
        <v>2</v>
      </c>
    </row>
    <row r="4462" spans="1:11" x14ac:dyDescent="0.25">
      <c r="A4462">
        <v>398066</v>
      </c>
      <c r="B4462">
        <v>237040</v>
      </c>
      <c r="C4462" t="s">
        <v>1441</v>
      </c>
      <c r="D4462" t="s">
        <v>10</v>
      </c>
      <c r="E4462">
        <v>2</v>
      </c>
      <c r="F4462" t="s">
        <v>11</v>
      </c>
      <c r="G4462">
        <v>1</v>
      </c>
      <c r="I4462" t="s">
        <v>52</v>
      </c>
      <c r="J4462">
        <f>IF(Tabela2[[#This Row],[tipo]]="E",Tabela2[[#This Row],[quantidade]],0)</f>
        <v>0</v>
      </c>
      <c r="K4462">
        <f>IF(Tabela2[[#This Row],[tipo]]="S",Tabela2[[#This Row],[quantidade]],0)</f>
        <v>2</v>
      </c>
    </row>
    <row r="4463" spans="1:11" x14ac:dyDescent="0.25">
      <c r="A4463">
        <v>398067</v>
      </c>
      <c r="B4463">
        <v>2070</v>
      </c>
      <c r="C4463" t="s">
        <v>436</v>
      </c>
      <c r="D4463" t="s">
        <v>10</v>
      </c>
      <c r="E4463">
        <v>2</v>
      </c>
      <c r="F4463" t="s">
        <v>11</v>
      </c>
      <c r="G4463">
        <v>1</v>
      </c>
      <c r="H4463" t="s">
        <v>356</v>
      </c>
      <c r="I4463" t="s">
        <v>52</v>
      </c>
      <c r="J4463">
        <f>IF(Tabela2[[#This Row],[tipo]]="E",Tabela2[[#This Row],[quantidade]],0)</f>
        <v>0</v>
      </c>
      <c r="K4463">
        <f>IF(Tabela2[[#This Row],[tipo]]="S",Tabela2[[#This Row],[quantidade]],0)</f>
        <v>2</v>
      </c>
    </row>
    <row r="4464" spans="1:11" x14ac:dyDescent="0.25">
      <c r="A4464">
        <v>398068</v>
      </c>
      <c r="B4464">
        <v>3595</v>
      </c>
      <c r="C4464" t="s">
        <v>889</v>
      </c>
      <c r="D4464" t="s">
        <v>10</v>
      </c>
      <c r="E4464">
        <v>2</v>
      </c>
      <c r="F4464" t="s">
        <v>11</v>
      </c>
      <c r="G4464">
        <v>1</v>
      </c>
      <c r="H4464" t="s">
        <v>372</v>
      </c>
      <c r="I4464" t="s">
        <v>52</v>
      </c>
      <c r="J4464">
        <f>IF(Tabela2[[#This Row],[tipo]]="E",Tabela2[[#This Row],[quantidade]],0)</f>
        <v>0</v>
      </c>
      <c r="K4464">
        <f>IF(Tabela2[[#This Row],[tipo]]="S",Tabela2[[#This Row],[quantidade]],0)</f>
        <v>2</v>
      </c>
    </row>
    <row r="4465" spans="1:11" x14ac:dyDescent="0.25">
      <c r="A4465">
        <v>398069</v>
      </c>
      <c r="B4465">
        <v>7100</v>
      </c>
      <c r="C4465" t="s">
        <v>357</v>
      </c>
      <c r="D4465" t="s">
        <v>10</v>
      </c>
      <c r="E4465">
        <v>2</v>
      </c>
      <c r="F4465" t="s">
        <v>11</v>
      </c>
      <c r="G4465">
        <v>1</v>
      </c>
      <c r="H4465" t="s">
        <v>155</v>
      </c>
      <c r="I4465" t="s">
        <v>52</v>
      </c>
      <c r="J4465">
        <f>IF(Tabela2[[#This Row],[tipo]]="E",Tabela2[[#This Row],[quantidade]],0)</f>
        <v>0</v>
      </c>
      <c r="K4465">
        <f>IF(Tabela2[[#This Row],[tipo]]="S",Tabela2[[#This Row],[quantidade]],0)</f>
        <v>2</v>
      </c>
    </row>
    <row r="4466" spans="1:11" x14ac:dyDescent="0.25">
      <c r="A4466">
        <v>398070</v>
      </c>
      <c r="B4466">
        <v>45700</v>
      </c>
      <c r="C4466" t="s">
        <v>318</v>
      </c>
      <c r="D4466" t="s">
        <v>10</v>
      </c>
      <c r="E4466">
        <v>2</v>
      </c>
      <c r="F4466" t="s">
        <v>11</v>
      </c>
      <c r="G4466">
        <v>1</v>
      </c>
      <c r="I4466" t="s">
        <v>52</v>
      </c>
      <c r="J4466">
        <f>IF(Tabela2[[#This Row],[tipo]]="E",Tabela2[[#This Row],[quantidade]],0)</f>
        <v>0</v>
      </c>
      <c r="K4466">
        <f>IF(Tabela2[[#This Row],[tipo]]="S",Tabela2[[#This Row],[quantidade]],0)</f>
        <v>2</v>
      </c>
    </row>
    <row r="4467" spans="1:11" x14ac:dyDescent="0.25">
      <c r="A4467">
        <v>398071</v>
      </c>
      <c r="B4467">
        <v>40548</v>
      </c>
      <c r="C4467" t="s">
        <v>350</v>
      </c>
      <c r="D4467" t="s">
        <v>10</v>
      </c>
      <c r="E4467">
        <v>6</v>
      </c>
      <c r="F4467" t="s">
        <v>11</v>
      </c>
      <c r="G4467">
        <v>1</v>
      </c>
      <c r="I4467" t="s">
        <v>52</v>
      </c>
      <c r="J4467">
        <f>IF(Tabela2[[#This Row],[tipo]]="E",Tabela2[[#This Row],[quantidade]],0)</f>
        <v>0</v>
      </c>
      <c r="K4467">
        <f>IF(Tabela2[[#This Row],[tipo]]="S",Tabela2[[#This Row],[quantidade]],0)</f>
        <v>6</v>
      </c>
    </row>
    <row r="4468" spans="1:11" x14ac:dyDescent="0.25">
      <c r="A4468">
        <v>398072</v>
      </c>
      <c r="B4468">
        <v>40542</v>
      </c>
      <c r="C4468" t="s">
        <v>352</v>
      </c>
      <c r="D4468" t="s">
        <v>10</v>
      </c>
      <c r="E4468">
        <v>6</v>
      </c>
      <c r="F4468" t="s">
        <v>11</v>
      </c>
      <c r="G4468">
        <v>1</v>
      </c>
      <c r="I4468" t="s">
        <v>52</v>
      </c>
      <c r="J4468">
        <f>IF(Tabela2[[#This Row],[tipo]]="E",Tabela2[[#This Row],[quantidade]],0)</f>
        <v>0</v>
      </c>
      <c r="K4468">
        <f>IF(Tabela2[[#This Row],[tipo]]="S",Tabela2[[#This Row],[quantidade]],0)</f>
        <v>6</v>
      </c>
    </row>
    <row r="4469" spans="1:11" x14ac:dyDescent="0.25">
      <c r="A4469">
        <v>398073</v>
      </c>
      <c r="B4469">
        <v>5330</v>
      </c>
      <c r="C4469" t="s">
        <v>684</v>
      </c>
      <c r="D4469" t="s">
        <v>10</v>
      </c>
      <c r="E4469">
        <v>2</v>
      </c>
      <c r="F4469" t="s">
        <v>11</v>
      </c>
      <c r="G4469">
        <v>1</v>
      </c>
      <c r="H4469" t="s">
        <v>150</v>
      </c>
      <c r="I4469" t="s">
        <v>52</v>
      </c>
      <c r="J4469">
        <f>IF(Tabela2[[#This Row],[tipo]]="E",Tabela2[[#This Row],[quantidade]],0)</f>
        <v>0</v>
      </c>
      <c r="K4469">
        <f>IF(Tabela2[[#This Row],[tipo]]="S",Tabela2[[#This Row],[quantidade]],0)</f>
        <v>2</v>
      </c>
    </row>
    <row r="4470" spans="1:11" x14ac:dyDescent="0.25">
      <c r="A4470">
        <v>398074</v>
      </c>
      <c r="B4470">
        <v>6600</v>
      </c>
      <c r="C4470" t="s">
        <v>154</v>
      </c>
      <c r="D4470" t="s">
        <v>10</v>
      </c>
      <c r="E4470">
        <v>2</v>
      </c>
      <c r="F4470" t="s">
        <v>11</v>
      </c>
      <c r="G4470">
        <v>1</v>
      </c>
      <c r="H4470" t="s">
        <v>155</v>
      </c>
      <c r="I4470" t="s">
        <v>52</v>
      </c>
      <c r="J4470">
        <f>IF(Tabela2[[#This Row],[tipo]]="E",Tabela2[[#This Row],[quantidade]],0)</f>
        <v>0</v>
      </c>
      <c r="K4470">
        <f>IF(Tabela2[[#This Row],[tipo]]="S",Tabela2[[#This Row],[quantidade]],0)</f>
        <v>2</v>
      </c>
    </row>
    <row r="4471" spans="1:11" x14ac:dyDescent="0.25">
      <c r="A4471">
        <v>398075</v>
      </c>
      <c r="B4471">
        <v>7251</v>
      </c>
      <c r="C4471" t="s">
        <v>156</v>
      </c>
      <c r="D4471" t="s">
        <v>10</v>
      </c>
      <c r="E4471">
        <v>2</v>
      </c>
      <c r="F4471" t="s">
        <v>11</v>
      </c>
      <c r="G4471">
        <v>1</v>
      </c>
      <c r="H4471" t="s">
        <v>20</v>
      </c>
      <c r="I4471" t="s">
        <v>52</v>
      </c>
      <c r="J4471">
        <f>IF(Tabela2[[#This Row],[tipo]]="E",Tabela2[[#This Row],[quantidade]],0)</f>
        <v>0</v>
      </c>
      <c r="K4471">
        <f>IF(Tabela2[[#This Row],[tipo]]="S",Tabela2[[#This Row],[quantidade]],0)</f>
        <v>2</v>
      </c>
    </row>
    <row r="4472" spans="1:11" x14ac:dyDescent="0.25">
      <c r="A4472">
        <v>398076</v>
      </c>
      <c r="B4472">
        <v>25412</v>
      </c>
      <c r="C4472" t="s">
        <v>683</v>
      </c>
      <c r="D4472" t="s">
        <v>10</v>
      </c>
      <c r="E4472">
        <v>2</v>
      </c>
      <c r="F4472" t="s">
        <v>11</v>
      </c>
      <c r="G4472">
        <v>1</v>
      </c>
      <c r="H4472" t="s">
        <v>186</v>
      </c>
      <c r="I4472" t="s">
        <v>297</v>
      </c>
      <c r="J4472">
        <f>IF(Tabela2[[#This Row],[tipo]]="E",Tabela2[[#This Row],[quantidade]],0)</f>
        <v>0</v>
      </c>
      <c r="K4472">
        <f>IF(Tabela2[[#This Row],[tipo]]="S",Tabela2[[#This Row],[quantidade]],0)</f>
        <v>2</v>
      </c>
    </row>
    <row r="4473" spans="1:11" x14ac:dyDescent="0.25">
      <c r="A4473">
        <v>398077</v>
      </c>
      <c r="B4473" t="s">
        <v>172</v>
      </c>
      <c r="C4473" t="s">
        <v>173</v>
      </c>
      <c r="D4473" t="s">
        <v>10</v>
      </c>
      <c r="E4473">
        <v>6</v>
      </c>
      <c r="F4473" t="s">
        <v>11</v>
      </c>
      <c r="G4473">
        <v>1</v>
      </c>
      <c r="H4473" t="s">
        <v>22</v>
      </c>
      <c r="I4473" t="s">
        <v>297</v>
      </c>
      <c r="J4473">
        <f>IF(Tabela2[[#This Row],[tipo]]="E",Tabela2[[#This Row],[quantidade]],0)</f>
        <v>0</v>
      </c>
      <c r="K4473">
        <f>IF(Tabela2[[#This Row],[tipo]]="S",Tabela2[[#This Row],[quantidade]],0)</f>
        <v>6</v>
      </c>
    </row>
    <row r="4474" spans="1:11" x14ac:dyDescent="0.25">
      <c r="A4474">
        <v>398078</v>
      </c>
      <c r="B4474" t="s">
        <v>1444</v>
      </c>
      <c r="C4474" t="s">
        <v>1445</v>
      </c>
      <c r="D4474" t="s">
        <v>10</v>
      </c>
      <c r="E4474">
        <v>2</v>
      </c>
      <c r="F4474" t="s">
        <v>31</v>
      </c>
      <c r="G4474">
        <v>2</v>
      </c>
      <c r="I4474" t="s">
        <v>52</v>
      </c>
      <c r="J4474">
        <f>IF(Tabela2[[#This Row],[tipo]]="E",Tabela2[[#This Row],[quantidade]],0)</f>
        <v>2</v>
      </c>
      <c r="K4474">
        <f>IF(Tabela2[[#This Row],[tipo]]="S",Tabela2[[#This Row],[quantidade]],0)</f>
        <v>0</v>
      </c>
    </row>
    <row r="4475" spans="1:11" x14ac:dyDescent="0.25">
      <c r="A4475">
        <v>398079</v>
      </c>
      <c r="B4475" t="s">
        <v>1442</v>
      </c>
      <c r="C4475" t="s">
        <v>1443</v>
      </c>
      <c r="D4475" t="s">
        <v>10</v>
      </c>
      <c r="E4475">
        <v>2</v>
      </c>
      <c r="F4475" t="s">
        <v>11</v>
      </c>
      <c r="G4475">
        <v>2</v>
      </c>
      <c r="I4475" t="s">
        <v>52</v>
      </c>
      <c r="J4475">
        <f>IF(Tabela2[[#This Row],[tipo]]="E",Tabela2[[#This Row],[quantidade]],0)</f>
        <v>0</v>
      </c>
      <c r="K4475">
        <f>IF(Tabela2[[#This Row],[tipo]]="S",Tabela2[[#This Row],[quantidade]],0)</f>
        <v>2</v>
      </c>
    </row>
    <row r="4476" spans="1:11" x14ac:dyDescent="0.25">
      <c r="A4476">
        <v>398080</v>
      </c>
      <c r="B4476">
        <v>225068</v>
      </c>
      <c r="C4476" t="s">
        <v>1159</v>
      </c>
      <c r="D4476" t="s">
        <v>10</v>
      </c>
      <c r="E4476">
        <v>200</v>
      </c>
      <c r="F4476" t="s">
        <v>31</v>
      </c>
      <c r="G4476">
        <v>1</v>
      </c>
      <c r="H4476" t="s">
        <v>140</v>
      </c>
      <c r="I4476" t="s">
        <v>52</v>
      </c>
      <c r="J4476">
        <f>IF(Tabela2[[#This Row],[tipo]]="E",Tabela2[[#This Row],[quantidade]],0)</f>
        <v>200</v>
      </c>
      <c r="K4476">
        <f>IF(Tabela2[[#This Row],[tipo]]="S",Tabela2[[#This Row],[quantidade]],0)</f>
        <v>0</v>
      </c>
    </row>
    <row r="4477" spans="1:11" x14ac:dyDescent="0.25">
      <c r="A4477">
        <v>398081</v>
      </c>
      <c r="B4477">
        <v>45188</v>
      </c>
      <c r="C4477" t="s">
        <v>282</v>
      </c>
      <c r="D4477" t="s">
        <v>10</v>
      </c>
      <c r="E4477">
        <v>168</v>
      </c>
      <c r="F4477" t="s">
        <v>11</v>
      </c>
      <c r="G4477">
        <v>1</v>
      </c>
      <c r="H4477" t="s">
        <v>38</v>
      </c>
      <c r="I4477" t="s">
        <v>52</v>
      </c>
      <c r="J4477">
        <f>IF(Tabela2[[#This Row],[tipo]]="E",Tabela2[[#This Row],[quantidade]],0)</f>
        <v>0</v>
      </c>
      <c r="K4477">
        <f>IF(Tabela2[[#This Row],[tipo]]="S",Tabela2[[#This Row],[quantidade]],0)</f>
        <v>168</v>
      </c>
    </row>
    <row r="4478" spans="1:11" x14ac:dyDescent="0.25">
      <c r="A4478">
        <v>398082</v>
      </c>
      <c r="B4478">
        <v>45188</v>
      </c>
      <c r="C4478" t="s">
        <v>282</v>
      </c>
      <c r="D4478" t="s">
        <v>10</v>
      </c>
      <c r="E4478">
        <v>32</v>
      </c>
      <c r="F4478" t="s">
        <v>11</v>
      </c>
      <c r="G4478">
        <v>1</v>
      </c>
      <c r="H4478" t="s">
        <v>283</v>
      </c>
      <c r="I4478" t="s">
        <v>52</v>
      </c>
      <c r="J4478">
        <f>IF(Tabela2[[#This Row],[tipo]]="E",Tabela2[[#This Row],[quantidade]],0)</f>
        <v>0</v>
      </c>
      <c r="K4478">
        <f>IF(Tabela2[[#This Row],[tipo]]="S",Tabela2[[#This Row],[quantidade]],0)</f>
        <v>32</v>
      </c>
    </row>
    <row r="4479" spans="1:11" x14ac:dyDescent="0.25">
      <c r="A4479">
        <v>398083</v>
      </c>
      <c r="B4479">
        <v>45190</v>
      </c>
      <c r="C4479" t="s">
        <v>284</v>
      </c>
      <c r="D4479" t="s">
        <v>10</v>
      </c>
      <c r="E4479">
        <v>400</v>
      </c>
      <c r="F4479" t="s">
        <v>11</v>
      </c>
      <c r="G4479">
        <v>1</v>
      </c>
      <c r="H4479" t="s">
        <v>283</v>
      </c>
      <c r="I4479" t="s">
        <v>52</v>
      </c>
      <c r="J4479">
        <f>IF(Tabela2[[#This Row],[tipo]]="E",Tabela2[[#This Row],[quantidade]],0)</f>
        <v>0</v>
      </c>
      <c r="K4479">
        <f>IF(Tabela2[[#This Row],[tipo]]="S",Tabela2[[#This Row],[quantidade]],0)</f>
        <v>400</v>
      </c>
    </row>
    <row r="4480" spans="1:11" x14ac:dyDescent="0.25">
      <c r="A4480">
        <v>398084</v>
      </c>
      <c r="B4480">
        <v>40230</v>
      </c>
      <c r="C4480" t="s">
        <v>286</v>
      </c>
      <c r="D4480" t="s">
        <v>10</v>
      </c>
      <c r="E4480">
        <v>0</v>
      </c>
      <c r="F4480" t="s">
        <v>11</v>
      </c>
      <c r="G4480">
        <v>1</v>
      </c>
      <c r="H4480" t="s">
        <v>225</v>
      </c>
      <c r="I4480" t="s">
        <v>52</v>
      </c>
      <c r="J4480">
        <f>IF(Tabela2[[#This Row],[tipo]]="E",Tabela2[[#This Row],[quantidade]],0)</f>
        <v>0</v>
      </c>
      <c r="K4480">
        <f>IF(Tabela2[[#This Row],[tipo]]="S",Tabela2[[#This Row],[quantidade]],0)</f>
        <v>0</v>
      </c>
    </row>
    <row r="4481" spans="1:11" x14ac:dyDescent="0.25">
      <c r="A4481">
        <v>398085</v>
      </c>
      <c r="B4481">
        <v>40240</v>
      </c>
      <c r="C4481" t="s">
        <v>285</v>
      </c>
      <c r="D4481" t="s">
        <v>10</v>
      </c>
      <c r="E4481">
        <v>0</v>
      </c>
      <c r="F4481" t="s">
        <v>11</v>
      </c>
      <c r="G4481">
        <v>1</v>
      </c>
      <c r="H4481" t="s">
        <v>225</v>
      </c>
      <c r="I4481" t="s">
        <v>52</v>
      </c>
      <c r="J4481">
        <f>IF(Tabela2[[#This Row],[tipo]]="E",Tabela2[[#This Row],[quantidade]],0)</f>
        <v>0</v>
      </c>
      <c r="K4481">
        <f>IF(Tabela2[[#This Row],[tipo]]="S",Tabela2[[#This Row],[quantidade]],0)</f>
        <v>0</v>
      </c>
    </row>
    <row r="4482" spans="1:11" x14ac:dyDescent="0.25">
      <c r="A4482">
        <v>398086</v>
      </c>
      <c r="B4482">
        <v>40245</v>
      </c>
      <c r="C4482" t="s">
        <v>734</v>
      </c>
      <c r="D4482" t="s">
        <v>10</v>
      </c>
      <c r="E4482">
        <v>0</v>
      </c>
      <c r="F4482" t="s">
        <v>11</v>
      </c>
      <c r="G4482">
        <v>1</v>
      </c>
      <c r="H4482" t="s">
        <v>225</v>
      </c>
      <c r="I4482" t="s">
        <v>52</v>
      </c>
      <c r="J4482">
        <f>IF(Tabela2[[#This Row],[tipo]]="E",Tabela2[[#This Row],[quantidade]],0)</f>
        <v>0</v>
      </c>
      <c r="K4482">
        <f>IF(Tabela2[[#This Row],[tipo]]="S",Tabela2[[#This Row],[quantidade]],0)</f>
        <v>0</v>
      </c>
    </row>
    <row r="4483" spans="1:11" x14ac:dyDescent="0.25">
      <c r="A4483">
        <v>398087</v>
      </c>
      <c r="B4483">
        <v>313001</v>
      </c>
      <c r="C4483" t="s">
        <v>278</v>
      </c>
      <c r="D4483" t="s">
        <v>10</v>
      </c>
      <c r="E4483">
        <v>200</v>
      </c>
      <c r="F4483" t="s">
        <v>31</v>
      </c>
      <c r="G4483">
        <v>1</v>
      </c>
      <c r="I4483" t="s">
        <v>52</v>
      </c>
      <c r="J4483">
        <f>IF(Tabela2[[#This Row],[tipo]]="E",Tabela2[[#This Row],[quantidade]],0)</f>
        <v>200</v>
      </c>
      <c r="K4483">
        <f>IF(Tabela2[[#This Row],[tipo]]="S",Tabela2[[#This Row],[quantidade]],0)</f>
        <v>0</v>
      </c>
    </row>
    <row r="4484" spans="1:11" x14ac:dyDescent="0.25">
      <c r="A4484">
        <v>398088</v>
      </c>
      <c r="B4484">
        <v>45150</v>
      </c>
      <c r="C4484" t="s">
        <v>279</v>
      </c>
      <c r="D4484" t="s">
        <v>10</v>
      </c>
      <c r="E4484">
        <v>400</v>
      </c>
      <c r="F4484" t="s">
        <v>11</v>
      </c>
      <c r="G4484">
        <v>1</v>
      </c>
      <c r="H4484" t="s">
        <v>283</v>
      </c>
      <c r="I4484" t="s">
        <v>52</v>
      </c>
      <c r="J4484">
        <f>IF(Tabela2[[#This Row],[tipo]]="E",Tabela2[[#This Row],[quantidade]],0)</f>
        <v>0</v>
      </c>
      <c r="K4484">
        <f>IF(Tabela2[[#This Row],[tipo]]="S",Tabela2[[#This Row],[quantidade]],0)</f>
        <v>400</v>
      </c>
    </row>
    <row r="4485" spans="1:11" x14ac:dyDescent="0.25">
      <c r="A4485">
        <v>398089</v>
      </c>
      <c r="B4485">
        <v>45139</v>
      </c>
      <c r="C4485" t="s">
        <v>280</v>
      </c>
      <c r="D4485" t="s">
        <v>10</v>
      </c>
      <c r="E4485">
        <v>200</v>
      </c>
      <c r="F4485" t="s">
        <v>11</v>
      </c>
      <c r="G4485">
        <v>1</v>
      </c>
      <c r="H4485" t="s">
        <v>38</v>
      </c>
      <c r="I4485" t="s">
        <v>52</v>
      </c>
      <c r="J4485">
        <f>IF(Tabela2[[#This Row],[tipo]]="E",Tabela2[[#This Row],[quantidade]],0)</f>
        <v>0</v>
      </c>
      <c r="K4485">
        <f>IF(Tabela2[[#This Row],[tipo]]="S",Tabela2[[#This Row],[quantidade]],0)</f>
        <v>200</v>
      </c>
    </row>
    <row r="4486" spans="1:11" x14ac:dyDescent="0.25">
      <c r="A4486">
        <v>398106</v>
      </c>
      <c r="B4486" t="s">
        <v>1160</v>
      </c>
      <c r="C4486" t="s">
        <v>1161</v>
      </c>
      <c r="D4486" t="s">
        <v>10</v>
      </c>
      <c r="E4486">
        <v>200</v>
      </c>
      <c r="F4486" t="s">
        <v>31</v>
      </c>
      <c r="G4486">
        <v>1</v>
      </c>
      <c r="H4486" t="s">
        <v>140</v>
      </c>
      <c r="I4486" t="s">
        <v>52</v>
      </c>
      <c r="J4486">
        <f>IF(Tabela2[[#This Row],[tipo]]="E",Tabela2[[#This Row],[quantidade]],0)</f>
        <v>200</v>
      </c>
      <c r="K4486">
        <f>IF(Tabela2[[#This Row],[tipo]]="S",Tabela2[[#This Row],[quantidade]],0)</f>
        <v>0</v>
      </c>
    </row>
    <row r="4487" spans="1:11" x14ac:dyDescent="0.25">
      <c r="A4487">
        <v>398107</v>
      </c>
      <c r="B4487">
        <v>25032</v>
      </c>
      <c r="C4487" t="s">
        <v>1059</v>
      </c>
      <c r="D4487" t="s">
        <v>10</v>
      </c>
      <c r="E4487">
        <v>8</v>
      </c>
      <c r="F4487" t="s">
        <v>11</v>
      </c>
      <c r="G4487">
        <v>1</v>
      </c>
      <c r="H4487" t="s">
        <v>160</v>
      </c>
      <c r="I4487" t="s">
        <v>52</v>
      </c>
      <c r="J4487">
        <f>IF(Tabela2[[#This Row],[tipo]]="E",Tabela2[[#This Row],[quantidade]],0)</f>
        <v>0</v>
      </c>
      <c r="K4487">
        <f>IF(Tabela2[[#This Row],[tipo]]="S",Tabela2[[#This Row],[quantidade]],0)</f>
        <v>8</v>
      </c>
    </row>
    <row r="4488" spans="1:11" x14ac:dyDescent="0.25">
      <c r="A4488">
        <v>398108</v>
      </c>
      <c r="B4488">
        <v>225068</v>
      </c>
      <c r="C4488" t="s">
        <v>1159</v>
      </c>
      <c r="D4488" t="s">
        <v>10</v>
      </c>
      <c r="E4488">
        <v>200</v>
      </c>
      <c r="F4488" t="s">
        <v>11</v>
      </c>
      <c r="G4488">
        <v>1</v>
      </c>
      <c r="H4488" t="s">
        <v>140</v>
      </c>
      <c r="I4488" t="s">
        <v>52</v>
      </c>
      <c r="J4488">
        <f>IF(Tabela2[[#This Row],[tipo]]="E",Tabela2[[#This Row],[quantidade]],0)</f>
        <v>0</v>
      </c>
      <c r="K4488">
        <f>IF(Tabela2[[#This Row],[tipo]]="S",Tabela2[[#This Row],[quantidade]],0)</f>
        <v>200</v>
      </c>
    </row>
    <row r="4489" spans="1:11" x14ac:dyDescent="0.25">
      <c r="A4489">
        <v>398109</v>
      </c>
      <c r="B4489">
        <v>115080</v>
      </c>
      <c r="C4489" t="s">
        <v>236</v>
      </c>
      <c r="D4489" t="s">
        <v>10</v>
      </c>
      <c r="E4489">
        <v>380</v>
      </c>
      <c r="F4489" t="s">
        <v>11</v>
      </c>
      <c r="G4489">
        <v>1</v>
      </c>
      <c r="H4489" t="s">
        <v>24</v>
      </c>
      <c r="I4489" t="s">
        <v>52</v>
      </c>
      <c r="J4489">
        <f>IF(Tabela2[[#This Row],[tipo]]="E",Tabela2[[#This Row],[quantidade]],0)</f>
        <v>0</v>
      </c>
      <c r="K4489">
        <f>IF(Tabela2[[#This Row],[tipo]]="S",Tabela2[[#This Row],[quantidade]],0)</f>
        <v>380</v>
      </c>
    </row>
    <row r="4490" spans="1:11" x14ac:dyDescent="0.25">
      <c r="A4490">
        <v>398110</v>
      </c>
      <c r="B4490">
        <v>313001</v>
      </c>
      <c r="C4490" t="s">
        <v>278</v>
      </c>
      <c r="D4490" t="s">
        <v>10</v>
      </c>
      <c r="E4490">
        <v>200</v>
      </c>
      <c r="F4490" t="s">
        <v>11</v>
      </c>
      <c r="G4490">
        <v>1</v>
      </c>
      <c r="I4490" t="s">
        <v>52</v>
      </c>
      <c r="J4490">
        <f>IF(Tabela2[[#This Row],[tipo]]="E",Tabela2[[#This Row],[quantidade]],0)</f>
        <v>0</v>
      </c>
      <c r="K4490">
        <f>IF(Tabela2[[#This Row],[tipo]]="S",Tabela2[[#This Row],[quantidade]],0)</f>
        <v>200</v>
      </c>
    </row>
    <row r="4491" spans="1:11" x14ac:dyDescent="0.25">
      <c r="A4491">
        <v>398111</v>
      </c>
      <c r="B4491">
        <v>45700</v>
      </c>
      <c r="C4491" t="s">
        <v>318</v>
      </c>
      <c r="D4491" t="s">
        <v>10</v>
      </c>
      <c r="E4491">
        <v>200</v>
      </c>
      <c r="F4491" t="s">
        <v>11</v>
      </c>
      <c r="G4491">
        <v>1</v>
      </c>
      <c r="I4491" t="s">
        <v>52</v>
      </c>
      <c r="J4491">
        <f>IF(Tabela2[[#This Row],[tipo]]="E",Tabela2[[#This Row],[quantidade]],0)</f>
        <v>0</v>
      </c>
      <c r="K4491">
        <f>IF(Tabela2[[#This Row],[tipo]]="S",Tabela2[[#This Row],[quantidade]],0)</f>
        <v>200</v>
      </c>
    </row>
    <row r="4492" spans="1:11" x14ac:dyDescent="0.25">
      <c r="A4492">
        <v>398112</v>
      </c>
      <c r="B4492">
        <v>30120</v>
      </c>
      <c r="C4492" t="s">
        <v>188</v>
      </c>
      <c r="D4492" t="s">
        <v>10</v>
      </c>
      <c r="E4492">
        <v>196</v>
      </c>
      <c r="F4492" t="s">
        <v>11</v>
      </c>
      <c r="G4492">
        <v>1</v>
      </c>
      <c r="H4492" t="s">
        <v>22</v>
      </c>
      <c r="I4492" t="s">
        <v>52</v>
      </c>
      <c r="J4492">
        <f>IF(Tabela2[[#This Row],[tipo]]="E",Tabela2[[#This Row],[quantidade]],0)</f>
        <v>0</v>
      </c>
      <c r="K4492">
        <f>IF(Tabela2[[#This Row],[tipo]]="S",Tabela2[[#This Row],[quantidade]],0)</f>
        <v>196</v>
      </c>
    </row>
    <row r="4493" spans="1:11" x14ac:dyDescent="0.25">
      <c r="A4493">
        <v>398113</v>
      </c>
      <c r="B4493">
        <v>30384</v>
      </c>
      <c r="C4493" t="s">
        <v>769</v>
      </c>
      <c r="D4493" t="s">
        <v>10</v>
      </c>
      <c r="E4493">
        <v>200</v>
      </c>
      <c r="F4493" t="s">
        <v>11</v>
      </c>
      <c r="G4493">
        <v>1</v>
      </c>
      <c r="H4493" t="s">
        <v>22</v>
      </c>
      <c r="I4493" t="s">
        <v>52</v>
      </c>
      <c r="J4493">
        <f>IF(Tabela2[[#This Row],[tipo]]="E",Tabela2[[#This Row],[quantidade]],0)</f>
        <v>0</v>
      </c>
      <c r="K4493">
        <f>IF(Tabela2[[#This Row],[tipo]]="S",Tabela2[[#This Row],[quantidade]],0)</f>
        <v>200</v>
      </c>
    </row>
    <row r="4494" spans="1:11" x14ac:dyDescent="0.25">
      <c r="A4494">
        <v>398114</v>
      </c>
      <c r="B4494">
        <v>2005</v>
      </c>
      <c r="C4494" t="s">
        <v>435</v>
      </c>
      <c r="D4494" t="s">
        <v>10</v>
      </c>
      <c r="E4494">
        <v>200</v>
      </c>
      <c r="F4494" t="s">
        <v>11</v>
      </c>
      <c r="G4494">
        <v>1</v>
      </c>
      <c r="H4494" t="s">
        <v>178</v>
      </c>
      <c r="I4494" t="s">
        <v>52</v>
      </c>
      <c r="J4494">
        <f>IF(Tabela2[[#This Row],[tipo]]="E",Tabela2[[#This Row],[quantidade]],0)</f>
        <v>0</v>
      </c>
      <c r="K4494">
        <f>IF(Tabela2[[#This Row],[tipo]]="S",Tabela2[[#This Row],[quantidade]],0)</f>
        <v>200</v>
      </c>
    </row>
    <row r="4495" spans="1:11" x14ac:dyDescent="0.25">
      <c r="A4495">
        <v>398115</v>
      </c>
      <c r="B4495">
        <v>15130</v>
      </c>
      <c r="C4495" t="s">
        <v>260</v>
      </c>
      <c r="D4495" t="s">
        <v>10</v>
      </c>
      <c r="E4495">
        <v>400</v>
      </c>
      <c r="F4495" t="s">
        <v>11</v>
      </c>
      <c r="G4495">
        <v>1</v>
      </c>
      <c r="H4495" t="s">
        <v>101</v>
      </c>
      <c r="I4495" t="s">
        <v>52</v>
      </c>
      <c r="J4495">
        <f>IF(Tabela2[[#This Row],[tipo]]="E",Tabela2[[#This Row],[quantidade]],0)</f>
        <v>0</v>
      </c>
      <c r="K4495">
        <f>IF(Tabela2[[#This Row],[tipo]]="S",Tabela2[[#This Row],[quantidade]],0)</f>
        <v>400</v>
      </c>
    </row>
    <row r="4496" spans="1:11" x14ac:dyDescent="0.25">
      <c r="A4496">
        <v>398116</v>
      </c>
      <c r="B4496">
        <v>7251</v>
      </c>
      <c r="C4496" t="s">
        <v>156</v>
      </c>
      <c r="D4496" t="s">
        <v>10</v>
      </c>
      <c r="E4496">
        <v>200</v>
      </c>
      <c r="F4496" t="s">
        <v>11</v>
      </c>
      <c r="G4496">
        <v>1</v>
      </c>
      <c r="H4496" t="s">
        <v>20</v>
      </c>
      <c r="I4496" t="s">
        <v>52</v>
      </c>
      <c r="J4496">
        <f>IF(Tabela2[[#This Row],[tipo]]="E",Tabela2[[#This Row],[quantidade]],0)</f>
        <v>0</v>
      </c>
      <c r="K4496">
        <f>IF(Tabela2[[#This Row],[tipo]]="S",Tabela2[[#This Row],[quantidade]],0)</f>
        <v>200</v>
      </c>
    </row>
    <row r="4497" spans="1:11" x14ac:dyDescent="0.25">
      <c r="A4497">
        <v>398117</v>
      </c>
      <c r="B4497">
        <v>7100</v>
      </c>
      <c r="C4497" t="s">
        <v>357</v>
      </c>
      <c r="D4497" t="s">
        <v>10</v>
      </c>
      <c r="E4497">
        <v>198</v>
      </c>
      <c r="F4497" t="s">
        <v>11</v>
      </c>
      <c r="G4497">
        <v>1</v>
      </c>
      <c r="H4497" t="s">
        <v>155</v>
      </c>
      <c r="I4497" t="s">
        <v>52</v>
      </c>
      <c r="J4497">
        <f>IF(Tabela2[[#This Row],[tipo]]="E",Tabela2[[#This Row],[quantidade]],0)</f>
        <v>0</v>
      </c>
      <c r="K4497">
        <f>IF(Tabela2[[#This Row],[tipo]]="S",Tabela2[[#This Row],[quantidade]],0)</f>
        <v>198</v>
      </c>
    </row>
    <row r="4498" spans="1:11" x14ac:dyDescent="0.25">
      <c r="A4498">
        <v>398118</v>
      </c>
      <c r="B4498">
        <v>5640</v>
      </c>
      <c r="C4498" t="s">
        <v>153</v>
      </c>
      <c r="D4498" t="s">
        <v>10</v>
      </c>
      <c r="E4498">
        <v>800</v>
      </c>
      <c r="F4498" t="s">
        <v>11</v>
      </c>
      <c r="G4498">
        <v>1</v>
      </c>
      <c r="H4498" t="s">
        <v>152</v>
      </c>
      <c r="I4498" t="s">
        <v>52</v>
      </c>
      <c r="J4498">
        <f>IF(Tabela2[[#This Row],[tipo]]="E",Tabela2[[#This Row],[quantidade]],0)</f>
        <v>0</v>
      </c>
      <c r="K4498">
        <f>IF(Tabela2[[#This Row],[tipo]]="S",Tabela2[[#This Row],[quantidade]],0)</f>
        <v>800</v>
      </c>
    </row>
    <row r="4499" spans="1:11" x14ac:dyDescent="0.25">
      <c r="A4499">
        <v>398119</v>
      </c>
      <c r="B4499">
        <v>3735</v>
      </c>
      <c r="C4499" t="s">
        <v>1108</v>
      </c>
      <c r="D4499" t="s">
        <v>10</v>
      </c>
      <c r="E4499">
        <v>40</v>
      </c>
      <c r="F4499" t="s">
        <v>11</v>
      </c>
      <c r="G4499">
        <v>1</v>
      </c>
      <c r="H4499" t="s">
        <v>717</v>
      </c>
      <c r="I4499" t="s">
        <v>52</v>
      </c>
      <c r="J4499">
        <f>IF(Tabela2[[#This Row],[tipo]]="E",Tabela2[[#This Row],[quantidade]],0)</f>
        <v>0</v>
      </c>
      <c r="K4499">
        <f>IF(Tabela2[[#This Row],[tipo]]="S",Tabela2[[#This Row],[quantidade]],0)</f>
        <v>40</v>
      </c>
    </row>
    <row r="4500" spans="1:11" x14ac:dyDescent="0.25">
      <c r="A4500">
        <v>398120</v>
      </c>
      <c r="B4500">
        <v>3620</v>
      </c>
      <c r="C4500" t="s">
        <v>371</v>
      </c>
      <c r="D4500" t="s">
        <v>10</v>
      </c>
      <c r="E4500">
        <v>200</v>
      </c>
      <c r="F4500" t="s">
        <v>11</v>
      </c>
      <c r="G4500">
        <v>1</v>
      </c>
      <c r="H4500" t="s">
        <v>372</v>
      </c>
      <c r="I4500" t="s">
        <v>52</v>
      </c>
      <c r="J4500">
        <f>IF(Tabela2[[#This Row],[tipo]]="E",Tabela2[[#This Row],[quantidade]],0)</f>
        <v>0</v>
      </c>
      <c r="K4500">
        <f>IF(Tabela2[[#This Row],[tipo]]="S",Tabela2[[#This Row],[quantidade]],0)</f>
        <v>200</v>
      </c>
    </row>
    <row r="4501" spans="1:11" x14ac:dyDescent="0.25">
      <c r="A4501">
        <v>398121</v>
      </c>
      <c r="B4501">
        <v>2305</v>
      </c>
      <c r="C4501" t="s">
        <v>927</v>
      </c>
      <c r="D4501" t="s">
        <v>10</v>
      </c>
      <c r="E4501">
        <v>400</v>
      </c>
      <c r="F4501" t="s">
        <v>11</v>
      </c>
      <c r="G4501">
        <v>1</v>
      </c>
      <c r="H4501" t="s">
        <v>472</v>
      </c>
      <c r="I4501" t="s">
        <v>52</v>
      </c>
      <c r="J4501">
        <f>IF(Tabela2[[#This Row],[tipo]]="E",Tabela2[[#This Row],[quantidade]],0)</f>
        <v>0</v>
      </c>
      <c r="K4501">
        <f>IF(Tabela2[[#This Row],[tipo]]="S",Tabela2[[#This Row],[quantidade]],0)</f>
        <v>400</v>
      </c>
    </row>
    <row r="4502" spans="1:11" x14ac:dyDescent="0.25">
      <c r="A4502">
        <v>398122</v>
      </c>
      <c r="B4502">
        <v>5279</v>
      </c>
      <c r="C4502" t="s">
        <v>765</v>
      </c>
      <c r="D4502" t="s">
        <v>10</v>
      </c>
      <c r="E4502">
        <v>200</v>
      </c>
      <c r="F4502" t="s">
        <v>11</v>
      </c>
      <c r="G4502">
        <v>1</v>
      </c>
      <c r="H4502" t="s">
        <v>150</v>
      </c>
      <c r="I4502" t="s">
        <v>297</v>
      </c>
      <c r="J4502">
        <f>IF(Tabela2[[#This Row],[tipo]]="E",Tabela2[[#This Row],[quantidade]],0)</f>
        <v>0</v>
      </c>
      <c r="K4502">
        <f>IF(Tabela2[[#This Row],[tipo]]="S",Tabela2[[#This Row],[quantidade]],0)</f>
        <v>200</v>
      </c>
    </row>
    <row r="4503" spans="1:11" x14ac:dyDescent="0.25">
      <c r="A4503">
        <v>398123</v>
      </c>
      <c r="B4503">
        <v>20549</v>
      </c>
      <c r="C4503" t="s">
        <v>807</v>
      </c>
      <c r="D4503" t="s">
        <v>10</v>
      </c>
      <c r="E4503">
        <v>200</v>
      </c>
      <c r="F4503" t="s">
        <v>11</v>
      </c>
      <c r="G4503">
        <v>1</v>
      </c>
      <c r="H4503" t="s">
        <v>160</v>
      </c>
      <c r="I4503" t="s">
        <v>297</v>
      </c>
      <c r="J4503">
        <f>IF(Tabela2[[#This Row],[tipo]]="E",Tabela2[[#This Row],[quantidade]],0)</f>
        <v>0</v>
      </c>
      <c r="K4503">
        <f>IF(Tabela2[[#This Row],[tipo]]="S",Tabela2[[#This Row],[quantidade]],0)</f>
        <v>200</v>
      </c>
    </row>
    <row r="4504" spans="1:11" x14ac:dyDescent="0.25">
      <c r="A4504">
        <v>398124</v>
      </c>
      <c r="B4504">
        <v>30382</v>
      </c>
      <c r="C4504" t="s">
        <v>818</v>
      </c>
      <c r="D4504" t="s">
        <v>10</v>
      </c>
      <c r="E4504">
        <v>180</v>
      </c>
      <c r="F4504" t="s">
        <v>11</v>
      </c>
      <c r="G4504">
        <v>1</v>
      </c>
      <c r="H4504" t="s">
        <v>22</v>
      </c>
      <c r="I4504" t="s">
        <v>297</v>
      </c>
      <c r="J4504">
        <f>IF(Tabela2[[#This Row],[tipo]]="E",Tabela2[[#This Row],[quantidade]],0)</f>
        <v>0</v>
      </c>
      <c r="K4504">
        <f>IF(Tabela2[[#This Row],[tipo]]="S",Tabela2[[#This Row],[quantidade]],0)</f>
        <v>180</v>
      </c>
    </row>
    <row r="4505" spans="1:11" x14ac:dyDescent="0.25">
      <c r="A4505">
        <v>398125</v>
      </c>
      <c r="B4505">
        <v>2010</v>
      </c>
      <c r="C4505" t="s">
        <v>1152</v>
      </c>
      <c r="D4505" t="s">
        <v>10</v>
      </c>
      <c r="E4505">
        <v>100</v>
      </c>
      <c r="F4505" t="s">
        <v>11</v>
      </c>
      <c r="G4505">
        <v>1</v>
      </c>
      <c r="H4505" t="s">
        <v>178</v>
      </c>
      <c r="I4505" t="s">
        <v>297</v>
      </c>
      <c r="J4505">
        <f>IF(Tabela2[[#This Row],[tipo]]="E",Tabela2[[#This Row],[quantidade]],0)</f>
        <v>0</v>
      </c>
      <c r="K4505">
        <f>IF(Tabela2[[#This Row],[tipo]]="S",Tabela2[[#This Row],[quantidade]],0)</f>
        <v>100</v>
      </c>
    </row>
    <row r="4506" spans="1:11" x14ac:dyDescent="0.25">
      <c r="A4506">
        <v>398126</v>
      </c>
      <c r="B4506">
        <v>40390</v>
      </c>
      <c r="C4506" t="s">
        <v>269</v>
      </c>
      <c r="D4506" t="s">
        <v>10</v>
      </c>
      <c r="E4506">
        <v>108</v>
      </c>
      <c r="F4506" t="s">
        <v>11</v>
      </c>
      <c r="G4506">
        <v>1</v>
      </c>
      <c r="H4506" t="s">
        <v>225</v>
      </c>
      <c r="I4506" t="s">
        <v>297</v>
      </c>
      <c r="J4506">
        <f>IF(Tabela2[[#This Row],[tipo]]="E",Tabela2[[#This Row],[quantidade]],0)</f>
        <v>0</v>
      </c>
      <c r="K4506">
        <f>IF(Tabela2[[#This Row],[tipo]]="S",Tabela2[[#This Row],[quantidade]],0)</f>
        <v>108</v>
      </c>
    </row>
    <row r="4507" spans="1:11" x14ac:dyDescent="0.25">
      <c r="A4507">
        <v>398127</v>
      </c>
      <c r="B4507">
        <v>40290</v>
      </c>
      <c r="C4507" t="s">
        <v>1397</v>
      </c>
      <c r="D4507" t="s">
        <v>10</v>
      </c>
      <c r="E4507">
        <v>54</v>
      </c>
      <c r="F4507" t="s">
        <v>11</v>
      </c>
      <c r="G4507">
        <v>1</v>
      </c>
      <c r="H4507" t="s">
        <v>506</v>
      </c>
      <c r="I4507" t="s">
        <v>297</v>
      </c>
      <c r="J4507">
        <f>IF(Tabela2[[#This Row],[tipo]]="E",Tabela2[[#This Row],[quantidade]],0)</f>
        <v>0</v>
      </c>
      <c r="K4507">
        <f>IF(Tabela2[[#This Row],[tipo]]="S",Tabela2[[#This Row],[quantidade]],0)</f>
        <v>54</v>
      </c>
    </row>
    <row r="4508" spans="1:11" x14ac:dyDescent="0.25">
      <c r="A4508">
        <v>398128</v>
      </c>
      <c r="B4508">
        <v>40330</v>
      </c>
      <c r="C4508" t="s">
        <v>507</v>
      </c>
      <c r="D4508" t="s">
        <v>10</v>
      </c>
      <c r="E4508">
        <v>54</v>
      </c>
      <c r="F4508" t="s">
        <v>11</v>
      </c>
      <c r="G4508">
        <v>1</v>
      </c>
      <c r="H4508" t="s">
        <v>225</v>
      </c>
      <c r="I4508" t="s">
        <v>297</v>
      </c>
      <c r="J4508">
        <f>IF(Tabela2[[#This Row],[tipo]]="E",Tabela2[[#This Row],[quantidade]],0)</f>
        <v>0</v>
      </c>
      <c r="K4508">
        <f>IF(Tabela2[[#This Row],[tipo]]="S",Tabela2[[#This Row],[quantidade]],0)</f>
        <v>54</v>
      </c>
    </row>
    <row r="4509" spans="1:11" x14ac:dyDescent="0.25">
      <c r="A4509">
        <v>398149</v>
      </c>
      <c r="B4509" t="s">
        <v>1155</v>
      </c>
      <c r="C4509" t="s">
        <v>1156</v>
      </c>
      <c r="D4509" t="s">
        <v>10</v>
      </c>
      <c r="E4509">
        <v>200</v>
      </c>
      <c r="F4509" t="s">
        <v>31</v>
      </c>
      <c r="G4509">
        <v>1</v>
      </c>
      <c r="H4509" t="s">
        <v>140</v>
      </c>
      <c r="I4509" t="s">
        <v>52</v>
      </c>
      <c r="J4509">
        <f>IF(Tabela2[[#This Row],[tipo]]="E",Tabela2[[#This Row],[quantidade]],0)</f>
        <v>200</v>
      </c>
      <c r="K4509">
        <f>IF(Tabela2[[#This Row],[tipo]]="S",Tabela2[[#This Row],[quantidade]],0)</f>
        <v>0</v>
      </c>
    </row>
    <row r="4510" spans="1:11" x14ac:dyDescent="0.25">
      <c r="A4510">
        <v>398150</v>
      </c>
      <c r="B4510">
        <v>107410</v>
      </c>
      <c r="C4510" t="s">
        <v>815</v>
      </c>
      <c r="D4510" t="s">
        <v>10</v>
      </c>
      <c r="E4510">
        <v>200</v>
      </c>
      <c r="F4510" t="s">
        <v>11</v>
      </c>
      <c r="G4510">
        <v>1</v>
      </c>
      <c r="H4510" t="s">
        <v>163</v>
      </c>
      <c r="I4510" t="s">
        <v>52</v>
      </c>
      <c r="J4510">
        <f>IF(Tabela2[[#This Row],[tipo]]="E",Tabela2[[#This Row],[quantidade]],0)</f>
        <v>0</v>
      </c>
      <c r="K4510">
        <f>IF(Tabela2[[#This Row],[tipo]]="S",Tabela2[[#This Row],[quantidade]],0)</f>
        <v>200</v>
      </c>
    </row>
    <row r="4511" spans="1:11" x14ac:dyDescent="0.25">
      <c r="A4511">
        <v>398151</v>
      </c>
      <c r="B4511" t="s">
        <v>257</v>
      </c>
      <c r="C4511" t="s">
        <v>258</v>
      </c>
      <c r="D4511" t="s">
        <v>10</v>
      </c>
      <c r="E4511">
        <v>160</v>
      </c>
      <c r="F4511" t="s">
        <v>11</v>
      </c>
      <c r="G4511">
        <v>1</v>
      </c>
      <c r="H4511" t="s">
        <v>24</v>
      </c>
      <c r="I4511" t="s">
        <v>52</v>
      </c>
      <c r="J4511">
        <f>IF(Tabela2[[#This Row],[tipo]]="E",Tabela2[[#This Row],[quantidade]],0)</f>
        <v>0</v>
      </c>
      <c r="K4511">
        <f>IF(Tabela2[[#This Row],[tipo]]="S",Tabela2[[#This Row],[quantidade]],0)</f>
        <v>160</v>
      </c>
    </row>
    <row r="4512" spans="1:11" x14ac:dyDescent="0.25">
      <c r="A4512">
        <v>398152</v>
      </c>
      <c r="B4512">
        <v>125180</v>
      </c>
      <c r="C4512" t="s">
        <v>165</v>
      </c>
      <c r="D4512" t="s">
        <v>10</v>
      </c>
      <c r="E4512">
        <v>192</v>
      </c>
      <c r="F4512" t="s">
        <v>11</v>
      </c>
      <c r="G4512">
        <v>1</v>
      </c>
      <c r="H4512" t="s">
        <v>24</v>
      </c>
      <c r="I4512" t="s">
        <v>52</v>
      </c>
      <c r="J4512">
        <f>IF(Tabela2[[#This Row],[tipo]]="E",Tabela2[[#This Row],[quantidade]],0)</f>
        <v>0</v>
      </c>
      <c r="K4512">
        <f>IF(Tabela2[[#This Row],[tipo]]="S",Tabela2[[#This Row],[quantidade]],0)</f>
        <v>192</v>
      </c>
    </row>
    <row r="4513" spans="1:11" x14ac:dyDescent="0.25">
      <c r="A4513">
        <v>398153</v>
      </c>
      <c r="B4513">
        <v>120030</v>
      </c>
      <c r="C4513" t="s">
        <v>164</v>
      </c>
      <c r="D4513" t="s">
        <v>10</v>
      </c>
      <c r="E4513">
        <v>344</v>
      </c>
      <c r="F4513" t="s">
        <v>11</v>
      </c>
      <c r="G4513">
        <v>1</v>
      </c>
      <c r="H4513" t="s">
        <v>163</v>
      </c>
      <c r="I4513" t="s">
        <v>52</v>
      </c>
      <c r="J4513">
        <f>IF(Tabela2[[#This Row],[tipo]]="E",Tabela2[[#This Row],[quantidade]],0)</f>
        <v>0</v>
      </c>
      <c r="K4513">
        <f>IF(Tabela2[[#This Row],[tipo]]="S",Tabela2[[#This Row],[quantidade]],0)</f>
        <v>344</v>
      </c>
    </row>
    <row r="4514" spans="1:11" x14ac:dyDescent="0.25">
      <c r="A4514">
        <v>398154</v>
      </c>
      <c r="B4514">
        <v>120030</v>
      </c>
      <c r="C4514" t="s">
        <v>164</v>
      </c>
      <c r="D4514" t="s">
        <v>10</v>
      </c>
      <c r="E4514">
        <v>26</v>
      </c>
      <c r="F4514" t="s">
        <v>11</v>
      </c>
      <c r="G4514">
        <v>1</v>
      </c>
      <c r="H4514" t="s">
        <v>820</v>
      </c>
      <c r="I4514" t="s">
        <v>52</v>
      </c>
      <c r="J4514">
        <f>IF(Tabela2[[#This Row],[tipo]]="E",Tabela2[[#This Row],[quantidade]],0)</f>
        <v>0</v>
      </c>
      <c r="K4514">
        <f>IF(Tabela2[[#This Row],[tipo]]="S",Tabela2[[#This Row],[quantidade]],0)</f>
        <v>26</v>
      </c>
    </row>
    <row r="4515" spans="1:11" x14ac:dyDescent="0.25">
      <c r="A4515">
        <v>398155</v>
      </c>
      <c r="B4515">
        <v>115040</v>
      </c>
      <c r="C4515" t="s">
        <v>162</v>
      </c>
      <c r="D4515" t="s">
        <v>10</v>
      </c>
      <c r="E4515">
        <v>600</v>
      </c>
      <c r="F4515" t="s">
        <v>11</v>
      </c>
      <c r="G4515">
        <v>1</v>
      </c>
      <c r="H4515" t="s">
        <v>163</v>
      </c>
      <c r="I4515" t="s">
        <v>52</v>
      </c>
      <c r="J4515">
        <f>IF(Tabela2[[#This Row],[tipo]]="E",Tabela2[[#This Row],[quantidade]],0)</f>
        <v>0</v>
      </c>
      <c r="K4515">
        <f>IF(Tabela2[[#This Row],[tipo]]="S",Tabela2[[#This Row],[quantidade]],0)</f>
        <v>600</v>
      </c>
    </row>
    <row r="4516" spans="1:11" x14ac:dyDescent="0.25">
      <c r="A4516">
        <v>398156</v>
      </c>
      <c r="B4516">
        <v>115030</v>
      </c>
      <c r="C4516" t="s">
        <v>308</v>
      </c>
      <c r="D4516" t="s">
        <v>10</v>
      </c>
      <c r="E4516">
        <v>800</v>
      </c>
      <c r="F4516" t="s">
        <v>11</v>
      </c>
      <c r="G4516">
        <v>1</v>
      </c>
      <c r="H4516" t="s">
        <v>163</v>
      </c>
      <c r="I4516" t="s">
        <v>52</v>
      </c>
      <c r="J4516">
        <f>IF(Tabela2[[#This Row],[tipo]]="E",Tabela2[[#This Row],[quantidade]],0)</f>
        <v>0</v>
      </c>
      <c r="K4516">
        <f>IF(Tabela2[[#This Row],[tipo]]="S",Tabela2[[#This Row],[quantidade]],0)</f>
        <v>800</v>
      </c>
    </row>
    <row r="4517" spans="1:11" x14ac:dyDescent="0.25">
      <c r="A4517">
        <v>398157</v>
      </c>
      <c r="B4517">
        <v>107410</v>
      </c>
      <c r="C4517" t="s">
        <v>815</v>
      </c>
      <c r="D4517" t="s">
        <v>10</v>
      </c>
      <c r="E4517">
        <v>200</v>
      </c>
      <c r="F4517" t="s">
        <v>11</v>
      </c>
      <c r="G4517">
        <v>1</v>
      </c>
      <c r="H4517" t="s">
        <v>163</v>
      </c>
      <c r="I4517" t="s">
        <v>52</v>
      </c>
      <c r="J4517">
        <f>IF(Tabela2[[#This Row],[tipo]]="E",Tabela2[[#This Row],[quantidade]],0)</f>
        <v>0</v>
      </c>
      <c r="K4517">
        <f>IF(Tabela2[[#This Row],[tipo]]="S",Tabela2[[#This Row],[quantidade]],0)</f>
        <v>200</v>
      </c>
    </row>
    <row r="4518" spans="1:11" x14ac:dyDescent="0.25">
      <c r="A4518">
        <v>398158</v>
      </c>
      <c r="B4518">
        <v>101289</v>
      </c>
      <c r="C4518" t="s">
        <v>381</v>
      </c>
      <c r="D4518" t="s">
        <v>10</v>
      </c>
      <c r="E4518">
        <v>400</v>
      </c>
      <c r="F4518" t="s">
        <v>11</v>
      </c>
      <c r="G4518">
        <v>1</v>
      </c>
      <c r="H4518" t="s">
        <v>307</v>
      </c>
      <c r="I4518" t="s">
        <v>52</v>
      </c>
      <c r="J4518">
        <f>IF(Tabela2[[#This Row],[tipo]]="E",Tabela2[[#This Row],[quantidade]],0)</f>
        <v>0</v>
      </c>
      <c r="K4518">
        <f>IF(Tabela2[[#This Row],[tipo]]="S",Tabela2[[#This Row],[quantidade]],0)</f>
        <v>400</v>
      </c>
    </row>
    <row r="4519" spans="1:11" x14ac:dyDescent="0.25">
      <c r="A4519">
        <v>398159</v>
      </c>
      <c r="B4519">
        <v>103334</v>
      </c>
      <c r="C4519" t="s">
        <v>443</v>
      </c>
      <c r="D4519" t="s">
        <v>10</v>
      </c>
      <c r="E4519">
        <v>200</v>
      </c>
      <c r="F4519" t="s">
        <v>11</v>
      </c>
      <c r="G4519">
        <v>1</v>
      </c>
      <c r="H4519" t="s">
        <v>24</v>
      </c>
      <c r="I4519" t="s">
        <v>52</v>
      </c>
      <c r="J4519">
        <f>IF(Tabela2[[#This Row],[tipo]]="E",Tabela2[[#This Row],[quantidade]],0)</f>
        <v>0</v>
      </c>
      <c r="K4519">
        <f>IF(Tabela2[[#This Row],[tipo]]="S",Tabela2[[#This Row],[quantidade]],0)</f>
        <v>200</v>
      </c>
    </row>
    <row r="4520" spans="1:11" x14ac:dyDescent="0.25">
      <c r="A4520">
        <v>398160</v>
      </c>
      <c r="B4520">
        <v>103326</v>
      </c>
      <c r="C4520" t="s">
        <v>1110</v>
      </c>
      <c r="D4520" t="s">
        <v>10</v>
      </c>
      <c r="E4520">
        <v>200</v>
      </c>
      <c r="F4520" t="s">
        <v>11</v>
      </c>
      <c r="G4520">
        <v>1</v>
      </c>
      <c r="H4520" t="s">
        <v>24</v>
      </c>
      <c r="I4520" t="s">
        <v>52</v>
      </c>
      <c r="J4520">
        <f>IF(Tabela2[[#This Row],[tipo]]="E",Tabela2[[#This Row],[quantidade]],0)</f>
        <v>0</v>
      </c>
      <c r="K4520">
        <f>IF(Tabela2[[#This Row],[tipo]]="S",Tabela2[[#This Row],[quantidade]],0)</f>
        <v>200</v>
      </c>
    </row>
    <row r="4521" spans="1:11" x14ac:dyDescent="0.25">
      <c r="A4521">
        <v>398161</v>
      </c>
      <c r="B4521">
        <v>103309</v>
      </c>
      <c r="C4521" t="s">
        <v>1109</v>
      </c>
      <c r="D4521" t="s">
        <v>10</v>
      </c>
      <c r="E4521">
        <v>380</v>
      </c>
      <c r="F4521" t="s">
        <v>11</v>
      </c>
      <c r="G4521">
        <v>1</v>
      </c>
      <c r="H4521" t="s">
        <v>24</v>
      </c>
      <c r="I4521" t="s">
        <v>52</v>
      </c>
      <c r="J4521">
        <f>IF(Tabela2[[#This Row],[tipo]]="E",Tabela2[[#This Row],[quantidade]],0)</f>
        <v>0</v>
      </c>
      <c r="K4521">
        <f>IF(Tabela2[[#This Row],[tipo]]="S",Tabela2[[#This Row],[quantidade]],0)</f>
        <v>380</v>
      </c>
    </row>
    <row r="4522" spans="1:11" x14ac:dyDescent="0.25">
      <c r="A4522">
        <v>398162</v>
      </c>
      <c r="B4522">
        <v>103301</v>
      </c>
      <c r="C4522" t="s">
        <v>1038</v>
      </c>
      <c r="D4522" t="s">
        <v>10</v>
      </c>
      <c r="E4522">
        <v>200</v>
      </c>
      <c r="F4522" t="s">
        <v>11</v>
      </c>
      <c r="G4522">
        <v>1</v>
      </c>
      <c r="H4522" t="s">
        <v>24</v>
      </c>
      <c r="I4522" t="s">
        <v>52</v>
      </c>
      <c r="J4522">
        <f>IF(Tabela2[[#This Row],[tipo]]="E",Tabela2[[#This Row],[quantidade]],0)</f>
        <v>0</v>
      </c>
      <c r="K4522">
        <f>IF(Tabela2[[#This Row],[tipo]]="S",Tabela2[[#This Row],[quantidade]],0)</f>
        <v>200</v>
      </c>
    </row>
    <row r="4523" spans="1:11" x14ac:dyDescent="0.25">
      <c r="A4523">
        <v>398163</v>
      </c>
      <c r="B4523">
        <v>103000</v>
      </c>
      <c r="C4523" t="s">
        <v>215</v>
      </c>
      <c r="D4523" t="s">
        <v>10</v>
      </c>
      <c r="E4523">
        <v>117</v>
      </c>
      <c r="F4523" t="s">
        <v>11</v>
      </c>
      <c r="G4523">
        <v>1</v>
      </c>
      <c r="H4523" t="s">
        <v>24</v>
      </c>
      <c r="I4523" t="s">
        <v>52</v>
      </c>
      <c r="J4523">
        <f>IF(Tabela2[[#This Row],[tipo]]="E",Tabela2[[#This Row],[quantidade]],0)</f>
        <v>0</v>
      </c>
      <c r="K4523">
        <f>IF(Tabela2[[#This Row],[tipo]]="S",Tabela2[[#This Row],[quantidade]],0)</f>
        <v>117</v>
      </c>
    </row>
    <row r="4524" spans="1:11" x14ac:dyDescent="0.25">
      <c r="A4524">
        <v>398164</v>
      </c>
      <c r="B4524">
        <v>101381</v>
      </c>
      <c r="C4524" t="s">
        <v>444</v>
      </c>
      <c r="D4524" t="s">
        <v>10</v>
      </c>
      <c r="E4524">
        <v>200</v>
      </c>
      <c r="F4524" t="s">
        <v>11</v>
      </c>
      <c r="G4524">
        <v>1</v>
      </c>
      <c r="H4524" t="s">
        <v>163</v>
      </c>
      <c r="I4524" t="s">
        <v>52</v>
      </c>
      <c r="J4524">
        <f>IF(Tabela2[[#This Row],[tipo]]="E",Tabela2[[#This Row],[quantidade]],0)</f>
        <v>0</v>
      </c>
      <c r="K4524">
        <f>IF(Tabela2[[#This Row],[tipo]]="S",Tabela2[[#This Row],[quantidade]],0)</f>
        <v>200</v>
      </c>
    </row>
    <row r="4525" spans="1:11" x14ac:dyDescent="0.25">
      <c r="A4525">
        <v>398165</v>
      </c>
      <c r="B4525">
        <v>101334</v>
      </c>
      <c r="C4525" t="s">
        <v>190</v>
      </c>
      <c r="D4525" t="s">
        <v>10</v>
      </c>
      <c r="E4525">
        <v>400</v>
      </c>
      <c r="F4525" t="s">
        <v>11</v>
      </c>
      <c r="G4525">
        <v>1</v>
      </c>
      <c r="H4525" t="s">
        <v>307</v>
      </c>
      <c r="I4525" t="s">
        <v>52</v>
      </c>
      <c r="J4525">
        <f>IF(Tabela2[[#This Row],[tipo]]="E",Tabela2[[#This Row],[quantidade]],0)</f>
        <v>0</v>
      </c>
      <c r="K4525">
        <f>IF(Tabela2[[#This Row],[tipo]]="S",Tabela2[[#This Row],[quantidade]],0)</f>
        <v>400</v>
      </c>
    </row>
    <row r="4526" spans="1:11" x14ac:dyDescent="0.25">
      <c r="A4526">
        <v>398166</v>
      </c>
      <c r="B4526">
        <v>103434</v>
      </c>
      <c r="C4526" t="s">
        <v>839</v>
      </c>
      <c r="D4526" t="s">
        <v>10</v>
      </c>
      <c r="E4526">
        <v>200</v>
      </c>
      <c r="F4526" t="s">
        <v>11</v>
      </c>
      <c r="G4526">
        <v>1</v>
      </c>
      <c r="H4526" t="s">
        <v>24</v>
      </c>
      <c r="I4526" t="s">
        <v>297</v>
      </c>
      <c r="J4526">
        <f>IF(Tabela2[[#This Row],[tipo]]="E",Tabela2[[#This Row],[quantidade]],0)</f>
        <v>0</v>
      </c>
      <c r="K4526">
        <f>IF(Tabela2[[#This Row],[tipo]]="S",Tabela2[[#This Row],[quantidade]],0)</f>
        <v>200</v>
      </c>
    </row>
    <row r="4527" spans="1:11" x14ac:dyDescent="0.25">
      <c r="A4527">
        <v>398167</v>
      </c>
      <c r="B4527">
        <v>108200</v>
      </c>
      <c r="C4527" t="s">
        <v>1062</v>
      </c>
      <c r="D4527" t="s">
        <v>10</v>
      </c>
      <c r="E4527">
        <v>600</v>
      </c>
      <c r="F4527" t="s">
        <v>11</v>
      </c>
      <c r="G4527">
        <v>1</v>
      </c>
      <c r="H4527" t="s">
        <v>307</v>
      </c>
      <c r="I4527" t="s">
        <v>297</v>
      </c>
      <c r="J4527">
        <f>IF(Tabela2[[#This Row],[tipo]]="E",Tabela2[[#This Row],[quantidade]],0)</f>
        <v>0</v>
      </c>
      <c r="K4527">
        <f>IF(Tabela2[[#This Row],[tipo]]="S",Tabela2[[#This Row],[quantidade]],0)</f>
        <v>600</v>
      </c>
    </row>
    <row r="4528" spans="1:11" x14ac:dyDescent="0.25">
      <c r="A4528">
        <v>398173</v>
      </c>
      <c r="B4528" t="s">
        <v>1092</v>
      </c>
      <c r="C4528" t="s">
        <v>1093</v>
      </c>
      <c r="D4528" t="s">
        <v>10</v>
      </c>
      <c r="E4528">
        <v>110</v>
      </c>
      <c r="F4528" t="s">
        <v>31</v>
      </c>
      <c r="G4528">
        <v>1</v>
      </c>
      <c r="H4528" t="s">
        <v>192</v>
      </c>
      <c r="I4528" t="s">
        <v>13</v>
      </c>
      <c r="J4528">
        <f>IF(Tabela2[[#This Row],[tipo]]="E",Tabela2[[#This Row],[quantidade]],0)</f>
        <v>110</v>
      </c>
      <c r="K4528">
        <f>IF(Tabela2[[#This Row],[tipo]]="S",Tabela2[[#This Row],[quantidade]],0)</f>
        <v>0</v>
      </c>
    </row>
    <row r="4529" spans="1:11" x14ac:dyDescent="0.25">
      <c r="A4529">
        <v>398174</v>
      </c>
      <c r="B4529" t="s">
        <v>1157</v>
      </c>
      <c r="C4529" t="s">
        <v>1158</v>
      </c>
      <c r="D4529" t="s">
        <v>10</v>
      </c>
      <c r="E4529">
        <v>200</v>
      </c>
      <c r="F4529" t="s">
        <v>31</v>
      </c>
      <c r="G4529">
        <v>1</v>
      </c>
      <c r="H4529" t="s">
        <v>140</v>
      </c>
      <c r="I4529" t="s">
        <v>52</v>
      </c>
      <c r="J4529">
        <f>IF(Tabela2[[#This Row],[tipo]]="E",Tabela2[[#This Row],[quantidade]],0)</f>
        <v>200</v>
      </c>
      <c r="K4529">
        <f>IF(Tabela2[[#This Row],[tipo]]="S",Tabela2[[#This Row],[quantidade]],0)</f>
        <v>0</v>
      </c>
    </row>
    <row r="4530" spans="1:11" x14ac:dyDescent="0.25">
      <c r="A4530">
        <v>398175</v>
      </c>
      <c r="B4530" t="s">
        <v>1155</v>
      </c>
      <c r="C4530" t="s">
        <v>1156</v>
      </c>
      <c r="D4530" t="s">
        <v>10</v>
      </c>
      <c r="E4530">
        <v>200</v>
      </c>
      <c r="F4530" t="s">
        <v>11</v>
      </c>
      <c r="G4530">
        <v>1</v>
      </c>
      <c r="H4530" t="s">
        <v>140</v>
      </c>
      <c r="I4530" t="s">
        <v>52</v>
      </c>
      <c r="J4530">
        <f>IF(Tabela2[[#This Row],[tipo]]="E",Tabela2[[#This Row],[quantidade]],0)</f>
        <v>0</v>
      </c>
      <c r="K4530">
        <f>IF(Tabela2[[#This Row],[tipo]]="S",Tabela2[[#This Row],[quantidade]],0)</f>
        <v>200</v>
      </c>
    </row>
    <row r="4531" spans="1:11" x14ac:dyDescent="0.25">
      <c r="A4531">
        <v>398176</v>
      </c>
      <c r="B4531" t="s">
        <v>1092</v>
      </c>
      <c r="C4531" t="s">
        <v>1093</v>
      </c>
      <c r="D4531" t="s">
        <v>10</v>
      </c>
      <c r="E4531">
        <v>200</v>
      </c>
      <c r="F4531" t="s">
        <v>11</v>
      </c>
      <c r="G4531">
        <v>1</v>
      </c>
      <c r="H4531" t="s">
        <v>192</v>
      </c>
      <c r="I4531" t="s">
        <v>52</v>
      </c>
      <c r="J4531">
        <f>IF(Tabela2[[#This Row],[tipo]]="E",Tabela2[[#This Row],[quantidade]],0)</f>
        <v>0</v>
      </c>
      <c r="K4531">
        <f>IF(Tabela2[[#This Row],[tipo]]="S",Tabela2[[#This Row],[quantidade]],0)</f>
        <v>200</v>
      </c>
    </row>
    <row r="4532" spans="1:11" x14ac:dyDescent="0.25">
      <c r="A4532">
        <v>398179</v>
      </c>
      <c r="B4532" t="s">
        <v>1162</v>
      </c>
      <c r="C4532" t="s">
        <v>1163</v>
      </c>
      <c r="D4532" t="s">
        <v>10</v>
      </c>
      <c r="E4532">
        <v>100</v>
      </c>
      <c r="F4532" t="s">
        <v>31</v>
      </c>
      <c r="G4532">
        <v>3</v>
      </c>
      <c r="H4532" t="s">
        <v>62</v>
      </c>
      <c r="I4532" t="s">
        <v>52</v>
      </c>
      <c r="J4532">
        <f>IF(Tabela2[[#This Row],[tipo]]="E",Tabela2[[#This Row],[quantidade]],0)</f>
        <v>100</v>
      </c>
      <c r="K4532">
        <f>IF(Tabela2[[#This Row],[tipo]]="S",Tabela2[[#This Row],[quantidade]],0)</f>
        <v>0</v>
      </c>
    </row>
    <row r="4533" spans="1:11" x14ac:dyDescent="0.25">
      <c r="A4533">
        <v>398180</v>
      </c>
      <c r="B4533" t="s">
        <v>1160</v>
      </c>
      <c r="C4533" t="s">
        <v>1161</v>
      </c>
      <c r="D4533" t="s">
        <v>10</v>
      </c>
      <c r="E4533">
        <v>100</v>
      </c>
      <c r="F4533" t="s">
        <v>11</v>
      </c>
      <c r="G4533">
        <v>1</v>
      </c>
      <c r="H4533" t="s">
        <v>140</v>
      </c>
      <c r="I4533" t="s">
        <v>52</v>
      </c>
      <c r="J4533">
        <f>IF(Tabela2[[#This Row],[tipo]]="E",Tabela2[[#This Row],[quantidade]],0)</f>
        <v>0</v>
      </c>
      <c r="K4533">
        <f>IF(Tabela2[[#This Row],[tipo]]="S",Tabela2[[#This Row],[quantidade]],0)</f>
        <v>100</v>
      </c>
    </row>
    <row r="4534" spans="1:11" x14ac:dyDescent="0.25">
      <c r="A4534">
        <v>398181</v>
      </c>
      <c r="B4534" t="s">
        <v>1157</v>
      </c>
      <c r="C4534" t="s">
        <v>1158</v>
      </c>
      <c r="D4534" t="s">
        <v>10</v>
      </c>
      <c r="E4534">
        <v>100</v>
      </c>
      <c r="F4534" t="s">
        <v>11</v>
      </c>
      <c r="G4534">
        <v>1</v>
      </c>
      <c r="H4534" t="s">
        <v>140</v>
      </c>
      <c r="I4534" t="s">
        <v>52</v>
      </c>
      <c r="J4534">
        <f>IF(Tabela2[[#This Row],[tipo]]="E",Tabela2[[#This Row],[quantidade]],0)</f>
        <v>0</v>
      </c>
      <c r="K4534">
        <f>IF(Tabela2[[#This Row],[tipo]]="S",Tabela2[[#This Row],[quantidade]],0)</f>
        <v>100</v>
      </c>
    </row>
    <row r="4535" spans="1:11" x14ac:dyDescent="0.25">
      <c r="A4535">
        <v>398182</v>
      </c>
      <c r="B4535" t="s">
        <v>1162</v>
      </c>
      <c r="C4535" t="s">
        <v>1163</v>
      </c>
      <c r="D4535" t="s">
        <v>10</v>
      </c>
      <c r="E4535">
        <v>100</v>
      </c>
      <c r="F4535" t="s">
        <v>11</v>
      </c>
      <c r="G4535">
        <v>3</v>
      </c>
      <c r="H4535" t="s">
        <v>62</v>
      </c>
      <c r="I4535" t="s">
        <v>13</v>
      </c>
      <c r="J4535">
        <f>IF(Tabela2[[#This Row],[tipo]]="E",Tabela2[[#This Row],[quantidade]],0)</f>
        <v>0</v>
      </c>
      <c r="K4535">
        <f>IF(Tabela2[[#This Row],[tipo]]="S",Tabela2[[#This Row],[quantidade]],0)</f>
        <v>100</v>
      </c>
    </row>
    <row r="4536" spans="1:11" x14ac:dyDescent="0.25">
      <c r="A4536">
        <v>398183</v>
      </c>
      <c r="B4536">
        <v>5640</v>
      </c>
      <c r="C4536" t="s">
        <v>153</v>
      </c>
      <c r="D4536" t="s">
        <v>10</v>
      </c>
      <c r="E4536">
        <v>1</v>
      </c>
      <c r="F4536" t="s">
        <v>11</v>
      </c>
      <c r="G4536">
        <v>1</v>
      </c>
      <c r="H4536" t="s">
        <v>152</v>
      </c>
      <c r="I4536" t="s">
        <v>13</v>
      </c>
      <c r="J4536">
        <f>IF(Tabela2[[#This Row],[tipo]]="E",Tabela2[[#This Row],[quantidade]],0)</f>
        <v>0</v>
      </c>
      <c r="K4536">
        <f>IF(Tabela2[[#This Row],[tipo]]="S",Tabela2[[#This Row],[quantidade]],0)</f>
        <v>1</v>
      </c>
    </row>
    <row r="4537" spans="1:11" x14ac:dyDescent="0.25">
      <c r="A4537">
        <v>398184</v>
      </c>
      <c r="B4537">
        <v>35053</v>
      </c>
      <c r="C4537" t="s">
        <v>844</v>
      </c>
      <c r="D4537" t="s">
        <v>10</v>
      </c>
      <c r="E4537">
        <v>1</v>
      </c>
      <c r="F4537" t="s">
        <v>11</v>
      </c>
      <c r="G4537">
        <v>1</v>
      </c>
      <c r="H4537" t="s">
        <v>22</v>
      </c>
      <c r="I4537" t="s">
        <v>13</v>
      </c>
      <c r="J4537">
        <f>IF(Tabela2[[#This Row],[tipo]]="E",Tabela2[[#This Row],[quantidade]],0)</f>
        <v>0</v>
      </c>
      <c r="K4537">
        <f>IF(Tabela2[[#This Row],[tipo]]="S",Tabela2[[#This Row],[quantidade]],0)</f>
        <v>1</v>
      </c>
    </row>
    <row r="4538" spans="1:11" x14ac:dyDescent="0.25">
      <c r="A4538">
        <v>398185</v>
      </c>
      <c r="B4538">
        <v>20549</v>
      </c>
      <c r="C4538" t="s">
        <v>807</v>
      </c>
      <c r="D4538" t="s">
        <v>10</v>
      </c>
      <c r="E4538">
        <v>1</v>
      </c>
      <c r="F4538" t="s">
        <v>11</v>
      </c>
      <c r="G4538">
        <v>1</v>
      </c>
      <c r="H4538" t="s">
        <v>160</v>
      </c>
      <c r="I4538" t="s">
        <v>13</v>
      </c>
      <c r="J4538">
        <f>IF(Tabela2[[#This Row],[tipo]]="E",Tabela2[[#This Row],[quantidade]],0)</f>
        <v>0</v>
      </c>
      <c r="K4538">
        <f>IF(Tabela2[[#This Row],[tipo]]="S",Tabela2[[#This Row],[quantidade]],0)</f>
        <v>1</v>
      </c>
    </row>
    <row r="4539" spans="1:11" x14ac:dyDescent="0.25">
      <c r="A4539">
        <v>398186</v>
      </c>
      <c r="B4539">
        <v>2010</v>
      </c>
      <c r="C4539" t="s">
        <v>1152</v>
      </c>
      <c r="D4539" t="s">
        <v>10</v>
      </c>
      <c r="E4539">
        <v>1</v>
      </c>
      <c r="F4539" t="s">
        <v>11</v>
      </c>
      <c r="G4539">
        <v>1</v>
      </c>
      <c r="H4539" t="s">
        <v>178</v>
      </c>
      <c r="I4539" t="s">
        <v>13</v>
      </c>
      <c r="J4539">
        <f>IF(Tabela2[[#This Row],[tipo]]="E",Tabela2[[#This Row],[quantidade]],0)</f>
        <v>0</v>
      </c>
      <c r="K4539">
        <f>IF(Tabela2[[#This Row],[tipo]]="S",Tabela2[[#This Row],[quantidade]],0)</f>
        <v>1</v>
      </c>
    </row>
    <row r="4540" spans="1:11" x14ac:dyDescent="0.25">
      <c r="A4540">
        <v>398187</v>
      </c>
      <c r="B4540">
        <v>2005</v>
      </c>
      <c r="C4540" t="s">
        <v>435</v>
      </c>
      <c r="D4540" t="s">
        <v>10</v>
      </c>
      <c r="E4540">
        <v>1</v>
      </c>
      <c r="F4540" t="s">
        <v>11</v>
      </c>
      <c r="G4540">
        <v>1</v>
      </c>
      <c r="H4540" t="s">
        <v>178</v>
      </c>
      <c r="I4540" t="s">
        <v>13</v>
      </c>
      <c r="J4540">
        <f>IF(Tabela2[[#This Row],[tipo]]="E",Tabela2[[#This Row],[quantidade]],0)</f>
        <v>0</v>
      </c>
      <c r="K4540">
        <f>IF(Tabela2[[#This Row],[tipo]]="S",Tabela2[[#This Row],[quantidade]],0)</f>
        <v>1</v>
      </c>
    </row>
    <row r="4541" spans="1:11" x14ac:dyDescent="0.25">
      <c r="A4541">
        <v>398188</v>
      </c>
      <c r="B4541">
        <v>15040</v>
      </c>
      <c r="C4541" t="s">
        <v>100</v>
      </c>
      <c r="D4541" t="s">
        <v>10</v>
      </c>
      <c r="E4541">
        <v>1</v>
      </c>
      <c r="F4541" t="s">
        <v>11</v>
      </c>
      <c r="G4541">
        <v>1</v>
      </c>
      <c r="H4541" t="s">
        <v>101</v>
      </c>
      <c r="I4541" t="s">
        <v>13</v>
      </c>
      <c r="J4541">
        <f>IF(Tabela2[[#This Row],[tipo]]="E",Tabela2[[#This Row],[quantidade]],0)</f>
        <v>0</v>
      </c>
      <c r="K4541">
        <f>IF(Tabela2[[#This Row],[tipo]]="S",Tabela2[[#This Row],[quantidade]],0)</f>
        <v>1</v>
      </c>
    </row>
    <row r="4542" spans="1:11" x14ac:dyDescent="0.25">
      <c r="A4542">
        <v>398194</v>
      </c>
      <c r="B4542" t="s">
        <v>1164</v>
      </c>
      <c r="C4542" t="s">
        <v>1165</v>
      </c>
      <c r="D4542" t="s">
        <v>10</v>
      </c>
      <c r="E4542">
        <v>100</v>
      </c>
      <c r="F4542" t="s">
        <v>31</v>
      </c>
      <c r="G4542">
        <v>1</v>
      </c>
      <c r="H4542" t="s">
        <v>140</v>
      </c>
      <c r="I4542" t="s">
        <v>52</v>
      </c>
      <c r="J4542">
        <f>IF(Tabela2[[#This Row],[tipo]]="E",Tabela2[[#This Row],[quantidade]],0)</f>
        <v>100</v>
      </c>
      <c r="K4542">
        <f>IF(Tabela2[[#This Row],[tipo]]="S",Tabela2[[#This Row],[quantidade]],0)</f>
        <v>0</v>
      </c>
    </row>
    <row r="4543" spans="1:11" x14ac:dyDescent="0.25">
      <c r="A4543">
        <v>398195</v>
      </c>
      <c r="B4543">
        <v>60132</v>
      </c>
      <c r="C4543" t="s">
        <v>883</v>
      </c>
      <c r="D4543" t="s">
        <v>10</v>
      </c>
      <c r="E4543">
        <v>100</v>
      </c>
      <c r="F4543" t="s">
        <v>11</v>
      </c>
      <c r="G4543">
        <v>1</v>
      </c>
      <c r="I4543" t="s">
        <v>52</v>
      </c>
      <c r="J4543">
        <f>IF(Tabela2[[#This Row],[tipo]]="E",Tabela2[[#This Row],[quantidade]],0)</f>
        <v>0</v>
      </c>
      <c r="K4543">
        <f>IF(Tabela2[[#This Row],[tipo]]="S",Tabela2[[#This Row],[quantidade]],0)</f>
        <v>100</v>
      </c>
    </row>
    <row r="4544" spans="1:11" x14ac:dyDescent="0.25">
      <c r="A4544">
        <v>398196</v>
      </c>
      <c r="B4544">
        <v>50151</v>
      </c>
      <c r="C4544" t="s">
        <v>234</v>
      </c>
      <c r="D4544" t="s">
        <v>10</v>
      </c>
      <c r="E4544">
        <v>100</v>
      </c>
      <c r="F4544" t="s">
        <v>11</v>
      </c>
      <c r="G4544">
        <v>1</v>
      </c>
      <c r="H4544" t="s">
        <v>160</v>
      </c>
      <c r="I4544" t="s">
        <v>52</v>
      </c>
      <c r="J4544">
        <f>IF(Tabela2[[#This Row],[tipo]]="E",Tabela2[[#This Row],[quantidade]],0)</f>
        <v>0</v>
      </c>
      <c r="K4544">
        <f>IF(Tabela2[[#This Row],[tipo]]="S",Tabela2[[#This Row],[quantidade]],0)</f>
        <v>100</v>
      </c>
    </row>
    <row r="4545" spans="1:11" x14ac:dyDescent="0.25">
      <c r="A4545">
        <v>398197</v>
      </c>
      <c r="B4545">
        <v>70020</v>
      </c>
      <c r="C4545" t="s">
        <v>405</v>
      </c>
      <c r="D4545" t="s">
        <v>10</v>
      </c>
      <c r="E4545">
        <v>10</v>
      </c>
      <c r="F4545" t="s">
        <v>11</v>
      </c>
      <c r="G4545">
        <v>1</v>
      </c>
      <c r="H4545" t="s">
        <v>225</v>
      </c>
      <c r="I4545" t="s">
        <v>52</v>
      </c>
      <c r="J4545">
        <f>IF(Tabela2[[#This Row],[tipo]]="E",Tabela2[[#This Row],[quantidade]],0)</f>
        <v>0</v>
      </c>
      <c r="K4545">
        <f>IF(Tabela2[[#This Row],[tipo]]="S",Tabela2[[#This Row],[quantidade]],0)</f>
        <v>10</v>
      </c>
    </row>
    <row r="4546" spans="1:11" x14ac:dyDescent="0.25">
      <c r="A4546">
        <v>398198</v>
      </c>
      <c r="B4546">
        <v>70030</v>
      </c>
      <c r="C4546" t="s">
        <v>387</v>
      </c>
      <c r="D4546" t="s">
        <v>10</v>
      </c>
      <c r="E4546">
        <v>5</v>
      </c>
      <c r="F4546" t="s">
        <v>11</v>
      </c>
      <c r="G4546">
        <v>1</v>
      </c>
      <c r="H4546" t="s">
        <v>225</v>
      </c>
      <c r="I4546" t="s">
        <v>52</v>
      </c>
      <c r="J4546">
        <f>IF(Tabela2[[#This Row],[tipo]]="E",Tabela2[[#This Row],[quantidade]],0)</f>
        <v>0</v>
      </c>
      <c r="K4546">
        <f>IF(Tabela2[[#This Row],[tipo]]="S",Tabela2[[#This Row],[quantidade]],0)</f>
        <v>5</v>
      </c>
    </row>
    <row r="4547" spans="1:11" x14ac:dyDescent="0.25">
      <c r="A4547">
        <v>398199</v>
      </c>
      <c r="B4547">
        <v>61316</v>
      </c>
      <c r="C4547" t="s">
        <v>1069</v>
      </c>
      <c r="D4547" t="s">
        <v>10</v>
      </c>
      <c r="E4547">
        <v>100</v>
      </c>
      <c r="F4547" t="s">
        <v>11</v>
      </c>
      <c r="G4547">
        <v>1</v>
      </c>
      <c r="H4547" t="s">
        <v>386</v>
      </c>
      <c r="I4547" t="s">
        <v>297</v>
      </c>
      <c r="J4547">
        <f>IF(Tabela2[[#This Row],[tipo]]="E",Tabela2[[#This Row],[quantidade]],0)</f>
        <v>0</v>
      </c>
      <c r="K4547">
        <f>IF(Tabela2[[#This Row],[tipo]]="S",Tabela2[[#This Row],[quantidade]],0)</f>
        <v>100</v>
      </c>
    </row>
    <row r="4548" spans="1:11" x14ac:dyDescent="0.25">
      <c r="A4548">
        <v>398217</v>
      </c>
      <c r="B4548" t="s">
        <v>1167</v>
      </c>
      <c r="C4548" t="s">
        <v>1168</v>
      </c>
      <c r="D4548" t="s">
        <v>10</v>
      </c>
      <c r="E4548">
        <v>100</v>
      </c>
      <c r="F4548" t="s">
        <v>31</v>
      </c>
      <c r="G4548">
        <v>1</v>
      </c>
      <c r="I4548" t="s">
        <v>52</v>
      </c>
      <c r="J4548">
        <f>IF(Tabela2[[#This Row],[tipo]]="E",Tabela2[[#This Row],[quantidade]],0)</f>
        <v>100</v>
      </c>
      <c r="K4548">
        <f>IF(Tabela2[[#This Row],[tipo]]="S",Tabela2[[#This Row],[quantidade]],0)</f>
        <v>0</v>
      </c>
    </row>
    <row r="4549" spans="1:11" x14ac:dyDescent="0.25">
      <c r="A4549">
        <v>398218</v>
      </c>
      <c r="B4549">
        <v>107410</v>
      </c>
      <c r="C4549" t="s">
        <v>815</v>
      </c>
      <c r="D4549" t="s">
        <v>10</v>
      </c>
      <c r="E4549">
        <v>583</v>
      </c>
      <c r="F4549" t="s">
        <v>11</v>
      </c>
      <c r="G4549">
        <v>1</v>
      </c>
      <c r="H4549" t="s">
        <v>163</v>
      </c>
      <c r="I4549" t="s">
        <v>52</v>
      </c>
      <c r="J4549">
        <f>IF(Tabela2[[#This Row],[tipo]]="E",Tabela2[[#This Row],[quantidade]],0)</f>
        <v>0</v>
      </c>
      <c r="K4549">
        <f>IF(Tabela2[[#This Row],[tipo]]="S",Tabela2[[#This Row],[quantidade]],0)</f>
        <v>583</v>
      </c>
    </row>
    <row r="4550" spans="1:11" x14ac:dyDescent="0.25">
      <c r="A4550">
        <v>398219</v>
      </c>
      <c r="B4550">
        <v>103101</v>
      </c>
      <c r="C4550" t="s">
        <v>942</v>
      </c>
      <c r="D4550" t="s">
        <v>10</v>
      </c>
      <c r="E4550">
        <v>500</v>
      </c>
      <c r="F4550" t="s">
        <v>11</v>
      </c>
      <c r="G4550">
        <v>1</v>
      </c>
      <c r="H4550" t="s">
        <v>24</v>
      </c>
      <c r="I4550" t="s">
        <v>52</v>
      </c>
      <c r="J4550">
        <f>IF(Tabela2[[#This Row],[tipo]]="E",Tabela2[[#This Row],[quantidade]],0)</f>
        <v>0</v>
      </c>
      <c r="K4550">
        <f>IF(Tabela2[[#This Row],[tipo]]="S",Tabela2[[#This Row],[quantidade]],0)</f>
        <v>500</v>
      </c>
    </row>
    <row r="4551" spans="1:11" x14ac:dyDescent="0.25">
      <c r="A4551">
        <v>398220</v>
      </c>
      <c r="B4551">
        <v>127057</v>
      </c>
      <c r="C4551" t="s">
        <v>1070</v>
      </c>
      <c r="D4551" t="s">
        <v>10</v>
      </c>
      <c r="E4551">
        <v>100</v>
      </c>
      <c r="F4551" t="s">
        <v>11</v>
      </c>
      <c r="G4551">
        <v>1</v>
      </c>
      <c r="H4551" t="s">
        <v>24</v>
      </c>
      <c r="I4551" t="s">
        <v>52</v>
      </c>
      <c r="J4551">
        <f>IF(Tabela2[[#This Row],[tipo]]="E",Tabela2[[#This Row],[quantidade]],0)</f>
        <v>0</v>
      </c>
      <c r="K4551">
        <f>IF(Tabela2[[#This Row],[tipo]]="S",Tabela2[[#This Row],[quantidade]],0)</f>
        <v>100</v>
      </c>
    </row>
    <row r="4552" spans="1:11" x14ac:dyDescent="0.25">
      <c r="A4552">
        <v>398221</v>
      </c>
      <c r="B4552">
        <v>125150</v>
      </c>
      <c r="C4552" t="s">
        <v>1169</v>
      </c>
      <c r="D4552" t="s">
        <v>10</v>
      </c>
      <c r="E4552">
        <v>100</v>
      </c>
      <c r="F4552" t="s">
        <v>11</v>
      </c>
      <c r="G4552">
        <v>1</v>
      </c>
      <c r="H4552" t="s">
        <v>963</v>
      </c>
      <c r="I4552" t="s">
        <v>52</v>
      </c>
      <c r="J4552">
        <f>IF(Tabela2[[#This Row],[tipo]]="E",Tabela2[[#This Row],[quantidade]],0)</f>
        <v>0</v>
      </c>
      <c r="K4552">
        <f>IF(Tabela2[[#This Row],[tipo]]="S",Tabela2[[#This Row],[quantidade]],0)</f>
        <v>100</v>
      </c>
    </row>
    <row r="4553" spans="1:11" x14ac:dyDescent="0.25">
      <c r="A4553">
        <v>398222</v>
      </c>
      <c r="B4553">
        <v>120020</v>
      </c>
      <c r="C4553" t="s">
        <v>418</v>
      </c>
      <c r="D4553" t="s">
        <v>10</v>
      </c>
      <c r="E4553">
        <v>147</v>
      </c>
      <c r="F4553" t="s">
        <v>11</v>
      </c>
      <c r="G4553">
        <v>1</v>
      </c>
      <c r="H4553" t="s">
        <v>163</v>
      </c>
      <c r="I4553" t="s">
        <v>52</v>
      </c>
      <c r="J4553">
        <f>IF(Tabela2[[#This Row],[tipo]]="E",Tabela2[[#This Row],[quantidade]],0)</f>
        <v>0</v>
      </c>
      <c r="K4553">
        <f>IF(Tabela2[[#This Row],[tipo]]="S",Tabela2[[#This Row],[quantidade]],0)</f>
        <v>147</v>
      </c>
    </row>
    <row r="4554" spans="1:11" x14ac:dyDescent="0.25">
      <c r="A4554">
        <v>398223</v>
      </c>
      <c r="B4554">
        <v>120020</v>
      </c>
      <c r="C4554" t="s">
        <v>418</v>
      </c>
      <c r="D4554" t="s">
        <v>10</v>
      </c>
      <c r="E4554">
        <v>1</v>
      </c>
      <c r="F4554" t="s">
        <v>11</v>
      </c>
      <c r="G4554">
        <v>1</v>
      </c>
      <c r="H4554" t="s">
        <v>307</v>
      </c>
      <c r="I4554" t="s">
        <v>52</v>
      </c>
      <c r="J4554">
        <f>IF(Tabela2[[#This Row],[tipo]]="E",Tabela2[[#This Row],[quantidade]],0)</f>
        <v>0</v>
      </c>
      <c r="K4554">
        <f>IF(Tabela2[[#This Row],[tipo]]="S",Tabela2[[#This Row],[quantidade]],0)</f>
        <v>1</v>
      </c>
    </row>
    <row r="4555" spans="1:11" x14ac:dyDescent="0.25">
      <c r="A4555">
        <v>398224</v>
      </c>
      <c r="B4555">
        <v>115040</v>
      </c>
      <c r="C4555" t="s">
        <v>162</v>
      </c>
      <c r="D4555" t="s">
        <v>10</v>
      </c>
      <c r="E4555">
        <v>321</v>
      </c>
      <c r="F4555" t="s">
        <v>11</v>
      </c>
      <c r="G4555">
        <v>1</v>
      </c>
      <c r="H4555" t="s">
        <v>163</v>
      </c>
      <c r="I4555" t="s">
        <v>52</v>
      </c>
      <c r="J4555">
        <f>IF(Tabela2[[#This Row],[tipo]]="E",Tabela2[[#This Row],[quantidade]],0)</f>
        <v>0</v>
      </c>
      <c r="K4555">
        <f>IF(Tabela2[[#This Row],[tipo]]="S",Tabela2[[#This Row],[quantidade]],0)</f>
        <v>321</v>
      </c>
    </row>
    <row r="4556" spans="1:11" x14ac:dyDescent="0.25">
      <c r="A4556">
        <v>398225</v>
      </c>
      <c r="B4556">
        <v>115030</v>
      </c>
      <c r="C4556" t="s">
        <v>308</v>
      </c>
      <c r="D4556" t="s">
        <v>10</v>
      </c>
      <c r="E4556">
        <v>70</v>
      </c>
      <c r="F4556" t="s">
        <v>11</v>
      </c>
      <c r="G4556">
        <v>1</v>
      </c>
      <c r="H4556" t="s">
        <v>163</v>
      </c>
      <c r="I4556" t="s">
        <v>52</v>
      </c>
      <c r="J4556">
        <f>IF(Tabela2[[#This Row],[tipo]]="E",Tabela2[[#This Row],[quantidade]],0)</f>
        <v>0</v>
      </c>
      <c r="K4556">
        <f>IF(Tabela2[[#This Row],[tipo]]="S",Tabela2[[#This Row],[quantidade]],0)</f>
        <v>70</v>
      </c>
    </row>
    <row r="4557" spans="1:11" x14ac:dyDescent="0.25">
      <c r="A4557">
        <v>398226</v>
      </c>
      <c r="B4557">
        <v>115030</v>
      </c>
      <c r="C4557" t="s">
        <v>308</v>
      </c>
      <c r="D4557" t="s">
        <v>10</v>
      </c>
      <c r="E4557">
        <v>30</v>
      </c>
      <c r="F4557" t="s">
        <v>11</v>
      </c>
      <c r="G4557">
        <v>1</v>
      </c>
      <c r="H4557" t="s">
        <v>24</v>
      </c>
      <c r="I4557" t="s">
        <v>52</v>
      </c>
      <c r="J4557">
        <f>IF(Tabela2[[#This Row],[tipo]]="E",Tabela2[[#This Row],[quantidade]],0)</f>
        <v>0</v>
      </c>
      <c r="K4557">
        <f>IF(Tabela2[[#This Row],[tipo]]="S",Tabela2[[#This Row],[quantidade]],0)</f>
        <v>30</v>
      </c>
    </row>
    <row r="4558" spans="1:11" x14ac:dyDescent="0.25">
      <c r="A4558">
        <v>398227</v>
      </c>
      <c r="B4558">
        <v>101201</v>
      </c>
      <c r="C4558" t="s">
        <v>940</v>
      </c>
      <c r="D4558" t="s">
        <v>10</v>
      </c>
      <c r="E4558">
        <v>100</v>
      </c>
      <c r="F4558" t="s">
        <v>11</v>
      </c>
      <c r="G4558">
        <v>1</v>
      </c>
      <c r="H4558" t="s">
        <v>303</v>
      </c>
      <c r="I4558" t="s">
        <v>52</v>
      </c>
      <c r="J4558">
        <f>IF(Tabela2[[#This Row],[tipo]]="E",Tabela2[[#This Row],[quantidade]],0)</f>
        <v>0</v>
      </c>
      <c r="K4558">
        <f>IF(Tabela2[[#This Row],[tipo]]="S",Tabela2[[#This Row],[quantidade]],0)</f>
        <v>100</v>
      </c>
    </row>
    <row r="4559" spans="1:11" x14ac:dyDescent="0.25">
      <c r="A4559">
        <v>398228</v>
      </c>
      <c r="B4559">
        <v>103401</v>
      </c>
      <c r="C4559" t="s">
        <v>814</v>
      </c>
      <c r="D4559" t="s">
        <v>10</v>
      </c>
      <c r="E4559">
        <v>100</v>
      </c>
      <c r="F4559" t="s">
        <v>11</v>
      </c>
      <c r="G4559">
        <v>1</v>
      </c>
      <c r="H4559" t="s">
        <v>24</v>
      </c>
      <c r="I4559" t="s">
        <v>52</v>
      </c>
      <c r="J4559">
        <f>IF(Tabela2[[#This Row],[tipo]]="E",Tabela2[[#This Row],[quantidade]],0)</f>
        <v>0</v>
      </c>
      <c r="K4559">
        <f>IF(Tabela2[[#This Row],[tipo]]="S",Tabela2[[#This Row],[quantidade]],0)</f>
        <v>100</v>
      </c>
    </row>
    <row r="4560" spans="1:11" x14ac:dyDescent="0.25">
      <c r="A4560">
        <v>398229</v>
      </c>
      <c r="B4560">
        <v>101401</v>
      </c>
      <c r="C4560" t="s">
        <v>310</v>
      </c>
      <c r="D4560" t="s">
        <v>10</v>
      </c>
      <c r="E4560">
        <v>200</v>
      </c>
      <c r="F4560" t="s">
        <v>11</v>
      </c>
      <c r="G4560">
        <v>1</v>
      </c>
      <c r="H4560" t="s">
        <v>303</v>
      </c>
      <c r="I4560" t="s">
        <v>52</v>
      </c>
      <c r="J4560">
        <f>IF(Tabela2[[#This Row],[tipo]]="E",Tabela2[[#This Row],[quantidade]],0)</f>
        <v>0</v>
      </c>
      <c r="K4560">
        <f>IF(Tabela2[[#This Row],[tipo]]="S",Tabela2[[#This Row],[quantidade]],0)</f>
        <v>200</v>
      </c>
    </row>
    <row r="4561" spans="1:11" x14ac:dyDescent="0.25">
      <c r="A4561">
        <v>398230</v>
      </c>
      <c r="B4561">
        <v>101381</v>
      </c>
      <c r="C4561" t="s">
        <v>444</v>
      </c>
      <c r="D4561" t="s">
        <v>10</v>
      </c>
      <c r="E4561">
        <v>200</v>
      </c>
      <c r="F4561" t="s">
        <v>11</v>
      </c>
      <c r="G4561">
        <v>1</v>
      </c>
      <c r="H4561" t="s">
        <v>163</v>
      </c>
      <c r="I4561" t="s">
        <v>52</v>
      </c>
      <c r="J4561">
        <f>IF(Tabela2[[#This Row],[tipo]]="E",Tabela2[[#This Row],[quantidade]],0)</f>
        <v>0</v>
      </c>
      <c r="K4561">
        <f>IF(Tabela2[[#This Row],[tipo]]="S",Tabela2[[#This Row],[quantidade]],0)</f>
        <v>200</v>
      </c>
    </row>
    <row r="4562" spans="1:11" x14ac:dyDescent="0.25">
      <c r="A4562">
        <v>398231</v>
      </c>
      <c r="B4562">
        <v>101366</v>
      </c>
      <c r="C4562" t="s">
        <v>343</v>
      </c>
      <c r="D4562" t="s">
        <v>10</v>
      </c>
      <c r="E4562">
        <v>189</v>
      </c>
      <c r="F4562" t="s">
        <v>11</v>
      </c>
      <c r="G4562">
        <v>1</v>
      </c>
      <c r="H4562" t="s">
        <v>303</v>
      </c>
      <c r="I4562" t="s">
        <v>52</v>
      </c>
      <c r="J4562">
        <f>IF(Tabela2[[#This Row],[tipo]]="E",Tabela2[[#This Row],[quantidade]],0)</f>
        <v>0</v>
      </c>
      <c r="K4562">
        <f>IF(Tabela2[[#This Row],[tipo]]="S",Tabela2[[#This Row],[quantidade]],0)</f>
        <v>189</v>
      </c>
    </row>
    <row r="4563" spans="1:11" x14ac:dyDescent="0.25">
      <c r="A4563">
        <v>398232</v>
      </c>
      <c r="B4563">
        <v>101301</v>
      </c>
      <c r="C4563" t="s">
        <v>342</v>
      </c>
      <c r="D4563" t="s">
        <v>10</v>
      </c>
      <c r="E4563">
        <v>178</v>
      </c>
      <c r="F4563" t="s">
        <v>11</v>
      </c>
      <c r="G4563">
        <v>1</v>
      </c>
      <c r="H4563" t="s">
        <v>303</v>
      </c>
      <c r="I4563" t="s">
        <v>52</v>
      </c>
      <c r="J4563">
        <f>IF(Tabela2[[#This Row],[tipo]]="E",Tabela2[[#This Row],[quantidade]],0)</f>
        <v>0</v>
      </c>
      <c r="K4563">
        <f>IF(Tabela2[[#This Row],[tipo]]="S",Tabela2[[#This Row],[quantidade]],0)</f>
        <v>178</v>
      </c>
    </row>
    <row r="4564" spans="1:11" x14ac:dyDescent="0.25">
      <c r="A4564">
        <v>398233</v>
      </c>
      <c r="B4564">
        <v>101251</v>
      </c>
      <c r="C4564" t="s">
        <v>1170</v>
      </c>
      <c r="D4564" t="s">
        <v>10</v>
      </c>
      <c r="E4564">
        <v>200</v>
      </c>
      <c r="F4564" t="s">
        <v>11</v>
      </c>
      <c r="G4564">
        <v>1</v>
      </c>
      <c r="H4564" t="s">
        <v>303</v>
      </c>
      <c r="I4564" t="s">
        <v>52</v>
      </c>
      <c r="J4564">
        <f>IF(Tabela2[[#This Row],[tipo]]="E",Tabela2[[#This Row],[quantidade]],0)</f>
        <v>0</v>
      </c>
      <c r="K4564">
        <f>IF(Tabela2[[#This Row],[tipo]]="S",Tabela2[[#This Row],[quantidade]],0)</f>
        <v>200</v>
      </c>
    </row>
    <row r="4565" spans="1:11" x14ac:dyDescent="0.25">
      <c r="A4565">
        <v>398234</v>
      </c>
      <c r="B4565">
        <v>107165</v>
      </c>
      <c r="C4565" t="s">
        <v>1171</v>
      </c>
      <c r="D4565" t="s">
        <v>10</v>
      </c>
      <c r="E4565">
        <v>100</v>
      </c>
      <c r="F4565" t="s">
        <v>11</v>
      </c>
      <c r="G4565">
        <v>1</v>
      </c>
      <c r="H4565" t="s">
        <v>163</v>
      </c>
      <c r="I4565" t="s">
        <v>297</v>
      </c>
      <c r="J4565">
        <f>IF(Tabela2[[#This Row],[tipo]]="E",Tabela2[[#This Row],[quantidade]],0)</f>
        <v>0</v>
      </c>
      <c r="K4565">
        <f>IF(Tabela2[[#This Row],[tipo]]="S",Tabela2[[#This Row],[quantidade]],0)</f>
        <v>100</v>
      </c>
    </row>
    <row r="4566" spans="1:11" x14ac:dyDescent="0.25">
      <c r="A4566">
        <v>398235</v>
      </c>
      <c r="B4566" t="s">
        <v>1172</v>
      </c>
      <c r="C4566" t="s">
        <v>1173</v>
      </c>
      <c r="D4566" t="s">
        <v>10</v>
      </c>
      <c r="E4566">
        <v>100</v>
      </c>
      <c r="F4566" t="s">
        <v>31</v>
      </c>
      <c r="G4566">
        <v>1</v>
      </c>
      <c r="I4566" t="s">
        <v>52</v>
      </c>
      <c r="J4566">
        <f>IF(Tabela2[[#This Row],[tipo]]="E",Tabela2[[#This Row],[quantidade]],0)</f>
        <v>100</v>
      </c>
      <c r="K4566">
        <f>IF(Tabela2[[#This Row],[tipo]]="S",Tabela2[[#This Row],[quantidade]],0)</f>
        <v>0</v>
      </c>
    </row>
    <row r="4567" spans="1:11" x14ac:dyDescent="0.25">
      <c r="A4567">
        <v>398236</v>
      </c>
      <c r="B4567">
        <v>55564</v>
      </c>
      <c r="C4567" t="s">
        <v>1078</v>
      </c>
      <c r="D4567" t="s">
        <v>10</v>
      </c>
      <c r="E4567">
        <v>100</v>
      </c>
      <c r="F4567" t="s">
        <v>11</v>
      </c>
      <c r="G4567">
        <v>1</v>
      </c>
      <c r="H4567" t="s">
        <v>222</v>
      </c>
      <c r="I4567" t="s">
        <v>52</v>
      </c>
      <c r="J4567">
        <f>IF(Tabela2[[#This Row],[tipo]]="E",Tabela2[[#This Row],[quantidade]],0)</f>
        <v>0</v>
      </c>
      <c r="K4567">
        <f>IF(Tabela2[[#This Row],[tipo]]="S",Tabela2[[#This Row],[quantidade]],0)</f>
        <v>100</v>
      </c>
    </row>
    <row r="4568" spans="1:11" x14ac:dyDescent="0.25">
      <c r="A4568">
        <v>398237</v>
      </c>
      <c r="B4568" t="s">
        <v>1167</v>
      </c>
      <c r="C4568" t="s">
        <v>1168</v>
      </c>
      <c r="D4568" t="s">
        <v>10</v>
      </c>
      <c r="E4568">
        <v>100</v>
      </c>
      <c r="F4568" t="s">
        <v>11</v>
      </c>
      <c r="G4568">
        <v>1</v>
      </c>
      <c r="I4568" t="s">
        <v>52</v>
      </c>
      <c r="J4568">
        <f>IF(Tabela2[[#This Row],[tipo]]="E",Tabela2[[#This Row],[quantidade]],0)</f>
        <v>0</v>
      </c>
      <c r="K4568">
        <f>IF(Tabela2[[#This Row],[tipo]]="S",Tabela2[[#This Row],[quantidade]],0)</f>
        <v>100</v>
      </c>
    </row>
    <row r="4569" spans="1:11" x14ac:dyDescent="0.25">
      <c r="A4569">
        <v>398240</v>
      </c>
      <c r="B4569" t="s">
        <v>998</v>
      </c>
      <c r="C4569" t="s">
        <v>999</v>
      </c>
      <c r="D4569" t="s">
        <v>10</v>
      </c>
      <c r="E4569">
        <v>100</v>
      </c>
      <c r="F4569" t="s">
        <v>31</v>
      </c>
      <c r="G4569">
        <v>1</v>
      </c>
      <c r="H4569" t="s">
        <v>140</v>
      </c>
      <c r="I4569" t="s">
        <v>52</v>
      </c>
      <c r="J4569">
        <f>IF(Tabela2[[#This Row],[tipo]]="E",Tabela2[[#This Row],[quantidade]],0)</f>
        <v>100</v>
      </c>
      <c r="K4569">
        <f>IF(Tabela2[[#This Row],[tipo]]="S",Tabela2[[#This Row],[quantidade]],0)</f>
        <v>0</v>
      </c>
    </row>
    <row r="4570" spans="1:11" x14ac:dyDescent="0.25">
      <c r="A4570">
        <v>398241</v>
      </c>
      <c r="B4570">
        <v>40440</v>
      </c>
      <c r="C4570" t="s">
        <v>270</v>
      </c>
      <c r="D4570" t="s">
        <v>10</v>
      </c>
      <c r="E4570">
        <v>22</v>
      </c>
      <c r="F4570" t="s">
        <v>11</v>
      </c>
      <c r="G4570">
        <v>1</v>
      </c>
      <c r="H4570" t="s">
        <v>225</v>
      </c>
      <c r="I4570" t="s">
        <v>52</v>
      </c>
      <c r="J4570">
        <f>IF(Tabela2[[#This Row],[tipo]]="E",Tabela2[[#This Row],[quantidade]],0)</f>
        <v>0</v>
      </c>
      <c r="K4570">
        <f>IF(Tabela2[[#This Row],[tipo]]="S",Tabela2[[#This Row],[quantidade]],0)</f>
        <v>22</v>
      </c>
    </row>
    <row r="4571" spans="1:11" x14ac:dyDescent="0.25">
      <c r="A4571">
        <v>398251</v>
      </c>
      <c r="B4571">
        <v>220057</v>
      </c>
      <c r="C4571" t="s">
        <v>402</v>
      </c>
      <c r="D4571" t="s">
        <v>10</v>
      </c>
      <c r="E4571">
        <v>10</v>
      </c>
      <c r="F4571" t="s">
        <v>11</v>
      </c>
      <c r="G4571">
        <v>1</v>
      </c>
      <c r="H4571" t="s">
        <v>140</v>
      </c>
      <c r="I4571" t="s">
        <v>13</v>
      </c>
      <c r="J4571">
        <f>IF(Tabela2[[#This Row],[tipo]]="E",Tabela2[[#This Row],[quantidade]],0)</f>
        <v>0</v>
      </c>
      <c r="K4571">
        <f>IF(Tabela2[[#This Row],[tipo]]="S",Tabela2[[#This Row],[quantidade]],0)</f>
        <v>10</v>
      </c>
    </row>
    <row r="4572" spans="1:11" x14ac:dyDescent="0.25">
      <c r="A4572">
        <v>398252</v>
      </c>
      <c r="B4572">
        <v>25370</v>
      </c>
      <c r="C4572" t="s">
        <v>1244</v>
      </c>
      <c r="D4572" t="s">
        <v>10</v>
      </c>
      <c r="E4572">
        <v>2</v>
      </c>
      <c r="F4572" t="s">
        <v>11</v>
      </c>
      <c r="G4572">
        <v>1</v>
      </c>
      <c r="H4572" t="s">
        <v>1072</v>
      </c>
      <c r="I4572" t="s">
        <v>13</v>
      </c>
      <c r="J4572">
        <f>IF(Tabela2[[#This Row],[tipo]]="E",Tabela2[[#This Row],[quantidade]],0)</f>
        <v>0</v>
      </c>
      <c r="K4572">
        <f>IF(Tabela2[[#This Row],[tipo]]="S",Tabela2[[#This Row],[quantidade]],0)</f>
        <v>2</v>
      </c>
    </row>
    <row r="4573" spans="1:11" x14ac:dyDescent="0.25">
      <c r="A4573">
        <v>398253</v>
      </c>
      <c r="B4573">
        <v>5320</v>
      </c>
      <c r="C4573" t="s">
        <v>109</v>
      </c>
      <c r="D4573" t="s">
        <v>10</v>
      </c>
      <c r="E4573">
        <v>2</v>
      </c>
      <c r="F4573" t="s">
        <v>11</v>
      </c>
      <c r="G4573">
        <v>1</v>
      </c>
      <c r="H4573" t="s">
        <v>150</v>
      </c>
      <c r="I4573" t="s">
        <v>13</v>
      </c>
      <c r="J4573">
        <f>IF(Tabela2[[#This Row],[tipo]]="E",Tabela2[[#This Row],[quantidade]],0)</f>
        <v>0</v>
      </c>
      <c r="K4573">
        <f>IF(Tabela2[[#This Row],[tipo]]="S",Tabela2[[#This Row],[quantidade]],0)</f>
        <v>2</v>
      </c>
    </row>
    <row r="4574" spans="1:11" x14ac:dyDescent="0.25">
      <c r="A4574">
        <v>398254</v>
      </c>
      <c r="B4574">
        <v>103366</v>
      </c>
      <c r="C4574" t="s">
        <v>417</v>
      </c>
      <c r="D4574" t="s">
        <v>10</v>
      </c>
      <c r="E4574">
        <v>25</v>
      </c>
      <c r="F4574" t="s">
        <v>11</v>
      </c>
      <c r="G4574">
        <v>1</v>
      </c>
      <c r="H4574" t="s">
        <v>24</v>
      </c>
      <c r="I4574" t="s">
        <v>13</v>
      </c>
      <c r="J4574">
        <f>IF(Tabela2[[#This Row],[tipo]]="E",Tabela2[[#This Row],[quantidade]],0)</f>
        <v>0</v>
      </c>
      <c r="K4574">
        <f>IF(Tabela2[[#This Row],[tipo]]="S",Tabela2[[#This Row],[quantidade]],0)</f>
        <v>25</v>
      </c>
    </row>
    <row r="4575" spans="1:11" x14ac:dyDescent="0.25">
      <c r="A4575">
        <v>398255</v>
      </c>
      <c r="B4575">
        <v>115030</v>
      </c>
      <c r="C4575" t="s">
        <v>308</v>
      </c>
      <c r="D4575" t="s">
        <v>10</v>
      </c>
      <c r="E4575">
        <v>45</v>
      </c>
      <c r="F4575" t="s">
        <v>11</v>
      </c>
      <c r="G4575">
        <v>1</v>
      </c>
      <c r="H4575" t="s">
        <v>24</v>
      </c>
      <c r="I4575" t="s">
        <v>13</v>
      </c>
      <c r="J4575">
        <f>IF(Tabela2[[#This Row],[tipo]]="E",Tabela2[[#This Row],[quantidade]],0)</f>
        <v>0</v>
      </c>
      <c r="K4575">
        <f>IF(Tabela2[[#This Row],[tipo]]="S",Tabela2[[#This Row],[quantidade]],0)</f>
        <v>45</v>
      </c>
    </row>
    <row r="4576" spans="1:11" x14ac:dyDescent="0.25">
      <c r="A4576">
        <v>398256</v>
      </c>
      <c r="B4576" t="s">
        <v>1153</v>
      </c>
      <c r="C4576" t="s">
        <v>1154</v>
      </c>
      <c r="D4576" t="s">
        <v>10</v>
      </c>
      <c r="E4576">
        <v>6</v>
      </c>
      <c r="F4576" t="s">
        <v>11</v>
      </c>
      <c r="G4576">
        <v>1</v>
      </c>
      <c r="H4576" t="s">
        <v>24</v>
      </c>
      <c r="I4576" t="s">
        <v>13</v>
      </c>
      <c r="J4576">
        <f>IF(Tabela2[[#This Row],[tipo]]="E",Tabela2[[#This Row],[quantidade]],0)</f>
        <v>0</v>
      </c>
      <c r="K4576">
        <f>IF(Tabela2[[#This Row],[tipo]]="S",Tabela2[[#This Row],[quantidade]],0)</f>
        <v>6</v>
      </c>
    </row>
    <row r="4577" spans="1:11" x14ac:dyDescent="0.25">
      <c r="A4577">
        <v>398257</v>
      </c>
      <c r="B4577">
        <v>50151</v>
      </c>
      <c r="C4577" t="s">
        <v>234</v>
      </c>
      <c r="D4577" t="s">
        <v>10</v>
      </c>
      <c r="E4577">
        <v>100</v>
      </c>
      <c r="F4577" t="s">
        <v>11</v>
      </c>
      <c r="G4577">
        <v>1</v>
      </c>
      <c r="H4577" t="s">
        <v>160</v>
      </c>
      <c r="I4577" t="s">
        <v>297</v>
      </c>
      <c r="J4577">
        <f>IF(Tabela2[[#This Row],[tipo]]="E",Tabela2[[#This Row],[quantidade]],0)</f>
        <v>0</v>
      </c>
      <c r="K4577">
        <f>IF(Tabela2[[#This Row],[tipo]]="S",Tabela2[[#This Row],[quantidade]],0)</f>
        <v>100</v>
      </c>
    </row>
    <row r="4578" spans="1:11" x14ac:dyDescent="0.25">
      <c r="A4578">
        <v>398258</v>
      </c>
      <c r="B4578">
        <v>50151</v>
      </c>
      <c r="C4578" t="s">
        <v>234</v>
      </c>
      <c r="D4578" t="s">
        <v>10</v>
      </c>
      <c r="E4578">
        <v>4</v>
      </c>
      <c r="F4578" t="s">
        <v>31</v>
      </c>
      <c r="G4578">
        <v>1</v>
      </c>
      <c r="H4578" t="s">
        <v>1056</v>
      </c>
      <c r="I4578" t="s">
        <v>37</v>
      </c>
      <c r="J4578">
        <f>IF(Tabela2[[#This Row],[tipo]]="E",Tabela2[[#This Row],[quantidade]],0)</f>
        <v>4</v>
      </c>
      <c r="K4578">
        <f>IF(Tabela2[[#This Row],[tipo]]="S",Tabela2[[#This Row],[quantidade]],0)</f>
        <v>0</v>
      </c>
    </row>
    <row r="4579" spans="1:11" x14ac:dyDescent="0.25">
      <c r="A4579">
        <v>398259</v>
      </c>
      <c r="B4579">
        <v>50151</v>
      </c>
      <c r="C4579" t="s">
        <v>234</v>
      </c>
      <c r="D4579" t="s">
        <v>10</v>
      </c>
      <c r="E4579">
        <v>4</v>
      </c>
      <c r="F4579" t="s">
        <v>11</v>
      </c>
      <c r="G4579">
        <v>1</v>
      </c>
      <c r="H4579" t="s">
        <v>160</v>
      </c>
      <c r="I4579" t="s">
        <v>37</v>
      </c>
      <c r="J4579">
        <f>IF(Tabela2[[#This Row],[tipo]]="E",Tabela2[[#This Row],[quantidade]],0)</f>
        <v>0</v>
      </c>
      <c r="K4579">
        <f>IF(Tabela2[[#This Row],[tipo]]="S",Tabela2[[#This Row],[quantidade]],0)</f>
        <v>4</v>
      </c>
    </row>
    <row r="4580" spans="1:11" x14ac:dyDescent="0.25">
      <c r="A4580">
        <v>398260</v>
      </c>
      <c r="B4580">
        <v>50151</v>
      </c>
      <c r="C4580" t="s">
        <v>234</v>
      </c>
      <c r="D4580" t="s">
        <v>10</v>
      </c>
      <c r="E4580">
        <v>9</v>
      </c>
      <c r="F4580" t="s">
        <v>11</v>
      </c>
      <c r="G4580">
        <v>1</v>
      </c>
      <c r="H4580" t="s">
        <v>160</v>
      </c>
      <c r="I4580" t="s">
        <v>13</v>
      </c>
      <c r="J4580">
        <f>IF(Tabela2[[#This Row],[tipo]]="E",Tabela2[[#This Row],[quantidade]],0)</f>
        <v>0</v>
      </c>
      <c r="K4580">
        <f>IF(Tabela2[[#This Row],[tipo]]="S",Tabela2[[#This Row],[quantidade]],0)</f>
        <v>9</v>
      </c>
    </row>
    <row r="4581" spans="1:11" x14ac:dyDescent="0.25">
      <c r="A4581">
        <v>398261</v>
      </c>
      <c r="B4581" t="s">
        <v>172</v>
      </c>
      <c r="C4581" t="s">
        <v>173</v>
      </c>
      <c r="D4581" t="s">
        <v>10</v>
      </c>
      <c r="E4581">
        <v>200</v>
      </c>
      <c r="F4581" t="s">
        <v>11</v>
      </c>
      <c r="G4581">
        <v>1</v>
      </c>
      <c r="H4581" t="s">
        <v>22</v>
      </c>
      <c r="I4581" t="s">
        <v>13</v>
      </c>
      <c r="J4581">
        <f>IF(Tabela2[[#This Row],[tipo]]="E",Tabela2[[#This Row],[quantidade]],0)</f>
        <v>0</v>
      </c>
      <c r="K4581">
        <f>IF(Tabela2[[#This Row],[tipo]]="S",Tabela2[[#This Row],[quantidade]],0)</f>
        <v>200</v>
      </c>
    </row>
    <row r="4582" spans="1:11" x14ac:dyDescent="0.25">
      <c r="A4582">
        <v>398262</v>
      </c>
      <c r="B4582">
        <v>20452</v>
      </c>
      <c r="C4582" t="s">
        <v>1446</v>
      </c>
      <c r="D4582" t="s">
        <v>10</v>
      </c>
      <c r="E4582">
        <v>4</v>
      </c>
      <c r="F4582" t="s">
        <v>11</v>
      </c>
      <c r="G4582">
        <v>1</v>
      </c>
      <c r="H4582" t="s">
        <v>160</v>
      </c>
      <c r="I4582" t="s">
        <v>13</v>
      </c>
      <c r="J4582">
        <f>IF(Tabela2[[#This Row],[tipo]]="E",Tabela2[[#This Row],[quantidade]],0)</f>
        <v>0</v>
      </c>
      <c r="K4582">
        <f>IF(Tabela2[[#This Row],[tipo]]="S",Tabela2[[#This Row],[quantidade]],0)</f>
        <v>4</v>
      </c>
    </row>
    <row r="4583" spans="1:11" x14ac:dyDescent="0.25">
      <c r="A4583">
        <v>398263</v>
      </c>
      <c r="B4583">
        <v>20452</v>
      </c>
      <c r="C4583" t="s">
        <v>1446</v>
      </c>
      <c r="D4583" t="s">
        <v>10</v>
      </c>
      <c r="E4583">
        <v>6</v>
      </c>
      <c r="F4583" t="s">
        <v>11</v>
      </c>
      <c r="G4583">
        <v>1</v>
      </c>
      <c r="H4583" t="s">
        <v>160</v>
      </c>
      <c r="I4583" t="s">
        <v>13</v>
      </c>
      <c r="J4583">
        <f>IF(Tabela2[[#This Row],[tipo]]="E",Tabela2[[#This Row],[quantidade]],0)</f>
        <v>0</v>
      </c>
      <c r="K4583">
        <f>IF(Tabela2[[#This Row],[tipo]]="S",Tabela2[[#This Row],[quantidade]],0)</f>
        <v>6</v>
      </c>
    </row>
    <row r="4584" spans="1:11" x14ac:dyDescent="0.25">
      <c r="A4584">
        <v>398278</v>
      </c>
      <c r="B4584">
        <v>3760</v>
      </c>
      <c r="C4584" t="s">
        <v>716</v>
      </c>
      <c r="D4584" t="s">
        <v>10</v>
      </c>
      <c r="E4584">
        <v>130</v>
      </c>
      <c r="F4584" t="s">
        <v>11</v>
      </c>
      <c r="G4584">
        <v>1</v>
      </c>
      <c r="H4584" t="s">
        <v>717</v>
      </c>
      <c r="I4584" t="s">
        <v>13</v>
      </c>
      <c r="J4584">
        <f>IF(Tabela2[[#This Row],[tipo]]="E",Tabela2[[#This Row],[quantidade]],0)</f>
        <v>0</v>
      </c>
      <c r="K4584">
        <f>IF(Tabela2[[#This Row],[tipo]]="S",Tabela2[[#This Row],[quantidade]],0)</f>
        <v>130</v>
      </c>
    </row>
    <row r="4585" spans="1:11" x14ac:dyDescent="0.25">
      <c r="A4585">
        <v>398279</v>
      </c>
      <c r="B4585">
        <v>20570</v>
      </c>
      <c r="C4585" t="s">
        <v>19</v>
      </c>
      <c r="D4585" t="s">
        <v>10</v>
      </c>
      <c r="E4585">
        <v>1</v>
      </c>
      <c r="F4585" t="s">
        <v>11</v>
      </c>
      <c r="G4585">
        <v>1</v>
      </c>
      <c r="H4585" t="s">
        <v>186</v>
      </c>
      <c r="I4585" t="s">
        <v>13</v>
      </c>
      <c r="J4585">
        <f>IF(Tabela2[[#This Row],[tipo]]="E",Tabela2[[#This Row],[quantidade]],0)</f>
        <v>0</v>
      </c>
      <c r="K4585">
        <f>IF(Tabela2[[#This Row],[tipo]]="S",Tabela2[[#This Row],[quantidade]],0)</f>
        <v>1</v>
      </c>
    </row>
    <row r="4586" spans="1:11" x14ac:dyDescent="0.25">
      <c r="A4586">
        <v>398280</v>
      </c>
      <c r="B4586">
        <v>50260</v>
      </c>
      <c r="C4586" t="s">
        <v>238</v>
      </c>
      <c r="D4586" t="s">
        <v>10</v>
      </c>
      <c r="E4586">
        <v>100</v>
      </c>
      <c r="F4586" t="s">
        <v>11</v>
      </c>
      <c r="G4586">
        <v>1</v>
      </c>
      <c r="H4586" t="s">
        <v>206</v>
      </c>
      <c r="I4586" t="s">
        <v>297</v>
      </c>
      <c r="J4586">
        <f>IF(Tabela2[[#This Row],[tipo]]="E",Tabela2[[#This Row],[quantidade]],0)</f>
        <v>0</v>
      </c>
      <c r="K4586">
        <f>IF(Tabela2[[#This Row],[tipo]]="S",Tabela2[[#This Row],[quantidade]],0)</f>
        <v>100</v>
      </c>
    </row>
    <row r="4587" spans="1:11" x14ac:dyDescent="0.25">
      <c r="A4587">
        <v>398281</v>
      </c>
      <c r="B4587">
        <v>5631</v>
      </c>
      <c r="C4587" t="s">
        <v>237</v>
      </c>
      <c r="D4587" t="s">
        <v>10</v>
      </c>
      <c r="E4587">
        <v>39</v>
      </c>
      <c r="F4587" t="s">
        <v>11</v>
      </c>
      <c r="G4587">
        <v>1</v>
      </c>
      <c r="H4587" t="s">
        <v>152</v>
      </c>
      <c r="I4587" t="s">
        <v>13</v>
      </c>
      <c r="J4587">
        <f>IF(Tabela2[[#This Row],[tipo]]="E",Tabela2[[#This Row],[quantidade]],0)</f>
        <v>0</v>
      </c>
      <c r="K4587">
        <f>IF(Tabela2[[#This Row],[tipo]]="S",Tabela2[[#This Row],[quantidade]],0)</f>
        <v>39</v>
      </c>
    </row>
    <row r="4588" spans="1:11" x14ac:dyDescent="0.25">
      <c r="A4588">
        <v>398282</v>
      </c>
      <c r="B4588">
        <v>45010</v>
      </c>
      <c r="C4588" t="s">
        <v>876</v>
      </c>
      <c r="D4588" t="s">
        <v>10</v>
      </c>
      <c r="E4588">
        <v>14</v>
      </c>
      <c r="F4588" t="s">
        <v>11</v>
      </c>
      <c r="G4588">
        <v>1</v>
      </c>
      <c r="H4588" t="s">
        <v>728</v>
      </c>
      <c r="I4588" t="s">
        <v>13</v>
      </c>
      <c r="J4588">
        <f>IF(Tabela2[[#This Row],[tipo]]="E",Tabela2[[#This Row],[quantidade]],0)</f>
        <v>0</v>
      </c>
      <c r="K4588">
        <f>IF(Tabela2[[#This Row],[tipo]]="S",Tabela2[[#This Row],[quantidade]],0)</f>
        <v>14</v>
      </c>
    </row>
    <row r="4589" spans="1:11" x14ac:dyDescent="0.25">
      <c r="A4589">
        <v>398291</v>
      </c>
      <c r="B4589" t="s">
        <v>793</v>
      </c>
      <c r="C4589" t="s">
        <v>794</v>
      </c>
      <c r="D4589" t="s">
        <v>10</v>
      </c>
      <c r="E4589">
        <v>2</v>
      </c>
      <c r="F4589" t="s">
        <v>11</v>
      </c>
      <c r="G4589">
        <v>5</v>
      </c>
      <c r="I4589" t="s">
        <v>1079</v>
      </c>
      <c r="J4589">
        <f>IF(Tabela2[[#This Row],[tipo]]="E",Tabela2[[#This Row],[quantidade]],0)</f>
        <v>0</v>
      </c>
      <c r="K4589">
        <f>IF(Tabela2[[#This Row],[tipo]]="S",Tabela2[[#This Row],[quantidade]],0)</f>
        <v>2</v>
      </c>
    </row>
    <row r="4590" spans="1:11" x14ac:dyDescent="0.25">
      <c r="A4590">
        <v>398292</v>
      </c>
      <c r="B4590" t="s">
        <v>732</v>
      </c>
      <c r="C4590" t="s">
        <v>733</v>
      </c>
      <c r="D4590" t="s">
        <v>10</v>
      </c>
      <c r="E4590">
        <v>2</v>
      </c>
      <c r="F4590" t="s">
        <v>11</v>
      </c>
      <c r="G4590">
        <v>5</v>
      </c>
      <c r="I4590" t="s">
        <v>1079</v>
      </c>
      <c r="J4590">
        <f>IF(Tabela2[[#This Row],[tipo]]="E",Tabela2[[#This Row],[quantidade]],0)</f>
        <v>0</v>
      </c>
      <c r="K4590">
        <f>IF(Tabela2[[#This Row],[tipo]]="S",Tabela2[[#This Row],[quantidade]],0)</f>
        <v>2</v>
      </c>
    </row>
    <row r="4591" spans="1:11" x14ac:dyDescent="0.25">
      <c r="A4591">
        <v>398293</v>
      </c>
      <c r="B4591">
        <v>6710</v>
      </c>
      <c r="C4591" t="s">
        <v>167</v>
      </c>
      <c r="D4591" t="s">
        <v>10</v>
      </c>
      <c r="E4591">
        <v>7</v>
      </c>
      <c r="F4591" t="s">
        <v>31</v>
      </c>
      <c r="G4591">
        <v>1</v>
      </c>
      <c r="I4591" t="s">
        <v>13</v>
      </c>
      <c r="J4591">
        <f>IF(Tabela2[[#This Row],[tipo]]="E",Tabela2[[#This Row],[quantidade]],0)</f>
        <v>7</v>
      </c>
      <c r="K4591">
        <f>IF(Tabela2[[#This Row],[tipo]]="S",Tabela2[[#This Row],[quantidade]],0)</f>
        <v>0</v>
      </c>
    </row>
    <row r="4592" spans="1:11" x14ac:dyDescent="0.25">
      <c r="A4592">
        <v>398297</v>
      </c>
      <c r="B4592">
        <v>40410</v>
      </c>
      <c r="C4592" t="s">
        <v>1113</v>
      </c>
      <c r="D4592" t="s">
        <v>10</v>
      </c>
      <c r="E4592">
        <v>45</v>
      </c>
      <c r="F4592" t="s">
        <v>11</v>
      </c>
      <c r="G4592">
        <v>1</v>
      </c>
      <c r="H4592" t="s">
        <v>225</v>
      </c>
      <c r="I4592" t="s">
        <v>13</v>
      </c>
      <c r="J4592">
        <f>IF(Tabela2[[#This Row],[tipo]]="E",Tabela2[[#This Row],[quantidade]],0)</f>
        <v>0</v>
      </c>
      <c r="K4592">
        <f>IF(Tabela2[[#This Row],[tipo]]="S",Tabela2[[#This Row],[quantidade]],0)</f>
        <v>45</v>
      </c>
    </row>
    <row r="4593" spans="1:11" x14ac:dyDescent="0.25">
      <c r="A4593">
        <v>398298</v>
      </c>
      <c r="B4593">
        <v>40515</v>
      </c>
      <c r="C4593" t="s">
        <v>755</v>
      </c>
      <c r="D4593" t="s">
        <v>10</v>
      </c>
      <c r="E4593">
        <v>40</v>
      </c>
      <c r="F4593" t="s">
        <v>11</v>
      </c>
      <c r="G4593">
        <v>1</v>
      </c>
      <c r="H4593" t="s">
        <v>225</v>
      </c>
      <c r="I4593" t="s">
        <v>13</v>
      </c>
      <c r="J4593">
        <f>IF(Tabela2[[#This Row],[tipo]]="E",Tabela2[[#This Row],[quantidade]],0)</f>
        <v>0</v>
      </c>
      <c r="K4593">
        <f>IF(Tabela2[[#This Row],[tipo]]="S",Tabela2[[#This Row],[quantidade]],0)</f>
        <v>40</v>
      </c>
    </row>
    <row r="4594" spans="1:11" x14ac:dyDescent="0.25">
      <c r="A4594">
        <v>398299</v>
      </c>
      <c r="B4594">
        <v>40530</v>
      </c>
      <c r="C4594" t="s">
        <v>274</v>
      </c>
      <c r="D4594" t="s">
        <v>10</v>
      </c>
      <c r="E4594">
        <v>78</v>
      </c>
      <c r="F4594" t="s">
        <v>11</v>
      </c>
      <c r="G4594">
        <v>1</v>
      </c>
      <c r="H4594" t="s">
        <v>225</v>
      </c>
      <c r="I4594" t="s">
        <v>13</v>
      </c>
      <c r="J4594">
        <f>IF(Tabela2[[#This Row],[tipo]]="E",Tabela2[[#This Row],[quantidade]],0)</f>
        <v>0</v>
      </c>
      <c r="K4594">
        <f>IF(Tabela2[[#This Row],[tipo]]="S",Tabela2[[#This Row],[quantidade]],0)</f>
        <v>78</v>
      </c>
    </row>
    <row r="4595" spans="1:11" x14ac:dyDescent="0.25">
      <c r="A4595">
        <v>398300</v>
      </c>
      <c r="B4595">
        <v>75985</v>
      </c>
      <c r="C4595" t="s">
        <v>720</v>
      </c>
      <c r="D4595" t="s">
        <v>10</v>
      </c>
      <c r="E4595">
        <v>4.3680000000000003</v>
      </c>
      <c r="F4595" t="s">
        <v>11</v>
      </c>
      <c r="G4595">
        <v>1</v>
      </c>
      <c r="H4595" t="s">
        <v>12</v>
      </c>
      <c r="I4595" t="s">
        <v>13</v>
      </c>
      <c r="J4595">
        <f>IF(Tabela2[[#This Row],[tipo]]="E",Tabela2[[#This Row],[quantidade]],0)</f>
        <v>0</v>
      </c>
      <c r="K4595">
        <f>IF(Tabela2[[#This Row],[tipo]]="S",Tabela2[[#This Row],[quantidade]],0)</f>
        <v>4.3680000000000003</v>
      </c>
    </row>
    <row r="4596" spans="1:11" x14ac:dyDescent="0.25">
      <c r="A4596">
        <v>398301</v>
      </c>
      <c r="B4596" t="s">
        <v>602</v>
      </c>
      <c r="C4596" t="s">
        <v>603</v>
      </c>
      <c r="D4596" t="s">
        <v>10</v>
      </c>
      <c r="E4596">
        <v>50</v>
      </c>
      <c r="F4596" t="s">
        <v>31</v>
      </c>
      <c r="G4596">
        <v>1</v>
      </c>
      <c r="H4596" t="s">
        <v>604</v>
      </c>
      <c r="I4596" t="s">
        <v>13</v>
      </c>
      <c r="J4596">
        <f>IF(Tabela2[[#This Row],[tipo]]="E",Tabela2[[#This Row],[quantidade]],0)</f>
        <v>50</v>
      </c>
      <c r="K4596">
        <f>IF(Tabela2[[#This Row],[tipo]]="S",Tabela2[[#This Row],[quantidade]],0)</f>
        <v>0</v>
      </c>
    </row>
    <row r="4597" spans="1:11" x14ac:dyDescent="0.25">
      <c r="A4597">
        <v>398302</v>
      </c>
      <c r="B4597">
        <v>55562</v>
      </c>
      <c r="C4597" t="s">
        <v>993</v>
      </c>
      <c r="D4597" t="s">
        <v>10</v>
      </c>
      <c r="E4597">
        <v>39</v>
      </c>
      <c r="F4597" t="s">
        <v>11</v>
      </c>
      <c r="G4597">
        <v>1</v>
      </c>
      <c r="H4597" t="s">
        <v>222</v>
      </c>
      <c r="I4597" t="s">
        <v>13</v>
      </c>
      <c r="J4597">
        <f>IF(Tabela2[[#This Row],[tipo]]="E",Tabela2[[#This Row],[quantidade]],0)</f>
        <v>0</v>
      </c>
      <c r="K4597">
        <f>IF(Tabela2[[#This Row],[tipo]]="S",Tabela2[[#This Row],[quantidade]],0)</f>
        <v>39</v>
      </c>
    </row>
    <row r="4598" spans="1:11" x14ac:dyDescent="0.25">
      <c r="A4598">
        <v>398303</v>
      </c>
      <c r="B4598">
        <v>21000</v>
      </c>
      <c r="C4598" t="s">
        <v>953</v>
      </c>
      <c r="D4598" t="s">
        <v>10</v>
      </c>
      <c r="E4598">
        <v>10</v>
      </c>
      <c r="F4598" t="s">
        <v>11</v>
      </c>
      <c r="G4598">
        <v>1</v>
      </c>
      <c r="I4598" t="s">
        <v>13</v>
      </c>
      <c r="J4598">
        <f>IF(Tabela2[[#This Row],[tipo]]="E",Tabela2[[#This Row],[quantidade]],0)</f>
        <v>0</v>
      </c>
      <c r="K4598">
        <f>IF(Tabela2[[#This Row],[tipo]]="S",Tabela2[[#This Row],[quantidade]],0)</f>
        <v>10</v>
      </c>
    </row>
    <row r="4599" spans="1:11" x14ac:dyDescent="0.25">
      <c r="A4599">
        <v>398304</v>
      </c>
      <c r="B4599">
        <v>21000</v>
      </c>
      <c r="C4599" t="s">
        <v>953</v>
      </c>
      <c r="D4599" t="s">
        <v>10</v>
      </c>
      <c r="E4599">
        <v>17</v>
      </c>
      <c r="F4599" t="s">
        <v>31</v>
      </c>
      <c r="G4599">
        <v>1</v>
      </c>
      <c r="I4599" t="s">
        <v>13</v>
      </c>
      <c r="J4599">
        <f>IF(Tabela2[[#This Row],[tipo]]="E",Tabela2[[#This Row],[quantidade]],0)</f>
        <v>17</v>
      </c>
      <c r="K4599">
        <f>IF(Tabela2[[#This Row],[tipo]]="S",Tabela2[[#This Row],[quantidade]],0)</f>
        <v>0</v>
      </c>
    </row>
    <row r="4600" spans="1:11" x14ac:dyDescent="0.25">
      <c r="A4600">
        <v>398305</v>
      </c>
      <c r="B4600">
        <v>70249</v>
      </c>
      <c r="C4600" t="s">
        <v>211</v>
      </c>
      <c r="D4600" t="s">
        <v>10</v>
      </c>
      <c r="E4600">
        <v>5</v>
      </c>
      <c r="F4600" t="s">
        <v>11</v>
      </c>
      <c r="G4600">
        <v>1</v>
      </c>
      <c r="H4600" t="s">
        <v>225</v>
      </c>
      <c r="I4600" t="s">
        <v>13</v>
      </c>
      <c r="J4600">
        <f>IF(Tabela2[[#This Row],[tipo]]="E",Tabela2[[#This Row],[quantidade]],0)</f>
        <v>0</v>
      </c>
      <c r="K4600">
        <f>IF(Tabela2[[#This Row],[tipo]]="S",Tabela2[[#This Row],[quantidade]],0)</f>
        <v>5</v>
      </c>
    </row>
    <row r="4601" spans="1:11" x14ac:dyDescent="0.25">
      <c r="A4601">
        <v>398306</v>
      </c>
      <c r="B4601">
        <v>70249</v>
      </c>
      <c r="C4601" t="s">
        <v>211</v>
      </c>
      <c r="D4601" t="s">
        <v>10</v>
      </c>
      <c r="E4601">
        <v>5</v>
      </c>
      <c r="F4601" t="s">
        <v>11</v>
      </c>
      <c r="G4601">
        <v>1</v>
      </c>
      <c r="I4601" t="s">
        <v>13</v>
      </c>
      <c r="J4601">
        <f>IF(Tabela2[[#This Row],[tipo]]="E",Tabela2[[#This Row],[quantidade]],0)</f>
        <v>0</v>
      </c>
      <c r="K4601">
        <f>IF(Tabela2[[#This Row],[tipo]]="S",Tabela2[[#This Row],[quantidade]],0)</f>
        <v>5</v>
      </c>
    </row>
    <row r="4602" spans="1:11" x14ac:dyDescent="0.25">
      <c r="A4602">
        <v>398307</v>
      </c>
      <c r="B4602">
        <v>70248</v>
      </c>
      <c r="C4602" t="s">
        <v>210</v>
      </c>
      <c r="D4602" t="s">
        <v>10</v>
      </c>
      <c r="E4602">
        <v>5</v>
      </c>
      <c r="F4602" t="s">
        <v>11</v>
      </c>
      <c r="G4602">
        <v>1</v>
      </c>
      <c r="H4602" t="s">
        <v>225</v>
      </c>
      <c r="I4602" t="s">
        <v>13</v>
      </c>
      <c r="J4602">
        <f>IF(Tabela2[[#This Row],[tipo]]="E",Tabela2[[#This Row],[quantidade]],0)</f>
        <v>0</v>
      </c>
      <c r="K4602">
        <f>IF(Tabela2[[#This Row],[tipo]]="S",Tabela2[[#This Row],[quantidade]],0)</f>
        <v>5</v>
      </c>
    </row>
    <row r="4603" spans="1:11" x14ac:dyDescent="0.25">
      <c r="A4603">
        <v>398308</v>
      </c>
      <c r="B4603">
        <v>70248</v>
      </c>
      <c r="C4603" t="s">
        <v>210</v>
      </c>
      <c r="D4603" t="s">
        <v>10</v>
      </c>
      <c r="E4603">
        <v>5</v>
      </c>
      <c r="F4603" t="s">
        <v>11</v>
      </c>
      <c r="G4603">
        <v>1</v>
      </c>
      <c r="I4603" t="s">
        <v>13</v>
      </c>
      <c r="J4603">
        <f>IF(Tabela2[[#This Row],[tipo]]="E",Tabela2[[#This Row],[quantidade]],0)</f>
        <v>0</v>
      </c>
      <c r="K4603">
        <f>IF(Tabela2[[#This Row],[tipo]]="S",Tabela2[[#This Row],[quantidade]],0)</f>
        <v>5</v>
      </c>
    </row>
    <row r="4604" spans="1:11" x14ac:dyDescent="0.25">
      <c r="A4604">
        <v>398309</v>
      </c>
      <c r="B4604">
        <v>75841</v>
      </c>
      <c r="C4604" t="s">
        <v>9</v>
      </c>
      <c r="D4604" t="s">
        <v>10</v>
      </c>
      <c r="E4604">
        <v>1</v>
      </c>
      <c r="F4604" t="s">
        <v>11</v>
      </c>
      <c r="G4604">
        <v>1</v>
      </c>
      <c r="H4604" t="s">
        <v>12</v>
      </c>
      <c r="I4604" t="s">
        <v>13</v>
      </c>
      <c r="J4604">
        <f>IF(Tabela2[[#This Row],[tipo]]="E",Tabela2[[#This Row],[quantidade]],0)</f>
        <v>0</v>
      </c>
      <c r="K4604">
        <f>IF(Tabela2[[#This Row],[tipo]]="S",Tabela2[[#This Row],[quantidade]],0)</f>
        <v>1</v>
      </c>
    </row>
    <row r="4605" spans="1:11" x14ac:dyDescent="0.25">
      <c r="A4605">
        <v>398310</v>
      </c>
      <c r="B4605">
        <v>75841</v>
      </c>
      <c r="C4605" t="s">
        <v>9</v>
      </c>
      <c r="D4605" t="s">
        <v>10</v>
      </c>
      <c r="E4605">
        <v>1</v>
      </c>
      <c r="F4605" t="s">
        <v>11</v>
      </c>
      <c r="G4605">
        <v>1</v>
      </c>
      <c r="H4605" t="s">
        <v>12</v>
      </c>
      <c r="I4605" t="s">
        <v>13</v>
      </c>
      <c r="J4605">
        <f>IF(Tabela2[[#This Row],[tipo]]="E",Tabela2[[#This Row],[quantidade]],0)</f>
        <v>0</v>
      </c>
      <c r="K4605">
        <f>IF(Tabela2[[#This Row],[tipo]]="S",Tabela2[[#This Row],[quantidade]],0)</f>
        <v>1</v>
      </c>
    </row>
    <row r="4606" spans="1:11" x14ac:dyDescent="0.25">
      <c r="A4606">
        <v>398311</v>
      </c>
      <c r="B4606">
        <v>70201</v>
      </c>
      <c r="C4606" t="s">
        <v>43</v>
      </c>
      <c r="D4606" t="s">
        <v>10</v>
      </c>
      <c r="E4606">
        <v>1</v>
      </c>
      <c r="F4606" t="s">
        <v>11</v>
      </c>
      <c r="G4606">
        <v>1</v>
      </c>
      <c r="I4606" t="s">
        <v>13</v>
      </c>
      <c r="J4606">
        <f>IF(Tabela2[[#This Row],[tipo]]="E",Tabela2[[#This Row],[quantidade]],0)</f>
        <v>0</v>
      </c>
      <c r="K4606">
        <f>IF(Tabela2[[#This Row],[tipo]]="S",Tabela2[[#This Row],[quantidade]],0)</f>
        <v>1</v>
      </c>
    </row>
    <row r="4607" spans="1:11" x14ac:dyDescent="0.25">
      <c r="A4607">
        <v>398335</v>
      </c>
      <c r="B4607" t="s">
        <v>590</v>
      </c>
      <c r="C4607" t="s">
        <v>591</v>
      </c>
      <c r="D4607" t="s">
        <v>10</v>
      </c>
      <c r="E4607">
        <v>2</v>
      </c>
      <c r="F4607" t="s">
        <v>11</v>
      </c>
      <c r="G4607">
        <v>3</v>
      </c>
      <c r="H4607" t="s">
        <v>62</v>
      </c>
      <c r="I4607" t="s">
        <v>13</v>
      </c>
      <c r="J4607">
        <f>IF(Tabela2[[#This Row],[tipo]]="E",Tabela2[[#This Row],[quantidade]],0)</f>
        <v>0</v>
      </c>
      <c r="K4607">
        <f>IF(Tabela2[[#This Row],[tipo]]="S",Tabela2[[#This Row],[quantidade]],0)</f>
        <v>2</v>
      </c>
    </row>
    <row r="4608" spans="1:11" x14ac:dyDescent="0.25">
      <c r="A4608">
        <v>398338</v>
      </c>
      <c r="B4608">
        <v>75841</v>
      </c>
      <c r="C4608" t="s">
        <v>9</v>
      </c>
      <c r="D4608" t="s">
        <v>10</v>
      </c>
      <c r="E4608">
        <v>1</v>
      </c>
      <c r="F4608" t="s">
        <v>11</v>
      </c>
      <c r="G4608">
        <v>1</v>
      </c>
      <c r="H4608" t="s">
        <v>12</v>
      </c>
      <c r="I4608" t="s">
        <v>13</v>
      </c>
      <c r="J4608">
        <f>IF(Tabela2[[#This Row],[tipo]]="E",Tabela2[[#This Row],[quantidade]],0)</f>
        <v>0</v>
      </c>
      <c r="K4608">
        <f>IF(Tabela2[[#This Row],[tipo]]="S",Tabela2[[#This Row],[quantidade]],0)</f>
        <v>1</v>
      </c>
    </row>
    <row r="4609" spans="1:11" x14ac:dyDescent="0.25">
      <c r="A4609">
        <v>398339</v>
      </c>
      <c r="B4609">
        <v>75841</v>
      </c>
      <c r="C4609" t="s">
        <v>9</v>
      </c>
      <c r="D4609" t="s">
        <v>10</v>
      </c>
      <c r="E4609">
        <v>1</v>
      </c>
      <c r="F4609" t="s">
        <v>11</v>
      </c>
      <c r="G4609">
        <v>1</v>
      </c>
      <c r="H4609" t="s">
        <v>12</v>
      </c>
      <c r="I4609" t="s">
        <v>13</v>
      </c>
      <c r="J4609">
        <f>IF(Tabela2[[#This Row],[tipo]]="E",Tabela2[[#This Row],[quantidade]],0)</f>
        <v>0</v>
      </c>
      <c r="K4609">
        <f>IF(Tabela2[[#This Row],[tipo]]="S",Tabela2[[#This Row],[quantidade]],0)</f>
        <v>1</v>
      </c>
    </row>
    <row r="4610" spans="1:11" x14ac:dyDescent="0.25">
      <c r="A4610">
        <v>398340</v>
      </c>
      <c r="B4610">
        <v>35752</v>
      </c>
      <c r="C4610" t="s">
        <v>248</v>
      </c>
      <c r="D4610" t="s">
        <v>10</v>
      </c>
      <c r="E4610">
        <v>15</v>
      </c>
      <c r="F4610" t="s">
        <v>11</v>
      </c>
      <c r="G4610">
        <v>1</v>
      </c>
      <c r="H4610" t="s">
        <v>160</v>
      </c>
      <c r="I4610" t="s">
        <v>13</v>
      </c>
      <c r="J4610">
        <f>IF(Tabela2[[#This Row],[tipo]]="E",Tabela2[[#This Row],[quantidade]],0)</f>
        <v>0</v>
      </c>
      <c r="K4610">
        <f>IF(Tabela2[[#This Row],[tipo]]="S",Tabela2[[#This Row],[quantidade]],0)</f>
        <v>15</v>
      </c>
    </row>
    <row r="4611" spans="1:11" x14ac:dyDescent="0.25">
      <c r="A4611">
        <v>398370</v>
      </c>
      <c r="B4611" t="s">
        <v>1447</v>
      </c>
      <c r="C4611" t="s">
        <v>1448</v>
      </c>
      <c r="D4611" t="s">
        <v>10</v>
      </c>
      <c r="E4611">
        <v>3</v>
      </c>
      <c r="F4611" t="s">
        <v>31</v>
      </c>
      <c r="G4611">
        <v>2</v>
      </c>
      <c r="I4611" t="s">
        <v>52</v>
      </c>
      <c r="J4611">
        <f>IF(Tabela2[[#This Row],[tipo]]="E",Tabela2[[#This Row],[quantidade]],0)</f>
        <v>3</v>
      </c>
      <c r="K4611">
        <f>IF(Tabela2[[#This Row],[tipo]]="S",Tabela2[[#This Row],[quantidade]],0)</f>
        <v>0</v>
      </c>
    </row>
    <row r="4612" spans="1:11" x14ac:dyDescent="0.25">
      <c r="A4612">
        <v>398371</v>
      </c>
      <c r="B4612">
        <v>20040</v>
      </c>
      <c r="C4612" t="s">
        <v>1128</v>
      </c>
      <c r="D4612" t="s">
        <v>10</v>
      </c>
      <c r="E4612">
        <v>6</v>
      </c>
      <c r="F4612" t="s">
        <v>11</v>
      </c>
      <c r="G4612">
        <v>1</v>
      </c>
      <c r="H4612" t="s">
        <v>160</v>
      </c>
      <c r="I4612" t="s">
        <v>52</v>
      </c>
      <c r="J4612">
        <f>IF(Tabela2[[#This Row],[tipo]]="E",Tabela2[[#This Row],[quantidade]],0)</f>
        <v>0</v>
      </c>
      <c r="K4612">
        <f>IF(Tabela2[[#This Row],[tipo]]="S",Tabela2[[#This Row],[quantidade]],0)</f>
        <v>6</v>
      </c>
    </row>
    <row r="4613" spans="1:11" x14ac:dyDescent="0.25">
      <c r="A4613">
        <v>398372</v>
      </c>
      <c r="B4613">
        <v>7040</v>
      </c>
      <c r="C4613" t="s">
        <v>1449</v>
      </c>
      <c r="D4613" t="s">
        <v>10</v>
      </c>
      <c r="E4613">
        <v>9</v>
      </c>
      <c r="F4613" t="s">
        <v>11</v>
      </c>
      <c r="G4613">
        <v>1</v>
      </c>
      <c r="H4613" t="s">
        <v>155</v>
      </c>
      <c r="I4613" t="s">
        <v>52</v>
      </c>
      <c r="J4613">
        <f>IF(Tabela2[[#This Row],[tipo]]="E",Tabela2[[#This Row],[quantidade]],0)</f>
        <v>0</v>
      </c>
      <c r="K4613">
        <f>IF(Tabela2[[#This Row],[tipo]]="S",Tabela2[[#This Row],[quantidade]],0)</f>
        <v>9</v>
      </c>
    </row>
    <row r="4614" spans="1:11" x14ac:dyDescent="0.25">
      <c r="A4614">
        <v>398373</v>
      </c>
      <c r="B4614">
        <v>7070</v>
      </c>
      <c r="C4614" t="s">
        <v>1302</v>
      </c>
      <c r="D4614" t="s">
        <v>10</v>
      </c>
      <c r="E4614">
        <v>6</v>
      </c>
      <c r="F4614" t="s">
        <v>11</v>
      </c>
      <c r="G4614">
        <v>1</v>
      </c>
      <c r="H4614" t="s">
        <v>155</v>
      </c>
      <c r="I4614" t="s">
        <v>52</v>
      </c>
      <c r="J4614">
        <f>IF(Tabela2[[#This Row],[tipo]]="E",Tabela2[[#This Row],[quantidade]],0)</f>
        <v>0</v>
      </c>
      <c r="K4614">
        <f>IF(Tabela2[[#This Row],[tipo]]="S",Tabela2[[#This Row],[quantidade]],0)</f>
        <v>6</v>
      </c>
    </row>
    <row r="4615" spans="1:11" x14ac:dyDescent="0.25">
      <c r="A4615">
        <v>398374</v>
      </c>
      <c r="B4615">
        <v>7410</v>
      </c>
      <c r="C4615" t="s">
        <v>96</v>
      </c>
      <c r="D4615" t="s">
        <v>10</v>
      </c>
      <c r="E4615">
        <v>9</v>
      </c>
      <c r="F4615" t="s">
        <v>11</v>
      </c>
      <c r="G4615">
        <v>1</v>
      </c>
      <c r="H4615" t="s">
        <v>152</v>
      </c>
      <c r="I4615" t="s">
        <v>52</v>
      </c>
      <c r="J4615">
        <f>IF(Tabela2[[#This Row],[tipo]]="E",Tabela2[[#This Row],[quantidade]],0)</f>
        <v>0</v>
      </c>
      <c r="K4615">
        <f>IF(Tabela2[[#This Row],[tipo]]="S",Tabela2[[#This Row],[quantidade]],0)</f>
        <v>9</v>
      </c>
    </row>
    <row r="4616" spans="1:11" x14ac:dyDescent="0.25">
      <c r="A4616">
        <v>398375</v>
      </c>
      <c r="B4616">
        <v>15040</v>
      </c>
      <c r="C4616" t="s">
        <v>100</v>
      </c>
      <c r="D4616" t="s">
        <v>10</v>
      </c>
      <c r="E4616">
        <v>60</v>
      </c>
      <c r="F4616" t="s">
        <v>11</v>
      </c>
      <c r="G4616">
        <v>1</v>
      </c>
      <c r="H4616" t="s">
        <v>101</v>
      </c>
      <c r="I4616" t="s">
        <v>52</v>
      </c>
      <c r="J4616">
        <f>IF(Tabela2[[#This Row],[tipo]]="E",Tabela2[[#This Row],[quantidade]],0)</f>
        <v>0</v>
      </c>
      <c r="K4616">
        <f>IF(Tabela2[[#This Row],[tipo]]="S",Tabela2[[#This Row],[quantidade]],0)</f>
        <v>60</v>
      </c>
    </row>
    <row r="4617" spans="1:11" x14ac:dyDescent="0.25">
      <c r="A4617">
        <v>398376</v>
      </c>
      <c r="B4617">
        <v>15660</v>
      </c>
      <c r="C4617" t="s">
        <v>1450</v>
      </c>
      <c r="D4617" t="s">
        <v>10</v>
      </c>
      <c r="E4617">
        <v>3</v>
      </c>
      <c r="F4617" t="s">
        <v>11</v>
      </c>
      <c r="G4617">
        <v>1</v>
      </c>
      <c r="H4617" t="s">
        <v>20</v>
      </c>
      <c r="I4617" t="s">
        <v>52</v>
      </c>
      <c r="J4617">
        <f>IF(Tabela2[[#This Row],[tipo]]="E",Tabela2[[#This Row],[quantidade]],0)</f>
        <v>0</v>
      </c>
      <c r="K4617">
        <f>IF(Tabela2[[#This Row],[tipo]]="S",Tabela2[[#This Row],[quantidade]],0)</f>
        <v>3</v>
      </c>
    </row>
    <row r="4618" spans="1:11" x14ac:dyDescent="0.25">
      <c r="A4618">
        <v>398377</v>
      </c>
      <c r="B4618">
        <v>15760</v>
      </c>
      <c r="C4618" t="s">
        <v>632</v>
      </c>
      <c r="D4618" t="s">
        <v>10</v>
      </c>
      <c r="E4618">
        <v>1</v>
      </c>
      <c r="F4618" t="s">
        <v>11</v>
      </c>
      <c r="G4618">
        <v>1</v>
      </c>
      <c r="H4618" t="s">
        <v>204</v>
      </c>
      <c r="I4618" t="s">
        <v>52</v>
      </c>
      <c r="J4618">
        <f>IF(Tabela2[[#This Row],[tipo]]="E",Tabela2[[#This Row],[quantidade]],0)</f>
        <v>0</v>
      </c>
      <c r="K4618">
        <f>IF(Tabela2[[#This Row],[tipo]]="S",Tabela2[[#This Row],[quantidade]],0)</f>
        <v>1</v>
      </c>
    </row>
    <row r="4619" spans="1:11" x14ac:dyDescent="0.25">
      <c r="A4619">
        <v>398378</v>
      </c>
      <c r="B4619">
        <v>6545</v>
      </c>
      <c r="C4619" t="s">
        <v>824</v>
      </c>
      <c r="D4619" t="s">
        <v>10</v>
      </c>
      <c r="E4619">
        <v>9</v>
      </c>
      <c r="F4619" t="s">
        <v>11</v>
      </c>
      <c r="G4619">
        <v>1</v>
      </c>
      <c r="H4619" t="s">
        <v>155</v>
      </c>
      <c r="I4619" t="s">
        <v>52</v>
      </c>
      <c r="J4619">
        <f>IF(Tabela2[[#This Row],[tipo]]="E",Tabela2[[#This Row],[quantidade]],0)</f>
        <v>0</v>
      </c>
      <c r="K4619">
        <f>IF(Tabela2[[#This Row],[tipo]]="S",Tabela2[[#This Row],[quantidade]],0)</f>
        <v>9</v>
      </c>
    </row>
    <row r="4620" spans="1:11" x14ac:dyDescent="0.25">
      <c r="A4620">
        <v>398379</v>
      </c>
      <c r="B4620">
        <v>20060</v>
      </c>
      <c r="C4620" t="s">
        <v>767</v>
      </c>
      <c r="D4620" t="s">
        <v>10</v>
      </c>
      <c r="E4620">
        <v>24</v>
      </c>
      <c r="F4620" t="s">
        <v>11</v>
      </c>
      <c r="G4620">
        <v>1</v>
      </c>
      <c r="H4620" t="s">
        <v>186</v>
      </c>
      <c r="I4620" t="s">
        <v>52</v>
      </c>
      <c r="J4620">
        <f>IF(Tabela2[[#This Row],[tipo]]="E",Tabela2[[#This Row],[quantidade]],0)</f>
        <v>0</v>
      </c>
      <c r="K4620">
        <f>IF(Tabela2[[#This Row],[tipo]]="S",Tabela2[[#This Row],[quantidade]],0)</f>
        <v>24</v>
      </c>
    </row>
    <row r="4621" spans="1:11" x14ac:dyDescent="0.25">
      <c r="A4621">
        <v>398380</v>
      </c>
      <c r="B4621">
        <v>25360</v>
      </c>
      <c r="C4621" t="s">
        <v>1402</v>
      </c>
      <c r="D4621" t="s">
        <v>10</v>
      </c>
      <c r="E4621">
        <v>3</v>
      </c>
      <c r="F4621" t="s">
        <v>11</v>
      </c>
      <c r="G4621">
        <v>1</v>
      </c>
      <c r="H4621" t="s">
        <v>113</v>
      </c>
      <c r="I4621" t="s">
        <v>52</v>
      </c>
      <c r="J4621">
        <f>IF(Tabela2[[#This Row],[tipo]]="E",Tabela2[[#This Row],[quantidade]],0)</f>
        <v>0</v>
      </c>
      <c r="K4621">
        <f>IF(Tabela2[[#This Row],[tipo]]="S",Tabela2[[#This Row],[quantidade]],0)</f>
        <v>3</v>
      </c>
    </row>
    <row r="4622" spans="1:11" x14ac:dyDescent="0.25">
      <c r="A4622">
        <v>398381</v>
      </c>
      <c r="B4622">
        <v>35190</v>
      </c>
      <c r="C4622" t="s">
        <v>1451</v>
      </c>
      <c r="D4622" t="s">
        <v>10</v>
      </c>
      <c r="E4622">
        <v>3</v>
      </c>
      <c r="F4622" t="s">
        <v>11</v>
      </c>
      <c r="G4622">
        <v>1</v>
      </c>
      <c r="H4622" t="s">
        <v>160</v>
      </c>
      <c r="I4622" t="s">
        <v>52</v>
      </c>
      <c r="J4622">
        <f>IF(Tabela2[[#This Row],[tipo]]="E",Tabela2[[#This Row],[quantidade]],0)</f>
        <v>0</v>
      </c>
      <c r="K4622">
        <f>IF(Tabela2[[#This Row],[tipo]]="S",Tabela2[[#This Row],[quantidade]],0)</f>
        <v>3</v>
      </c>
    </row>
    <row r="4623" spans="1:11" x14ac:dyDescent="0.25">
      <c r="A4623">
        <v>398382</v>
      </c>
      <c r="B4623">
        <v>55545</v>
      </c>
      <c r="C4623" t="s">
        <v>1452</v>
      </c>
      <c r="D4623" t="s">
        <v>10</v>
      </c>
      <c r="E4623">
        <v>1</v>
      </c>
      <c r="F4623" t="s">
        <v>11</v>
      </c>
      <c r="G4623">
        <v>1</v>
      </c>
      <c r="H4623" t="s">
        <v>604</v>
      </c>
      <c r="I4623" t="s">
        <v>52</v>
      </c>
      <c r="J4623">
        <f>IF(Tabela2[[#This Row],[tipo]]="E",Tabela2[[#This Row],[quantidade]],0)</f>
        <v>0</v>
      </c>
      <c r="K4623">
        <f>IF(Tabela2[[#This Row],[tipo]]="S",Tabela2[[#This Row],[quantidade]],0)</f>
        <v>1</v>
      </c>
    </row>
    <row r="4624" spans="1:11" x14ac:dyDescent="0.25">
      <c r="A4624">
        <v>398383</v>
      </c>
      <c r="B4624">
        <v>40549</v>
      </c>
      <c r="C4624" t="s">
        <v>1453</v>
      </c>
      <c r="D4624" t="s">
        <v>10</v>
      </c>
      <c r="E4624">
        <v>9</v>
      </c>
      <c r="F4624" t="s">
        <v>11</v>
      </c>
      <c r="G4624">
        <v>1</v>
      </c>
      <c r="H4624" t="s">
        <v>140</v>
      </c>
      <c r="I4624" t="s">
        <v>52</v>
      </c>
      <c r="J4624">
        <f>IF(Tabela2[[#This Row],[tipo]]="E",Tabela2[[#This Row],[quantidade]],0)</f>
        <v>0</v>
      </c>
      <c r="K4624">
        <f>IF(Tabela2[[#This Row],[tipo]]="S",Tabela2[[#This Row],[quantidade]],0)</f>
        <v>9</v>
      </c>
    </row>
    <row r="4625" spans="1:11" x14ac:dyDescent="0.25">
      <c r="A4625">
        <v>398384</v>
      </c>
      <c r="B4625">
        <v>40548</v>
      </c>
      <c r="C4625" t="s">
        <v>350</v>
      </c>
      <c r="D4625" t="s">
        <v>10</v>
      </c>
      <c r="E4625">
        <v>3</v>
      </c>
      <c r="F4625" t="s">
        <v>11</v>
      </c>
      <c r="G4625">
        <v>1</v>
      </c>
      <c r="I4625" t="s">
        <v>52</v>
      </c>
      <c r="J4625">
        <f>IF(Tabela2[[#This Row],[tipo]]="E",Tabela2[[#This Row],[quantidade]],0)</f>
        <v>0</v>
      </c>
      <c r="K4625">
        <f>IF(Tabela2[[#This Row],[tipo]]="S",Tabela2[[#This Row],[quantidade]],0)</f>
        <v>3</v>
      </c>
    </row>
    <row r="4626" spans="1:11" x14ac:dyDescent="0.25">
      <c r="A4626">
        <v>398385</v>
      </c>
      <c r="B4626">
        <v>2000</v>
      </c>
      <c r="C4626" t="s">
        <v>365</v>
      </c>
      <c r="D4626" t="s">
        <v>10</v>
      </c>
      <c r="E4626">
        <v>6</v>
      </c>
      <c r="F4626" t="s">
        <v>11</v>
      </c>
      <c r="G4626">
        <v>1</v>
      </c>
      <c r="H4626" t="s">
        <v>178</v>
      </c>
      <c r="I4626" t="s">
        <v>52</v>
      </c>
      <c r="J4626">
        <f>IF(Tabela2[[#This Row],[tipo]]="E",Tabela2[[#This Row],[quantidade]],0)</f>
        <v>0</v>
      </c>
      <c r="K4626">
        <f>IF(Tabela2[[#This Row],[tipo]]="S",Tabela2[[#This Row],[quantidade]],0)</f>
        <v>6</v>
      </c>
    </row>
    <row r="4627" spans="1:11" x14ac:dyDescent="0.25">
      <c r="A4627">
        <v>398386</v>
      </c>
      <c r="B4627">
        <v>2190</v>
      </c>
      <c r="C4627" t="s">
        <v>1235</v>
      </c>
      <c r="D4627" t="s">
        <v>10</v>
      </c>
      <c r="E4627">
        <v>9</v>
      </c>
      <c r="F4627" t="s">
        <v>11</v>
      </c>
      <c r="G4627">
        <v>1</v>
      </c>
      <c r="H4627" t="s">
        <v>324</v>
      </c>
      <c r="I4627" t="s">
        <v>52</v>
      </c>
      <c r="J4627">
        <f>IF(Tabela2[[#This Row],[tipo]]="E",Tabela2[[#This Row],[quantidade]],0)</f>
        <v>0</v>
      </c>
      <c r="K4627">
        <f>IF(Tabela2[[#This Row],[tipo]]="S",Tabela2[[#This Row],[quantidade]],0)</f>
        <v>9</v>
      </c>
    </row>
    <row r="4628" spans="1:11" x14ac:dyDescent="0.25">
      <c r="A4628">
        <v>398387</v>
      </c>
      <c r="B4628">
        <v>2060</v>
      </c>
      <c r="C4628" t="s">
        <v>1220</v>
      </c>
      <c r="D4628" t="s">
        <v>10</v>
      </c>
      <c r="E4628">
        <v>15</v>
      </c>
      <c r="F4628" t="s">
        <v>11</v>
      </c>
      <c r="G4628">
        <v>1</v>
      </c>
      <c r="H4628" t="s">
        <v>356</v>
      </c>
      <c r="I4628" t="s">
        <v>52</v>
      </c>
      <c r="J4628">
        <f>IF(Tabela2[[#This Row],[tipo]]="E",Tabela2[[#This Row],[quantidade]],0)</f>
        <v>0</v>
      </c>
      <c r="K4628">
        <f>IF(Tabela2[[#This Row],[tipo]]="S",Tabela2[[#This Row],[quantidade]],0)</f>
        <v>15</v>
      </c>
    </row>
    <row r="4629" spans="1:11" x14ac:dyDescent="0.25">
      <c r="A4629">
        <v>398388</v>
      </c>
      <c r="B4629">
        <v>2100</v>
      </c>
      <c r="C4629" t="s">
        <v>498</v>
      </c>
      <c r="D4629" t="s">
        <v>10</v>
      </c>
      <c r="E4629">
        <v>6</v>
      </c>
      <c r="F4629" t="s">
        <v>11</v>
      </c>
      <c r="G4629">
        <v>1</v>
      </c>
      <c r="H4629" t="s">
        <v>374</v>
      </c>
      <c r="I4629" t="s">
        <v>52</v>
      </c>
      <c r="J4629">
        <f>IF(Tabela2[[#This Row],[tipo]]="E",Tabela2[[#This Row],[quantidade]],0)</f>
        <v>0</v>
      </c>
      <c r="K4629">
        <f>IF(Tabela2[[#This Row],[tipo]]="S",Tabela2[[#This Row],[quantidade]],0)</f>
        <v>6</v>
      </c>
    </row>
    <row r="4630" spans="1:11" x14ac:dyDescent="0.25">
      <c r="A4630">
        <v>398389</v>
      </c>
      <c r="B4630">
        <v>2140</v>
      </c>
      <c r="C4630" t="s">
        <v>427</v>
      </c>
      <c r="D4630" t="s">
        <v>10</v>
      </c>
      <c r="E4630">
        <v>6</v>
      </c>
      <c r="F4630" t="s">
        <v>11</v>
      </c>
      <c r="G4630">
        <v>1</v>
      </c>
      <c r="H4630" t="s">
        <v>324</v>
      </c>
      <c r="I4630" t="s">
        <v>52</v>
      </c>
      <c r="J4630">
        <f>IF(Tabela2[[#This Row],[tipo]]="E",Tabela2[[#This Row],[quantidade]],0)</f>
        <v>0</v>
      </c>
      <c r="K4630">
        <f>IF(Tabela2[[#This Row],[tipo]]="S",Tabela2[[#This Row],[quantidade]],0)</f>
        <v>6</v>
      </c>
    </row>
    <row r="4631" spans="1:11" x14ac:dyDescent="0.25">
      <c r="A4631">
        <v>398390</v>
      </c>
      <c r="B4631">
        <v>2165</v>
      </c>
      <c r="C4631" t="s">
        <v>323</v>
      </c>
      <c r="D4631" t="s">
        <v>10</v>
      </c>
      <c r="E4631">
        <v>6</v>
      </c>
      <c r="F4631" t="s">
        <v>11</v>
      </c>
      <c r="G4631">
        <v>1</v>
      </c>
      <c r="H4631" t="s">
        <v>324</v>
      </c>
      <c r="I4631" t="s">
        <v>52</v>
      </c>
      <c r="J4631">
        <f>IF(Tabela2[[#This Row],[tipo]]="E",Tabela2[[#This Row],[quantidade]],0)</f>
        <v>0</v>
      </c>
      <c r="K4631">
        <f>IF(Tabela2[[#This Row],[tipo]]="S",Tabela2[[#This Row],[quantidade]],0)</f>
        <v>6</v>
      </c>
    </row>
    <row r="4632" spans="1:11" x14ac:dyDescent="0.25">
      <c r="A4632">
        <v>398391</v>
      </c>
      <c r="B4632">
        <v>2180</v>
      </c>
      <c r="C4632" t="s">
        <v>1183</v>
      </c>
      <c r="D4632" t="s">
        <v>10</v>
      </c>
      <c r="E4632">
        <v>3</v>
      </c>
      <c r="F4632" t="s">
        <v>11</v>
      </c>
      <c r="G4632">
        <v>1</v>
      </c>
      <c r="H4632" t="s">
        <v>324</v>
      </c>
      <c r="I4632" t="s">
        <v>52</v>
      </c>
      <c r="J4632">
        <f>IF(Tabela2[[#This Row],[tipo]]="E",Tabela2[[#This Row],[quantidade]],0)</f>
        <v>0</v>
      </c>
      <c r="K4632">
        <f>IF(Tabela2[[#This Row],[tipo]]="S",Tabela2[[#This Row],[quantidade]],0)</f>
        <v>3</v>
      </c>
    </row>
    <row r="4633" spans="1:11" x14ac:dyDescent="0.25">
      <c r="A4633">
        <v>398392</v>
      </c>
      <c r="B4633">
        <v>2300</v>
      </c>
      <c r="C4633" t="s">
        <v>695</v>
      </c>
      <c r="D4633" t="s">
        <v>10</v>
      </c>
      <c r="E4633">
        <v>3</v>
      </c>
      <c r="F4633" t="s">
        <v>11</v>
      </c>
      <c r="G4633">
        <v>1</v>
      </c>
      <c r="H4633" t="s">
        <v>474</v>
      </c>
      <c r="I4633" t="s">
        <v>52</v>
      </c>
      <c r="J4633">
        <f>IF(Tabela2[[#This Row],[tipo]]="E",Tabela2[[#This Row],[quantidade]],0)</f>
        <v>0</v>
      </c>
      <c r="K4633">
        <f>IF(Tabela2[[#This Row],[tipo]]="S",Tabela2[[#This Row],[quantidade]],0)</f>
        <v>3</v>
      </c>
    </row>
    <row r="4634" spans="1:11" x14ac:dyDescent="0.25">
      <c r="A4634">
        <v>398393</v>
      </c>
      <c r="B4634">
        <v>2195</v>
      </c>
      <c r="C4634" t="s">
        <v>482</v>
      </c>
      <c r="D4634" t="s">
        <v>10</v>
      </c>
      <c r="E4634">
        <v>3</v>
      </c>
      <c r="F4634" t="s">
        <v>11</v>
      </c>
      <c r="G4634">
        <v>1</v>
      </c>
      <c r="H4634" t="s">
        <v>324</v>
      </c>
      <c r="I4634" t="s">
        <v>52</v>
      </c>
      <c r="J4634">
        <f>IF(Tabela2[[#This Row],[tipo]]="E",Tabela2[[#This Row],[quantidade]],0)</f>
        <v>0</v>
      </c>
      <c r="K4634">
        <f>IF(Tabela2[[#This Row],[tipo]]="S",Tabela2[[#This Row],[quantidade]],0)</f>
        <v>3</v>
      </c>
    </row>
    <row r="4635" spans="1:11" x14ac:dyDescent="0.25">
      <c r="A4635">
        <v>398394</v>
      </c>
      <c r="B4635">
        <v>2200</v>
      </c>
      <c r="C4635" t="s">
        <v>521</v>
      </c>
      <c r="D4635" t="s">
        <v>10</v>
      </c>
      <c r="E4635">
        <v>12</v>
      </c>
      <c r="F4635" t="s">
        <v>11</v>
      </c>
      <c r="G4635">
        <v>1</v>
      </c>
      <c r="H4635" t="s">
        <v>426</v>
      </c>
      <c r="I4635" t="s">
        <v>52</v>
      </c>
      <c r="J4635">
        <f>IF(Tabela2[[#This Row],[tipo]]="E",Tabela2[[#This Row],[quantidade]],0)</f>
        <v>0</v>
      </c>
      <c r="K4635">
        <f>IF(Tabela2[[#This Row],[tipo]]="S",Tabela2[[#This Row],[quantidade]],0)</f>
        <v>12</v>
      </c>
    </row>
    <row r="4636" spans="1:11" x14ac:dyDescent="0.25">
      <c r="A4636">
        <v>398395</v>
      </c>
      <c r="B4636">
        <v>2220</v>
      </c>
      <c r="C4636" t="s">
        <v>116</v>
      </c>
      <c r="D4636" t="s">
        <v>10</v>
      </c>
      <c r="E4636">
        <v>21</v>
      </c>
      <c r="F4636" t="s">
        <v>11</v>
      </c>
      <c r="G4636">
        <v>1</v>
      </c>
      <c r="H4636" t="s">
        <v>426</v>
      </c>
      <c r="I4636" t="s">
        <v>52</v>
      </c>
      <c r="J4636">
        <f>IF(Tabela2[[#This Row],[tipo]]="E",Tabela2[[#This Row],[quantidade]],0)</f>
        <v>0</v>
      </c>
      <c r="K4636">
        <f>IF(Tabela2[[#This Row],[tipo]]="S",Tabela2[[#This Row],[quantidade]],0)</f>
        <v>21</v>
      </c>
    </row>
    <row r="4637" spans="1:11" x14ac:dyDescent="0.25">
      <c r="A4637">
        <v>398396</v>
      </c>
      <c r="B4637">
        <v>2230</v>
      </c>
      <c r="C4637" t="s">
        <v>1196</v>
      </c>
      <c r="D4637" t="s">
        <v>10</v>
      </c>
      <c r="E4637">
        <v>3</v>
      </c>
      <c r="F4637" t="s">
        <v>11</v>
      </c>
      <c r="G4637">
        <v>1</v>
      </c>
      <c r="H4637" t="s">
        <v>426</v>
      </c>
      <c r="I4637" t="s">
        <v>52</v>
      </c>
      <c r="J4637">
        <f>IF(Tabela2[[#This Row],[tipo]]="E",Tabela2[[#This Row],[quantidade]],0)</f>
        <v>0</v>
      </c>
      <c r="K4637">
        <f>IF(Tabela2[[#This Row],[tipo]]="S",Tabela2[[#This Row],[quantidade]],0)</f>
        <v>3</v>
      </c>
    </row>
    <row r="4638" spans="1:11" x14ac:dyDescent="0.25">
      <c r="A4638">
        <v>398397</v>
      </c>
      <c r="B4638">
        <v>2240</v>
      </c>
      <c r="C4638" t="s">
        <v>1057</v>
      </c>
      <c r="D4638" t="s">
        <v>10</v>
      </c>
      <c r="E4638">
        <v>9</v>
      </c>
      <c r="F4638" t="s">
        <v>11</v>
      </c>
      <c r="G4638">
        <v>1</v>
      </c>
      <c r="H4638" t="s">
        <v>426</v>
      </c>
      <c r="I4638" t="s">
        <v>52</v>
      </c>
      <c r="J4638">
        <f>IF(Tabela2[[#This Row],[tipo]]="E",Tabela2[[#This Row],[quantidade]],0)</f>
        <v>0</v>
      </c>
      <c r="K4638">
        <f>IF(Tabela2[[#This Row],[tipo]]="S",Tabela2[[#This Row],[quantidade]],0)</f>
        <v>9</v>
      </c>
    </row>
    <row r="4639" spans="1:11" x14ac:dyDescent="0.25">
      <c r="A4639">
        <v>398398</v>
      </c>
      <c r="B4639">
        <v>2270</v>
      </c>
      <c r="C4639" t="s">
        <v>119</v>
      </c>
      <c r="D4639" t="s">
        <v>10</v>
      </c>
      <c r="E4639">
        <v>3</v>
      </c>
      <c r="F4639" t="s">
        <v>11</v>
      </c>
      <c r="G4639">
        <v>1</v>
      </c>
      <c r="H4639" t="s">
        <v>474</v>
      </c>
      <c r="I4639" t="s">
        <v>52</v>
      </c>
      <c r="J4639">
        <f>IF(Tabela2[[#This Row],[tipo]]="E",Tabela2[[#This Row],[quantidade]],0)</f>
        <v>0</v>
      </c>
      <c r="K4639">
        <f>IF(Tabela2[[#This Row],[tipo]]="S",Tabela2[[#This Row],[quantidade]],0)</f>
        <v>3</v>
      </c>
    </row>
    <row r="4640" spans="1:11" x14ac:dyDescent="0.25">
      <c r="A4640">
        <v>398399</v>
      </c>
      <c r="B4640">
        <v>25360</v>
      </c>
      <c r="C4640" t="s">
        <v>1402</v>
      </c>
      <c r="D4640" t="s">
        <v>10</v>
      </c>
      <c r="E4640">
        <v>1</v>
      </c>
      <c r="F4640" t="s">
        <v>11</v>
      </c>
      <c r="G4640">
        <v>1</v>
      </c>
      <c r="H4640" t="s">
        <v>113</v>
      </c>
      <c r="I4640" t="s">
        <v>13</v>
      </c>
      <c r="J4640">
        <f>IF(Tabela2[[#This Row],[tipo]]="E",Tabela2[[#This Row],[quantidade]],0)</f>
        <v>0</v>
      </c>
      <c r="K4640">
        <f>IF(Tabela2[[#This Row],[tipo]]="S",Tabela2[[#This Row],[quantidade]],0)</f>
        <v>1</v>
      </c>
    </row>
    <row r="4641" spans="1:11" x14ac:dyDescent="0.25">
      <c r="A4641">
        <v>398413</v>
      </c>
      <c r="B4641" t="s">
        <v>803</v>
      </c>
      <c r="C4641" t="s">
        <v>804</v>
      </c>
      <c r="D4641" t="s">
        <v>10</v>
      </c>
      <c r="E4641">
        <v>1</v>
      </c>
      <c r="F4641" t="s">
        <v>11</v>
      </c>
      <c r="G4641">
        <v>1</v>
      </c>
      <c r="H4641" t="s">
        <v>148</v>
      </c>
      <c r="I4641" t="s">
        <v>13</v>
      </c>
      <c r="J4641">
        <f>IF(Tabela2[[#This Row],[tipo]]="E",Tabela2[[#This Row],[quantidade]],0)</f>
        <v>0</v>
      </c>
      <c r="K4641">
        <f>IF(Tabela2[[#This Row],[tipo]]="S",Tabela2[[#This Row],[quantidade]],0)</f>
        <v>1</v>
      </c>
    </row>
    <row r="4642" spans="1:11" x14ac:dyDescent="0.25">
      <c r="A4642">
        <v>398414</v>
      </c>
      <c r="B4642" t="s">
        <v>1162</v>
      </c>
      <c r="C4642" t="s">
        <v>1163</v>
      </c>
      <c r="D4642" t="s">
        <v>10</v>
      </c>
      <c r="E4642">
        <v>100</v>
      </c>
      <c r="F4642" t="s">
        <v>31</v>
      </c>
      <c r="G4642">
        <v>3</v>
      </c>
      <c r="H4642" t="s">
        <v>62</v>
      </c>
      <c r="I4642" t="s">
        <v>52</v>
      </c>
      <c r="J4642">
        <f>IF(Tabela2[[#This Row],[tipo]]="E",Tabela2[[#This Row],[quantidade]],0)</f>
        <v>100</v>
      </c>
      <c r="K4642">
        <f>IF(Tabela2[[#This Row],[tipo]]="S",Tabela2[[#This Row],[quantidade]],0)</f>
        <v>0</v>
      </c>
    </row>
    <row r="4643" spans="1:11" x14ac:dyDescent="0.25">
      <c r="A4643">
        <v>398415</v>
      </c>
      <c r="B4643" t="s">
        <v>1160</v>
      </c>
      <c r="C4643" t="s">
        <v>1161</v>
      </c>
      <c r="D4643" t="s">
        <v>10</v>
      </c>
      <c r="E4643">
        <v>100</v>
      </c>
      <c r="F4643" t="s">
        <v>11</v>
      </c>
      <c r="G4643">
        <v>1</v>
      </c>
      <c r="H4643" t="s">
        <v>140</v>
      </c>
      <c r="I4643" t="s">
        <v>52</v>
      </c>
      <c r="J4643">
        <f>IF(Tabela2[[#This Row],[tipo]]="E",Tabela2[[#This Row],[quantidade]],0)</f>
        <v>0</v>
      </c>
      <c r="K4643">
        <f>IF(Tabela2[[#This Row],[tipo]]="S",Tabela2[[#This Row],[quantidade]],0)</f>
        <v>100</v>
      </c>
    </row>
    <row r="4644" spans="1:11" x14ac:dyDescent="0.25">
      <c r="A4644">
        <v>398416</v>
      </c>
      <c r="B4644" t="s">
        <v>1157</v>
      </c>
      <c r="C4644" t="s">
        <v>1158</v>
      </c>
      <c r="D4644" t="s">
        <v>10</v>
      </c>
      <c r="E4644">
        <v>100</v>
      </c>
      <c r="F4644" t="s">
        <v>11</v>
      </c>
      <c r="G4644">
        <v>1</v>
      </c>
      <c r="H4644" t="s">
        <v>140</v>
      </c>
      <c r="I4644" t="s">
        <v>52</v>
      </c>
      <c r="J4644">
        <f>IF(Tabela2[[#This Row],[tipo]]="E",Tabela2[[#This Row],[quantidade]],0)</f>
        <v>0</v>
      </c>
      <c r="K4644">
        <f>IF(Tabela2[[#This Row],[tipo]]="S",Tabela2[[#This Row],[quantidade]],0)</f>
        <v>100</v>
      </c>
    </row>
    <row r="4645" spans="1:11" x14ac:dyDescent="0.25">
      <c r="A4645">
        <v>398417</v>
      </c>
      <c r="B4645">
        <v>85090</v>
      </c>
      <c r="C4645" t="s">
        <v>1080</v>
      </c>
      <c r="D4645" t="s">
        <v>10</v>
      </c>
      <c r="E4645">
        <v>0</v>
      </c>
      <c r="F4645" t="s">
        <v>11</v>
      </c>
      <c r="G4645">
        <v>1</v>
      </c>
      <c r="H4645" t="s">
        <v>18</v>
      </c>
      <c r="I4645" t="s">
        <v>297</v>
      </c>
      <c r="J4645">
        <f>IF(Tabela2[[#This Row],[tipo]]="E",Tabela2[[#This Row],[quantidade]],0)</f>
        <v>0</v>
      </c>
      <c r="K4645">
        <f>IF(Tabela2[[#This Row],[tipo]]="S",Tabela2[[#This Row],[quantidade]],0)</f>
        <v>0</v>
      </c>
    </row>
    <row r="4646" spans="1:11" x14ac:dyDescent="0.25">
      <c r="A4646">
        <v>398418</v>
      </c>
      <c r="B4646">
        <v>85090</v>
      </c>
      <c r="C4646" t="s">
        <v>1080</v>
      </c>
      <c r="D4646" t="s">
        <v>10</v>
      </c>
      <c r="E4646">
        <v>0</v>
      </c>
      <c r="F4646" t="s">
        <v>31</v>
      </c>
      <c r="G4646">
        <v>1</v>
      </c>
      <c r="H4646" t="s">
        <v>18</v>
      </c>
      <c r="I4646" t="s">
        <v>37</v>
      </c>
      <c r="J4646">
        <f>IF(Tabela2[[#This Row],[tipo]]="E",Tabela2[[#This Row],[quantidade]],0)</f>
        <v>0</v>
      </c>
      <c r="K4646">
        <f>IF(Tabela2[[#This Row],[tipo]]="S",Tabela2[[#This Row],[quantidade]],0)</f>
        <v>0</v>
      </c>
    </row>
    <row r="4647" spans="1:11" x14ac:dyDescent="0.25">
      <c r="A4647">
        <v>398419</v>
      </c>
      <c r="B4647">
        <v>85090</v>
      </c>
      <c r="C4647" t="s">
        <v>1080</v>
      </c>
      <c r="D4647" t="s">
        <v>10</v>
      </c>
      <c r="E4647">
        <v>0</v>
      </c>
      <c r="F4647" t="s">
        <v>11</v>
      </c>
      <c r="G4647">
        <v>1</v>
      </c>
      <c r="H4647" t="s">
        <v>225</v>
      </c>
      <c r="I4647" t="s">
        <v>37</v>
      </c>
      <c r="J4647">
        <f>IF(Tabela2[[#This Row],[tipo]]="E",Tabela2[[#This Row],[quantidade]],0)</f>
        <v>0</v>
      </c>
      <c r="K4647">
        <f>IF(Tabela2[[#This Row],[tipo]]="S",Tabela2[[#This Row],[quantidade]],0)</f>
        <v>0</v>
      </c>
    </row>
    <row r="4648" spans="1:11" x14ac:dyDescent="0.25">
      <c r="A4648">
        <v>398420</v>
      </c>
      <c r="B4648">
        <v>85090</v>
      </c>
      <c r="C4648" t="s">
        <v>1080</v>
      </c>
      <c r="D4648" t="s">
        <v>10</v>
      </c>
      <c r="E4648">
        <v>0</v>
      </c>
      <c r="F4648" t="s">
        <v>11</v>
      </c>
      <c r="G4648">
        <v>1</v>
      </c>
      <c r="H4648" t="s">
        <v>225</v>
      </c>
      <c r="I4648" t="s">
        <v>13</v>
      </c>
      <c r="J4648">
        <f>IF(Tabela2[[#This Row],[tipo]]="E",Tabela2[[#This Row],[quantidade]],0)</f>
        <v>0</v>
      </c>
      <c r="K4648">
        <f>IF(Tabela2[[#This Row],[tipo]]="S",Tabela2[[#This Row],[quantidade]],0)</f>
        <v>0</v>
      </c>
    </row>
    <row r="4649" spans="1:11" x14ac:dyDescent="0.25">
      <c r="A4649">
        <v>398421</v>
      </c>
      <c r="B4649">
        <v>7410</v>
      </c>
      <c r="C4649" t="s">
        <v>96</v>
      </c>
      <c r="D4649" t="s">
        <v>10</v>
      </c>
      <c r="E4649">
        <v>110</v>
      </c>
      <c r="F4649" t="s">
        <v>11</v>
      </c>
      <c r="G4649">
        <v>1</v>
      </c>
      <c r="H4649" t="s">
        <v>152</v>
      </c>
      <c r="I4649" t="s">
        <v>13</v>
      </c>
      <c r="J4649">
        <f>IF(Tabela2[[#This Row],[tipo]]="E",Tabela2[[#This Row],[quantidade]],0)</f>
        <v>0</v>
      </c>
      <c r="K4649">
        <f>IF(Tabela2[[#This Row],[tipo]]="S",Tabela2[[#This Row],[quantidade]],0)</f>
        <v>110</v>
      </c>
    </row>
    <row r="4650" spans="1:11" x14ac:dyDescent="0.25">
      <c r="A4650">
        <v>398422</v>
      </c>
      <c r="B4650">
        <v>60710</v>
      </c>
      <c r="C4650" t="s">
        <v>1454</v>
      </c>
      <c r="D4650" t="s">
        <v>10</v>
      </c>
      <c r="E4650">
        <v>2</v>
      </c>
      <c r="F4650" t="s">
        <v>31</v>
      </c>
      <c r="G4650">
        <v>1</v>
      </c>
      <c r="H4650" t="s">
        <v>806</v>
      </c>
      <c r="I4650" t="s">
        <v>13</v>
      </c>
      <c r="J4650">
        <f>IF(Tabela2[[#This Row],[tipo]]="E",Tabela2[[#This Row],[quantidade]],0)</f>
        <v>2</v>
      </c>
      <c r="K4650">
        <f>IF(Tabela2[[#This Row],[tipo]]="S",Tabela2[[#This Row],[quantidade]],0)</f>
        <v>0</v>
      </c>
    </row>
    <row r="4651" spans="1:11" x14ac:dyDescent="0.25">
      <c r="A4651">
        <v>398438</v>
      </c>
      <c r="B4651">
        <v>85560</v>
      </c>
      <c r="C4651" t="s">
        <v>718</v>
      </c>
      <c r="D4651" t="s">
        <v>10</v>
      </c>
      <c r="E4651">
        <v>1</v>
      </c>
      <c r="F4651" t="s">
        <v>11</v>
      </c>
      <c r="G4651">
        <v>1</v>
      </c>
      <c r="H4651" t="s">
        <v>225</v>
      </c>
      <c r="I4651" t="s">
        <v>13</v>
      </c>
      <c r="J4651">
        <f>IF(Tabela2[[#This Row],[tipo]]="E",Tabela2[[#This Row],[quantidade]],0)</f>
        <v>0</v>
      </c>
      <c r="K4651">
        <f>IF(Tabela2[[#This Row],[tipo]]="S",Tabela2[[#This Row],[quantidade]],0)</f>
        <v>1</v>
      </c>
    </row>
    <row r="4652" spans="1:11" x14ac:dyDescent="0.25">
      <c r="A4652">
        <v>398439</v>
      </c>
      <c r="B4652">
        <v>85560</v>
      </c>
      <c r="C4652" t="s">
        <v>718</v>
      </c>
      <c r="D4652" t="s">
        <v>10</v>
      </c>
      <c r="E4652">
        <v>1</v>
      </c>
      <c r="F4652" t="s">
        <v>11</v>
      </c>
      <c r="G4652">
        <v>1</v>
      </c>
      <c r="H4652" t="s">
        <v>225</v>
      </c>
      <c r="I4652" t="s">
        <v>13</v>
      </c>
      <c r="J4652">
        <f>IF(Tabela2[[#This Row],[tipo]]="E",Tabela2[[#This Row],[quantidade]],0)</f>
        <v>0</v>
      </c>
      <c r="K4652">
        <f>IF(Tabela2[[#This Row],[tipo]]="S",Tabela2[[#This Row],[quantidade]],0)</f>
        <v>1</v>
      </c>
    </row>
    <row r="4653" spans="1:11" x14ac:dyDescent="0.25">
      <c r="A4653">
        <v>398441</v>
      </c>
      <c r="B4653">
        <v>45139</v>
      </c>
      <c r="C4653" t="s">
        <v>280</v>
      </c>
      <c r="D4653" t="s">
        <v>10</v>
      </c>
      <c r="E4653">
        <v>300</v>
      </c>
      <c r="F4653" t="s">
        <v>31</v>
      </c>
      <c r="G4653">
        <v>1</v>
      </c>
      <c r="H4653" t="s">
        <v>38</v>
      </c>
      <c r="I4653" t="s">
        <v>231</v>
      </c>
      <c r="J4653">
        <f>IF(Tabela2[[#This Row],[tipo]]="E",Tabela2[[#This Row],[quantidade]],0)</f>
        <v>300</v>
      </c>
      <c r="K4653">
        <f>IF(Tabela2[[#This Row],[tipo]]="S",Tabela2[[#This Row],[quantidade]],0)</f>
        <v>0</v>
      </c>
    </row>
    <row r="4654" spans="1:11" x14ac:dyDescent="0.25">
      <c r="A4654">
        <v>398442</v>
      </c>
      <c r="B4654">
        <v>60543</v>
      </c>
      <c r="C4654" t="s">
        <v>723</v>
      </c>
      <c r="D4654" t="s">
        <v>10</v>
      </c>
      <c r="E4654">
        <v>200</v>
      </c>
      <c r="F4654" t="s">
        <v>11</v>
      </c>
      <c r="G4654">
        <v>1</v>
      </c>
      <c r="H4654" t="s">
        <v>1418</v>
      </c>
      <c r="I4654" t="s">
        <v>297</v>
      </c>
      <c r="J4654">
        <f>IF(Tabela2[[#This Row],[tipo]]="E",Tabela2[[#This Row],[quantidade]],0)</f>
        <v>0</v>
      </c>
      <c r="K4654">
        <f>IF(Tabela2[[#This Row],[tipo]]="S",Tabela2[[#This Row],[quantidade]],0)</f>
        <v>200</v>
      </c>
    </row>
    <row r="4655" spans="1:11" x14ac:dyDescent="0.25">
      <c r="A4655">
        <v>398443</v>
      </c>
      <c r="B4655">
        <v>7390</v>
      </c>
      <c r="C4655" t="s">
        <v>428</v>
      </c>
      <c r="D4655" t="s">
        <v>10</v>
      </c>
      <c r="E4655">
        <v>50</v>
      </c>
      <c r="F4655" t="s">
        <v>11</v>
      </c>
      <c r="G4655">
        <v>1</v>
      </c>
      <c r="H4655" t="s">
        <v>20</v>
      </c>
      <c r="I4655" t="s">
        <v>13</v>
      </c>
      <c r="J4655">
        <f>IF(Tabela2[[#This Row],[tipo]]="E",Tabela2[[#This Row],[quantidade]],0)</f>
        <v>0</v>
      </c>
      <c r="K4655">
        <f>IF(Tabela2[[#This Row],[tipo]]="S",Tabela2[[#This Row],[quantidade]],0)</f>
        <v>50</v>
      </c>
    </row>
    <row r="4656" spans="1:11" x14ac:dyDescent="0.25">
      <c r="A4656">
        <v>398444</v>
      </c>
      <c r="B4656">
        <v>40290</v>
      </c>
      <c r="C4656" t="s">
        <v>1397</v>
      </c>
      <c r="D4656" t="s">
        <v>10</v>
      </c>
      <c r="E4656">
        <v>100</v>
      </c>
      <c r="F4656" t="s">
        <v>11</v>
      </c>
      <c r="G4656">
        <v>1</v>
      </c>
      <c r="H4656" t="s">
        <v>506</v>
      </c>
      <c r="I4656" t="s">
        <v>13</v>
      </c>
      <c r="J4656">
        <f>IF(Tabela2[[#This Row],[tipo]]="E",Tabela2[[#This Row],[quantidade]],0)</f>
        <v>0</v>
      </c>
      <c r="K4656">
        <f>IF(Tabela2[[#This Row],[tipo]]="S",Tabela2[[#This Row],[quantidade]],0)</f>
        <v>100</v>
      </c>
    </row>
    <row r="4657" spans="1:11" x14ac:dyDescent="0.25">
      <c r="A4657">
        <v>398468</v>
      </c>
      <c r="B4657">
        <v>16047</v>
      </c>
      <c r="C4657" t="s">
        <v>775</v>
      </c>
      <c r="D4657" t="s">
        <v>10</v>
      </c>
      <c r="E4657">
        <v>70</v>
      </c>
      <c r="F4657" t="s">
        <v>31</v>
      </c>
      <c r="G4657">
        <v>4</v>
      </c>
      <c r="I4657" t="s">
        <v>704</v>
      </c>
      <c r="J4657">
        <f>IF(Tabela2[[#This Row],[tipo]]="E",Tabela2[[#This Row],[quantidade]],0)</f>
        <v>70</v>
      </c>
      <c r="K4657">
        <f>IF(Tabela2[[#This Row],[tipo]]="S",Tabela2[[#This Row],[quantidade]],0)</f>
        <v>0</v>
      </c>
    </row>
    <row r="4658" spans="1:11" x14ac:dyDescent="0.25">
      <c r="A4658">
        <v>398470</v>
      </c>
      <c r="B4658">
        <v>50304</v>
      </c>
      <c r="C4658" t="s">
        <v>777</v>
      </c>
      <c r="D4658" t="s">
        <v>10</v>
      </c>
      <c r="E4658">
        <v>210</v>
      </c>
      <c r="F4658" t="s">
        <v>31</v>
      </c>
      <c r="G4658">
        <v>4</v>
      </c>
      <c r="I4658" t="s">
        <v>704</v>
      </c>
      <c r="J4658">
        <f>IF(Tabela2[[#This Row],[tipo]]="E",Tabela2[[#This Row],[quantidade]],0)</f>
        <v>210</v>
      </c>
      <c r="K4658">
        <f>IF(Tabela2[[#This Row],[tipo]]="S",Tabela2[[#This Row],[quantidade]],0)</f>
        <v>0</v>
      </c>
    </row>
    <row r="4659" spans="1:11" x14ac:dyDescent="0.25">
      <c r="A4659">
        <v>398471</v>
      </c>
      <c r="B4659" t="s">
        <v>778</v>
      </c>
      <c r="C4659" t="s">
        <v>779</v>
      </c>
      <c r="D4659" t="s">
        <v>10</v>
      </c>
      <c r="E4659">
        <v>140</v>
      </c>
      <c r="F4659" t="s">
        <v>31</v>
      </c>
      <c r="G4659">
        <v>4</v>
      </c>
      <c r="I4659" t="s">
        <v>704</v>
      </c>
      <c r="J4659">
        <f>IF(Tabela2[[#This Row],[tipo]]="E",Tabela2[[#This Row],[quantidade]],0)</f>
        <v>140</v>
      </c>
      <c r="K4659">
        <f>IF(Tabela2[[#This Row],[tipo]]="S",Tabela2[[#This Row],[quantidade]],0)</f>
        <v>0</v>
      </c>
    </row>
    <row r="4660" spans="1:11" x14ac:dyDescent="0.25">
      <c r="A4660">
        <v>398472</v>
      </c>
      <c r="B4660">
        <v>60768</v>
      </c>
      <c r="C4660" t="s">
        <v>780</v>
      </c>
      <c r="D4660" t="s">
        <v>10</v>
      </c>
      <c r="E4660">
        <v>70</v>
      </c>
      <c r="F4660" t="s">
        <v>31</v>
      </c>
      <c r="G4660">
        <v>4</v>
      </c>
      <c r="I4660" t="s">
        <v>704</v>
      </c>
      <c r="J4660">
        <f>IF(Tabela2[[#This Row],[tipo]]="E",Tabela2[[#This Row],[quantidade]],0)</f>
        <v>70</v>
      </c>
      <c r="K4660">
        <f>IF(Tabela2[[#This Row],[tipo]]="S",Tabela2[[#This Row],[quantidade]],0)</f>
        <v>0</v>
      </c>
    </row>
    <row r="4661" spans="1:11" x14ac:dyDescent="0.25">
      <c r="A4661">
        <v>398473</v>
      </c>
      <c r="B4661">
        <v>36441</v>
      </c>
      <c r="C4661" t="s">
        <v>781</v>
      </c>
      <c r="D4661" t="s">
        <v>10</v>
      </c>
      <c r="E4661">
        <v>70</v>
      </c>
      <c r="F4661" t="s">
        <v>31</v>
      </c>
      <c r="G4661">
        <v>4</v>
      </c>
      <c r="I4661" t="s">
        <v>704</v>
      </c>
      <c r="J4661">
        <f>IF(Tabela2[[#This Row],[tipo]]="E",Tabela2[[#This Row],[quantidade]],0)</f>
        <v>70</v>
      </c>
      <c r="K4661">
        <f>IF(Tabela2[[#This Row],[tipo]]="S",Tabela2[[#This Row],[quantidade]],0)</f>
        <v>0</v>
      </c>
    </row>
    <row r="4662" spans="1:11" x14ac:dyDescent="0.25">
      <c r="A4662">
        <v>398474</v>
      </c>
      <c r="B4662">
        <v>36439</v>
      </c>
      <c r="C4662" t="s">
        <v>782</v>
      </c>
      <c r="D4662" t="s">
        <v>10</v>
      </c>
      <c r="E4662">
        <v>70</v>
      </c>
      <c r="F4662" t="s">
        <v>31</v>
      </c>
      <c r="G4662">
        <v>4</v>
      </c>
      <c r="I4662" t="s">
        <v>704</v>
      </c>
      <c r="J4662">
        <f>IF(Tabela2[[#This Row],[tipo]]="E",Tabela2[[#This Row],[quantidade]],0)</f>
        <v>70</v>
      </c>
      <c r="K4662">
        <f>IF(Tabela2[[#This Row],[tipo]]="S",Tabela2[[#This Row],[quantidade]],0)</f>
        <v>0</v>
      </c>
    </row>
    <row r="4663" spans="1:11" x14ac:dyDescent="0.25">
      <c r="A4663">
        <v>398475</v>
      </c>
      <c r="B4663" t="s">
        <v>783</v>
      </c>
      <c r="C4663" t="s">
        <v>784</v>
      </c>
      <c r="D4663" t="s">
        <v>10</v>
      </c>
      <c r="E4663">
        <v>70</v>
      </c>
      <c r="F4663" t="s">
        <v>31</v>
      </c>
      <c r="G4663">
        <v>4</v>
      </c>
      <c r="I4663" t="s">
        <v>704</v>
      </c>
      <c r="J4663">
        <f>IF(Tabela2[[#This Row],[tipo]]="E",Tabela2[[#This Row],[quantidade]],0)</f>
        <v>70</v>
      </c>
      <c r="K4663">
        <f>IF(Tabela2[[#This Row],[tipo]]="S",Tabela2[[#This Row],[quantidade]],0)</f>
        <v>0</v>
      </c>
    </row>
    <row r="4664" spans="1:11" x14ac:dyDescent="0.25">
      <c r="A4664">
        <v>398476</v>
      </c>
      <c r="B4664">
        <v>36417</v>
      </c>
      <c r="C4664" t="s">
        <v>785</v>
      </c>
      <c r="D4664" t="s">
        <v>10</v>
      </c>
      <c r="E4664">
        <v>70</v>
      </c>
      <c r="F4664" t="s">
        <v>31</v>
      </c>
      <c r="G4664">
        <v>4</v>
      </c>
      <c r="I4664" t="s">
        <v>704</v>
      </c>
      <c r="J4664">
        <f>IF(Tabela2[[#This Row],[tipo]]="E",Tabela2[[#This Row],[quantidade]],0)</f>
        <v>70</v>
      </c>
      <c r="K4664">
        <f>IF(Tabela2[[#This Row],[tipo]]="S",Tabela2[[#This Row],[quantidade]],0)</f>
        <v>0</v>
      </c>
    </row>
    <row r="4665" spans="1:11" x14ac:dyDescent="0.25">
      <c r="A4665">
        <v>398477</v>
      </c>
      <c r="B4665">
        <v>36418</v>
      </c>
      <c r="C4665" t="s">
        <v>786</v>
      </c>
      <c r="D4665" t="s">
        <v>10</v>
      </c>
      <c r="E4665">
        <v>70</v>
      </c>
      <c r="F4665" t="s">
        <v>31</v>
      </c>
      <c r="G4665">
        <v>4</v>
      </c>
      <c r="I4665" t="s">
        <v>704</v>
      </c>
      <c r="J4665">
        <f>IF(Tabela2[[#This Row],[tipo]]="E",Tabela2[[#This Row],[quantidade]],0)</f>
        <v>70</v>
      </c>
      <c r="K4665">
        <f>IF(Tabela2[[#This Row],[tipo]]="S",Tabela2[[#This Row],[quantidade]],0)</f>
        <v>0</v>
      </c>
    </row>
    <row r="4666" spans="1:11" x14ac:dyDescent="0.25">
      <c r="A4666">
        <v>398478</v>
      </c>
      <c r="B4666">
        <v>36910</v>
      </c>
      <c r="C4666" t="s">
        <v>787</v>
      </c>
      <c r="D4666" t="s">
        <v>10</v>
      </c>
      <c r="E4666">
        <v>70</v>
      </c>
      <c r="F4666" t="s">
        <v>31</v>
      </c>
      <c r="G4666">
        <v>4</v>
      </c>
      <c r="I4666" t="s">
        <v>704</v>
      </c>
      <c r="J4666">
        <f>IF(Tabela2[[#This Row],[tipo]]="E",Tabela2[[#This Row],[quantidade]],0)</f>
        <v>70</v>
      </c>
      <c r="K4666">
        <f>IF(Tabela2[[#This Row],[tipo]]="S",Tabela2[[#This Row],[quantidade]],0)</f>
        <v>0</v>
      </c>
    </row>
    <row r="4667" spans="1:11" x14ac:dyDescent="0.25">
      <c r="A4667">
        <v>398479</v>
      </c>
      <c r="B4667">
        <v>50290</v>
      </c>
      <c r="C4667" t="s">
        <v>788</v>
      </c>
      <c r="D4667" t="s">
        <v>10</v>
      </c>
      <c r="E4667">
        <v>70</v>
      </c>
      <c r="F4667" t="s">
        <v>31</v>
      </c>
      <c r="G4667">
        <v>4</v>
      </c>
      <c r="I4667" t="s">
        <v>704</v>
      </c>
      <c r="J4667">
        <f>IF(Tabela2[[#This Row],[tipo]]="E",Tabela2[[#This Row],[quantidade]],0)</f>
        <v>70</v>
      </c>
      <c r="K4667">
        <f>IF(Tabela2[[#This Row],[tipo]]="S",Tabela2[[#This Row],[quantidade]],0)</f>
        <v>0</v>
      </c>
    </row>
    <row r="4668" spans="1:11" x14ac:dyDescent="0.25">
      <c r="A4668">
        <v>398480</v>
      </c>
      <c r="B4668">
        <v>36054</v>
      </c>
      <c r="C4668" t="s">
        <v>789</v>
      </c>
      <c r="D4668" t="s">
        <v>10</v>
      </c>
      <c r="E4668">
        <v>70</v>
      </c>
      <c r="F4668" t="s">
        <v>31</v>
      </c>
      <c r="G4668">
        <v>4</v>
      </c>
      <c r="I4668" t="s">
        <v>704</v>
      </c>
      <c r="J4668">
        <f>IF(Tabela2[[#This Row],[tipo]]="E",Tabela2[[#This Row],[quantidade]],0)</f>
        <v>70</v>
      </c>
      <c r="K4668">
        <f>IF(Tabela2[[#This Row],[tipo]]="S",Tabela2[[#This Row],[quantidade]],0)</f>
        <v>0</v>
      </c>
    </row>
    <row r="4669" spans="1:11" x14ac:dyDescent="0.25">
      <c r="A4669">
        <v>398481</v>
      </c>
      <c r="B4669">
        <v>16048</v>
      </c>
      <c r="C4669" t="s">
        <v>776</v>
      </c>
      <c r="D4669" t="s">
        <v>10</v>
      </c>
      <c r="E4669">
        <v>70</v>
      </c>
      <c r="F4669" t="s">
        <v>31</v>
      </c>
      <c r="G4669">
        <v>4</v>
      </c>
      <c r="I4669" t="s">
        <v>704</v>
      </c>
      <c r="J4669">
        <f>IF(Tabela2[[#This Row],[tipo]]="E",Tabela2[[#This Row],[quantidade]],0)</f>
        <v>70</v>
      </c>
      <c r="K4669">
        <f>IF(Tabela2[[#This Row],[tipo]]="S",Tabela2[[#This Row],[quantidade]],0)</f>
        <v>0</v>
      </c>
    </row>
    <row r="4670" spans="1:11" x14ac:dyDescent="0.25">
      <c r="A4670">
        <v>398482</v>
      </c>
      <c r="B4670">
        <v>16047</v>
      </c>
      <c r="C4670" t="s">
        <v>775</v>
      </c>
      <c r="D4670" t="s">
        <v>10</v>
      </c>
      <c r="E4670">
        <v>70</v>
      </c>
      <c r="F4670" t="s">
        <v>31</v>
      </c>
      <c r="G4670">
        <v>4</v>
      </c>
      <c r="I4670" t="s">
        <v>704</v>
      </c>
      <c r="J4670">
        <f>IF(Tabela2[[#This Row],[tipo]]="E",Tabela2[[#This Row],[quantidade]],0)</f>
        <v>70</v>
      </c>
      <c r="K4670">
        <f>IF(Tabela2[[#This Row],[tipo]]="S",Tabela2[[#This Row],[quantidade]],0)</f>
        <v>0</v>
      </c>
    </row>
    <row r="4671" spans="1:11" x14ac:dyDescent="0.25">
      <c r="A4671">
        <v>398483</v>
      </c>
      <c r="B4671">
        <v>50304</v>
      </c>
      <c r="C4671" t="s">
        <v>777</v>
      </c>
      <c r="D4671" t="s">
        <v>10</v>
      </c>
      <c r="E4671">
        <v>70</v>
      </c>
      <c r="F4671" t="s">
        <v>31</v>
      </c>
      <c r="G4671">
        <v>4</v>
      </c>
      <c r="I4671" t="s">
        <v>704</v>
      </c>
      <c r="J4671">
        <f>IF(Tabela2[[#This Row],[tipo]]="E",Tabela2[[#This Row],[quantidade]],0)</f>
        <v>70</v>
      </c>
      <c r="K4671">
        <f>IF(Tabela2[[#This Row],[tipo]]="S",Tabela2[[#This Row],[quantidade]],0)</f>
        <v>0</v>
      </c>
    </row>
    <row r="4672" spans="1:11" x14ac:dyDescent="0.25">
      <c r="A4672">
        <v>398484</v>
      </c>
      <c r="B4672">
        <v>35010</v>
      </c>
      <c r="C4672" t="s">
        <v>770</v>
      </c>
      <c r="D4672" t="s">
        <v>10</v>
      </c>
      <c r="E4672">
        <v>70</v>
      </c>
      <c r="F4672" t="s">
        <v>31</v>
      </c>
      <c r="G4672">
        <v>4</v>
      </c>
      <c r="I4672" t="s">
        <v>704</v>
      </c>
      <c r="J4672">
        <f>IF(Tabela2[[#This Row],[tipo]]="E",Tabela2[[#This Row],[quantidade]],0)</f>
        <v>70</v>
      </c>
      <c r="K4672">
        <f>IF(Tabela2[[#This Row],[tipo]]="S",Tabela2[[#This Row],[quantidade]],0)</f>
        <v>0</v>
      </c>
    </row>
    <row r="4673" spans="1:11" x14ac:dyDescent="0.25">
      <c r="A4673">
        <v>398485</v>
      </c>
      <c r="B4673">
        <v>36441</v>
      </c>
      <c r="C4673" t="s">
        <v>781</v>
      </c>
      <c r="D4673" t="s">
        <v>10</v>
      </c>
      <c r="E4673">
        <v>70</v>
      </c>
      <c r="F4673" t="s">
        <v>31</v>
      </c>
      <c r="G4673">
        <v>4</v>
      </c>
      <c r="I4673" t="s">
        <v>704</v>
      </c>
      <c r="J4673">
        <f>IF(Tabela2[[#This Row],[tipo]]="E",Tabela2[[#This Row],[quantidade]],0)</f>
        <v>70</v>
      </c>
      <c r="K4673">
        <f>IF(Tabela2[[#This Row],[tipo]]="S",Tabela2[[#This Row],[quantidade]],0)</f>
        <v>0</v>
      </c>
    </row>
    <row r="4674" spans="1:11" x14ac:dyDescent="0.25">
      <c r="A4674">
        <v>398486</v>
      </c>
      <c r="B4674">
        <v>36439</v>
      </c>
      <c r="C4674" t="s">
        <v>782</v>
      </c>
      <c r="D4674" t="s">
        <v>10</v>
      </c>
      <c r="E4674">
        <v>70</v>
      </c>
      <c r="F4674" t="s">
        <v>31</v>
      </c>
      <c r="G4674">
        <v>4</v>
      </c>
      <c r="I4674" t="s">
        <v>704</v>
      </c>
      <c r="J4674">
        <f>IF(Tabela2[[#This Row],[tipo]]="E",Tabela2[[#This Row],[quantidade]],0)</f>
        <v>70</v>
      </c>
      <c r="K4674">
        <f>IF(Tabela2[[#This Row],[tipo]]="S",Tabela2[[#This Row],[quantidade]],0)</f>
        <v>0</v>
      </c>
    </row>
    <row r="4675" spans="1:11" x14ac:dyDescent="0.25">
      <c r="A4675">
        <v>398487</v>
      </c>
      <c r="B4675" t="s">
        <v>790</v>
      </c>
      <c r="C4675" t="s">
        <v>791</v>
      </c>
      <c r="D4675" t="s">
        <v>10</v>
      </c>
      <c r="E4675">
        <v>70</v>
      </c>
      <c r="F4675" t="s">
        <v>31</v>
      </c>
      <c r="G4675">
        <v>4</v>
      </c>
      <c r="I4675" t="s">
        <v>704</v>
      </c>
      <c r="J4675">
        <f>IF(Tabela2[[#This Row],[tipo]]="E",Tabela2[[#This Row],[quantidade]],0)</f>
        <v>70</v>
      </c>
      <c r="K4675">
        <f>IF(Tabela2[[#This Row],[tipo]]="S",Tabela2[[#This Row],[quantidade]],0)</f>
        <v>0</v>
      </c>
    </row>
    <row r="4676" spans="1:11" x14ac:dyDescent="0.25">
      <c r="A4676">
        <v>398488</v>
      </c>
      <c r="B4676">
        <v>60769</v>
      </c>
      <c r="C4676" t="s">
        <v>792</v>
      </c>
      <c r="D4676" t="s">
        <v>10</v>
      </c>
      <c r="E4676">
        <v>70</v>
      </c>
      <c r="F4676" t="s">
        <v>31</v>
      </c>
      <c r="G4676">
        <v>4</v>
      </c>
      <c r="I4676" t="s">
        <v>704</v>
      </c>
      <c r="J4676">
        <f>IF(Tabela2[[#This Row],[tipo]]="E",Tabela2[[#This Row],[quantidade]],0)</f>
        <v>70</v>
      </c>
      <c r="K4676">
        <f>IF(Tabela2[[#This Row],[tipo]]="S",Tabela2[[#This Row],[quantidade]],0)</f>
        <v>0</v>
      </c>
    </row>
    <row r="4677" spans="1:11" x14ac:dyDescent="0.25">
      <c r="A4677">
        <v>398489</v>
      </c>
      <c r="B4677">
        <v>36226</v>
      </c>
      <c r="C4677" t="s">
        <v>1087</v>
      </c>
      <c r="D4677" t="s">
        <v>10</v>
      </c>
      <c r="E4677">
        <v>50</v>
      </c>
      <c r="F4677" t="s">
        <v>31</v>
      </c>
      <c r="G4677">
        <v>4</v>
      </c>
      <c r="I4677" t="s">
        <v>704</v>
      </c>
      <c r="J4677">
        <f>IF(Tabela2[[#This Row],[tipo]]="E",Tabela2[[#This Row],[quantidade]],0)</f>
        <v>50</v>
      </c>
      <c r="K4677">
        <f>IF(Tabela2[[#This Row],[tipo]]="S",Tabela2[[#This Row],[quantidade]],0)</f>
        <v>0</v>
      </c>
    </row>
    <row r="4678" spans="1:11" x14ac:dyDescent="0.25">
      <c r="A4678">
        <v>398490</v>
      </c>
      <c r="B4678">
        <v>36306</v>
      </c>
      <c r="C4678" t="s">
        <v>1085</v>
      </c>
      <c r="D4678" t="s">
        <v>10</v>
      </c>
      <c r="E4678">
        <v>50</v>
      </c>
      <c r="F4678" t="s">
        <v>31</v>
      </c>
      <c r="G4678">
        <v>4</v>
      </c>
      <c r="I4678" t="s">
        <v>704</v>
      </c>
      <c r="J4678">
        <f>IF(Tabela2[[#This Row],[tipo]]="E",Tabela2[[#This Row],[quantidade]],0)</f>
        <v>50</v>
      </c>
      <c r="K4678">
        <f>IF(Tabela2[[#This Row],[tipo]]="S",Tabela2[[#This Row],[quantidade]],0)</f>
        <v>0</v>
      </c>
    </row>
    <row r="4679" spans="1:11" x14ac:dyDescent="0.25">
      <c r="A4679">
        <v>398494</v>
      </c>
      <c r="B4679">
        <v>36225</v>
      </c>
      <c r="C4679" t="s">
        <v>1086</v>
      </c>
      <c r="D4679" t="s">
        <v>10</v>
      </c>
      <c r="E4679">
        <v>50</v>
      </c>
      <c r="F4679" t="s">
        <v>31</v>
      </c>
      <c r="G4679">
        <v>4</v>
      </c>
      <c r="I4679" t="s">
        <v>704</v>
      </c>
      <c r="J4679">
        <f>IF(Tabela2[[#This Row],[tipo]]="E",Tabela2[[#This Row],[quantidade]],0)</f>
        <v>50</v>
      </c>
      <c r="K4679">
        <f>IF(Tabela2[[#This Row],[tipo]]="S",Tabela2[[#This Row],[quantidade]],0)</f>
        <v>0</v>
      </c>
    </row>
    <row r="4680" spans="1:11" x14ac:dyDescent="0.25">
      <c r="A4680">
        <v>398495</v>
      </c>
      <c r="B4680">
        <v>65247</v>
      </c>
      <c r="C4680" t="s">
        <v>1084</v>
      </c>
      <c r="D4680" t="s">
        <v>10</v>
      </c>
      <c r="E4680">
        <v>50</v>
      </c>
      <c r="F4680" t="s">
        <v>31</v>
      </c>
      <c r="G4680">
        <v>4</v>
      </c>
      <c r="I4680" t="s">
        <v>704</v>
      </c>
      <c r="J4680">
        <f>IF(Tabela2[[#This Row],[tipo]]="E",Tabela2[[#This Row],[quantidade]],0)</f>
        <v>50</v>
      </c>
      <c r="K4680">
        <f>IF(Tabela2[[#This Row],[tipo]]="S",Tabela2[[#This Row],[quantidade]],0)</f>
        <v>0</v>
      </c>
    </row>
    <row r="4681" spans="1:11" x14ac:dyDescent="0.25">
      <c r="A4681">
        <v>398496</v>
      </c>
      <c r="B4681">
        <v>16048</v>
      </c>
      <c r="C4681" t="s">
        <v>776</v>
      </c>
      <c r="D4681" t="s">
        <v>10</v>
      </c>
      <c r="E4681">
        <v>25</v>
      </c>
      <c r="F4681" t="s">
        <v>31</v>
      </c>
      <c r="G4681">
        <v>4</v>
      </c>
      <c r="I4681" t="s">
        <v>704</v>
      </c>
      <c r="J4681">
        <f>IF(Tabela2[[#This Row],[tipo]]="E",Tabela2[[#This Row],[quantidade]],0)</f>
        <v>25</v>
      </c>
      <c r="K4681">
        <f>IF(Tabela2[[#This Row],[tipo]]="S",Tabela2[[#This Row],[quantidade]],0)</f>
        <v>0</v>
      </c>
    </row>
    <row r="4682" spans="1:11" x14ac:dyDescent="0.25">
      <c r="A4682">
        <v>398498</v>
      </c>
      <c r="B4682">
        <v>16048</v>
      </c>
      <c r="C4682" t="s">
        <v>776</v>
      </c>
      <c r="D4682" t="s">
        <v>10</v>
      </c>
      <c r="E4682">
        <v>70</v>
      </c>
      <c r="F4682" t="s">
        <v>31</v>
      </c>
      <c r="G4682">
        <v>4</v>
      </c>
      <c r="I4682" t="s">
        <v>704</v>
      </c>
      <c r="J4682">
        <f>IF(Tabela2[[#This Row],[tipo]]="E",Tabela2[[#This Row],[quantidade]],0)</f>
        <v>70</v>
      </c>
      <c r="K4682">
        <f>IF(Tabela2[[#This Row],[tipo]]="S",Tabela2[[#This Row],[quantidade]],0)</f>
        <v>0</v>
      </c>
    </row>
    <row r="4683" spans="1:11" x14ac:dyDescent="0.25">
      <c r="A4683">
        <v>398502</v>
      </c>
      <c r="B4683" t="s">
        <v>1088</v>
      </c>
      <c r="C4683" t="s">
        <v>1089</v>
      </c>
      <c r="D4683" t="s">
        <v>10</v>
      </c>
      <c r="E4683">
        <v>50</v>
      </c>
      <c r="F4683" t="s">
        <v>31</v>
      </c>
      <c r="G4683">
        <v>1</v>
      </c>
      <c r="H4683" t="s">
        <v>140</v>
      </c>
      <c r="I4683" t="s">
        <v>52</v>
      </c>
      <c r="J4683">
        <f>IF(Tabela2[[#This Row],[tipo]]="E",Tabela2[[#This Row],[quantidade]],0)</f>
        <v>50</v>
      </c>
      <c r="K4683">
        <f>IF(Tabela2[[#This Row],[tipo]]="S",Tabela2[[#This Row],[quantidade]],0)</f>
        <v>0</v>
      </c>
    </row>
    <row r="4684" spans="1:11" x14ac:dyDescent="0.25">
      <c r="A4684">
        <v>398503</v>
      </c>
      <c r="B4684">
        <v>36306</v>
      </c>
      <c r="C4684" t="s">
        <v>1085</v>
      </c>
      <c r="D4684" t="s">
        <v>10</v>
      </c>
      <c r="E4684">
        <v>50</v>
      </c>
      <c r="F4684" t="s">
        <v>11</v>
      </c>
      <c r="G4684">
        <v>4</v>
      </c>
      <c r="I4684" t="s">
        <v>52</v>
      </c>
      <c r="J4684">
        <f>IF(Tabela2[[#This Row],[tipo]]="E",Tabela2[[#This Row],[quantidade]],0)</f>
        <v>0</v>
      </c>
      <c r="K4684">
        <f>IF(Tabela2[[#This Row],[tipo]]="S",Tabela2[[#This Row],[quantidade]],0)</f>
        <v>50</v>
      </c>
    </row>
    <row r="4685" spans="1:11" x14ac:dyDescent="0.25">
      <c r="A4685">
        <v>398504</v>
      </c>
      <c r="B4685">
        <v>36226</v>
      </c>
      <c r="C4685" t="s">
        <v>1087</v>
      </c>
      <c r="D4685" t="s">
        <v>10</v>
      </c>
      <c r="E4685">
        <v>50</v>
      </c>
      <c r="F4685" t="s">
        <v>11</v>
      </c>
      <c r="G4685">
        <v>4</v>
      </c>
      <c r="I4685" t="s">
        <v>52</v>
      </c>
      <c r="J4685">
        <f>IF(Tabela2[[#This Row],[tipo]]="E",Tabela2[[#This Row],[quantidade]],0)</f>
        <v>0</v>
      </c>
      <c r="K4685">
        <f>IF(Tabela2[[#This Row],[tipo]]="S",Tabela2[[#This Row],[quantidade]],0)</f>
        <v>50</v>
      </c>
    </row>
    <row r="4686" spans="1:11" x14ac:dyDescent="0.25">
      <c r="A4686">
        <v>398518</v>
      </c>
      <c r="B4686" t="s">
        <v>1455</v>
      </c>
      <c r="C4686" t="s">
        <v>1456</v>
      </c>
      <c r="D4686" t="s">
        <v>10</v>
      </c>
      <c r="E4686">
        <v>140</v>
      </c>
      <c r="F4686" t="s">
        <v>31</v>
      </c>
      <c r="G4686">
        <v>1</v>
      </c>
      <c r="I4686" t="s">
        <v>52</v>
      </c>
      <c r="J4686">
        <f>IF(Tabela2[[#This Row],[tipo]]="E",Tabela2[[#This Row],[quantidade]],0)</f>
        <v>140</v>
      </c>
      <c r="K4686">
        <f>IF(Tabela2[[#This Row],[tipo]]="S",Tabela2[[#This Row],[quantidade]],0)</f>
        <v>0</v>
      </c>
    </row>
    <row r="4687" spans="1:11" x14ac:dyDescent="0.25">
      <c r="A4687">
        <v>398531</v>
      </c>
      <c r="B4687" t="s">
        <v>1455</v>
      </c>
      <c r="C4687" t="s">
        <v>1456</v>
      </c>
      <c r="D4687" t="s">
        <v>10</v>
      </c>
      <c r="E4687">
        <v>140</v>
      </c>
      <c r="F4687" t="s">
        <v>31</v>
      </c>
      <c r="G4687">
        <v>4</v>
      </c>
      <c r="I4687" t="s">
        <v>37</v>
      </c>
      <c r="J4687">
        <f>IF(Tabela2[[#This Row],[tipo]]="E",Tabela2[[#This Row],[quantidade]],0)</f>
        <v>140</v>
      </c>
      <c r="K4687">
        <f>IF(Tabela2[[#This Row],[tipo]]="S",Tabela2[[#This Row],[quantidade]],0)</f>
        <v>0</v>
      </c>
    </row>
    <row r="4688" spans="1:11" x14ac:dyDescent="0.25">
      <c r="A4688">
        <v>398532</v>
      </c>
      <c r="B4688" t="s">
        <v>1455</v>
      </c>
      <c r="C4688" t="s">
        <v>1456</v>
      </c>
      <c r="D4688" t="s">
        <v>10</v>
      </c>
      <c r="E4688">
        <v>140</v>
      </c>
      <c r="F4688" t="s">
        <v>11</v>
      </c>
      <c r="G4688">
        <v>1</v>
      </c>
      <c r="I4688" t="s">
        <v>37</v>
      </c>
      <c r="J4688">
        <f>IF(Tabela2[[#This Row],[tipo]]="E",Tabela2[[#This Row],[quantidade]],0)</f>
        <v>0</v>
      </c>
      <c r="K4688">
        <f>IF(Tabela2[[#This Row],[tipo]]="S",Tabela2[[#This Row],[quantidade]],0)</f>
        <v>140</v>
      </c>
    </row>
    <row r="4689" spans="1:11" x14ac:dyDescent="0.25">
      <c r="A4689">
        <v>398546</v>
      </c>
      <c r="B4689" t="s">
        <v>732</v>
      </c>
      <c r="C4689" t="s">
        <v>733</v>
      </c>
      <c r="D4689" t="s">
        <v>10</v>
      </c>
      <c r="E4689">
        <v>70</v>
      </c>
      <c r="F4689" t="s">
        <v>31</v>
      </c>
      <c r="G4689">
        <v>3</v>
      </c>
      <c r="I4689" t="s">
        <v>52</v>
      </c>
      <c r="J4689">
        <f>IF(Tabela2[[#This Row],[tipo]]="E",Tabela2[[#This Row],[quantidade]],0)</f>
        <v>70</v>
      </c>
      <c r="K4689">
        <f>IF(Tabela2[[#This Row],[tipo]]="S",Tabela2[[#This Row],[quantidade]],0)</f>
        <v>0</v>
      </c>
    </row>
    <row r="4690" spans="1:11" x14ac:dyDescent="0.25">
      <c r="A4690">
        <v>398547</v>
      </c>
      <c r="B4690">
        <v>16047</v>
      </c>
      <c r="C4690" t="s">
        <v>775</v>
      </c>
      <c r="D4690" t="s">
        <v>10</v>
      </c>
      <c r="E4690">
        <v>70</v>
      </c>
      <c r="F4690" t="s">
        <v>11</v>
      </c>
      <c r="G4690">
        <v>4</v>
      </c>
      <c r="I4690" t="s">
        <v>52</v>
      </c>
      <c r="J4690">
        <f>IF(Tabela2[[#This Row],[tipo]]="E",Tabela2[[#This Row],[quantidade]],0)</f>
        <v>0</v>
      </c>
      <c r="K4690">
        <f>IF(Tabela2[[#This Row],[tipo]]="S",Tabela2[[#This Row],[quantidade]],0)</f>
        <v>70</v>
      </c>
    </row>
    <row r="4691" spans="1:11" x14ac:dyDescent="0.25">
      <c r="A4691">
        <v>398548</v>
      </c>
      <c r="B4691" t="s">
        <v>1455</v>
      </c>
      <c r="C4691" t="s">
        <v>1456</v>
      </c>
      <c r="D4691" t="s">
        <v>10</v>
      </c>
      <c r="E4691">
        <v>140</v>
      </c>
      <c r="F4691" t="s">
        <v>11</v>
      </c>
      <c r="G4691">
        <v>4</v>
      </c>
      <c r="I4691" t="s">
        <v>52</v>
      </c>
      <c r="J4691">
        <f>IF(Tabela2[[#This Row],[tipo]]="E",Tabela2[[#This Row],[quantidade]],0)</f>
        <v>0</v>
      </c>
      <c r="K4691">
        <f>IF(Tabela2[[#This Row],[tipo]]="S",Tabela2[[#This Row],[quantidade]],0)</f>
        <v>140</v>
      </c>
    </row>
    <row r="4692" spans="1:11" x14ac:dyDescent="0.25">
      <c r="A4692">
        <v>398549</v>
      </c>
      <c r="B4692">
        <v>50304</v>
      </c>
      <c r="C4692" t="s">
        <v>777</v>
      </c>
      <c r="D4692" t="s">
        <v>10</v>
      </c>
      <c r="E4692">
        <v>210</v>
      </c>
      <c r="F4692" t="s">
        <v>11</v>
      </c>
      <c r="G4692">
        <v>4</v>
      </c>
      <c r="I4692" t="s">
        <v>52</v>
      </c>
      <c r="J4692">
        <f>IF(Tabela2[[#This Row],[tipo]]="E",Tabela2[[#This Row],[quantidade]],0)</f>
        <v>0</v>
      </c>
      <c r="K4692">
        <f>IF(Tabela2[[#This Row],[tipo]]="S",Tabela2[[#This Row],[quantidade]],0)</f>
        <v>210</v>
      </c>
    </row>
    <row r="4693" spans="1:11" x14ac:dyDescent="0.25">
      <c r="A4693">
        <v>398550</v>
      </c>
      <c r="B4693" t="s">
        <v>778</v>
      </c>
      <c r="C4693" t="s">
        <v>779</v>
      </c>
      <c r="D4693" t="s">
        <v>10</v>
      </c>
      <c r="E4693">
        <v>70</v>
      </c>
      <c r="F4693" t="s">
        <v>11</v>
      </c>
      <c r="G4693">
        <v>4</v>
      </c>
      <c r="I4693" t="s">
        <v>52</v>
      </c>
      <c r="J4693">
        <f>IF(Tabela2[[#This Row],[tipo]]="E",Tabela2[[#This Row],[quantidade]],0)</f>
        <v>0</v>
      </c>
      <c r="K4693">
        <f>IF(Tabela2[[#This Row],[tipo]]="S",Tabela2[[#This Row],[quantidade]],0)</f>
        <v>70</v>
      </c>
    </row>
    <row r="4694" spans="1:11" x14ac:dyDescent="0.25">
      <c r="A4694">
        <v>398551</v>
      </c>
      <c r="B4694" t="s">
        <v>783</v>
      </c>
      <c r="C4694" t="s">
        <v>784</v>
      </c>
      <c r="D4694" t="s">
        <v>10</v>
      </c>
      <c r="E4694">
        <v>70</v>
      </c>
      <c r="F4694" t="s">
        <v>11</v>
      </c>
      <c r="G4694">
        <v>4</v>
      </c>
      <c r="I4694" t="s">
        <v>52</v>
      </c>
      <c r="J4694">
        <f>IF(Tabela2[[#This Row],[tipo]]="E",Tabela2[[#This Row],[quantidade]],0)</f>
        <v>0</v>
      </c>
      <c r="K4694">
        <f>IF(Tabela2[[#This Row],[tipo]]="S",Tabela2[[#This Row],[quantidade]],0)</f>
        <v>70</v>
      </c>
    </row>
    <row r="4695" spans="1:11" x14ac:dyDescent="0.25">
      <c r="A4695">
        <v>398552</v>
      </c>
      <c r="B4695">
        <v>36910</v>
      </c>
      <c r="C4695" t="s">
        <v>787</v>
      </c>
      <c r="D4695" t="s">
        <v>10</v>
      </c>
      <c r="E4695">
        <v>70</v>
      </c>
      <c r="F4695" t="s">
        <v>11</v>
      </c>
      <c r="G4695">
        <v>4</v>
      </c>
      <c r="I4695" t="s">
        <v>52</v>
      </c>
      <c r="J4695">
        <f>IF(Tabela2[[#This Row],[tipo]]="E",Tabela2[[#This Row],[quantidade]],0)</f>
        <v>0</v>
      </c>
      <c r="K4695">
        <f>IF(Tabela2[[#This Row],[tipo]]="S",Tabela2[[#This Row],[quantidade]],0)</f>
        <v>70</v>
      </c>
    </row>
    <row r="4696" spans="1:11" x14ac:dyDescent="0.25">
      <c r="A4696">
        <v>398553</v>
      </c>
      <c r="B4696">
        <v>60768</v>
      </c>
      <c r="C4696" t="s">
        <v>780</v>
      </c>
      <c r="D4696" t="s">
        <v>10</v>
      </c>
      <c r="E4696">
        <v>70</v>
      </c>
      <c r="F4696" t="s">
        <v>11</v>
      </c>
      <c r="G4696">
        <v>4</v>
      </c>
      <c r="I4696" t="s">
        <v>52</v>
      </c>
      <c r="J4696">
        <f>IF(Tabela2[[#This Row],[tipo]]="E",Tabela2[[#This Row],[quantidade]],0)</f>
        <v>0</v>
      </c>
      <c r="K4696">
        <f>IF(Tabela2[[#This Row],[tipo]]="S",Tabela2[[#This Row],[quantidade]],0)</f>
        <v>70</v>
      </c>
    </row>
    <row r="4697" spans="1:11" x14ac:dyDescent="0.25">
      <c r="A4697">
        <v>398554</v>
      </c>
      <c r="B4697">
        <v>16048</v>
      </c>
      <c r="C4697" t="s">
        <v>776</v>
      </c>
      <c r="D4697" t="s">
        <v>10</v>
      </c>
      <c r="E4697">
        <v>70</v>
      </c>
      <c r="F4697" t="s">
        <v>11</v>
      </c>
      <c r="G4697">
        <v>4</v>
      </c>
      <c r="I4697" t="s">
        <v>52</v>
      </c>
      <c r="J4697">
        <f>IF(Tabela2[[#This Row],[tipo]]="E",Tabela2[[#This Row],[quantidade]],0)</f>
        <v>0</v>
      </c>
      <c r="K4697">
        <f>IF(Tabela2[[#This Row],[tipo]]="S",Tabela2[[#This Row],[quantidade]],0)</f>
        <v>70</v>
      </c>
    </row>
    <row r="4698" spans="1:11" x14ac:dyDescent="0.25">
      <c r="A4698">
        <v>398555</v>
      </c>
      <c r="B4698">
        <v>36441</v>
      </c>
      <c r="C4698" t="s">
        <v>781</v>
      </c>
      <c r="D4698" t="s">
        <v>10</v>
      </c>
      <c r="E4698">
        <v>70</v>
      </c>
      <c r="F4698" t="s">
        <v>11</v>
      </c>
      <c r="G4698">
        <v>4</v>
      </c>
      <c r="I4698" t="s">
        <v>52</v>
      </c>
      <c r="J4698">
        <f>IF(Tabela2[[#This Row],[tipo]]="E",Tabela2[[#This Row],[quantidade]],0)</f>
        <v>0</v>
      </c>
      <c r="K4698">
        <f>IF(Tabela2[[#This Row],[tipo]]="S",Tabela2[[#This Row],[quantidade]],0)</f>
        <v>70</v>
      </c>
    </row>
    <row r="4699" spans="1:11" x14ac:dyDescent="0.25">
      <c r="A4699">
        <v>398556</v>
      </c>
      <c r="B4699">
        <v>36439</v>
      </c>
      <c r="C4699" t="s">
        <v>782</v>
      </c>
      <c r="D4699" t="s">
        <v>10</v>
      </c>
      <c r="E4699">
        <v>70</v>
      </c>
      <c r="F4699" t="s">
        <v>11</v>
      </c>
      <c r="G4699">
        <v>4</v>
      </c>
      <c r="I4699" t="s">
        <v>52</v>
      </c>
      <c r="J4699">
        <f>IF(Tabela2[[#This Row],[tipo]]="E",Tabela2[[#This Row],[quantidade]],0)</f>
        <v>0</v>
      </c>
      <c r="K4699">
        <f>IF(Tabela2[[#This Row],[tipo]]="S",Tabela2[[#This Row],[quantidade]],0)</f>
        <v>70</v>
      </c>
    </row>
    <row r="4700" spans="1:11" x14ac:dyDescent="0.25">
      <c r="A4700">
        <v>398557</v>
      </c>
      <c r="B4700">
        <v>36418</v>
      </c>
      <c r="C4700" t="s">
        <v>786</v>
      </c>
      <c r="D4700" t="s">
        <v>10</v>
      </c>
      <c r="E4700">
        <v>70</v>
      </c>
      <c r="F4700" t="s">
        <v>11</v>
      </c>
      <c r="G4700">
        <v>4</v>
      </c>
      <c r="I4700" t="s">
        <v>52</v>
      </c>
      <c r="J4700">
        <f>IF(Tabela2[[#This Row],[tipo]]="E",Tabela2[[#This Row],[quantidade]],0)</f>
        <v>0</v>
      </c>
      <c r="K4700">
        <f>IF(Tabela2[[#This Row],[tipo]]="S",Tabela2[[#This Row],[quantidade]],0)</f>
        <v>70</v>
      </c>
    </row>
    <row r="4701" spans="1:11" x14ac:dyDescent="0.25">
      <c r="A4701">
        <v>398558</v>
      </c>
      <c r="B4701">
        <v>36417</v>
      </c>
      <c r="C4701" t="s">
        <v>785</v>
      </c>
      <c r="D4701" t="s">
        <v>10</v>
      </c>
      <c r="E4701">
        <v>70</v>
      </c>
      <c r="F4701" t="s">
        <v>11</v>
      </c>
      <c r="G4701">
        <v>4</v>
      </c>
      <c r="I4701" t="s">
        <v>52</v>
      </c>
      <c r="J4701">
        <f>IF(Tabela2[[#This Row],[tipo]]="E",Tabela2[[#This Row],[quantidade]],0)</f>
        <v>0</v>
      </c>
      <c r="K4701">
        <f>IF(Tabela2[[#This Row],[tipo]]="S",Tabela2[[#This Row],[quantidade]],0)</f>
        <v>70</v>
      </c>
    </row>
    <row r="4702" spans="1:11" x14ac:dyDescent="0.25">
      <c r="A4702">
        <v>398570</v>
      </c>
      <c r="B4702" t="s">
        <v>793</v>
      </c>
      <c r="C4702" t="s">
        <v>794</v>
      </c>
      <c r="D4702" t="s">
        <v>10</v>
      </c>
      <c r="E4702">
        <v>70</v>
      </c>
      <c r="F4702" t="s">
        <v>31</v>
      </c>
      <c r="G4702">
        <v>1</v>
      </c>
      <c r="H4702" t="s">
        <v>140</v>
      </c>
      <c r="I4702" t="s">
        <v>52</v>
      </c>
      <c r="J4702">
        <f>IF(Tabela2[[#This Row],[tipo]]="E",Tabela2[[#This Row],[quantidade]],0)</f>
        <v>70</v>
      </c>
      <c r="K4702">
        <f>IF(Tabela2[[#This Row],[tipo]]="S",Tabela2[[#This Row],[quantidade]],0)</f>
        <v>0</v>
      </c>
    </row>
    <row r="4703" spans="1:11" x14ac:dyDescent="0.25">
      <c r="A4703">
        <v>398571</v>
      </c>
      <c r="B4703">
        <v>50304</v>
      </c>
      <c r="C4703" t="s">
        <v>777</v>
      </c>
      <c r="D4703" t="s">
        <v>10</v>
      </c>
      <c r="E4703">
        <v>70</v>
      </c>
      <c r="F4703" t="s">
        <v>11</v>
      </c>
      <c r="G4703">
        <v>4</v>
      </c>
      <c r="I4703" t="s">
        <v>52</v>
      </c>
      <c r="J4703">
        <f>IF(Tabela2[[#This Row],[tipo]]="E",Tabela2[[#This Row],[quantidade]],0)</f>
        <v>0</v>
      </c>
      <c r="K4703">
        <f>IF(Tabela2[[#This Row],[tipo]]="S",Tabela2[[#This Row],[quantidade]],0)</f>
        <v>70</v>
      </c>
    </row>
    <row r="4704" spans="1:11" x14ac:dyDescent="0.25">
      <c r="A4704">
        <v>398572</v>
      </c>
      <c r="B4704">
        <v>36054</v>
      </c>
      <c r="C4704" t="s">
        <v>789</v>
      </c>
      <c r="D4704" t="s">
        <v>10</v>
      </c>
      <c r="E4704">
        <v>70</v>
      </c>
      <c r="F4704" t="s">
        <v>11</v>
      </c>
      <c r="G4704">
        <v>4</v>
      </c>
      <c r="I4704" t="s">
        <v>52</v>
      </c>
      <c r="J4704">
        <f>IF(Tabela2[[#This Row],[tipo]]="E",Tabela2[[#This Row],[quantidade]],0)</f>
        <v>0</v>
      </c>
      <c r="K4704">
        <f>IF(Tabela2[[#This Row],[tipo]]="S",Tabela2[[#This Row],[quantidade]],0)</f>
        <v>70</v>
      </c>
    </row>
    <row r="4705" spans="1:11" x14ac:dyDescent="0.25">
      <c r="A4705">
        <v>398573</v>
      </c>
      <c r="B4705">
        <v>16048</v>
      </c>
      <c r="C4705" t="s">
        <v>776</v>
      </c>
      <c r="D4705" t="s">
        <v>10</v>
      </c>
      <c r="E4705">
        <v>70</v>
      </c>
      <c r="F4705" t="s">
        <v>11</v>
      </c>
      <c r="G4705">
        <v>4</v>
      </c>
      <c r="I4705" t="s">
        <v>52</v>
      </c>
      <c r="J4705">
        <f>IF(Tabela2[[#This Row],[tipo]]="E",Tabela2[[#This Row],[quantidade]],0)</f>
        <v>0</v>
      </c>
      <c r="K4705">
        <f>IF(Tabela2[[#This Row],[tipo]]="S",Tabela2[[#This Row],[quantidade]],0)</f>
        <v>70</v>
      </c>
    </row>
    <row r="4706" spans="1:11" x14ac:dyDescent="0.25">
      <c r="A4706">
        <v>398574</v>
      </c>
      <c r="B4706">
        <v>16047</v>
      </c>
      <c r="C4706" t="s">
        <v>775</v>
      </c>
      <c r="D4706" t="s">
        <v>10</v>
      </c>
      <c r="E4706">
        <v>70</v>
      </c>
      <c r="F4706" t="s">
        <v>11</v>
      </c>
      <c r="G4706">
        <v>4</v>
      </c>
      <c r="I4706" t="s">
        <v>52</v>
      </c>
      <c r="J4706">
        <f>IF(Tabela2[[#This Row],[tipo]]="E",Tabela2[[#This Row],[quantidade]],0)</f>
        <v>0</v>
      </c>
      <c r="K4706">
        <f>IF(Tabela2[[#This Row],[tipo]]="S",Tabela2[[#This Row],[quantidade]],0)</f>
        <v>70</v>
      </c>
    </row>
    <row r="4707" spans="1:11" x14ac:dyDescent="0.25">
      <c r="A4707">
        <v>398575</v>
      </c>
      <c r="B4707">
        <v>36439</v>
      </c>
      <c r="C4707" t="s">
        <v>782</v>
      </c>
      <c r="D4707" t="s">
        <v>10</v>
      </c>
      <c r="E4707">
        <v>70</v>
      </c>
      <c r="F4707" t="s">
        <v>11</v>
      </c>
      <c r="G4707">
        <v>4</v>
      </c>
      <c r="I4707" t="s">
        <v>52</v>
      </c>
      <c r="J4707">
        <f>IF(Tabela2[[#This Row],[tipo]]="E",Tabela2[[#This Row],[quantidade]],0)</f>
        <v>0</v>
      </c>
      <c r="K4707">
        <f>IF(Tabela2[[#This Row],[tipo]]="S",Tabela2[[#This Row],[quantidade]],0)</f>
        <v>70</v>
      </c>
    </row>
    <row r="4708" spans="1:11" x14ac:dyDescent="0.25">
      <c r="A4708">
        <v>398576</v>
      </c>
      <c r="B4708">
        <v>36441</v>
      </c>
      <c r="C4708" t="s">
        <v>781</v>
      </c>
      <c r="D4708" t="s">
        <v>10</v>
      </c>
      <c r="E4708">
        <v>70</v>
      </c>
      <c r="F4708" t="s">
        <v>11</v>
      </c>
      <c r="G4708">
        <v>4</v>
      </c>
      <c r="I4708" t="s">
        <v>52</v>
      </c>
      <c r="J4708">
        <f>IF(Tabela2[[#This Row],[tipo]]="E",Tabela2[[#This Row],[quantidade]],0)</f>
        <v>0</v>
      </c>
      <c r="K4708">
        <f>IF(Tabela2[[#This Row],[tipo]]="S",Tabela2[[#This Row],[quantidade]],0)</f>
        <v>70</v>
      </c>
    </row>
    <row r="4709" spans="1:11" x14ac:dyDescent="0.25">
      <c r="A4709">
        <v>398577</v>
      </c>
      <c r="B4709" t="s">
        <v>790</v>
      </c>
      <c r="C4709" t="s">
        <v>791</v>
      </c>
      <c r="D4709" t="s">
        <v>10</v>
      </c>
      <c r="E4709">
        <v>70</v>
      </c>
      <c r="F4709" t="s">
        <v>11</v>
      </c>
      <c r="G4709">
        <v>4</v>
      </c>
      <c r="I4709" t="s">
        <v>52</v>
      </c>
      <c r="J4709">
        <f>IF(Tabela2[[#This Row],[tipo]]="E",Tabela2[[#This Row],[quantidade]],0)</f>
        <v>0</v>
      </c>
      <c r="K4709">
        <f>IF(Tabela2[[#This Row],[tipo]]="S",Tabela2[[#This Row],[quantidade]],0)</f>
        <v>70</v>
      </c>
    </row>
    <row r="4710" spans="1:11" x14ac:dyDescent="0.25">
      <c r="A4710">
        <v>398578</v>
      </c>
      <c r="B4710">
        <v>60769</v>
      </c>
      <c r="C4710" t="s">
        <v>792</v>
      </c>
      <c r="D4710" t="s">
        <v>10</v>
      </c>
      <c r="E4710">
        <v>70</v>
      </c>
      <c r="F4710" t="s">
        <v>11</v>
      </c>
      <c r="G4710">
        <v>4</v>
      </c>
      <c r="I4710" t="s">
        <v>52</v>
      </c>
      <c r="J4710">
        <f>IF(Tabela2[[#This Row],[tipo]]="E",Tabela2[[#This Row],[quantidade]],0)</f>
        <v>0</v>
      </c>
      <c r="K4710">
        <f>IF(Tabela2[[#This Row],[tipo]]="S",Tabela2[[#This Row],[quantidade]],0)</f>
        <v>70</v>
      </c>
    </row>
    <row r="4711" spans="1:11" x14ac:dyDescent="0.25">
      <c r="A4711">
        <v>398579</v>
      </c>
      <c r="B4711">
        <v>50290</v>
      </c>
      <c r="C4711" t="s">
        <v>788</v>
      </c>
      <c r="D4711" t="s">
        <v>10</v>
      </c>
      <c r="E4711">
        <v>70</v>
      </c>
      <c r="F4711" t="s">
        <v>11</v>
      </c>
      <c r="G4711">
        <v>4</v>
      </c>
      <c r="I4711" t="s">
        <v>52</v>
      </c>
      <c r="J4711">
        <f>IF(Tabela2[[#This Row],[tipo]]="E",Tabela2[[#This Row],[quantidade]],0)</f>
        <v>0</v>
      </c>
      <c r="K4711">
        <f>IF(Tabela2[[#This Row],[tipo]]="S",Tabela2[[#This Row],[quantidade]],0)</f>
        <v>70</v>
      </c>
    </row>
    <row r="4712" spans="1:11" x14ac:dyDescent="0.25">
      <c r="A4712">
        <v>398580</v>
      </c>
      <c r="B4712">
        <v>35010</v>
      </c>
      <c r="C4712" t="s">
        <v>770</v>
      </c>
      <c r="D4712" t="s">
        <v>10</v>
      </c>
      <c r="E4712">
        <v>70</v>
      </c>
      <c r="F4712" t="s">
        <v>11</v>
      </c>
      <c r="G4712">
        <v>4</v>
      </c>
      <c r="I4712" t="s">
        <v>52</v>
      </c>
      <c r="J4712">
        <f>IF(Tabela2[[#This Row],[tipo]]="E",Tabela2[[#This Row],[quantidade]],0)</f>
        <v>0</v>
      </c>
      <c r="K4712">
        <f>IF(Tabela2[[#This Row],[tipo]]="S",Tabela2[[#This Row],[quantidade]],0)</f>
        <v>70</v>
      </c>
    </row>
    <row r="4713" spans="1:11" x14ac:dyDescent="0.25">
      <c r="A4713">
        <v>398581</v>
      </c>
      <c r="B4713" t="s">
        <v>793</v>
      </c>
      <c r="C4713" t="s">
        <v>794</v>
      </c>
      <c r="D4713" t="s">
        <v>10</v>
      </c>
      <c r="E4713">
        <v>70</v>
      </c>
      <c r="F4713" t="s">
        <v>31</v>
      </c>
      <c r="G4713">
        <v>3</v>
      </c>
      <c r="I4713" t="s">
        <v>37</v>
      </c>
      <c r="J4713">
        <f>IF(Tabela2[[#This Row],[tipo]]="E",Tabela2[[#This Row],[quantidade]],0)</f>
        <v>70</v>
      </c>
      <c r="K4713">
        <f>IF(Tabela2[[#This Row],[tipo]]="S",Tabela2[[#This Row],[quantidade]],0)</f>
        <v>0</v>
      </c>
    </row>
    <row r="4714" spans="1:11" x14ac:dyDescent="0.25">
      <c r="A4714">
        <v>398582</v>
      </c>
      <c r="B4714" t="s">
        <v>793</v>
      </c>
      <c r="C4714" t="s">
        <v>794</v>
      </c>
      <c r="D4714" t="s">
        <v>10</v>
      </c>
      <c r="E4714">
        <v>70</v>
      </c>
      <c r="F4714" t="s">
        <v>11</v>
      </c>
      <c r="G4714">
        <v>1</v>
      </c>
      <c r="H4714" t="s">
        <v>140</v>
      </c>
      <c r="I4714" t="s">
        <v>37</v>
      </c>
      <c r="J4714">
        <f>IF(Tabela2[[#This Row],[tipo]]="E",Tabela2[[#This Row],[quantidade]],0)</f>
        <v>0</v>
      </c>
      <c r="K4714">
        <f>IF(Tabela2[[#This Row],[tipo]]="S",Tabela2[[#This Row],[quantidade]],0)</f>
        <v>70</v>
      </c>
    </row>
    <row r="4715" spans="1:11" x14ac:dyDescent="0.25">
      <c r="A4715">
        <v>398583</v>
      </c>
      <c r="B4715" t="s">
        <v>1088</v>
      </c>
      <c r="C4715" t="s">
        <v>1089</v>
      </c>
      <c r="D4715" t="s">
        <v>10</v>
      </c>
      <c r="E4715">
        <v>50</v>
      </c>
      <c r="F4715" t="s">
        <v>31</v>
      </c>
      <c r="G4715">
        <v>3</v>
      </c>
      <c r="I4715" t="s">
        <v>37</v>
      </c>
      <c r="J4715">
        <f>IF(Tabela2[[#This Row],[tipo]]="E",Tabela2[[#This Row],[quantidade]],0)</f>
        <v>50</v>
      </c>
      <c r="K4715">
        <f>IF(Tabela2[[#This Row],[tipo]]="S",Tabela2[[#This Row],[quantidade]],0)</f>
        <v>0</v>
      </c>
    </row>
    <row r="4716" spans="1:11" x14ac:dyDescent="0.25">
      <c r="A4716">
        <v>398584</v>
      </c>
      <c r="B4716" t="s">
        <v>1088</v>
      </c>
      <c r="C4716" t="s">
        <v>1089</v>
      </c>
      <c r="D4716" t="s">
        <v>10</v>
      </c>
      <c r="E4716">
        <v>50</v>
      </c>
      <c r="F4716" t="s">
        <v>11</v>
      </c>
      <c r="G4716">
        <v>1</v>
      </c>
      <c r="H4716" t="s">
        <v>140</v>
      </c>
      <c r="I4716" t="s">
        <v>37</v>
      </c>
      <c r="J4716">
        <f>IF(Tabela2[[#This Row],[tipo]]="E",Tabela2[[#This Row],[quantidade]],0)</f>
        <v>0</v>
      </c>
      <c r="K4716">
        <f>IF(Tabela2[[#This Row],[tipo]]="S",Tabela2[[#This Row],[quantidade]],0)</f>
        <v>50</v>
      </c>
    </row>
    <row r="4717" spans="1:11" x14ac:dyDescent="0.25">
      <c r="A4717">
        <v>398585</v>
      </c>
      <c r="B4717">
        <v>16047</v>
      </c>
      <c r="C4717" t="s">
        <v>775</v>
      </c>
      <c r="D4717" t="s">
        <v>10</v>
      </c>
      <c r="E4717">
        <v>23</v>
      </c>
      <c r="F4717" t="s">
        <v>31</v>
      </c>
      <c r="G4717">
        <v>4</v>
      </c>
      <c r="I4717" t="s">
        <v>13</v>
      </c>
      <c r="J4717">
        <f>IF(Tabela2[[#This Row],[tipo]]="E",Tabela2[[#This Row],[quantidade]],0)</f>
        <v>23</v>
      </c>
      <c r="K4717">
        <f>IF(Tabela2[[#This Row],[tipo]]="S",Tabela2[[#This Row],[quantidade]],0)</f>
        <v>0</v>
      </c>
    </row>
    <row r="4718" spans="1:11" x14ac:dyDescent="0.25">
      <c r="A4718">
        <v>398586</v>
      </c>
      <c r="B4718" t="s">
        <v>1088</v>
      </c>
      <c r="C4718" t="s">
        <v>1089</v>
      </c>
      <c r="D4718" t="s">
        <v>10</v>
      </c>
      <c r="E4718">
        <v>50</v>
      </c>
      <c r="F4718" t="s">
        <v>11</v>
      </c>
      <c r="G4718">
        <v>3</v>
      </c>
      <c r="I4718" t="s">
        <v>230</v>
      </c>
      <c r="J4718">
        <f>IF(Tabela2[[#This Row],[tipo]]="E",Tabela2[[#This Row],[quantidade]],0)</f>
        <v>0</v>
      </c>
      <c r="K4718">
        <f>IF(Tabela2[[#This Row],[tipo]]="S",Tabela2[[#This Row],[quantidade]],0)</f>
        <v>50</v>
      </c>
    </row>
    <row r="4719" spans="1:11" x14ac:dyDescent="0.25">
      <c r="A4719">
        <v>398587</v>
      </c>
      <c r="B4719" t="s">
        <v>793</v>
      </c>
      <c r="C4719" t="s">
        <v>794</v>
      </c>
      <c r="D4719" t="s">
        <v>10</v>
      </c>
      <c r="E4719">
        <v>70</v>
      </c>
      <c r="F4719" t="s">
        <v>11</v>
      </c>
      <c r="G4719">
        <v>3</v>
      </c>
      <c r="I4719" t="s">
        <v>230</v>
      </c>
      <c r="J4719">
        <f>IF(Tabela2[[#This Row],[tipo]]="E",Tabela2[[#This Row],[quantidade]],0)</f>
        <v>0</v>
      </c>
      <c r="K4719">
        <f>IF(Tabela2[[#This Row],[tipo]]="S",Tabela2[[#This Row],[quantidade]],0)</f>
        <v>70</v>
      </c>
    </row>
    <row r="4720" spans="1:11" x14ac:dyDescent="0.25">
      <c r="A4720">
        <v>398588</v>
      </c>
      <c r="B4720" t="s">
        <v>732</v>
      </c>
      <c r="C4720" t="s">
        <v>733</v>
      </c>
      <c r="D4720" t="s">
        <v>10</v>
      </c>
      <c r="E4720">
        <v>70</v>
      </c>
      <c r="F4720" t="s">
        <v>11</v>
      </c>
      <c r="G4720">
        <v>3</v>
      </c>
      <c r="I4720" t="s">
        <v>230</v>
      </c>
      <c r="J4720">
        <f>IF(Tabela2[[#This Row],[tipo]]="E",Tabela2[[#This Row],[quantidade]],0)</f>
        <v>0</v>
      </c>
      <c r="K4720">
        <f>IF(Tabela2[[#This Row],[tipo]]="S",Tabela2[[#This Row],[quantidade]],0)</f>
        <v>70</v>
      </c>
    </row>
    <row r="4721" spans="1:11" x14ac:dyDescent="0.25">
      <c r="A4721">
        <v>398589</v>
      </c>
      <c r="B4721">
        <v>16047</v>
      </c>
      <c r="C4721" t="s">
        <v>775</v>
      </c>
      <c r="D4721" t="s">
        <v>10</v>
      </c>
      <c r="E4721">
        <v>25</v>
      </c>
      <c r="F4721" t="s">
        <v>11</v>
      </c>
      <c r="G4721">
        <v>4</v>
      </c>
      <c r="I4721" t="s">
        <v>35</v>
      </c>
      <c r="J4721">
        <f>IF(Tabela2[[#This Row],[tipo]]="E",Tabela2[[#This Row],[quantidade]],0)</f>
        <v>0</v>
      </c>
      <c r="K4721">
        <f>IF(Tabela2[[#This Row],[tipo]]="S",Tabela2[[#This Row],[quantidade]],0)</f>
        <v>25</v>
      </c>
    </row>
    <row r="4722" spans="1:11" x14ac:dyDescent="0.25">
      <c r="A4722">
        <v>398599</v>
      </c>
      <c r="B4722">
        <v>35053</v>
      </c>
      <c r="C4722" t="s">
        <v>844</v>
      </c>
      <c r="D4722" t="s">
        <v>10</v>
      </c>
      <c r="E4722">
        <v>100</v>
      </c>
      <c r="F4722" t="s">
        <v>11</v>
      </c>
      <c r="G4722">
        <v>1</v>
      </c>
      <c r="H4722" t="s">
        <v>22</v>
      </c>
      <c r="I4722" t="s">
        <v>297</v>
      </c>
      <c r="J4722">
        <f>IF(Tabela2[[#This Row],[tipo]]="E",Tabela2[[#This Row],[quantidade]],0)</f>
        <v>0</v>
      </c>
      <c r="K4722">
        <f>IF(Tabela2[[#This Row],[tipo]]="S",Tabela2[[#This Row],[quantidade]],0)</f>
        <v>100</v>
      </c>
    </row>
    <row r="4723" spans="1:11" x14ac:dyDescent="0.25">
      <c r="A4723">
        <v>398602</v>
      </c>
      <c r="B4723">
        <v>16047</v>
      </c>
      <c r="C4723" t="s">
        <v>775</v>
      </c>
      <c r="D4723" t="s">
        <v>10</v>
      </c>
      <c r="E4723">
        <v>25</v>
      </c>
      <c r="F4723" t="s">
        <v>31</v>
      </c>
      <c r="G4723">
        <v>4</v>
      </c>
      <c r="I4723" t="s">
        <v>741</v>
      </c>
      <c r="J4723">
        <f>IF(Tabela2[[#This Row],[tipo]]="E",Tabela2[[#This Row],[quantidade]],0)</f>
        <v>25</v>
      </c>
      <c r="K4723">
        <f>IF(Tabela2[[#This Row],[tipo]]="S",Tabela2[[#This Row],[quantidade]],0)</f>
        <v>0</v>
      </c>
    </row>
    <row r="4724" spans="1:11" x14ac:dyDescent="0.25">
      <c r="A4724">
        <v>398606</v>
      </c>
      <c r="B4724">
        <v>40245</v>
      </c>
      <c r="C4724" t="s">
        <v>734</v>
      </c>
      <c r="D4724" t="s">
        <v>10</v>
      </c>
      <c r="E4724">
        <v>4</v>
      </c>
      <c r="F4724" t="s">
        <v>11</v>
      </c>
      <c r="G4724">
        <v>1</v>
      </c>
      <c r="H4724" t="s">
        <v>225</v>
      </c>
      <c r="I4724" t="s">
        <v>13</v>
      </c>
      <c r="J4724">
        <f>IF(Tabela2[[#This Row],[tipo]]="E",Tabela2[[#This Row],[quantidade]],0)</f>
        <v>0</v>
      </c>
      <c r="K4724">
        <f>IF(Tabela2[[#This Row],[tipo]]="S",Tabela2[[#This Row],[quantidade]],0)</f>
        <v>4</v>
      </c>
    </row>
    <row r="4725" spans="1:11" x14ac:dyDescent="0.25">
      <c r="A4725">
        <v>398607</v>
      </c>
      <c r="B4725">
        <v>40230</v>
      </c>
      <c r="C4725" t="s">
        <v>286</v>
      </c>
      <c r="D4725" t="s">
        <v>10</v>
      </c>
      <c r="E4725">
        <v>4</v>
      </c>
      <c r="F4725" t="s">
        <v>11</v>
      </c>
      <c r="G4725">
        <v>1</v>
      </c>
      <c r="H4725" t="s">
        <v>225</v>
      </c>
      <c r="I4725" t="s">
        <v>13</v>
      </c>
      <c r="J4725">
        <f>IF(Tabela2[[#This Row],[tipo]]="E",Tabela2[[#This Row],[quantidade]],0)</f>
        <v>0</v>
      </c>
      <c r="K4725">
        <f>IF(Tabela2[[#This Row],[tipo]]="S",Tabela2[[#This Row],[quantidade]],0)</f>
        <v>4</v>
      </c>
    </row>
    <row r="4726" spans="1:11" x14ac:dyDescent="0.25">
      <c r="A4726">
        <v>398617</v>
      </c>
      <c r="B4726" t="s">
        <v>1174</v>
      </c>
      <c r="C4726" t="s">
        <v>1175</v>
      </c>
      <c r="D4726" t="s">
        <v>10</v>
      </c>
      <c r="E4726">
        <v>100</v>
      </c>
      <c r="F4726" t="s">
        <v>31</v>
      </c>
      <c r="G4726">
        <v>1</v>
      </c>
      <c r="H4726" t="s">
        <v>140</v>
      </c>
      <c r="I4726" t="s">
        <v>52</v>
      </c>
      <c r="J4726">
        <f>IF(Tabela2[[#This Row],[tipo]]="E",Tabela2[[#This Row],[quantidade]],0)</f>
        <v>100</v>
      </c>
      <c r="K4726">
        <f>IF(Tabela2[[#This Row],[tipo]]="S",Tabela2[[#This Row],[quantidade]],0)</f>
        <v>0</v>
      </c>
    </row>
    <row r="4727" spans="1:11" x14ac:dyDescent="0.25">
      <c r="A4727">
        <v>398618</v>
      </c>
      <c r="B4727">
        <v>5070</v>
      </c>
      <c r="C4727" t="s">
        <v>831</v>
      </c>
      <c r="D4727" t="s">
        <v>10</v>
      </c>
      <c r="E4727">
        <v>100</v>
      </c>
      <c r="F4727" t="s">
        <v>11</v>
      </c>
      <c r="G4727">
        <v>1</v>
      </c>
      <c r="H4727" t="s">
        <v>150</v>
      </c>
      <c r="I4727" t="s">
        <v>52</v>
      </c>
      <c r="J4727">
        <f>IF(Tabela2[[#This Row],[tipo]]="E",Tabela2[[#This Row],[quantidade]],0)</f>
        <v>0</v>
      </c>
      <c r="K4727">
        <f>IF(Tabela2[[#This Row],[tipo]]="S",Tabela2[[#This Row],[quantidade]],0)</f>
        <v>100</v>
      </c>
    </row>
    <row r="4728" spans="1:11" x14ac:dyDescent="0.25">
      <c r="A4728">
        <v>398619</v>
      </c>
      <c r="B4728">
        <v>5390</v>
      </c>
      <c r="C4728" t="s">
        <v>691</v>
      </c>
      <c r="D4728" t="s">
        <v>10</v>
      </c>
      <c r="E4728">
        <v>100</v>
      </c>
      <c r="F4728" t="s">
        <v>11</v>
      </c>
      <c r="G4728">
        <v>1</v>
      </c>
      <c r="H4728" t="s">
        <v>150</v>
      </c>
      <c r="I4728" t="s">
        <v>52</v>
      </c>
      <c r="J4728">
        <f>IF(Tabela2[[#This Row],[tipo]]="E",Tabela2[[#This Row],[quantidade]],0)</f>
        <v>0</v>
      </c>
      <c r="K4728">
        <f>IF(Tabela2[[#This Row],[tipo]]="S",Tabela2[[#This Row],[quantidade]],0)</f>
        <v>100</v>
      </c>
    </row>
    <row r="4729" spans="1:11" x14ac:dyDescent="0.25">
      <c r="A4729">
        <v>398620</v>
      </c>
      <c r="B4729">
        <v>5640</v>
      </c>
      <c r="C4729" t="s">
        <v>153</v>
      </c>
      <c r="D4729" t="s">
        <v>10</v>
      </c>
      <c r="E4729">
        <v>100</v>
      </c>
      <c r="F4729" t="s">
        <v>11</v>
      </c>
      <c r="G4729">
        <v>1</v>
      </c>
      <c r="H4729" t="s">
        <v>152</v>
      </c>
      <c r="I4729" t="s">
        <v>52</v>
      </c>
      <c r="J4729">
        <f>IF(Tabela2[[#This Row],[tipo]]="E",Tabela2[[#This Row],[quantidade]],0)</f>
        <v>0</v>
      </c>
      <c r="K4729">
        <f>IF(Tabela2[[#This Row],[tipo]]="S",Tabela2[[#This Row],[quantidade]],0)</f>
        <v>100</v>
      </c>
    </row>
    <row r="4730" spans="1:11" x14ac:dyDescent="0.25">
      <c r="A4730">
        <v>398621</v>
      </c>
      <c r="B4730">
        <v>20280</v>
      </c>
      <c r="C4730" t="s">
        <v>214</v>
      </c>
      <c r="D4730" t="s">
        <v>10</v>
      </c>
      <c r="E4730">
        <v>58</v>
      </c>
      <c r="F4730" t="s">
        <v>11</v>
      </c>
      <c r="G4730">
        <v>1</v>
      </c>
      <c r="H4730" t="s">
        <v>160</v>
      </c>
      <c r="I4730" t="s">
        <v>52</v>
      </c>
      <c r="J4730">
        <f>IF(Tabela2[[#This Row],[tipo]]="E",Tabela2[[#This Row],[quantidade]],0)</f>
        <v>0</v>
      </c>
      <c r="K4730">
        <f>IF(Tabela2[[#This Row],[tipo]]="S",Tabela2[[#This Row],[quantidade]],0)</f>
        <v>58</v>
      </c>
    </row>
    <row r="4731" spans="1:11" x14ac:dyDescent="0.25">
      <c r="A4731">
        <v>398622</v>
      </c>
      <c r="B4731">
        <v>25480</v>
      </c>
      <c r="C4731" t="s">
        <v>1071</v>
      </c>
      <c r="D4731" t="s">
        <v>10</v>
      </c>
      <c r="E4731">
        <v>100</v>
      </c>
      <c r="F4731" t="s">
        <v>11</v>
      </c>
      <c r="G4731">
        <v>1</v>
      </c>
      <c r="H4731" t="s">
        <v>186</v>
      </c>
      <c r="I4731" t="s">
        <v>52</v>
      </c>
      <c r="J4731">
        <f>IF(Tabela2[[#This Row],[tipo]]="E",Tabela2[[#This Row],[quantidade]],0)</f>
        <v>0</v>
      </c>
      <c r="K4731">
        <f>IF(Tabela2[[#This Row],[tipo]]="S",Tabela2[[#This Row],[quantidade]],0)</f>
        <v>100</v>
      </c>
    </row>
    <row r="4732" spans="1:11" x14ac:dyDescent="0.25">
      <c r="A4732">
        <v>398623</v>
      </c>
      <c r="B4732">
        <v>2280</v>
      </c>
      <c r="C4732" t="s">
        <v>117</v>
      </c>
      <c r="D4732" t="s">
        <v>10</v>
      </c>
      <c r="E4732">
        <v>100</v>
      </c>
      <c r="F4732" t="s">
        <v>11</v>
      </c>
      <c r="G4732">
        <v>1</v>
      </c>
      <c r="H4732" t="s">
        <v>474</v>
      </c>
      <c r="I4732" t="s">
        <v>52</v>
      </c>
      <c r="J4732">
        <f>IF(Tabela2[[#This Row],[tipo]]="E",Tabela2[[#This Row],[quantidade]],0)</f>
        <v>0</v>
      </c>
      <c r="K4732">
        <f>IF(Tabela2[[#This Row],[tipo]]="S",Tabela2[[#This Row],[quantidade]],0)</f>
        <v>100</v>
      </c>
    </row>
    <row r="4733" spans="1:11" x14ac:dyDescent="0.25">
      <c r="A4733">
        <v>398624</v>
      </c>
      <c r="B4733" t="s">
        <v>998</v>
      </c>
      <c r="C4733" t="s">
        <v>999</v>
      </c>
      <c r="D4733" t="s">
        <v>10</v>
      </c>
      <c r="E4733">
        <v>100</v>
      </c>
      <c r="F4733" t="s">
        <v>11</v>
      </c>
      <c r="G4733">
        <v>1</v>
      </c>
      <c r="H4733" t="s">
        <v>140</v>
      </c>
      <c r="I4733" t="s">
        <v>52</v>
      </c>
      <c r="J4733">
        <f>IF(Tabela2[[#This Row],[tipo]]="E",Tabela2[[#This Row],[quantidade]],0)</f>
        <v>0</v>
      </c>
      <c r="K4733">
        <f>IF(Tabela2[[#This Row],[tipo]]="S",Tabela2[[#This Row],[quantidade]],0)</f>
        <v>100</v>
      </c>
    </row>
    <row r="4734" spans="1:11" x14ac:dyDescent="0.25">
      <c r="A4734">
        <v>398625</v>
      </c>
      <c r="B4734">
        <v>36387</v>
      </c>
      <c r="C4734" t="s">
        <v>1083</v>
      </c>
      <c r="D4734" t="s">
        <v>10</v>
      </c>
      <c r="E4734">
        <v>95</v>
      </c>
      <c r="F4734" t="s">
        <v>11</v>
      </c>
      <c r="G4734">
        <v>1</v>
      </c>
      <c r="H4734" t="s">
        <v>225</v>
      </c>
      <c r="I4734" t="s">
        <v>52</v>
      </c>
      <c r="J4734">
        <f>IF(Tabela2[[#This Row],[tipo]]="E",Tabela2[[#This Row],[quantidade]],0)</f>
        <v>0</v>
      </c>
      <c r="K4734">
        <f>IF(Tabela2[[#This Row],[tipo]]="S",Tabela2[[#This Row],[quantidade]],0)</f>
        <v>95</v>
      </c>
    </row>
    <row r="4735" spans="1:11" x14ac:dyDescent="0.25">
      <c r="A4735">
        <v>398626</v>
      </c>
      <c r="B4735" t="s">
        <v>761</v>
      </c>
      <c r="C4735" t="s">
        <v>762</v>
      </c>
      <c r="D4735" t="s">
        <v>10</v>
      </c>
      <c r="E4735">
        <v>3</v>
      </c>
      <c r="F4735" t="s">
        <v>11</v>
      </c>
      <c r="G4735">
        <v>1</v>
      </c>
      <c r="H4735" t="s">
        <v>12</v>
      </c>
      <c r="I4735" t="s">
        <v>13</v>
      </c>
      <c r="J4735">
        <f>IF(Tabela2[[#This Row],[tipo]]="E",Tabela2[[#This Row],[quantidade]],0)</f>
        <v>0</v>
      </c>
      <c r="K4735">
        <f>IF(Tabela2[[#This Row],[tipo]]="S",Tabela2[[#This Row],[quantidade]],0)</f>
        <v>3</v>
      </c>
    </row>
    <row r="4736" spans="1:11" x14ac:dyDescent="0.25">
      <c r="A4736">
        <v>398627</v>
      </c>
      <c r="B4736">
        <v>70130</v>
      </c>
      <c r="C4736" t="s">
        <v>1457</v>
      </c>
      <c r="D4736" t="s">
        <v>10</v>
      </c>
      <c r="E4736">
        <v>1</v>
      </c>
      <c r="F4736" t="s">
        <v>11</v>
      </c>
      <c r="G4736">
        <v>1</v>
      </c>
      <c r="H4736" t="s">
        <v>12</v>
      </c>
      <c r="I4736" t="s">
        <v>13</v>
      </c>
      <c r="J4736">
        <f>IF(Tabela2[[#This Row],[tipo]]="E",Tabela2[[#This Row],[quantidade]],0)</f>
        <v>0</v>
      </c>
      <c r="K4736">
        <f>IF(Tabela2[[#This Row],[tipo]]="S",Tabela2[[#This Row],[quantidade]],0)</f>
        <v>1</v>
      </c>
    </row>
    <row r="4737" spans="1:11" x14ac:dyDescent="0.25">
      <c r="A4737">
        <v>398630</v>
      </c>
      <c r="B4737" t="s">
        <v>1090</v>
      </c>
      <c r="C4737" t="s">
        <v>1091</v>
      </c>
      <c r="D4737" t="s">
        <v>10</v>
      </c>
      <c r="E4737">
        <v>50</v>
      </c>
      <c r="F4737" t="s">
        <v>31</v>
      </c>
      <c r="G4737">
        <v>1</v>
      </c>
      <c r="H4737" t="s">
        <v>140</v>
      </c>
      <c r="I4737" t="s">
        <v>52</v>
      </c>
      <c r="J4737">
        <f>IF(Tabela2[[#This Row],[tipo]]="E",Tabela2[[#This Row],[quantidade]],0)</f>
        <v>50</v>
      </c>
      <c r="K4737">
        <f>IF(Tabela2[[#This Row],[tipo]]="S",Tabela2[[#This Row],[quantidade]],0)</f>
        <v>0</v>
      </c>
    </row>
    <row r="4738" spans="1:11" x14ac:dyDescent="0.25">
      <c r="A4738">
        <v>398631</v>
      </c>
      <c r="B4738">
        <v>36225</v>
      </c>
      <c r="C4738" t="s">
        <v>1086</v>
      </c>
      <c r="D4738" t="s">
        <v>10</v>
      </c>
      <c r="E4738">
        <v>50</v>
      </c>
      <c r="F4738" t="s">
        <v>11</v>
      </c>
      <c r="G4738">
        <v>4</v>
      </c>
      <c r="I4738" t="s">
        <v>52</v>
      </c>
      <c r="J4738">
        <f>IF(Tabela2[[#This Row],[tipo]]="E",Tabela2[[#This Row],[quantidade]],0)</f>
        <v>0</v>
      </c>
      <c r="K4738">
        <f>IF(Tabela2[[#This Row],[tipo]]="S",Tabela2[[#This Row],[quantidade]],0)</f>
        <v>50</v>
      </c>
    </row>
    <row r="4739" spans="1:11" x14ac:dyDescent="0.25">
      <c r="A4739">
        <v>398632</v>
      </c>
      <c r="B4739">
        <v>65247</v>
      </c>
      <c r="C4739" t="s">
        <v>1084</v>
      </c>
      <c r="D4739" t="s">
        <v>10</v>
      </c>
      <c r="E4739">
        <v>50</v>
      </c>
      <c r="F4739" t="s">
        <v>11</v>
      </c>
      <c r="G4739">
        <v>4</v>
      </c>
      <c r="I4739" t="s">
        <v>52</v>
      </c>
      <c r="J4739">
        <f>IF(Tabela2[[#This Row],[tipo]]="E",Tabela2[[#This Row],[quantidade]],0)</f>
        <v>0</v>
      </c>
      <c r="K4739">
        <f>IF(Tabela2[[#This Row],[tipo]]="S",Tabela2[[#This Row],[quantidade]],0)</f>
        <v>50</v>
      </c>
    </row>
    <row r="4740" spans="1:11" x14ac:dyDescent="0.25">
      <c r="A4740">
        <v>398634</v>
      </c>
      <c r="B4740" t="s">
        <v>1090</v>
      </c>
      <c r="C4740" t="s">
        <v>1091</v>
      </c>
      <c r="D4740" t="s">
        <v>10</v>
      </c>
      <c r="E4740">
        <v>50</v>
      </c>
      <c r="F4740" t="s">
        <v>11</v>
      </c>
      <c r="G4740">
        <v>1</v>
      </c>
      <c r="H4740" t="s">
        <v>140</v>
      </c>
      <c r="I4740" t="s">
        <v>230</v>
      </c>
      <c r="J4740">
        <f>IF(Tabela2[[#This Row],[tipo]]="E",Tabela2[[#This Row],[quantidade]],0)</f>
        <v>0</v>
      </c>
      <c r="K4740">
        <f>IF(Tabela2[[#This Row],[tipo]]="S",Tabela2[[#This Row],[quantidade]],0)</f>
        <v>50</v>
      </c>
    </row>
    <row r="4741" spans="1:11" x14ac:dyDescent="0.25">
      <c r="A4741">
        <v>398654</v>
      </c>
      <c r="B4741">
        <v>74500</v>
      </c>
      <c r="C4741" t="s">
        <v>1458</v>
      </c>
      <c r="D4741" t="s">
        <v>10</v>
      </c>
      <c r="E4741">
        <v>200</v>
      </c>
      <c r="F4741" t="s">
        <v>11</v>
      </c>
      <c r="G4741">
        <v>1</v>
      </c>
      <c r="H4741" t="s">
        <v>225</v>
      </c>
      <c r="I4741" t="s">
        <v>13</v>
      </c>
      <c r="J4741">
        <f>IF(Tabela2[[#This Row],[tipo]]="E",Tabela2[[#This Row],[quantidade]],0)</f>
        <v>0</v>
      </c>
      <c r="K4741">
        <f>IF(Tabela2[[#This Row],[tipo]]="S",Tabela2[[#This Row],[quantidade]],0)</f>
        <v>200</v>
      </c>
    </row>
    <row r="4742" spans="1:11" x14ac:dyDescent="0.25">
      <c r="A4742">
        <v>398661</v>
      </c>
      <c r="B4742">
        <v>85370</v>
      </c>
      <c r="C4742" t="s">
        <v>680</v>
      </c>
      <c r="D4742" t="s">
        <v>10</v>
      </c>
      <c r="E4742">
        <v>4</v>
      </c>
      <c r="F4742" t="s">
        <v>11</v>
      </c>
      <c r="G4742">
        <v>1</v>
      </c>
      <c r="H4742" t="s">
        <v>12</v>
      </c>
      <c r="I4742" t="s">
        <v>13</v>
      </c>
      <c r="J4742">
        <f>IF(Tabela2[[#This Row],[tipo]]="E",Tabela2[[#This Row],[quantidade]],0)</f>
        <v>0</v>
      </c>
      <c r="K4742">
        <f>IF(Tabela2[[#This Row],[tipo]]="S",Tabela2[[#This Row],[quantidade]],0)</f>
        <v>4</v>
      </c>
    </row>
    <row r="4743" spans="1:11" x14ac:dyDescent="0.25">
      <c r="A4743">
        <v>398662</v>
      </c>
      <c r="B4743">
        <v>70201</v>
      </c>
      <c r="C4743" t="s">
        <v>43</v>
      </c>
      <c r="D4743" t="s">
        <v>10</v>
      </c>
      <c r="E4743">
        <v>4</v>
      </c>
      <c r="F4743" t="s">
        <v>11</v>
      </c>
      <c r="G4743">
        <v>1</v>
      </c>
      <c r="I4743" t="s">
        <v>13</v>
      </c>
      <c r="J4743">
        <f>IF(Tabela2[[#This Row],[tipo]]="E",Tabela2[[#This Row],[quantidade]],0)</f>
        <v>0</v>
      </c>
      <c r="K4743">
        <f>IF(Tabela2[[#This Row],[tipo]]="S",Tabela2[[#This Row],[quantidade]],0)</f>
        <v>4</v>
      </c>
    </row>
    <row r="4744" spans="1:11" x14ac:dyDescent="0.25">
      <c r="A4744">
        <v>398665</v>
      </c>
      <c r="B4744">
        <v>2025</v>
      </c>
      <c r="C4744" t="s">
        <v>1122</v>
      </c>
      <c r="D4744" t="s">
        <v>10</v>
      </c>
      <c r="E4744">
        <v>99</v>
      </c>
      <c r="F4744" t="s">
        <v>11</v>
      </c>
      <c r="G4744">
        <v>1</v>
      </c>
      <c r="H4744" t="s">
        <v>178</v>
      </c>
      <c r="I4744" t="s">
        <v>13</v>
      </c>
      <c r="J4744">
        <f>IF(Tabela2[[#This Row],[tipo]]="E",Tabela2[[#This Row],[quantidade]],0)</f>
        <v>0</v>
      </c>
      <c r="K4744">
        <f>IF(Tabela2[[#This Row],[tipo]]="S",Tabela2[[#This Row],[quantidade]],0)</f>
        <v>99</v>
      </c>
    </row>
    <row r="4745" spans="1:11" x14ac:dyDescent="0.25">
      <c r="A4745">
        <v>398666</v>
      </c>
      <c r="B4745">
        <v>5630</v>
      </c>
      <c r="C4745" t="s">
        <v>1415</v>
      </c>
      <c r="D4745" t="s">
        <v>10</v>
      </c>
      <c r="E4745">
        <v>22</v>
      </c>
      <c r="F4745" t="s">
        <v>11</v>
      </c>
      <c r="G4745">
        <v>1</v>
      </c>
      <c r="H4745" t="s">
        <v>152</v>
      </c>
      <c r="I4745" t="s">
        <v>13</v>
      </c>
      <c r="J4745">
        <f>IF(Tabela2[[#This Row],[tipo]]="E",Tabela2[[#This Row],[quantidade]],0)</f>
        <v>0</v>
      </c>
      <c r="K4745">
        <f>IF(Tabela2[[#This Row],[tipo]]="S",Tabela2[[#This Row],[quantidade]],0)</f>
        <v>22</v>
      </c>
    </row>
    <row r="4746" spans="1:11" x14ac:dyDescent="0.25">
      <c r="A4746">
        <v>398667</v>
      </c>
      <c r="B4746">
        <v>5630</v>
      </c>
      <c r="C4746" t="s">
        <v>1415</v>
      </c>
      <c r="D4746" t="s">
        <v>10</v>
      </c>
      <c r="E4746">
        <v>4</v>
      </c>
      <c r="F4746" t="s">
        <v>11</v>
      </c>
      <c r="G4746">
        <v>1</v>
      </c>
      <c r="H4746" t="s">
        <v>150</v>
      </c>
      <c r="I4746" t="s">
        <v>13</v>
      </c>
      <c r="J4746">
        <f>IF(Tabela2[[#This Row],[tipo]]="E",Tabela2[[#This Row],[quantidade]],0)</f>
        <v>0</v>
      </c>
      <c r="K4746">
        <f>IF(Tabela2[[#This Row],[tipo]]="S",Tabela2[[#This Row],[quantidade]],0)</f>
        <v>4</v>
      </c>
    </row>
    <row r="4747" spans="1:11" x14ac:dyDescent="0.25">
      <c r="A4747">
        <v>398668</v>
      </c>
      <c r="B4747">
        <v>35054</v>
      </c>
      <c r="C4747" t="s">
        <v>189</v>
      </c>
      <c r="D4747" t="s">
        <v>10</v>
      </c>
      <c r="E4747">
        <v>6</v>
      </c>
      <c r="F4747" t="s">
        <v>11</v>
      </c>
      <c r="G4747">
        <v>1</v>
      </c>
      <c r="H4747" t="s">
        <v>22</v>
      </c>
      <c r="I4747" t="s">
        <v>13</v>
      </c>
      <c r="J4747">
        <f>IF(Tabela2[[#This Row],[tipo]]="E",Tabela2[[#This Row],[quantidade]],0)</f>
        <v>0</v>
      </c>
      <c r="K4747">
        <f>IF(Tabela2[[#This Row],[tipo]]="S",Tabela2[[#This Row],[quantidade]],0)</f>
        <v>6</v>
      </c>
    </row>
    <row r="4748" spans="1:11" x14ac:dyDescent="0.25">
      <c r="A4748">
        <v>398669</v>
      </c>
      <c r="B4748">
        <v>15895</v>
      </c>
      <c r="C4748" t="s">
        <v>682</v>
      </c>
      <c r="D4748" t="s">
        <v>10</v>
      </c>
      <c r="E4748">
        <v>1</v>
      </c>
      <c r="F4748" t="s">
        <v>31</v>
      </c>
      <c r="G4748">
        <v>1</v>
      </c>
      <c r="I4748" t="s">
        <v>13</v>
      </c>
      <c r="J4748">
        <f>IF(Tabela2[[#This Row],[tipo]]="E",Tabela2[[#This Row],[quantidade]],0)</f>
        <v>1</v>
      </c>
      <c r="K4748">
        <f>IF(Tabela2[[#This Row],[tipo]]="S",Tabela2[[#This Row],[quantidade]],0)</f>
        <v>0</v>
      </c>
    </row>
    <row r="4749" spans="1:11" x14ac:dyDescent="0.25">
      <c r="A4749">
        <v>398676</v>
      </c>
      <c r="B4749">
        <v>20090</v>
      </c>
      <c r="C4749" t="s">
        <v>497</v>
      </c>
      <c r="D4749" t="s">
        <v>10</v>
      </c>
      <c r="E4749">
        <v>50</v>
      </c>
      <c r="F4749" t="s">
        <v>31</v>
      </c>
      <c r="G4749">
        <v>4</v>
      </c>
      <c r="I4749" t="s">
        <v>704</v>
      </c>
      <c r="J4749">
        <f>IF(Tabela2[[#This Row],[tipo]]="E",Tabela2[[#This Row],[quantidade]],0)</f>
        <v>50</v>
      </c>
      <c r="K4749">
        <f>IF(Tabela2[[#This Row],[tipo]]="S",Tabela2[[#This Row],[quantidade]],0)</f>
        <v>0</v>
      </c>
    </row>
    <row r="4750" spans="1:11" x14ac:dyDescent="0.25">
      <c r="A4750">
        <v>398677</v>
      </c>
      <c r="B4750">
        <v>25190</v>
      </c>
      <c r="C4750" t="s">
        <v>705</v>
      </c>
      <c r="D4750" t="s">
        <v>10</v>
      </c>
      <c r="E4750">
        <v>50</v>
      </c>
      <c r="F4750" t="s">
        <v>31</v>
      </c>
      <c r="G4750">
        <v>4</v>
      </c>
      <c r="I4750" t="s">
        <v>704</v>
      </c>
      <c r="J4750">
        <f>IF(Tabela2[[#This Row],[tipo]]="E",Tabela2[[#This Row],[quantidade]],0)</f>
        <v>50</v>
      </c>
      <c r="K4750">
        <f>IF(Tabela2[[#This Row],[tipo]]="S",Tabela2[[#This Row],[quantidade]],0)</f>
        <v>0</v>
      </c>
    </row>
    <row r="4751" spans="1:11" x14ac:dyDescent="0.25">
      <c r="A4751">
        <v>398678</v>
      </c>
      <c r="B4751">
        <v>36382</v>
      </c>
      <c r="C4751" t="s">
        <v>706</v>
      </c>
      <c r="D4751" t="s">
        <v>10</v>
      </c>
      <c r="E4751">
        <v>50</v>
      </c>
      <c r="F4751" t="s">
        <v>31</v>
      </c>
      <c r="G4751">
        <v>4</v>
      </c>
      <c r="I4751" t="s">
        <v>704</v>
      </c>
      <c r="J4751">
        <f>IF(Tabela2[[#This Row],[tipo]]="E",Tabela2[[#This Row],[quantidade]],0)</f>
        <v>50</v>
      </c>
      <c r="K4751">
        <f>IF(Tabela2[[#This Row],[tipo]]="S",Tabela2[[#This Row],[quantidade]],0)</f>
        <v>0</v>
      </c>
    </row>
    <row r="4752" spans="1:11" x14ac:dyDescent="0.25">
      <c r="A4752">
        <v>398679</v>
      </c>
      <c r="B4752">
        <v>10170</v>
      </c>
      <c r="C4752" t="s">
        <v>707</v>
      </c>
      <c r="D4752" t="s">
        <v>10</v>
      </c>
      <c r="E4752">
        <v>50</v>
      </c>
      <c r="F4752" t="s">
        <v>31</v>
      </c>
      <c r="G4752">
        <v>4</v>
      </c>
      <c r="I4752" t="s">
        <v>704</v>
      </c>
      <c r="J4752">
        <f>IF(Tabela2[[#This Row],[tipo]]="E",Tabela2[[#This Row],[quantidade]],0)</f>
        <v>50</v>
      </c>
      <c r="K4752">
        <f>IF(Tabela2[[#This Row],[tipo]]="S",Tabela2[[#This Row],[quantidade]],0)</f>
        <v>0</v>
      </c>
    </row>
    <row r="4753" spans="1:11" x14ac:dyDescent="0.25">
      <c r="A4753">
        <v>398680</v>
      </c>
      <c r="B4753">
        <v>16060</v>
      </c>
      <c r="C4753" t="s">
        <v>708</v>
      </c>
      <c r="D4753" t="s">
        <v>10</v>
      </c>
      <c r="E4753">
        <v>50</v>
      </c>
      <c r="F4753" t="s">
        <v>31</v>
      </c>
      <c r="G4753">
        <v>4</v>
      </c>
      <c r="I4753" t="s">
        <v>704</v>
      </c>
      <c r="J4753">
        <f>IF(Tabela2[[#This Row],[tipo]]="E",Tabela2[[#This Row],[quantidade]],0)</f>
        <v>50</v>
      </c>
      <c r="K4753">
        <f>IF(Tabela2[[#This Row],[tipo]]="S",Tabela2[[#This Row],[quantidade]],0)</f>
        <v>0</v>
      </c>
    </row>
    <row r="4754" spans="1:11" x14ac:dyDescent="0.25">
      <c r="A4754">
        <v>398681</v>
      </c>
      <c r="B4754">
        <v>55098</v>
      </c>
      <c r="C4754" t="s">
        <v>709</v>
      </c>
      <c r="D4754" t="s">
        <v>10</v>
      </c>
      <c r="E4754">
        <v>50</v>
      </c>
      <c r="F4754" t="s">
        <v>31</v>
      </c>
      <c r="G4754">
        <v>4</v>
      </c>
      <c r="I4754" t="s">
        <v>704</v>
      </c>
      <c r="J4754">
        <f>IF(Tabela2[[#This Row],[tipo]]="E",Tabela2[[#This Row],[quantidade]],0)</f>
        <v>50</v>
      </c>
      <c r="K4754">
        <f>IF(Tabela2[[#This Row],[tipo]]="S",Tabela2[[#This Row],[quantidade]],0)</f>
        <v>0</v>
      </c>
    </row>
    <row r="4755" spans="1:11" x14ac:dyDescent="0.25">
      <c r="A4755">
        <v>398682</v>
      </c>
      <c r="B4755" t="s">
        <v>714</v>
      </c>
      <c r="C4755" t="s">
        <v>715</v>
      </c>
      <c r="D4755" t="s">
        <v>10</v>
      </c>
      <c r="E4755">
        <v>23</v>
      </c>
      <c r="F4755" t="s">
        <v>31</v>
      </c>
      <c r="G4755">
        <v>3</v>
      </c>
      <c r="I4755" t="s">
        <v>13</v>
      </c>
      <c r="J4755">
        <f>IF(Tabela2[[#This Row],[tipo]]="E",Tabela2[[#This Row],[quantidade]],0)</f>
        <v>23</v>
      </c>
      <c r="K4755">
        <f>IF(Tabela2[[#This Row],[tipo]]="S",Tabela2[[#This Row],[quantidade]],0)</f>
        <v>0</v>
      </c>
    </row>
    <row r="4756" spans="1:11" x14ac:dyDescent="0.25">
      <c r="A4756">
        <v>398683</v>
      </c>
      <c r="B4756" t="s">
        <v>1020</v>
      </c>
      <c r="C4756" t="s">
        <v>1021</v>
      </c>
      <c r="D4756" t="s">
        <v>10</v>
      </c>
      <c r="E4756">
        <v>23</v>
      </c>
      <c r="F4756" t="s">
        <v>31</v>
      </c>
      <c r="G4756">
        <v>3</v>
      </c>
      <c r="I4756" t="s">
        <v>13</v>
      </c>
      <c r="J4756">
        <f>IF(Tabela2[[#This Row],[tipo]]="E",Tabela2[[#This Row],[quantidade]],0)</f>
        <v>23</v>
      </c>
      <c r="K4756">
        <f>IF(Tabela2[[#This Row],[tipo]]="S",Tabela2[[#This Row],[quantidade]],0)</f>
        <v>0</v>
      </c>
    </row>
    <row r="4757" spans="1:11" x14ac:dyDescent="0.25">
      <c r="A4757">
        <v>398684</v>
      </c>
      <c r="B4757" t="s">
        <v>1020</v>
      </c>
      <c r="C4757" t="s">
        <v>1021</v>
      </c>
      <c r="D4757" t="s">
        <v>10</v>
      </c>
      <c r="E4757">
        <v>23</v>
      </c>
      <c r="F4757" t="s">
        <v>11</v>
      </c>
      <c r="G4757">
        <v>3</v>
      </c>
      <c r="I4757" t="s">
        <v>230</v>
      </c>
      <c r="J4757">
        <f>IF(Tabela2[[#This Row],[tipo]]="E",Tabela2[[#This Row],[quantidade]],0)</f>
        <v>0</v>
      </c>
      <c r="K4757">
        <f>IF(Tabela2[[#This Row],[tipo]]="S",Tabela2[[#This Row],[quantidade]],0)</f>
        <v>23</v>
      </c>
    </row>
    <row r="4758" spans="1:11" x14ac:dyDescent="0.25">
      <c r="A4758">
        <v>398685</v>
      </c>
      <c r="B4758" t="s">
        <v>714</v>
      </c>
      <c r="C4758" t="s">
        <v>715</v>
      </c>
      <c r="D4758" t="s">
        <v>10</v>
      </c>
      <c r="E4758">
        <v>23</v>
      </c>
      <c r="F4758" t="s">
        <v>11</v>
      </c>
      <c r="G4758">
        <v>3</v>
      </c>
      <c r="I4758" t="s">
        <v>230</v>
      </c>
      <c r="J4758">
        <f>IF(Tabela2[[#This Row],[tipo]]="E",Tabela2[[#This Row],[quantidade]],0)</f>
        <v>0</v>
      </c>
      <c r="K4758">
        <f>IF(Tabela2[[#This Row],[tipo]]="S",Tabela2[[#This Row],[quantidade]],0)</f>
        <v>23</v>
      </c>
    </row>
    <row r="4759" spans="1:11" x14ac:dyDescent="0.25">
      <c r="A4759">
        <v>398686</v>
      </c>
      <c r="B4759" t="s">
        <v>1020</v>
      </c>
      <c r="C4759" t="s">
        <v>1021</v>
      </c>
      <c r="D4759" t="s">
        <v>10</v>
      </c>
      <c r="E4759">
        <v>23</v>
      </c>
      <c r="F4759" t="s">
        <v>31</v>
      </c>
      <c r="G4759">
        <v>3</v>
      </c>
      <c r="I4759" t="s">
        <v>741</v>
      </c>
      <c r="J4759">
        <f>IF(Tabela2[[#This Row],[tipo]]="E",Tabela2[[#This Row],[quantidade]],0)</f>
        <v>23</v>
      </c>
      <c r="K4759">
        <f>IF(Tabela2[[#This Row],[tipo]]="S",Tabela2[[#This Row],[quantidade]],0)</f>
        <v>0</v>
      </c>
    </row>
    <row r="4760" spans="1:11" x14ac:dyDescent="0.25">
      <c r="A4760">
        <v>398687</v>
      </c>
      <c r="B4760" t="s">
        <v>714</v>
      </c>
      <c r="C4760" t="s">
        <v>715</v>
      </c>
      <c r="D4760" t="s">
        <v>10</v>
      </c>
      <c r="E4760">
        <v>23</v>
      </c>
      <c r="F4760" t="s">
        <v>31</v>
      </c>
      <c r="G4760">
        <v>3</v>
      </c>
      <c r="I4760" t="s">
        <v>741</v>
      </c>
      <c r="J4760">
        <f>IF(Tabela2[[#This Row],[tipo]]="E",Tabela2[[#This Row],[quantidade]],0)</f>
        <v>23</v>
      </c>
      <c r="K4760">
        <f>IF(Tabela2[[#This Row],[tipo]]="S",Tabela2[[#This Row],[quantidade]],0)</f>
        <v>0</v>
      </c>
    </row>
    <row r="4761" spans="1:11" x14ac:dyDescent="0.25">
      <c r="A4761">
        <v>398688</v>
      </c>
      <c r="B4761" t="s">
        <v>1020</v>
      </c>
      <c r="C4761" t="s">
        <v>1021</v>
      </c>
      <c r="D4761" t="s">
        <v>10</v>
      </c>
      <c r="E4761">
        <v>23</v>
      </c>
      <c r="F4761" t="s">
        <v>11</v>
      </c>
      <c r="G4761">
        <v>3</v>
      </c>
      <c r="I4761" t="s">
        <v>230</v>
      </c>
      <c r="J4761">
        <f>IF(Tabela2[[#This Row],[tipo]]="E",Tabela2[[#This Row],[quantidade]],0)</f>
        <v>0</v>
      </c>
      <c r="K4761">
        <f>IF(Tabela2[[#This Row],[tipo]]="S",Tabela2[[#This Row],[quantidade]],0)</f>
        <v>23</v>
      </c>
    </row>
    <row r="4762" spans="1:11" x14ac:dyDescent="0.25">
      <c r="A4762">
        <v>398698</v>
      </c>
      <c r="B4762">
        <v>85623</v>
      </c>
      <c r="C4762" t="s">
        <v>1459</v>
      </c>
      <c r="D4762" t="s">
        <v>10</v>
      </c>
      <c r="E4762">
        <v>12</v>
      </c>
      <c r="F4762" t="s">
        <v>11</v>
      </c>
      <c r="G4762">
        <v>1</v>
      </c>
      <c r="H4762" t="s">
        <v>1460</v>
      </c>
      <c r="I4762" t="s">
        <v>13</v>
      </c>
      <c r="J4762">
        <f>IF(Tabela2[[#This Row],[tipo]]="E",Tabela2[[#This Row],[quantidade]],0)</f>
        <v>0</v>
      </c>
      <c r="K4762">
        <f>IF(Tabela2[[#This Row],[tipo]]="S",Tabela2[[#This Row],[quantidade]],0)</f>
        <v>12</v>
      </c>
    </row>
    <row r="4763" spans="1:11" x14ac:dyDescent="0.25">
      <c r="A4763">
        <v>398721</v>
      </c>
      <c r="B4763" t="s">
        <v>857</v>
      </c>
      <c r="C4763" t="s">
        <v>858</v>
      </c>
      <c r="D4763" t="s">
        <v>10</v>
      </c>
      <c r="E4763">
        <v>1</v>
      </c>
      <c r="F4763" t="s">
        <v>31</v>
      </c>
      <c r="G4763">
        <v>1</v>
      </c>
      <c r="H4763" t="s">
        <v>140</v>
      </c>
      <c r="I4763" t="s">
        <v>13</v>
      </c>
      <c r="J4763">
        <f>IF(Tabela2[[#This Row],[tipo]]="E",Tabela2[[#This Row],[quantidade]],0)</f>
        <v>1</v>
      </c>
      <c r="K4763">
        <f>IF(Tabela2[[#This Row],[tipo]]="S",Tabela2[[#This Row],[quantidade]],0)</f>
        <v>0</v>
      </c>
    </row>
    <row r="4764" spans="1:11" x14ac:dyDescent="0.25">
      <c r="A4764">
        <v>398722</v>
      </c>
      <c r="B4764" t="s">
        <v>857</v>
      </c>
      <c r="C4764" t="s">
        <v>858</v>
      </c>
      <c r="D4764" t="s">
        <v>10</v>
      </c>
      <c r="E4764">
        <v>1</v>
      </c>
      <c r="F4764" t="s">
        <v>11</v>
      </c>
      <c r="G4764">
        <v>1</v>
      </c>
      <c r="H4764" t="s">
        <v>140</v>
      </c>
      <c r="I4764" t="s">
        <v>685</v>
      </c>
      <c r="J4764">
        <f>IF(Tabela2[[#This Row],[tipo]]="E",Tabela2[[#This Row],[quantidade]],0)</f>
        <v>0</v>
      </c>
      <c r="K4764">
        <f>IF(Tabela2[[#This Row],[tipo]]="S",Tabela2[[#This Row],[quantidade]],0)</f>
        <v>1</v>
      </c>
    </row>
    <row r="4765" spans="1:11" x14ac:dyDescent="0.25">
      <c r="A4765">
        <v>398723</v>
      </c>
      <c r="B4765" t="s">
        <v>678</v>
      </c>
      <c r="C4765" t="s">
        <v>679</v>
      </c>
      <c r="D4765" t="s">
        <v>10</v>
      </c>
      <c r="E4765">
        <v>30</v>
      </c>
      <c r="F4765" t="s">
        <v>11</v>
      </c>
      <c r="G4765">
        <v>3</v>
      </c>
      <c r="H4765" t="s">
        <v>62</v>
      </c>
      <c r="I4765" t="s">
        <v>35</v>
      </c>
      <c r="J4765">
        <f>IF(Tabela2[[#This Row],[tipo]]="E",Tabela2[[#This Row],[quantidade]],0)</f>
        <v>0</v>
      </c>
      <c r="K4765">
        <f>IF(Tabela2[[#This Row],[tipo]]="S",Tabela2[[#This Row],[quantidade]],0)</f>
        <v>30</v>
      </c>
    </row>
    <row r="4766" spans="1:11" x14ac:dyDescent="0.25">
      <c r="A4766">
        <v>398726</v>
      </c>
      <c r="B4766" t="s">
        <v>1162</v>
      </c>
      <c r="C4766" t="s">
        <v>1163</v>
      </c>
      <c r="D4766" t="s">
        <v>10</v>
      </c>
      <c r="E4766">
        <v>288</v>
      </c>
      <c r="F4766" t="s">
        <v>31</v>
      </c>
      <c r="G4766">
        <v>3</v>
      </c>
      <c r="H4766" t="s">
        <v>62</v>
      </c>
      <c r="I4766" t="s">
        <v>52</v>
      </c>
      <c r="J4766">
        <f>IF(Tabela2[[#This Row],[tipo]]="E",Tabela2[[#This Row],[quantidade]],0)</f>
        <v>288</v>
      </c>
      <c r="K4766">
        <f>IF(Tabela2[[#This Row],[tipo]]="S",Tabela2[[#This Row],[quantidade]],0)</f>
        <v>0</v>
      </c>
    </row>
    <row r="4767" spans="1:11" x14ac:dyDescent="0.25">
      <c r="A4767">
        <v>398727</v>
      </c>
      <c r="B4767" t="s">
        <v>1157</v>
      </c>
      <c r="C4767" t="s">
        <v>1158</v>
      </c>
      <c r="D4767" t="s">
        <v>10</v>
      </c>
      <c r="E4767">
        <v>7</v>
      </c>
      <c r="F4767" t="s">
        <v>11</v>
      </c>
      <c r="G4767">
        <v>1</v>
      </c>
      <c r="H4767" t="s">
        <v>140</v>
      </c>
      <c r="I4767" t="s">
        <v>52</v>
      </c>
      <c r="J4767">
        <f>IF(Tabela2[[#This Row],[tipo]]="E",Tabela2[[#This Row],[quantidade]],0)</f>
        <v>0</v>
      </c>
      <c r="K4767">
        <f>IF(Tabela2[[#This Row],[tipo]]="S",Tabela2[[#This Row],[quantidade]],0)</f>
        <v>7</v>
      </c>
    </row>
    <row r="4768" spans="1:11" x14ac:dyDescent="0.25">
      <c r="A4768">
        <v>398736</v>
      </c>
      <c r="B4768" t="s">
        <v>1461</v>
      </c>
      <c r="C4768" t="s">
        <v>1462</v>
      </c>
      <c r="D4768" t="s">
        <v>10</v>
      </c>
      <c r="E4768">
        <v>2</v>
      </c>
      <c r="F4768" t="s">
        <v>11</v>
      </c>
      <c r="G4768">
        <v>1</v>
      </c>
      <c r="H4768" t="s">
        <v>140</v>
      </c>
      <c r="I4768" t="s">
        <v>13</v>
      </c>
      <c r="J4768">
        <f>IF(Tabela2[[#This Row],[tipo]]="E",Tabela2[[#This Row],[quantidade]],0)</f>
        <v>0</v>
      </c>
      <c r="K4768">
        <f>IF(Tabela2[[#This Row],[tipo]]="S",Tabela2[[#This Row],[quantidade]],0)</f>
        <v>2</v>
      </c>
    </row>
    <row r="4769" spans="1:11" x14ac:dyDescent="0.25">
      <c r="A4769">
        <v>398737</v>
      </c>
      <c r="B4769" t="s">
        <v>1427</v>
      </c>
      <c r="C4769" t="s">
        <v>1428</v>
      </c>
      <c r="D4769" t="s">
        <v>10</v>
      </c>
      <c r="E4769">
        <v>2</v>
      </c>
      <c r="F4769" t="s">
        <v>11</v>
      </c>
      <c r="G4769">
        <v>3</v>
      </c>
      <c r="H4769" t="s">
        <v>1429</v>
      </c>
      <c r="I4769" t="s">
        <v>13</v>
      </c>
      <c r="J4769">
        <f>IF(Tabela2[[#This Row],[tipo]]="E",Tabela2[[#This Row],[quantidade]],0)</f>
        <v>0</v>
      </c>
      <c r="K4769">
        <f>IF(Tabela2[[#This Row],[tipo]]="S",Tabela2[[#This Row],[quantidade]],0)</f>
        <v>2</v>
      </c>
    </row>
    <row r="4770" spans="1:11" x14ac:dyDescent="0.25">
      <c r="A4770">
        <v>398740</v>
      </c>
      <c r="B4770" t="s">
        <v>1020</v>
      </c>
      <c r="C4770" t="s">
        <v>1021</v>
      </c>
      <c r="D4770" t="s">
        <v>10</v>
      </c>
      <c r="E4770">
        <v>27</v>
      </c>
      <c r="F4770" t="s">
        <v>11</v>
      </c>
      <c r="G4770">
        <v>3</v>
      </c>
      <c r="I4770" t="s">
        <v>230</v>
      </c>
      <c r="J4770">
        <f>IF(Tabela2[[#This Row],[tipo]]="E",Tabela2[[#This Row],[quantidade]],0)</f>
        <v>0</v>
      </c>
      <c r="K4770">
        <f>IF(Tabela2[[#This Row],[tipo]]="S",Tabela2[[#This Row],[quantidade]],0)</f>
        <v>27</v>
      </c>
    </row>
    <row r="4771" spans="1:11" x14ac:dyDescent="0.25">
      <c r="A4771">
        <v>398748</v>
      </c>
      <c r="B4771">
        <v>2000</v>
      </c>
      <c r="C4771" t="s">
        <v>365</v>
      </c>
      <c r="D4771" t="s">
        <v>10</v>
      </c>
      <c r="E4771">
        <v>50</v>
      </c>
      <c r="F4771" t="s">
        <v>11</v>
      </c>
      <c r="G4771">
        <v>1</v>
      </c>
      <c r="H4771" t="s">
        <v>178</v>
      </c>
      <c r="I4771" t="s">
        <v>13</v>
      </c>
      <c r="J4771">
        <f>IF(Tabela2[[#This Row],[tipo]]="E",Tabela2[[#This Row],[quantidade]],0)</f>
        <v>0</v>
      </c>
      <c r="K4771">
        <f>IF(Tabela2[[#This Row],[tipo]]="S",Tabela2[[#This Row],[quantidade]],0)</f>
        <v>50</v>
      </c>
    </row>
    <row r="4772" spans="1:11" x14ac:dyDescent="0.25">
      <c r="A4772">
        <v>398749</v>
      </c>
      <c r="B4772">
        <v>40255</v>
      </c>
      <c r="C4772" t="s">
        <v>795</v>
      </c>
      <c r="D4772" t="s">
        <v>10</v>
      </c>
      <c r="E4772">
        <v>1</v>
      </c>
      <c r="F4772" t="s">
        <v>31</v>
      </c>
      <c r="G4772">
        <v>1</v>
      </c>
      <c r="H4772" t="s">
        <v>1055</v>
      </c>
      <c r="I4772" t="s">
        <v>13</v>
      </c>
      <c r="J4772">
        <f>IF(Tabela2[[#This Row],[tipo]]="E",Tabela2[[#This Row],[quantidade]],0)</f>
        <v>1</v>
      </c>
      <c r="K4772">
        <f>IF(Tabela2[[#This Row],[tipo]]="S",Tabela2[[#This Row],[quantidade]],0)</f>
        <v>0</v>
      </c>
    </row>
    <row r="4773" spans="1:11" x14ac:dyDescent="0.25">
      <c r="A4773">
        <v>398750</v>
      </c>
      <c r="B4773">
        <v>40255</v>
      </c>
      <c r="C4773" t="s">
        <v>795</v>
      </c>
      <c r="D4773" t="s">
        <v>10</v>
      </c>
      <c r="E4773">
        <v>1</v>
      </c>
      <c r="F4773" t="s">
        <v>11</v>
      </c>
      <c r="G4773">
        <v>1</v>
      </c>
      <c r="H4773" t="s">
        <v>1055</v>
      </c>
      <c r="I4773" t="s">
        <v>13</v>
      </c>
      <c r="J4773">
        <f>IF(Tabela2[[#This Row],[tipo]]="E",Tabela2[[#This Row],[quantidade]],0)</f>
        <v>0</v>
      </c>
      <c r="K4773">
        <f>IF(Tabela2[[#This Row],[tipo]]="S",Tabela2[[#This Row],[quantidade]],0)</f>
        <v>1</v>
      </c>
    </row>
    <row r="4774" spans="1:11" x14ac:dyDescent="0.25">
      <c r="A4774">
        <v>398775</v>
      </c>
      <c r="B4774">
        <v>16048</v>
      </c>
      <c r="C4774" t="s">
        <v>776</v>
      </c>
      <c r="D4774" t="s">
        <v>10</v>
      </c>
      <c r="E4774">
        <v>39</v>
      </c>
      <c r="F4774" t="s">
        <v>31</v>
      </c>
      <c r="G4774">
        <v>4</v>
      </c>
      <c r="I4774" t="s">
        <v>704</v>
      </c>
      <c r="J4774">
        <f>IF(Tabela2[[#This Row],[tipo]]="E",Tabela2[[#This Row],[quantidade]],0)</f>
        <v>39</v>
      </c>
      <c r="K4774">
        <f>IF(Tabela2[[#This Row],[tipo]]="S",Tabela2[[#This Row],[quantidade]],0)</f>
        <v>0</v>
      </c>
    </row>
    <row r="4775" spans="1:11" x14ac:dyDescent="0.25">
      <c r="A4775">
        <v>398776</v>
      </c>
      <c r="B4775">
        <v>16047</v>
      </c>
      <c r="C4775" t="s">
        <v>775</v>
      </c>
      <c r="D4775" t="s">
        <v>10</v>
      </c>
      <c r="E4775">
        <v>39</v>
      </c>
      <c r="F4775" t="s">
        <v>31</v>
      </c>
      <c r="G4775">
        <v>4</v>
      </c>
      <c r="I4775" t="s">
        <v>704</v>
      </c>
      <c r="J4775">
        <f>IF(Tabela2[[#This Row],[tipo]]="E",Tabela2[[#This Row],[quantidade]],0)</f>
        <v>39</v>
      </c>
      <c r="K4775">
        <f>IF(Tabela2[[#This Row],[tipo]]="S",Tabela2[[#This Row],[quantidade]],0)</f>
        <v>0</v>
      </c>
    </row>
    <row r="4776" spans="1:11" x14ac:dyDescent="0.25">
      <c r="A4776">
        <v>398777</v>
      </c>
      <c r="B4776">
        <v>50304</v>
      </c>
      <c r="C4776" t="s">
        <v>777</v>
      </c>
      <c r="D4776" t="s">
        <v>10</v>
      </c>
      <c r="E4776">
        <v>117</v>
      </c>
      <c r="F4776" t="s">
        <v>31</v>
      </c>
      <c r="G4776">
        <v>4</v>
      </c>
      <c r="I4776" t="s">
        <v>704</v>
      </c>
      <c r="J4776">
        <f>IF(Tabela2[[#This Row],[tipo]]="E",Tabela2[[#This Row],[quantidade]],0)</f>
        <v>117</v>
      </c>
      <c r="K4776">
        <f>IF(Tabela2[[#This Row],[tipo]]="S",Tabela2[[#This Row],[quantidade]],0)</f>
        <v>0</v>
      </c>
    </row>
    <row r="4777" spans="1:11" x14ac:dyDescent="0.25">
      <c r="A4777">
        <v>398778</v>
      </c>
      <c r="B4777" t="s">
        <v>778</v>
      </c>
      <c r="C4777" t="s">
        <v>779</v>
      </c>
      <c r="D4777" t="s">
        <v>10</v>
      </c>
      <c r="E4777">
        <v>78</v>
      </c>
      <c r="F4777" t="s">
        <v>31</v>
      </c>
      <c r="G4777">
        <v>4</v>
      </c>
      <c r="I4777" t="s">
        <v>704</v>
      </c>
      <c r="J4777">
        <f>IF(Tabela2[[#This Row],[tipo]]="E",Tabela2[[#This Row],[quantidade]],0)</f>
        <v>78</v>
      </c>
      <c r="K4777">
        <f>IF(Tabela2[[#This Row],[tipo]]="S",Tabela2[[#This Row],[quantidade]],0)</f>
        <v>0</v>
      </c>
    </row>
    <row r="4778" spans="1:11" x14ac:dyDescent="0.25">
      <c r="A4778">
        <v>398779</v>
      </c>
      <c r="B4778">
        <v>60768</v>
      </c>
      <c r="C4778" t="s">
        <v>780</v>
      </c>
      <c r="D4778" t="s">
        <v>10</v>
      </c>
      <c r="E4778">
        <v>39</v>
      </c>
      <c r="F4778" t="s">
        <v>31</v>
      </c>
      <c r="G4778">
        <v>4</v>
      </c>
      <c r="I4778" t="s">
        <v>704</v>
      </c>
      <c r="J4778">
        <f>IF(Tabela2[[#This Row],[tipo]]="E",Tabela2[[#This Row],[quantidade]],0)</f>
        <v>39</v>
      </c>
      <c r="K4778">
        <f>IF(Tabela2[[#This Row],[tipo]]="S",Tabela2[[#This Row],[quantidade]],0)</f>
        <v>0</v>
      </c>
    </row>
    <row r="4779" spans="1:11" x14ac:dyDescent="0.25">
      <c r="A4779">
        <v>398780</v>
      </c>
      <c r="B4779">
        <v>36441</v>
      </c>
      <c r="C4779" t="s">
        <v>781</v>
      </c>
      <c r="D4779" t="s">
        <v>10</v>
      </c>
      <c r="E4779">
        <v>39</v>
      </c>
      <c r="F4779" t="s">
        <v>31</v>
      </c>
      <c r="G4779">
        <v>4</v>
      </c>
      <c r="I4779" t="s">
        <v>704</v>
      </c>
      <c r="J4779">
        <f>IF(Tabela2[[#This Row],[tipo]]="E",Tabela2[[#This Row],[quantidade]],0)</f>
        <v>39</v>
      </c>
      <c r="K4779">
        <f>IF(Tabela2[[#This Row],[tipo]]="S",Tabela2[[#This Row],[quantidade]],0)</f>
        <v>0</v>
      </c>
    </row>
    <row r="4780" spans="1:11" x14ac:dyDescent="0.25">
      <c r="A4780">
        <v>398781</v>
      </c>
      <c r="B4780">
        <v>36439</v>
      </c>
      <c r="C4780" t="s">
        <v>782</v>
      </c>
      <c r="D4780" t="s">
        <v>10</v>
      </c>
      <c r="E4780">
        <v>39</v>
      </c>
      <c r="F4780" t="s">
        <v>31</v>
      </c>
      <c r="G4780">
        <v>4</v>
      </c>
      <c r="I4780" t="s">
        <v>704</v>
      </c>
      <c r="J4780">
        <f>IF(Tabela2[[#This Row],[tipo]]="E",Tabela2[[#This Row],[quantidade]],0)</f>
        <v>39</v>
      </c>
      <c r="K4780">
        <f>IF(Tabela2[[#This Row],[tipo]]="S",Tabela2[[#This Row],[quantidade]],0)</f>
        <v>0</v>
      </c>
    </row>
    <row r="4781" spans="1:11" x14ac:dyDescent="0.25">
      <c r="A4781">
        <v>398782</v>
      </c>
      <c r="B4781" t="s">
        <v>783</v>
      </c>
      <c r="C4781" t="s">
        <v>784</v>
      </c>
      <c r="D4781" t="s">
        <v>10</v>
      </c>
      <c r="E4781">
        <v>39</v>
      </c>
      <c r="F4781" t="s">
        <v>31</v>
      </c>
      <c r="G4781">
        <v>4</v>
      </c>
      <c r="I4781" t="s">
        <v>704</v>
      </c>
      <c r="J4781">
        <f>IF(Tabela2[[#This Row],[tipo]]="E",Tabela2[[#This Row],[quantidade]],0)</f>
        <v>39</v>
      </c>
      <c r="K4781">
        <f>IF(Tabela2[[#This Row],[tipo]]="S",Tabela2[[#This Row],[quantidade]],0)</f>
        <v>0</v>
      </c>
    </row>
    <row r="4782" spans="1:11" x14ac:dyDescent="0.25">
      <c r="A4782">
        <v>398783</v>
      </c>
      <c r="B4782">
        <v>36417</v>
      </c>
      <c r="C4782" t="s">
        <v>785</v>
      </c>
      <c r="D4782" t="s">
        <v>10</v>
      </c>
      <c r="E4782">
        <v>39</v>
      </c>
      <c r="F4782" t="s">
        <v>31</v>
      </c>
      <c r="G4782">
        <v>4</v>
      </c>
      <c r="I4782" t="s">
        <v>704</v>
      </c>
      <c r="J4782">
        <f>IF(Tabela2[[#This Row],[tipo]]="E",Tabela2[[#This Row],[quantidade]],0)</f>
        <v>39</v>
      </c>
      <c r="K4782">
        <f>IF(Tabela2[[#This Row],[tipo]]="S",Tabela2[[#This Row],[quantidade]],0)</f>
        <v>0</v>
      </c>
    </row>
    <row r="4783" spans="1:11" x14ac:dyDescent="0.25">
      <c r="A4783">
        <v>398784</v>
      </c>
      <c r="B4783">
        <v>36418</v>
      </c>
      <c r="C4783" t="s">
        <v>786</v>
      </c>
      <c r="D4783" t="s">
        <v>10</v>
      </c>
      <c r="E4783">
        <v>39</v>
      </c>
      <c r="F4783" t="s">
        <v>31</v>
      </c>
      <c r="G4783">
        <v>1</v>
      </c>
      <c r="I4783" t="s">
        <v>704</v>
      </c>
      <c r="J4783">
        <f>IF(Tabela2[[#This Row],[tipo]]="E",Tabela2[[#This Row],[quantidade]],0)</f>
        <v>39</v>
      </c>
      <c r="K4783">
        <f>IF(Tabela2[[#This Row],[tipo]]="S",Tabela2[[#This Row],[quantidade]],0)</f>
        <v>0</v>
      </c>
    </row>
    <row r="4784" spans="1:11" x14ac:dyDescent="0.25">
      <c r="A4784">
        <v>398785</v>
      </c>
      <c r="B4784">
        <v>36910</v>
      </c>
      <c r="C4784" t="s">
        <v>787</v>
      </c>
      <c r="D4784" t="s">
        <v>10</v>
      </c>
      <c r="E4784">
        <v>39</v>
      </c>
      <c r="F4784" t="s">
        <v>31</v>
      </c>
      <c r="G4784">
        <v>4</v>
      </c>
      <c r="I4784" t="s">
        <v>704</v>
      </c>
      <c r="J4784">
        <f>IF(Tabela2[[#This Row],[tipo]]="E",Tabela2[[#This Row],[quantidade]],0)</f>
        <v>39</v>
      </c>
      <c r="K4784">
        <f>IF(Tabela2[[#This Row],[tipo]]="S",Tabela2[[#This Row],[quantidade]],0)</f>
        <v>0</v>
      </c>
    </row>
    <row r="4785" spans="1:11" x14ac:dyDescent="0.25">
      <c r="A4785">
        <v>398786</v>
      </c>
      <c r="B4785">
        <v>50290</v>
      </c>
      <c r="C4785" t="s">
        <v>788</v>
      </c>
      <c r="D4785" t="s">
        <v>10</v>
      </c>
      <c r="E4785">
        <v>36</v>
      </c>
      <c r="F4785" t="s">
        <v>31</v>
      </c>
      <c r="G4785">
        <v>4</v>
      </c>
      <c r="I4785" t="s">
        <v>704</v>
      </c>
      <c r="J4785">
        <f>IF(Tabela2[[#This Row],[tipo]]="E",Tabela2[[#This Row],[quantidade]],0)</f>
        <v>36</v>
      </c>
      <c r="K4785">
        <f>IF(Tabela2[[#This Row],[tipo]]="S",Tabela2[[#This Row],[quantidade]],0)</f>
        <v>0</v>
      </c>
    </row>
    <row r="4786" spans="1:11" x14ac:dyDescent="0.25">
      <c r="A4786">
        <v>398787</v>
      </c>
      <c r="B4786">
        <v>36054</v>
      </c>
      <c r="C4786" t="s">
        <v>789</v>
      </c>
      <c r="D4786" t="s">
        <v>10</v>
      </c>
      <c r="E4786">
        <v>36</v>
      </c>
      <c r="F4786" t="s">
        <v>31</v>
      </c>
      <c r="G4786">
        <v>4</v>
      </c>
      <c r="I4786" t="s">
        <v>704</v>
      </c>
      <c r="J4786">
        <f>IF(Tabela2[[#This Row],[tipo]]="E",Tabela2[[#This Row],[quantidade]],0)</f>
        <v>36</v>
      </c>
      <c r="K4786">
        <f>IF(Tabela2[[#This Row],[tipo]]="S",Tabela2[[#This Row],[quantidade]],0)</f>
        <v>0</v>
      </c>
    </row>
    <row r="4787" spans="1:11" x14ac:dyDescent="0.25">
      <c r="A4787">
        <v>398788</v>
      </c>
      <c r="B4787">
        <v>16048</v>
      </c>
      <c r="C4787" t="s">
        <v>776</v>
      </c>
      <c r="D4787" t="s">
        <v>10</v>
      </c>
      <c r="E4787">
        <v>36</v>
      </c>
      <c r="F4787" t="s">
        <v>31</v>
      </c>
      <c r="G4787">
        <v>4</v>
      </c>
      <c r="I4787" t="s">
        <v>704</v>
      </c>
      <c r="J4787">
        <f>IF(Tabela2[[#This Row],[tipo]]="E",Tabela2[[#This Row],[quantidade]],0)</f>
        <v>36</v>
      </c>
      <c r="K4787">
        <f>IF(Tabela2[[#This Row],[tipo]]="S",Tabela2[[#This Row],[quantidade]],0)</f>
        <v>0</v>
      </c>
    </row>
    <row r="4788" spans="1:11" x14ac:dyDescent="0.25">
      <c r="A4788">
        <v>398789</v>
      </c>
      <c r="B4788">
        <v>16047</v>
      </c>
      <c r="C4788" t="s">
        <v>775</v>
      </c>
      <c r="D4788" t="s">
        <v>10</v>
      </c>
      <c r="E4788">
        <v>36</v>
      </c>
      <c r="F4788" t="s">
        <v>31</v>
      </c>
      <c r="G4788">
        <v>5</v>
      </c>
      <c r="I4788" t="s">
        <v>704</v>
      </c>
      <c r="J4788">
        <f>IF(Tabela2[[#This Row],[tipo]]="E",Tabela2[[#This Row],[quantidade]],0)</f>
        <v>36</v>
      </c>
      <c r="K4788">
        <f>IF(Tabela2[[#This Row],[tipo]]="S",Tabela2[[#This Row],[quantidade]],0)</f>
        <v>0</v>
      </c>
    </row>
    <row r="4789" spans="1:11" x14ac:dyDescent="0.25">
      <c r="A4789">
        <v>398790</v>
      </c>
      <c r="B4789">
        <v>50304</v>
      </c>
      <c r="C4789" t="s">
        <v>777</v>
      </c>
      <c r="D4789" t="s">
        <v>10</v>
      </c>
      <c r="E4789">
        <v>36</v>
      </c>
      <c r="F4789" t="s">
        <v>31</v>
      </c>
      <c r="G4789">
        <v>4</v>
      </c>
      <c r="I4789" t="s">
        <v>704</v>
      </c>
      <c r="J4789">
        <f>IF(Tabela2[[#This Row],[tipo]]="E",Tabela2[[#This Row],[quantidade]],0)</f>
        <v>36</v>
      </c>
      <c r="K4789">
        <f>IF(Tabela2[[#This Row],[tipo]]="S",Tabela2[[#This Row],[quantidade]],0)</f>
        <v>0</v>
      </c>
    </row>
    <row r="4790" spans="1:11" x14ac:dyDescent="0.25">
      <c r="A4790">
        <v>398791</v>
      </c>
      <c r="B4790">
        <v>35010</v>
      </c>
      <c r="C4790" t="s">
        <v>770</v>
      </c>
      <c r="D4790" t="s">
        <v>10</v>
      </c>
      <c r="E4790">
        <v>36</v>
      </c>
      <c r="F4790" t="s">
        <v>31</v>
      </c>
      <c r="G4790">
        <v>4</v>
      </c>
      <c r="I4790" t="s">
        <v>704</v>
      </c>
      <c r="J4790">
        <f>IF(Tabela2[[#This Row],[tipo]]="E",Tabela2[[#This Row],[quantidade]],0)</f>
        <v>36</v>
      </c>
      <c r="K4790">
        <f>IF(Tabela2[[#This Row],[tipo]]="S",Tabela2[[#This Row],[quantidade]],0)</f>
        <v>0</v>
      </c>
    </row>
    <row r="4791" spans="1:11" x14ac:dyDescent="0.25">
      <c r="A4791">
        <v>398792</v>
      </c>
      <c r="B4791">
        <v>36441</v>
      </c>
      <c r="C4791" t="s">
        <v>781</v>
      </c>
      <c r="D4791" t="s">
        <v>10</v>
      </c>
      <c r="E4791">
        <v>36</v>
      </c>
      <c r="F4791" t="s">
        <v>31</v>
      </c>
      <c r="G4791">
        <v>4</v>
      </c>
      <c r="I4791" t="s">
        <v>704</v>
      </c>
      <c r="J4791">
        <f>IF(Tabela2[[#This Row],[tipo]]="E",Tabela2[[#This Row],[quantidade]],0)</f>
        <v>36</v>
      </c>
      <c r="K4791">
        <f>IF(Tabela2[[#This Row],[tipo]]="S",Tabela2[[#This Row],[quantidade]],0)</f>
        <v>0</v>
      </c>
    </row>
    <row r="4792" spans="1:11" x14ac:dyDescent="0.25">
      <c r="A4792">
        <v>398793</v>
      </c>
      <c r="B4792">
        <v>36439</v>
      </c>
      <c r="C4792" t="s">
        <v>782</v>
      </c>
      <c r="D4792" t="s">
        <v>10</v>
      </c>
      <c r="E4792">
        <v>36</v>
      </c>
      <c r="F4792" t="s">
        <v>31</v>
      </c>
      <c r="G4792">
        <v>4</v>
      </c>
      <c r="I4792" t="s">
        <v>704</v>
      </c>
      <c r="J4792">
        <f>IF(Tabela2[[#This Row],[tipo]]="E",Tabela2[[#This Row],[quantidade]],0)</f>
        <v>36</v>
      </c>
      <c r="K4792">
        <f>IF(Tabela2[[#This Row],[tipo]]="S",Tabela2[[#This Row],[quantidade]],0)</f>
        <v>0</v>
      </c>
    </row>
    <row r="4793" spans="1:11" x14ac:dyDescent="0.25">
      <c r="A4793">
        <v>398794</v>
      </c>
      <c r="B4793" t="s">
        <v>790</v>
      </c>
      <c r="C4793" t="s">
        <v>791</v>
      </c>
      <c r="D4793" t="s">
        <v>10</v>
      </c>
      <c r="E4793">
        <v>36</v>
      </c>
      <c r="F4793" t="s">
        <v>31</v>
      </c>
      <c r="G4793">
        <v>4</v>
      </c>
      <c r="I4793" t="s">
        <v>704</v>
      </c>
      <c r="J4793">
        <f>IF(Tabela2[[#This Row],[tipo]]="E",Tabela2[[#This Row],[quantidade]],0)</f>
        <v>36</v>
      </c>
      <c r="K4793">
        <f>IF(Tabela2[[#This Row],[tipo]]="S",Tabela2[[#This Row],[quantidade]],0)</f>
        <v>0</v>
      </c>
    </row>
    <row r="4794" spans="1:11" x14ac:dyDescent="0.25">
      <c r="A4794">
        <v>398795</v>
      </c>
      <c r="B4794">
        <v>60769</v>
      </c>
      <c r="C4794" t="s">
        <v>792</v>
      </c>
      <c r="D4794" t="s">
        <v>10</v>
      </c>
      <c r="E4794">
        <v>36</v>
      </c>
      <c r="F4794" t="s">
        <v>31</v>
      </c>
      <c r="G4794">
        <v>4</v>
      </c>
      <c r="I4794" t="s">
        <v>704</v>
      </c>
      <c r="J4794">
        <f>IF(Tabela2[[#This Row],[tipo]]="E",Tabela2[[#This Row],[quantidade]],0)</f>
        <v>36</v>
      </c>
      <c r="K4794">
        <f>IF(Tabela2[[#This Row],[tipo]]="S",Tabela2[[#This Row],[quantidade]],0)</f>
        <v>0</v>
      </c>
    </row>
    <row r="4795" spans="1:11" x14ac:dyDescent="0.25">
      <c r="A4795">
        <v>398807</v>
      </c>
      <c r="B4795" t="s">
        <v>793</v>
      </c>
      <c r="C4795" t="s">
        <v>794</v>
      </c>
      <c r="D4795" t="s">
        <v>10</v>
      </c>
      <c r="E4795">
        <v>36</v>
      </c>
      <c r="F4795" t="s">
        <v>31</v>
      </c>
      <c r="G4795">
        <v>1</v>
      </c>
      <c r="H4795" t="s">
        <v>140</v>
      </c>
      <c r="I4795" t="s">
        <v>52</v>
      </c>
      <c r="J4795">
        <f>IF(Tabela2[[#This Row],[tipo]]="E",Tabela2[[#This Row],[quantidade]],0)</f>
        <v>36</v>
      </c>
      <c r="K4795">
        <f>IF(Tabela2[[#This Row],[tipo]]="S",Tabela2[[#This Row],[quantidade]],0)</f>
        <v>0</v>
      </c>
    </row>
    <row r="4796" spans="1:11" x14ac:dyDescent="0.25">
      <c r="A4796">
        <v>398808</v>
      </c>
      <c r="B4796">
        <v>50304</v>
      </c>
      <c r="C4796" t="s">
        <v>777</v>
      </c>
      <c r="D4796" t="s">
        <v>10</v>
      </c>
      <c r="E4796">
        <v>36</v>
      </c>
      <c r="F4796" t="s">
        <v>11</v>
      </c>
      <c r="G4796">
        <v>4</v>
      </c>
      <c r="I4796" t="s">
        <v>52</v>
      </c>
      <c r="J4796">
        <f>IF(Tabela2[[#This Row],[tipo]]="E",Tabela2[[#This Row],[quantidade]],0)</f>
        <v>0</v>
      </c>
      <c r="K4796">
        <f>IF(Tabela2[[#This Row],[tipo]]="S",Tabela2[[#This Row],[quantidade]],0)</f>
        <v>36</v>
      </c>
    </row>
    <row r="4797" spans="1:11" x14ac:dyDescent="0.25">
      <c r="A4797">
        <v>398809</v>
      </c>
      <c r="B4797">
        <v>36054</v>
      </c>
      <c r="C4797" t="s">
        <v>789</v>
      </c>
      <c r="D4797" t="s">
        <v>10</v>
      </c>
      <c r="E4797">
        <v>36</v>
      </c>
      <c r="F4797" t="s">
        <v>11</v>
      </c>
      <c r="G4797">
        <v>4</v>
      </c>
      <c r="I4797" t="s">
        <v>52</v>
      </c>
      <c r="J4797">
        <f>IF(Tabela2[[#This Row],[tipo]]="E",Tabela2[[#This Row],[quantidade]],0)</f>
        <v>0</v>
      </c>
      <c r="K4797">
        <f>IF(Tabela2[[#This Row],[tipo]]="S",Tabela2[[#This Row],[quantidade]],0)</f>
        <v>36</v>
      </c>
    </row>
    <row r="4798" spans="1:11" x14ac:dyDescent="0.25">
      <c r="A4798">
        <v>398810</v>
      </c>
      <c r="B4798">
        <v>16048</v>
      </c>
      <c r="C4798" t="s">
        <v>776</v>
      </c>
      <c r="D4798" t="s">
        <v>10</v>
      </c>
      <c r="E4798">
        <v>36</v>
      </c>
      <c r="F4798" t="s">
        <v>11</v>
      </c>
      <c r="G4798">
        <v>4</v>
      </c>
      <c r="I4798" t="s">
        <v>52</v>
      </c>
      <c r="J4798">
        <f>IF(Tabela2[[#This Row],[tipo]]="E",Tabela2[[#This Row],[quantidade]],0)</f>
        <v>0</v>
      </c>
      <c r="K4798">
        <f>IF(Tabela2[[#This Row],[tipo]]="S",Tabela2[[#This Row],[quantidade]],0)</f>
        <v>36</v>
      </c>
    </row>
    <row r="4799" spans="1:11" x14ac:dyDescent="0.25">
      <c r="A4799">
        <v>398811</v>
      </c>
      <c r="B4799">
        <v>16047</v>
      </c>
      <c r="C4799" t="s">
        <v>775</v>
      </c>
      <c r="D4799" t="s">
        <v>10</v>
      </c>
      <c r="E4799">
        <v>36</v>
      </c>
      <c r="F4799" t="s">
        <v>11</v>
      </c>
      <c r="G4799">
        <v>4</v>
      </c>
      <c r="I4799" t="s">
        <v>52</v>
      </c>
      <c r="J4799">
        <f>IF(Tabela2[[#This Row],[tipo]]="E",Tabela2[[#This Row],[quantidade]],0)</f>
        <v>0</v>
      </c>
      <c r="K4799">
        <f>IF(Tabela2[[#This Row],[tipo]]="S",Tabela2[[#This Row],[quantidade]],0)</f>
        <v>36</v>
      </c>
    </row>
    <row r="4800" spans="1:11" x14ac:dyDescent="0.25">
      <c r="A4800">
        <v>398812</v>
      </c>
      <c r="B4800">
        <v>36439</v>
      </c>
      <c r="C4800" t="s">
        <v>782</v>
      </c>
      <c r="D4800" t="s">
        <v>10</v>
      </c>
      <c r="E4800">
        <v>36</v>
      </c>
      <c r="F4800" t="s">
        <v>11</v>
      </c>
      <c r="G4800">
        <v>4</v>
      </c>
      <c r="I4800" t="s">
        <v>52</v>
      </c>
      <c r="J4800">
        <f>IF(Tabela2[[#This Row],[tipo]]="E",Tabela2[[#This Row],[quantidade]],0)</f>
        <v>0</v>
      </c>
      <c r="K4800">
        <f>IF(Tabela2[[#This Row],[tipo]]="S",Tabela2[[#This Row],[quantidade]],0)</f>
        <v>36</v>
      </c>
    </row>
    <row r="4801" spans="1:11" x14ac:dyDescent="0.25">
      <c r="A4801">
        <v>398813</v>
      </c>
      <c r="B4801">
        <v>36441</v>
      </c>
      <c r="C4801" t="s">
        <v>781</v>
      </c>
      <c r="D4801" t="s">
        <v>10</v>
      </c>
      <c r="E4801">
        <v>36</v>
      </c>
      <c r="F4801" t="s">
        <v>11</v>
      </c>
      <c r="G4801">
        <v>4</v>
      </c>
      <c r="I4801" t="s">
        <v>52</v>
      </c>
      <c r="J4801">
        <f>IF(Tabela2[[#This Row],[tipo]]="E",Tabela2[[#This Row],[quantidade]],0)</f>
        <v>0</v>
      </c>
      <c r="K4801">
        <f>IF(Tabela2[[#This Row],[tipo]]="S",Tabela2[[#This Row],[quantidade]],0)</f>
        <v>36</v>
      </c>
    </row>
    <row r="4802" spans="1:11" x14ac:dyDescent="0.25">
      <c r="A4802">
        <v>398814</v>
      </c>
      <c r="B4802" t="s">
        <v>790</v>
      </c>
      <c r="C4802" t="s">
        <v>791</v>
      </c>
      <c r="D4802" t="s">
        <v>10</v>
      </c>
      <c r="E4802">
        <v>36</v>
      </c>
      <c r="F4802" t="s">
        <v>11</v>
      </c>
      <c r="G4802">
        <v>4</v>
      </c>
      <c r="I4802" t="s">
        <v>52</v>
      </c>
      <c r="J4802">
        <f>IF(Tabela2[[#This Row],[tipo]]="E",Tabela2[[#This Row],[quantidade]],0)</f>
        <v>0</v>
      </c>
      <c r="K4802">
        <f>IF(Tabela2[[#This Row],[tipo]]="S",Tabela2[[#This Row],[quantidade]],0)</f>
        <v>36</v>
      </c>
    </row>
    <row r="4803" spans="1:11" x14ac:dyDescent="0.25">
      <c r="A4803">
        <v>398815</v>
      </c>
      <c r="B4803">
        <v>60769</v>
      </c>
      <c r="C4803" t="s">
        <v>792</v>
      </c>
      <c r="D4803" t="s">
        <v>10</v>
      </c>
      <c r="E4803">
        <v>36</v>
      </c>
      <c r="F4803" t="s">
        <v>11</v>
      </c>
      <c r="G4803">
        <v>4</v>
      </c>
      <c r="I4803" t="s">
        <v>52</v>
      </c>
      <c r="J4803">
        <f>IF(Tabela2[[#This Row],[tipo]]="E",Tabela2[[#This Row],[quantidade]],0)</f>
        <v>0</v>
      </c>
      <c r="K4803">
        <f>IF(Tabela2[[#This Row],[tipo]]="S",Tabela2[[#This Row],[quantidade]],0)</f>
        <v>36</v>
      </c>
    </row>
    <row r="4804" spans="1:11" x14ac:dyDescent="0.25">
      <c r="A4804">
        <v>398816</v>
      </c>
      <c r="B4804">
        <v>50290</v>
      </c>
      <c r="C4804" t="s">
        <v>788</v>
      </c>
      <c r="D4804" t="s">
        <v>10</v>
      </c>
      <c r="E4804">
        <v>36</v>
      </c>
      <c r="F4804" t="s">
        <v>11</v>
      </c>
      <c r="G4804">
        <v>4</v>
      </c>
      <c r="I4804" t="s">
        <v>52</v>
      </c>
      <c r="J4804">
        <f>IF(Tabela2[[#This Row],[tipo]]="E",Tabela2[[#This Row],[quantidade]],0)</f>
        <v>0</v>
      </c>
      <c r="K4804">
        <f>IF(Tabela2[[#This Row],[tipo]]="S",Tabela2[[#This Row],[quantidade]],0)</f>
        <v>36</v>
      </c>
    </row>
    <row r="4805" spans="1:11" x14ac:dyDescent="0.25">
      <c r="A4805">
        <v>398817</v>
      </c>
      <c r="B4805">
        <v>35010</v>
      </c>
      <c r="C4805" t="s">
        <v>770</v>
      </c>
      <c r="D4805" t="s">
        <v>10</v>
      </c>
      <c r="E4805">
        <v>36</v>
      </c>
      <c r="F4805" t="s">
        <v>11</v>
      </c>
      <c r="G4805">
        <v>4</v>
      </c>
      <c r="I4805" t="s">
        <v>52</v>
      </c>
      <c r="J4805">
        <f>IF(Tabela2[[#This Row],[tipo]]="E",Tabela2[[#This Row],[quantidade]],0)</f>
        <v>0</v>
      </c>
      <c r="K4805">
        <f>IF(Tabela2[[#This Row],[tipo]]="S",Tabela2[[#This Row],[quantidade]],0)</f>
        <v>36</v>
      </c>
    </row>
    <row r="4806" spans="1:11" x14ac:dyDescent="0.25">
      <c r="A4806">
        <v>398830</v>
      </c>
      <c r="B4806">
        <v>36418</v>
      </c>
      <c r="C4806" t="s">
        <v>786</v>
      </c>
      <c r="D4806" t="s">
        <v>10</v>
      </c>
      <c r="E4806">
        <v>39</v>
      </c>
      <c r="F4806" t="s">
        <v>31</v>
      </c>
      <c r="G4806">
        <v>4</v>
      </c>
      <c r="I4806" t="s">
        <v>37</v>
      </c>
      <c r="J4806">
        <f>IF(Tabela2[[#This Row],[tipo]]="E",Tabela2[[#This Row],[quantidade]],0)</f>
        <v>39</v>
      </c>
      <c r="K4806">
        <f>IF(Tabela2[[#This Row],[tipo]]="S",Tabela2[[#This Row],[quantidade]],0)</f>
        <v>0</v>
      </c>
    </row>
    <row r="4807" spans="1:11" x14ac:dyDescent="0.25">
      <c r="A4807">
        <v>398831</v>
      </c>
      <c r="B4807">
        <v>36418</v>
      </c>
      <c r="C4807" t="s">
        <v>786</v>
      </c>
      <c r="D4807" t="s">
        <v>10</v>
      </c>
      <c r="E4807">
        <v>39</v>
      </c>
      <c r="F4807" t="s">
        <v>11</v>
      </c>
      <c r="G4807">
        <v>1</v>
      </c>
      <c r="I4807" t="s">
        <v>37</v>
      </c>
      <c r="J4807">
        <f>IF(Tabela2[[#This Row],[tipo]]="E",Tabela2[[#This Row],[quantidade]],0)</f>
        <v>0</v>
      </c>
      <c r="K4807">
        <f>IF(Tabela2[[#This Row],[tipo]]="S",Tabela2[[#This Row],[quantidade]],0)</f>
        <v>39</v>
      </c>
    </row>
    <row r="4808" spans="1:11" x14ac:dyDescent="0.25">
      <c r="A4808">
        <v>398833</v>
      </c>
      <c r="B4808" t="s">
        <v>1455</v>
      </c>
      <c r="C4808" t="s">
        <v>1456</v>
      </c>
      <c r="D4808" t="s">
        <v>10</v>
      </c>
      <c r="E4808">
        <v>78</v>
      </c>
      <c r="F4808" t="s">
        <v>31</v>
      </c>
      <c r="G4808">
        <v>1</v>
      </c>
      <c r="I4808" t="s">
        <v>52</v>
      </c>
      <c r="J4808">
        <f>IF(Tabela2[[#This Row],[tipo]]="E",Tabela2[[#This Row],[quantidade]],0)</f>
        <v>78</v>
      </c>
      <c r="K4808">
        <f>IF(Tabela2[[#This Row],[tipo]]="S",Tabela2[[#This Row],[quantidade]],0)</f>
        <v>0</v>
      </c>
    </row>
    <row r="4809" spans="1:11" x14ac:dyDescent="0.25">
      <c r="A4809">
        <v>398846</v>
      </c>
      <c r="B4809" t="s">
        <v>1455</v>
      </c>
      <c r="C4809" t="s">
        <v>1456</v>
      </c>
      <c r="D4809" t="s">
        <v>10</v>
      </c>
      <c r="E4809">
        <v>78</v>
      </c>
      <c r="F4809" t="s">
        <v>31</v>
      </c>
      <c r="G4809">
        <v>4</v>
      </c>
      <c r="I4809" t="s">
        <v>37</v>
      </c>
      <c r="J4809">
        <f>IF(Tabela2[[#This Row],[tipo]]="E",Tabela2[[#This Row],[quantidade]],0)</f>
        <v>78</v>
      </c>
      <c r="K4809">
        <f>IF(Tabela2[[#This Row],[tipo]]="S",Tabela2[[#This Row],[quantidade]],0)</f>
        <v>0</v>
      </c>
    </row>
    <row r="4810" spans="1:11" x14ac:dyDescent="0.25">
      <c r="A4810">
        <v>398847</v>
      </c>
      <c r="B4810" t="s">
        <v>1455</v>
      </c>
      <c r="C4810" t="s">
        <v>1456</v>
      </c>
      <c r="D4810" t="s">
        <v>10</v>
      </c>
      <c r="E4810">
        <v>78</v>
      </c>
      <c r="F4810" t="s">
        <v>11</v>
      </c>
      <c r="G4810">
        <v>1</v>
      </c>
      <c r="I4810" t="s">
        <v>37</v>
      </c>
      <c r="J4810">
        <f>IF(Tabela2[[#This Row],[tipo]]="E",Tabela2[[#This Row],[quantidade]],0)</f>
        <v>0</v>
      </c>
      <c r="K4810">
        <f>IF(Tabela2[[#This Row],[tipo]]="S",Tabela2[[#This Row],[quantidade]],0)</f>
        <v>78</v>
      </c>
    </row>
    <row r="4811" spans="1:11" x14ac:dyDescent="0.25">
      <c r="A4811">
        <v>398848</v>
      </c>
      <c r="B4811">
        <v>16047</v>
      </c>
      <c r="C4811" t="s">
        <v>775</v>
      </c>
      <c r="D4811" t="s">
        <v>10</v>
      </c>
      <c r="E4811">
        <v>36</v>
      </c>
      <c r="F4811" t="s">
        <v>31</v>
      </c>
      <c r="G4811">
        <v>4</v>
      </c>
      <c r="I4811" t="s">
        <v>37</v>
      </c>
      <c r="J4811">
        <f>IF(Tabela2[[#This Row],[tipo]]="E",Tabela2[[#This Row],[quantidade]],0)</f>
        <v>36</v>
      </c>
      <c r="K4811">
        <f>IF(Tabela2[[#This Row],[tipo]]="S",Tabela2[[#This Row],[quantidade]],0)</f>
        <v>0</v>
      </c>
    </row>
    <row r="4812" spans="1:11" x14ac:dyDescent="0.25">
      <c r="A4812">
        <v>398849</v>
      </c>
      <c r="B4812">
        <v>16047</v>
      </c>
      <c r="C4812" t="s">
        <v>775</v>
      </c>
      <c r="D4812" t="s">
        <v>10</v>
      </c>
      <c r="E4812">
        <v>36</v>
      </c>
      <c r="F4812" t="s">
        <v>11</v>
      </c>
      <c r="G4812">
        <v>5</v>
      </c>
      <c r="I4812" t="s">
        <v>37</v>
      </c>
      <c r="J4812">
        <f>IF(Tabela2[[#This Row],[tipo]]="E",Tabela2[[#This Row],[quantidade]],0)</f>
        <v>0</v>
      </c>
      <c r="K4812">
        <f>IF(Tabela2[[#This Row],[tipo]]="S",Tabela2[[#This Row],[quantidade]],0)</f>
        <v>36</v>
      </c>
    </row>
    <row r="4813" spans="1:11" x14ac:dyDescent="0.25">
      <c r="A4813">
        <v>398863</v>
      </c>
      <c r="B4813" t="s">
        <v>732</v>
      </c>
      <c r="C4813" t="s">
        <v>733</v>
      </c>
      <c r="D4813" t="s">
        <v>10</v>
      </c>
      <c r="E4813">
        <v>39</v>
      </c>
      <c r="F4813" t="s">
        <v>31</v>
      </c>
      <c r="G4813">
        <v>3</v>
      </c>
      <c r="I4813" t="s">
        <v>52</v>
      </c>
      <c r="J4813">
        <f>IF(Tabela2[[#This Row],[tipo]]="E",Tabela2[[#This Row],[quantidade]],0)</f>
        <v>39</v>
      </c>
      <c r="K4813">
        <f>IF(Tabela2[[#This Row],[tipo]]="S",Tabela2[[#This Row],[quantidade]],0)</f>
        <v>0</v>
      </c>
    </row>
    <row r="4814" spans="1:11" x14ac:dyDescent="0.25">
      <c r="A4814">
        <v>398864</v>
      </c>
      <c r="B4814">
        <v>16047</v>
      </c>
      <c r="C4814" t="s">
        <v>775</v>
      </c>
      <c r="D4814" t="s">
        <v>10</v>
      </c>
      <c r="E4814">
        <v>39</v>
      </c>
      <c r="F4814" t="s">
        <v>11</v>
      </c>
      <c r="G4814">
        <v>4</v>
      </c>
      <c r="I4814" t="s">
        <v>52</v>
      </c>
      <c r="J4814">
        <f>IF(Tabela2[[#This Row],[tipo]]="E",Tabela2[[#This Row],[quantidade]],0)</f>
        <v>0</v>
      </c>
      <c r="K4814">
        <f>IF(Tabela2[[#This Row],[tipo]]="S",Tabela2[[#This Row],[quantidade]],0)</f>
        <v>39</v>
      </c>
    </row>
    <row r="4815" spans="1:11" x14ac:dyDescent="0.25">
      <c r="A4815">
        <v>398865</v>
      </c>
      <c r="B4815" t="s">
        <v>1455</v>
      </c>
      <c r="C4815" t="s">
        <v>1456</v>
      </c>
      <c r="D4815" t="s">
        <v>10</v>
      </c>
      <c r="E4815">
        <v>78</v>
      </c>
      <c r="F4815" t="s">
        <v>11</v>
      </c>
      <c r="G4815">
        <v>4</v>
      </c>
      <c r="I4815" t="s">
        <v>52</v>
      </c>
      <c r="J4815">
        <f>IF(Tabela2[[#This Row],[tipo]]="E",Tabela2[[#This Row],[quantidade]],0)</f>
        <v>0</v>
      </c>
      <c r="K4815">
        <f>IF(Tabela2[[#This Row],[tipo]]="S",Tabela2[[#This Row],[quantidade]],0)</f>
        <v>78</v>
      </c>
    </row>
    <row r="4816" spans="1:11" x14ac:dyDescent="0.25">
      <c r="A4816">
        <v>398866</v>
      </c>
      <c r="B4816">
        <v>50304</v>
      </c>
      <c r="C4816" t="s">
        <v>777</v>
      </c>
      <c r="D4816" t="s">
        <v>10</v>
      </c>
      <c r="E4816">
        <v>117</v>
      </c>
      <c r="F4816" t="s">
        <v>11</v>
      </c>
      <c r="G4816">
        <v>4</v>
      </c>
      <c r="I4816" t="s">
        <v>52</v>
      </c>
      <c r="J4816">
        <f>IF(Tabela2[[#This Row],[tipo]]="E",Tabela2[[#This Row],[quantidade]],0)</f>
        <v>0</v>
      </c>
      <c r="K4816">
        <f>IF(Tabela2[[#This Row],[tipo]]="S",Tabela2[[#This Row],[quantidade]],0)</f>
        <v>117</v>
      </c>
    </row>
    <row r="4817" spans="1:11" x14ac:dyDescent="0.25">
      <c r="A4817">
        <v>398867</v>
      </c>
      <c r="B4817" t="s">
        <v>778</v>
      </c>
      <c r="C4817" t="s">
        <v>779</v>
      </c>
      <c r="D4817" t="s">
        <v>10</v>
      </c>
      <c r="E4817">
        <v>39</v>
      </c>
      <c r="F4817" t="s">
        <v>11</v>
      </c>
      <c r="G4817">
        <v>4</v>
      </c>
      <c r="I4817" t="s">
        <v>52</v>
      </c>
      <c r="J4817">
        <f>IF(Tabela2[[#This Row],[tipo]]="E",Tabela2[[#This Row],[quantidade]],0)</f>
        <v>0</v>
      </c>
      <c r="K4817">
        <f>IF(Tabela2[[#This Row],[tipo]]="S",Tabela2[[#This Row],[quantidade]],0)</f>
        <v>39</v>
      </c>
    </row>
    <row r="4818" spans="1:11" x14ac:dyDescent="0.25">
      <c r="A4818">
        <v>398868</v>
      </c>
      <c r="B4818" t="s">
        <v>783</v>
      </c>
      <c r="C4818" t="s">
        <v>784</v>
      </c>
      <c r="D4818" t="s">
        <v>10</v>
      </c>
      <c r="E4818">
        <v>39</v>
      </c>
      <c r="F4818" t="s">
        <v>11</v>
      </c>
      <c r="G4818">
        <v>4</v>
      </c>
      <c r="I4818" t="s">
        <v>52</v>
      </c>
      <c r="J4818">
        <f>IF(Tabela2[[#This Row],[tipo]]="E",Tabela2[[#This Row],[quantidade]],0)</f>
        <v>0</v>
      </c>
      <c r="K4818">
        <f>IF(Tabela2[[#This Row],[tipo]]="S",Tabela2[[#This Row],[quantidade]],0)</f>
        <v>39</v>
      </c>
    </row>
    <row r="4819" spans="1:11" x14ac:dyDescent="0.25">
      <c r="A4819">
        <v>398869</v>
      </c>
      <c r="B4819">
        <v>36910</v>
      </c>
      <c r="C4819" t="s">
        <v>787</v>
      </c>
      <c r="D4819" t="s">
        <v>10</v>
      </c>
      <c r="E4819">
        <v>39</v>
      </c>
      <c r="F4819" t="s">
        <v>11</v>
      </c>
      <c r="G4819">
        <v>4</v>
      </c>
      <c r="I4819" t="s">
        <v>52</v>
      </c>
      <c r="J4819">
        <f>IF(Tabela2[[#This Row],[tipo]]="E",Tabela2[[#This Row],[quantidade]],0)</f>
        <v>0</v>
      </c>
      <c r="K4819">
        <f>IF(Tabela2[[#This Row],[tipo]]="S",Tabela2[[#This Row],[quantidade]],0)</f>
        <v>39</v>
      </c>
    </row>
    <row r="4820" spans="1:11" x14ac:dyDescent="0.25">
      <c r="A4820">
        <v>398870</v>
      </c>
      <c r="B4820">
        <v>60768</v>
      </c>
      <c r="C4820" t="s">
        <v>780</v>
      </c>
      <c r="D4820" t="s">
        <v>10</v>
      </c>
      <c r="E4820">
        <v>39</v>
      </c>
      <c r="F4820" t="s">
        <v>11</v>
      </c>
      <c r="G4820">
        <v>4</v>
      </c>
      <c r="I4820" t="s">
        <v>52</v>
      </c>
      <c r="J4820">
        <f>IF(Tabela2[[#This Row],[tipo]]="E",Tabela2[[#This Row],[quantidade]],0)</f>
        <v>0</v>
      </c>
      <c r="K4820">
        <f>IF(Tabela2[[#This Row],[tipo]]="S",Tabela2[[#This Row],[quantidade]],0)</f>
        <v>39</v>
      </c>
    </row>
    <row r="4821" spans="1:11" x14ac:dyDescent="0.25">
      <c r="A4821">
        <v>398871</v>
      </c>
      <c r="B4821">
        <v>16048</v>
      </c>
      <c r="C4821" t="s">
        <v>776</v>
      </c>
      <c r="D4821" t="s">
        <v>10</v>
      </c>
      <c r="E4821">
        <v>39</v>
      </c>
      <c r="F4821" t="s">
        <v>11</v>
      </c>
      <c r="G4821">
        <v>4</v>
      </c>
      <c r="I4821" t="s">
        <v>52</v>
      </c>
      <c r="J4821">
        <f>IF(Tabela2[[#This Row],[tipo]]="E",Tabela2[[#This Row],[quantidade]],0)</f>
        <v>0</v>
      </c>
      <c r="K4821">
        <f>IF(Tabela2[[#This Row],[tipo]]="S",Tabela2[[#This Row],[quantidade]],0)</f>
        <v>39</v>
      </c>
    </row>
    <row r="4822" spans="1:11" x14ac:dyDescent="0.25">
      <c r="A4822">
        <v>398872</v>
      </c>
      <c r="B4822">
        <v>36441</v>
      </c>
      <c r="C4822" t="s">
        <v>781</v>
      </c>
      <c r="D4822" t="s">
        <v>10</v>
      </c>
      <c r="E4822">
        <v>39</v>
      </c>
      <c r="F4822" t="s">
        <v>11</v>
      </c>
      <c r="G4822">
        <v>4</v>
      </c>
      <c r="I4822" t="s">
        <v>52</v>
      </c>
      <c r="J4822">
        <f>IF(Tabela2[[#This Row],[tipo]]="E",Tabela2[[#This Row],[quantidade]],0)</f>
        <v>0</v>
      </c>
      <c r="K4822">
        <f>IF(Tabela2[[#This Row],[tipo]]="S",Tabela2[[#This Row],[quantidade]],0)</f>
        <v>39</v>
      </c>
    </row>
    <row r="4823" spans="1:11" x14ac:dyDescent="0.25">
      <c r="A4823">
        <v>398873</v>
      </c>
      <c r="B4823">
        <v>36439</v>
      </c>
      <c r="C4823" t="s">
        <v>782</v>
      </c>
      <c r="D4823" t="s">
        <v>10</v>
      </c>
      <c r="E4823">
        <v>39</v>
      </c>
      <c r="F4823" t="s">
        <v>11</v>
      </c>
      <c r="G4823">
        <v>4</v>
      </c>
      <c r="I4823" t="s">
        <v>52</v>
      </c>
      <c r="J4823">
        <f>IF(Tabela2[[#This Row],[tipo]]="E",Tabela2[[#This Row],[quantidade]],0)</f>
        <v>0</v>
      </c>
      <c r="K4823">
        <f>IF(Tabela2[[#This Row],[tipo]]="S",Tabela2[[#This Row],[quantidade]],0)</f>
        <v>39</v>
      </c>
    </row>
    <row r="4824" spans="1:11" x14ac:dyDescent="0.25">
      <c r="A4824">
        <v>398874</v>
      </c>
      <c r="B4824">
        <v>36418</v>
      </c>
      <c r="C4824" t="s">
        <v>786</v>
      </c>
      <c r="D4824" t="s">
        <v>10</v>
      </c>
      <c r="E4824">
        <v>39</v>
      </c>
      <c r="F4824" t="s">
        <v>11</v>
      </c>
      <c r="G4824">
        <v>4</v>
      </c>
      <c r="I4824" t="s">
        <v>52</v>
      </c>
      <c r="J4824">
        <f>IF(Tabela2[[#This Row],[tipo]]="E",Tabela2[[#This Row],[quantidade]],0)</f>
        <v>0</v>
      </c>
      <c r="K4824">
        <f>IF(Tabela2[[#This Row],[tipo]]="S",Tabela2[[#This Row],[quantidade]],0)</f>
        <v>39</v>
      </c>
    </row>
    <row r="4825" spans="1:11" x14ac:dyDescent="0.25">
      <c r="A4825">
        <v>398875</v>
      </c>
      <c r="B4825">
        <v>36417</v>
      </c>
      <c r="C4825" t="s">
        <v>785</v>
      </c>
      <c r="D4825" t="s">
        <v>10</v>
      </c>
      <c r="E4825">
        <v>39</v>
      </c>
      <c r="F4825" t="s">
        <v>11</v>
      </c>
      <c r="G4825">
        <v>4</v>
      </c>
      <c r="I4825" t="s">
        <v>52</v>
      </c>
      <c r="J4825">
        <f>IF(Tabela2[[#This Row],[tipo]]="E",Tabela2[[#This Row],[quantidade]],0)</f>
        <v>0</v>
      </c>
      <c r="K4825">
        <f>IF(Tabela2[[#This Row],[tipo]]="S",Tabela2[[#This Row],[quantidade]],0)</f>
        <v>39</v>
      </c>
    </row>
    <row r="4826" spans="1:11" x14ac:dyDescent="0.25">
      <c r="A4826">
        <v>398876</v>
      </c>
      <c r="B4826" t="s">
        <v>793</v>
      </c>
      <c r="C4826" t="s">
        <v>794</v>
      </c>
      <c r="D4826" t="s">
        <v>10</v>
      </c>
      <c r="E4826">
        <v>36</v>
      </c>
      <c r="F4826" t="s">
        <v>31</v>
      </c>
      <c r="G4826">
        <v>3</v>
      </c>
      <c r="I4826" t="s">
        <v>37</v>
      </c>
      <c r="J4826">
        <f>IF(Tabela2[[#This Row],[tipo]]="E",Tabela2[[#This Row],[quantidade]],0)</f>
        <v>36</v>
      </c>
      <c r="K4826">
        <f>IF(Tabela2[[#This Row],[tipo]]="S",Tabela2[[#This Row],[quantidade]],0)</f>
        <v>0</v>
      </c>
    </row>
    <row r="4827" spans="1:11" x14ac:dyDescent="0.25">
      <c r="A4827">
        <v>398877</v>
      </c>
      <c r="B4827" t="s">
        <v>793</v>
      </c>
      <c r="C4827" t="s">
        <v>794</v>
      </c>
      <c r="D4827" t="s">
        <v>10</v>
      </c>
      <c r="E4827">
        <v>36</v>
      </c>
      <c r="F4827" t="s">
        <v>11</v>
      </c>
      <c r="G4827">
        <v>1</v>
      </c>
      <c r="H4827" t="s">
        <v>140</v>
      </c>
      <c r="I4827" t="s">
        <v>37</v>
      </c>
      <c r="J4827">
        <f>IF(Tabela2[[#This Row],[tipo]]="E",Tabela2[[#This Row],[quantidade]],0)</f>
        <v>0</v>
      </c>
      <c r="K4827">
        <f>IF(Tabela2[[#This Row],[tipo]]="S",Tabela2[[#This Row],[quantidade]],0)</f>
        <v>36</v>
      </c>
    </row>
    <row r="4828" spans="1:11" x14ac:dyDescent="0.25">
      <c r="A4828">
        <v>398879</v>
      </c>
      <c r="B4828" t="s">
        <v>793</v>
      </c>
      <c r="C4828" t="s">
        <v>794</v>
      </c>
      <c r="D4828" t="s">
        <v>10</v>
      </c>
      <c r="E4828">
        <v>36</v>
      </c>
      <c r="F4828" t="s">
        <v>11</v>
      </c>
      <c r="G4828">
        <v>3</v>
      </c>
      <c r="I4828" t="s">
        <v>230</v>
      </c>
      <c r="J4828">
        <f>IF(Tabela2[[#This Row],[tipo]]="E",Tabela2[[#This Row],[quantidade]],0)</f>
        <v>0</v>
      </c>
      <c r="K4828">
        <f>IF(Tabela2[[#This Row],[tipo]]="S",Tabela2[[#This Row],[quantidade]],0)</f>
        <v>36</v>
      </c>
    </row>
    <row r="4829" spans="1:11" x14ac:dyDescent="0.25">
      <c r="A4829">
        <v>398880</v>
      </c>
      <c r="B4829" t="s">
        <v>732</v>
      </c>
      <c r="C4829" t="s">
        <v>733</v>
      </c>
      <c r="D4829" t="s">
        <v>10</v>
      </c>
      <c r="E4829">
        <v>39</v>
      </c>
      <c r="F4829" t="s">
        <v>11</v>
      </c>
      <c r="G4829">
        <v>3</v>
      </c>
      <c r="I4829" t="s">
        <v>230</v>
      </c>
      <c r="J4829">
        <f>IF(Tabela2[[#This Row],[tipo]]="E",Tabela2[[#This Row],[quantidade]],0)</f>
        <v>0</v>
      </c>
      <c r="K4829">
        <f>IF(Tabela2[[#This Row],[tipo]]="S",Tabela2[[#This Row],[quantidade]],0)</f>
        <v>39</v>
      </c>
    </row>
    <row r="4830" spans="1:11" x14ac:dyDescent="0.25">
      <c r="A4830">
        <v>398886</v>
      </c>
      <c r="B4830">
        <v>85084</v>
      </c>
      <c r="C4830" t="s">
        <v>39</v>
      </c>
      <c r="D4830" t="s">
        <v>10</v>
      </c>
      <c r="E4830">
        <v>8</v>
      </c>
      <c r="F4830" t="s">
        <v>11</v>
      </c>
      <c r="G4830">
        <v>1</v>
      </c>
      <c r="I4830" t="s">
        <v>13</v>
      </c>
      <c r="J4830">
        <f>IF(Tabela2[[#This Row],[tipo]]="E",Tabela2[[#This Row],[quantidade]],0)</f>
        <v>0</v>
      </c>
      <c r="K4830">
        <f>IF(Tabela2[[#This Row],[tipo]]="S",Tabela2[[#This Row],[quantidade]],0)</f>
        <v>8</v>
      </c>
    </row>
    <row r="4831" spans="1:11" x14ac:dyDescent="0.25">
      <c r="A4831">
        <v>398887</v>
      </c>
      <c r="B4831" t="s">
        <v>759</v>
      </c>
      <c r="C4831" t="s">
        <v>760</v>
      </c>
      <c r="D4831" t="s">
        <v>10</v>
      </c>
      <c r="E4831">
        <v>1</v>
      </c>
      <c r="F4831" t="s">
        <v>11</v>
      </c>
      <c r="G4831">
        <v>1</v>
      </c>
      <c r="H4831" t="s">
        <v>12</v>
      </c>
      <c r="I4831" t="s">
        <v>13</v>
      </c>
      <c r="J4831">
        <f>IF(Tabela2[[#This Row],[tipo]]="E",Tabela2[[#This Row],[quantidade]],0)</f>
        <v>0</v>
      </c>
      <c r="K4831">
        <f>IF(Tabela2[[#This Row],[tipo]]="S",Tabela2[[#This Row],[quantidade]],0)</f>
        <v>1</v>
      </c>
    </row>
    <row r="4832" spans="1:11" x14ac:dyDescent="0.25">
      <c r="A4832">
        <v>398888</v>
      </c>
      <c r="B4832" t="s">
        <v>761</v>
      </c>
      <c r="C4832" t="s">
        <v>762</v>
      </c>
      <c r="D4832" t="s">
        <v>10</v>
      </c>
      <c r="E4832">
        <v>3</v>
      </c>
      <c r="F4832" t="s">
        <v>11</v>
      </c>
      <c r="G4832">
        <v>1</v>
      </c>
      <c r="H4832" t="s">
        <v>12</v>
      </c>
      <c r="I4832" t="s">
        <v>13</v>
      </c>
      <c r="J4832">
        <f>IF(Tabela2[[#This Row],[tipo]]="E",Tabela2[[#This Row],[quantidade]],0)</f>
        <v>0</v>
      </c>
      <c r="K4832">
        <f>IF(Tabela2[[#This Row],[tipo]]="S",Tabela2[[#This Row],[quantidade]],0)</f>
        <v>3</v>
      </c>
    </row>
    <row r="4833" spans="1:11" x14ac:dyDescent="0.25">
      <c r="A4833">
        <v>398893</v>
      </c>
      <c r="B4833" t="s">
        <v>678</v>
      </c>
      <c r="C4833" t="s">
        <v>679</v>
      </c>
      <c r="D4833" t="s">
        <v>10</v>
      </c>
      <c r="E4833">
        <v>30</v>
      </c>
      <c r="F4833" t="s">
        <v>11</v>
      </c>
      <c r="G4833">
        <v>3</v>
      </c>
      <c r="H4833" t="s">
        <v>62</v>
      </c>
      <c r="I4833" t="s">
        <v>35</v>
      </c>
      <c r="J4833">
        <f>IF(Tabela2[[#This Row],[tipo]]="E",Tabela2[[#This Row],[quantidade]],0)</f>
        <v>0</v>
      </c>
      <c r="K4833">
        <f>IF(Tabela2[[#This Row],[tipo]]="S",Tabela2[[#This Row],[quantidade]],0)</f>
        <v>30</v>
      </c>
    </row>
  </sheetData>
  <conditionalFormatting sqref="A11:I4833">
    <cfRule type="expression" dxfId="0" priority="2">
      <formula>#REF!</formula>
    </cfRule>
  </conditionalFormatting>
  <pageMargins left="0.511811024" right="0.511811024" top="0.78740157499999996" bottom="0.78740157499999996" header="0.31496062000000002" footer="0.31496062000000002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Aurélio de Mesquita</dc:creator>
  <cp:lastModifiedBy>Marco Aurélio de Mesquita</cp:lastModifiedBy>
  <dcterms:created xsi:type="dcterms:W3CDTF">2023-05-23T21:44:59Z</dcterms:created>
  <dcterms:modified xsi:type="dcterms:W3CDTF">2023-05-24T00:15:52Z</dcterms:modified>
</cp:coreProperties>
</file>