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6608" windowHeight="9432"/>
  </bookViews>
  <sheets>
    <sheet name="Notas" sheetId="1" r:id="rId1"/>
    <sheet name="Critérios Correção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9" i="1"/>
  <c r="D40" i="1"/>
  <c r="D41" i="1"/>
  <c r="D42" i="1"/>
  <c r="D43" i="1"/>
  <c r="D30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5" i="1"/>
  <c r="D3" i="1"/>
  <c r="D4" i="1"/>
  <c r="D5" i="1"/>
  <c r="D6" i="1"/>
  <c r="D7" i="1"/>
  <c r="D8" i="1"/>
  <c r="D9" i="1"/>
  <c r="D10" i="1"/>
  <c r="D11" i="1"/>
  <c r="D12" i="1"/>
  <c r="D13" i="1"/>
  <c r="D2" i="1"/>
  <c r="H25" i="1" l="1"/>
  <c r="E11" i="1"/>
  <c r="F11" i="1"/>
  <c r="G11" i="1"/>
  <c r="H11" i="1"/>
  <c r="I11" i="1"/>
  <c r="J11" i="1"/>
  <c r="J43" i="1"/>
  <c r="J42" i="1"/>
  <c r="J41" i="1"/>
  <c r="J39" i="1"/>
  <c r="J38" i="1"/>
  <c r="J37" i="1"/>
  <c r="J36" i="1"/>
  <c r="J35" i="1"/>
  <c r="J34" i="1"/>
  <c r="I43" i="1"/>
  <c r="I42" i="1"/>
  <c r="I41" i="1"/>
  <c r="I39" i="1"/>
  <c r="I38" i="1"/>
  <c r="I37" i="1"/>
  <c r="I36" i="1"/>
  <c r="I35" i="1"/>
  <c r="I34" i="1"/>
  <c r="H43" i="1"/>
  <c r="H42" i="1"/>
  <c r="H41" i="1"/>
  <c r="H39" i="1"/>
  <c r="H38" i="1"/>
  <c r="H37" i="1"/>
  <c r="H36" i="1"/>
  <c r="H35" i="1"/>
  <c r="H34" i="1"/>
  <c r="J28" i="1"/>
  <c r="J27" i="1"/>
  <c r="J26" i="1"/>
  <c r="J25" i="1"/>
  <c r="J23" i="1"/>
  <c r="J22" i="1"/>
  <c r="J20" i="1"/>
  <c r="J19" i="1"/>
  <c r="J18" i="1"/>
  <c r="I28" i="1"/>
  <c r="I27" i="1"/>
  <c r="I26" i="1"/>
  <c r="I25" i="1"/>
  <c r="I23" i="1"/>
  <c r="I22" i="1"/>
  <c r="I20" i="1"/>
  <c r="I19" i="1"/>
  <c r="I18" i="1"/>
  <c r="H28" i="1"/>
  <c r="H27" i="1"/>
  <c r="H26" i="1"/>
  <c r="H23" i="1"/>
  <c r="H22" i="1"/>
  <c r="H20" i="1"/>
  <c r="H19" i="1"/>
  <c r="H18" i="1"/>
  <c r="H13" i="1"/>
  <c r="I13" i="1"/>
  <c r="J13" i="1"/>
  <c r="J10" i="1"/>
  <c r="I10" i="1"/>
  <c r="H10" i="1"/>
  <c r="J9" i="1"/>
  <c r="I9" i="1"/>
  <c r="H9" i="1"/>
  <c r="H8" i="1"/>
  <c r="I8" i="1"/>
  <c r="J8" i="1"/>
  <c r="J4" i="1"/>
  <c r="I4" i="1"/>
  <c r="H4" i="1"/>
  <c r="G43" i="1"/>
  <c r="F43" i="1"/>
  <c r="E43" i="1"/>
  <c r="G42" i="1"/>
  <c r="F42" i="1"/>
  <c r="E42" i="1"/>
  <c r="G39" i="1"/>
  <c r="F39" i="1"/>
  <c r="E39" i="1"/>
  <c r="G38" i="1"/>
  <c r="F38" i="1"/>
  <c r="E38" i="1"/>
  <c r="E36" i="1"/>
  <c r="F36" i="1"/>
  <c r="G36" i="1"/>
  <c r="G35" i="1"/>
  <c r="F35" i="1"/>
  <c r="E35" i="1"/>
  <c r="G34" i="1"/>
  <c r="F34" i="1"/>
  <c r="E34" i="1"/>
  <c r="E41" i="1"/>
  <c r="F41" i="1"/>
  <c r="G41" i="1"/>
  <c r="G37" i="1"/>
  <c r="F37" i="1"/>
  <c r="E37" i="1"/>
  <c r="E28" i="1"/>
  <c r="F28" i="1"/>
  <c r="G28" i="1"/>
  <c r="G26" i="1"/>
  <c r="F26" i="1"/>
  <c r="E26" i="1"/>
  <c r="E27" i="1"/>
  <c r="F27" i="1"/>
  <c r="G27" i="1"/>
  <c r="G25" i="1"/>
  <c r="F25" i="1"/>
  <c r="E25" i="1"/>
  <c r="E23" i="1"/>
  <c r="F23" i="1"/>
  <c r="G23" i="1"/>
  <c r="G22" i="1"/>
  <c r="F22" i="1"/>
  <c r="E22" i="1"/>
  <c r="G20" i="1"/>
  <c r="F20" i="1"/>
  <c r="E20" i="1"/>
  <c r="G19" i="1"/>
  <c r="F19" i="1"/>
  <c r="E19" i="1"/>
  <c r="G18" i="1"/>
  <c r="F18" i="1"/>
  <c r="E18" i="1"/>
  <c r="G13" i="1"/>
  <c r="F13" i="1"/>
  <c r="E13" i="1"/>
  <c r="G10" i="1"/>
  <c r="F10" i="1"/>
  <c r="E10" i="1"/>
  <c r="G9" i="1"/>
  <c r="F9" i="1"/>
  <c r="E9" i="1"/>
  <c r="G8" i="1"/>
  <c r="F8" i="1"/>
  <c r="E8" i="1"/>
  <c r="E4" i="1"/>
  <c r="G4" i="1"/>
  <c r="F4" i="1"/>
</calcChain>
</file>

<file path=xl/sharedStrings.xml><?xml version="1.0" encoding="utf-8"?>
<sst xmlns="http://schemas.openxmlformats.org/spreadsheetml/2006/main" count="143" uniqueCount="72">
  <si>
    <t>Aluno</t>
  </si>
  <si>
    <t>Turma</t>
  </si>
  <si>
    <t>Grupo</t>
  </si>
  <si>
    <t>Andre Gazebayukian Abrahamian</t>
  </si>
  <si>
    <t>Bruno Henrique Gati</t>
  </si>
  <si>
    <t>Flavia Camila Siroma Bernal</t>
  </si>
  <si>
    <t>Gabriel de Oliveira Alexandrino</t>
  </si>
  <si>
    <t>Guilherme Barbosa de Souza</t>
  </si>
  <si>
    <t>Leonardo Arantes Franceschini Chade</t>
  </si>
  <si>
    <t>Leticia Crepaldi da Cunha</t>
  </si>
  <si>
    <t>Matheus Cavalcanti Silvestre</t>
  </si>
  <si>
    <t>Matheus Hubinger de Moraes</t>
  </si>
  <si>
    <t>Rafael Bastos Duarte</t>
  </si>
  <si>
    <t>Rafael Goulart Janke</t>
  </si>
  <si>
    <t>Vinicius de Souza Caffeu</t>
  </si>
  <si>
    <t>2023-104</t>
  </si>
  <si>
    <t>2023-106</t>
  </si>
  <si>
    <t>Andre Luiz Borges Barcellos</t>
  </si>
  <si>
    <t>Camille Amantéa Stella</t>
  </si>
  <si>
    <t>Eduardo Correia Gibara</t>
  </si>
  <si>
    <t>Fabio Naoto Massuda Hocoya</t>
  </si>
  <si>
    <t>Iure Silva e Mendonca</t>
  </si>
  <si>
    <t>Joao Pedro Tonet</t>
  </si>
  <si>
    <t>Luis Eduardo de Sousa Orlandi</t>
  </si>
  <si>
    <t>Manassés Barros de Faria Filho</t>
  </si>
  <si>
    <t>Pedro Henrique Pelucio Barbosa Guarizi</t>
  </si>
  <si>
    <t>Pedro Luiz Miranda Pignanelli</t>
  </si>
  <si>
    <t>Renato Monteiro de Andrade</t>
  </si>
  <si>
    <t>Theo Ferreira Menna Barreto</t>
  </si>
  <si>
    <t>Vitor Hoshika</t>
  </si>
  <si>
    <t>Willian Cezar de Lima Pinto</t>
  </si>
  <si>
    <t>2023-103</t>
  </si>
  <si>
    <t>Alceu de Paiva Brettas Neto</t>
  </si>
  <si>
    <t>Guilherme Pereira Loredo</t>
  </si>
  <si>
    <t>Hadler Henrique Tempesta</t>
  </si>
  <si>
    <t>José Augusto Simão</t>
  </si>
  <si>
    <t>Lucas Daudt Franck</t>
  </si>
  <si>
    <t>Lucas Pires Bernardes</t>
  </si>
  <si>
    <t>Lucas Tetsuo Mizumoto</t>
  </si>
  <si>
    <t>Luiz Gustavo Vendrasco Tacin</t>
  </si>
  <si>
    <t>Marlon Domingues de Oliveira</t>
  </si>
  <si>
    <t>Mateus Fiorese Machado Netto</t>
  </si>
  <si>
    <t>Matheus Augusto Tavares de Freitas</t>
  </si>
  <si>
    <t>Paulo Roberto de Abreu Chagas Neto</t>
  </si>
  <si>
    <t>Rodrigo Caramaschi Vernizzi</t>
  </si>
  <si>
    <t>Tiago Xavier Silva</t>
  </si>
  <si>
    <t>Nota Final</t>
  </si>
  <si>
    <t>Entrega</t>
  </si>
  <si>
    <t>Atraso</t>
  </si>
  <si>
    <t>Nota</t>
  </si>
  <si>
    <t>Critério</t>
  </si>
  <si>
    <t>5 pontos</t>
  </si>
  <si>
    <t>Circuito Magnético</t>
  </si>
  <si>
    <t>1 ponto</t>
  </si>
  <si>
    <t>C1</t>
  </si>
  <si>
    <t>OBS.:</t>
  </si>
  <si>
    <t>C2</t>
  </si>
  <si>
    <t>Curva de Magnetização</t>
  </si>
  <si>
    <t>Reta de Carga</t>
  </si>
  <si>
    <t>C3</t>
  </si>
  <si>
    <t>C4</t>
  </si>
  <si>
    <t>Força Magnética</t>
  </si>
  <si>
    <t>2 pontos</t>
  </si>
  <si>
    <t>E</t>
  </si>
  <si>
    <t>A</t>
  </si>
  <si>
    <t>OBS</t>
  </si>
  <si>
    <t>Grupo: André Gazebayukian Abrahamian, Gabriel de Oliveira Alexandrino, Matheus Cavalcanti Silvestre, Rafael Bastos Duarte</t>
  </si>
  <si>
    <t>Não enviou</t>
  </si>
  <si>
    <t>0,5 pontos p/ expressão incorreta</t>
  </si>
  <si>
    <t xml:space="preserve"> -1pt se esquecer de mencionar uma forma de se obter a força, -0,5 se mencionou errado</t>
  </si>
  <si>
    <t>0,5 pontos se não explicou/fez corretamente a obtenção da curva</t>
  </si>
  <si>
    <t xml:space="preserve"> -0,5 ponto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</si>
</sst>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7" borderId="1" xfId="0" applyFill="1" applyBorder="1"/>
    <xf numFmtId="0" fontId="0" fillId="7" borderId="3" xfId="0" applyFill="1" applyBorder="1"/>
    <xf numFmtId="0" fontId="0" fillId="10" borderId="0" xfId="0" applyFill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7" borderId="0" xfId="0" applyFill="1"/>
    <xf numFmtId="0" fontId="0" fillId="11" borderId="0" xfId="0" applyFill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6" borderId="4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7" borderId="2" xfId="0" applyFill="1" applyBorder="1"/>
    <xf numFmtId="0" fontId="2" fillId="8" borderId="7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6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11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0" fillId="1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D5" sqref="D5"/>
    </sheetView>
  </sheetViews>
  <sheetFormatPr defaultRowHeight="17.399999999999999" customHeight="1" x14ac:dyDescent="0.3"/>
  <cols>
    <col min="1" max="1" width="60.109375" customWidth="1"/>
    <col min="4" max="4" width="8.88671875" customWidth="1"/>
    <col min="5" max="8" width="10.109375" customWidth="1"/>
    <col min="11" max="11" width="57" customWidth="1"/>
  </cols>
  <sheetData>
    <row r="1" spans="1:11" ht="17.399999999999999" customHeight="1" thickBot="1" x14ac:dyDescent="0.35">
      <c r="A1" s="46" t="s">
        <v>0</v>
      </c>
      <c r="B1" s="47" t="s">
        <v>1</v>
      </c>
      <c r="C1" s="47" t="s">
        <v>2</v>
      </c>
      <c r="D1" s="47" t="s">
        <v>46</v>
      </c>
      <c r="E1" s="47" t="s">
        <v>63</v>
      </c>
      <c r="F1" s="47" t="s">
        <v>64</v>
      </c>
      <c r="G1" s="47" t="s">
        <v>54</v>
      </c>
      <c r="H1" s="47" t="s">
        <v>56</v>
      </c>
      <c r="I1" s="47" t="s">
        <v>59</v>
      </c>
      <c r="J1" s="48" t="s">
        <v>60</v>
      </c>
      <c r="K1" s="48" t="s">
        <v>65</v>
      </c>
    </row>
    <row r="2" spans="1:11" ht="17.399999999999999" customHeight="1" x14ac:dyDescent="0.3">
      <c r="A2" s="53" t="s">
        <v>3</v>
      </c>
      <c r="B2" s="2" t="s">
        <v>15</v>
      </c>
      <c r="C2" s="45">
        <v>4</v>
      </c>
      <c r="D2" s="54">
        <f>5*$E2 - 0.5*$F2 +$G2+$H2+$I2+2*$J2</f>
        <v>10</v>
      </c>
      <c r="E2" s="24">
        <v>1</v>
      </c>
      <c r="F2" s="17"/>
      <c r="G2" s="17">
        <v>1</v>
      </c>
      <c r="H2" s="17">
        <v>1</v>
      </c>
      <c r="I2" s="17">
        <v>1</v>
      </c>
      <c r="J2" s="17">
        <v>1</v>
      </c>
      <c r="K2" s="55" t="s">
        <v>66</v>
      </c>
    </row>
    <row r="3" spans="1:11" ht="17.399999999999999" customHeight="1" x14ac:dyDescent="0.3">
      <c r="A3" s="4" t="s">
        <v>4</v>
      </c>
      <c r="B3" s="1" t="s">
        <v>15</v>
      </c>
      <c r="C3" s="19">
        <v>2</v>
      </c>
      <c r="D3" s="54">
        <f t="shared" ref="D3:D43" si="0">5*$E3 - 0.5*$F3 +$G3+$H3+$I3+2*$J3</f>
        <v>10</v>
      </c>
      <c r="E3" s="25">
        <v>1</v>
      </c>
      <c r="F3" s="6"/>
      <c r="G3" s="6">
        <v>1</v>
      </c>
      <c r="H3" s="6">
        <v>1</v>
      </c>
      <c r="I3" s="6">
        <v>1</v>
      </c>
      <c r="J3" s="6">
        <v>1</v>
      </c>
      <c r="K3" s="6"/>
    </row>
    <row r="4" spans="1:11" ht="17.399999999999999" customHeight="1" x14ac:dyDescent="0.3">
      <c r="A4" s="4" t="s">
        <v>5</v>
      </c>
      <c r="B4" s="1" t="s">
        <v>15</v>
      </c>
      <c r="C4" s="19">
        <v>2</v>
      </c>
      <c r="D4" s="54">
        <f t="shared" si="0"/>
        <v>10</v>
      </c>
      <c r="E4" s="25">
        <f>$E3</f>
        <v>1</v>
      </c>
      <c r="F4" s="6">
        <f>$F3</f>
        <v>0</v>
      </c>
      <c r="G4" s="6">
        <f>$G3</f>
        <v>1</v>
      </c>
      <c r="H4" s="6">
        <f>$H3</f>
        <v>1</v>
      </c>
      <c r="I4" s="6">
        <f>$I3</f>
        <v>1</v>
      </c>
      <c r="J4" s="6">
        <f>$J3</f>
        <v>1</v>
      </c>
      <c r="K4" s="6"/>
    </row>
    <row r="5" spans="1:11" ht="17.399999999999999" customHeight="1" x14ac:dyDescent="0.3">
      <c r="A5" s="4" t="s">
        <v>6</v>
      </c>
      <c r="B5" s="1" t="s">
        <v>15</v>
      </c>
      <c r="C5" s="20">
        <v>3</v>
      </c>
      <c r="D5" s="54">
        <f t="shared" si="0"/>
        <v>10</v>
      </c>
      <c r="E5" s="26">
        <v>1</v>
      </c>
      <c r="F5" s="7"/>
      <c r="G5" s="7">
        <v>1</v>
      </c>
      <c r="H5" s="7">
        <v>1</v>
      </c>
      <c r="I5" s="7">
        <v>1</v>
      </c>
      <c r="J5" s="7">
        <v>1</v>
      </c>
      <c r="K5" s="55" t="s">
        <v>66</v>
      </c>
    </row>
    <row r="6" spans="1:11" ht="17.399999999999999" customHeight="1" x14ac:dyDescent="0.3">
      <c r="A6" s="4" t="s">
        <v>7</v>
      </c>
      <c r="B6" s="1" t="s">
        <v>15</v>
      </c>
      <c r="C6" s="56">
        <v>4</v>
      </c>
      <c r="D6" s="54">
        <f t="shared" si="0"/>
        <v>0</v>
      </c>
      <c r="E6" s="57"/>
      <c r="F6" s="58"/>
      <c r="G6" s="58"/>
      <c r="H6" s="58"/>
      <c r="I6" s="58"/>
      <c r="J6" s="58"/>
      <c r="K6" s="58" t="s">
        <v>67</v>
      </c>
    </row>
    <row r="7" spans="1:11" ht="17.399999999999999" customHeight="1" x14ac:dyDescent="0.3">
      <c r="A7" s="4" t="s">
        <v>8</v>
      </c>
      <c r="B7" s="1" t="s">
        <v>15</v>
      </c>
      <c r="C7" s="21">
        <v>5</v>
      </c>
      <c r="D7" s="54">
        <f t="shared" si="0"/>
        <v>8</v>
      </c>
      <c r="E7" s="28">
        <v>1</v>
      </c>
      <c r="F7" s="8">
        <v>0</v>
      </c>
      <c r="G7" s="8">
        <v>0</v>
      </c>
      <c r="H7" s="8">
        <v>1</v>
      </c>
      <c r="I7" s="8">
        <v>0</v>
      </c>
      <c r="J7" s="8">
        <v>1</v>
      </c>
      <c r="K7" s="8"/>
    </row>
    <row r="8" spans="1:11" ht="17.399999999999999" customHeight="1" x14ac:dyDescent="0.3">
      <c r="A8" s="4" t="s">
        <v>9</v>
      </c>
      <c r="B8" s="1" t="s">
        <v>15</v>
      </c>
      <c r="C8" s="19">
        <v>2</v>
      </c>
      <c r="D8" s="54">
        <f t="shared" si="0"/>
        <v>10</v>
      </c>
      <c r="E8" s="25">
        <f>$E3</f>
        <v>1</v>
      </c>
      <c r="F8" s="6">
        <f>$F3</f>
        <v>0</v>
      </c>
      <c r="G8" s="6">
        <f>$G3</f>
        <v>1</v>
      </c>
      <c r="H8" s="6">
        <f>$H3</f>
        <v>1</v>
      </c>
      <c r="I8" s="6">
        <f>$I3</f>
        <v>1</v>
      </c>
      <c r="J8" s="6">
        <f>$J3</f>
        <v>1</v>
      </c>
      <c r="K8" s="6"/>
    </row>
    <row r="9" spans="1:11" ht="17.399999999999999" customHeight="1" x14ac:dyDescent="0.3">
      <c r="A9" s="4" t="s">
        <v>10</v>
      </c>
      <c r="B9" s="1" t="s">
        <v>15</v>
      </c>
      <c r="C9" s="22">
        <v>3</v>
      </c>
      <c r="D9" s="54">
        <f t="shared" si="0"/>
        <v>10</v>
      </c>
      <c r="E9" s="26">
        <f>$E5</f>
        <v>1</v>
      </c>
      <c r="F9" s="7">
        <f>$F5</f>
        <v>0</v>
      </c>
      <c r="G9" s="7">
        <f>$G5</f>
        <v>1</v>
      </c>
      <c r="H9" s="7">
        <f>$H5</f>
        <v>1</v>
      </c>
      <c r="I9" s="7">
        <f>$I5</f>
        <v>1</v>
      </c>
      <c r="J9" s="7">
        <f>$J5</f>
        <v>1</v>
      </c>
      <c r="K9" s="55" t="s">
        <v>66</v>
      </c>
    </row>
    <row r="10" spans="1:11" ht="17.399999999999999" customHeight="1" x14ac:dyDescent="0.3">
      <c r="A10" s="4" t="s">
        <v>11</v>
      </c>
      <c r="B10" s="1" t="s">
        <v>15</v>
      </c>
      <c r="C10" s="23">
        <v>5</v>
      </c>
      <c r="D10" s="54">
        <f t="shared" si="0"/>
        <v>8</v>
      </c>
      <c r="E10" s="28">
        <f>$E7</f>
        <v>1</v>
      </c>
      <c r="F10" s="8">
        <f>$F7</f>
        <v>0</v>
      </c>
      <c r="G10" s="8">
        <f>$G7</f>
        <v>0</v>
      </c>
      <c r="H10" s="8">
        <f>$H7</f>
        <v>1</v>
      </c>
      <c r="I10" s="8">
        <f>$I7</f>
        <v>0</v>
      </c>
      <c r="J10" s="8">
        <f>$J7</f>
        <v>1</v>
      </c>
      <c r="K10" s="8"/>
    </row>
    <row r="11" spans="1:11" ht="17.399999999999999" customHeight="1" x14ac:dyDescent="0.3">
      <c r="A11" s="4" t="s">
        <v>12</v>
      </c>
      <c r="B11" s="1" t="s">
        <v>15</v>
      </c>
      <c r="C11" s="20">
        <v>3</v>
      </c>
      <c r="D11" s="54">
        <f t="shared" si="0"/>
        <v>10</v>
      </c>
      <c r="E11" s="26">
        <f>$E5</f>
        <v>1</v>
      </c>
      <c r="F11" s="7">
        <f>$F5</f>
        <v>0</v>
      </c>
      <c r="G11" s="7">
        <f>$G5</f>
        <v>1</v>
      </c>
      <c r="H11" s="7">
        <f>$H5</f>
        <v>1</v>
      </c>
      <c r="I11" s="7">
        <f>$I5</f>
        <v>1</v>
      </c>
      <c r="J11" s="7">
        <f>$J5</f>
        <v>1</v>
      </c>
      <c r="K11" s="55" t="s">
        <v>66</v>
      </c>
    </row>
    <row r="12" spans="1:11" ht="17.399999999999999" customHeight="1" x14ac:dyDescent="0.3">
      <c r="A12" s="4" t="s">
        <v>13</v>
      </c>
      <c r="B12" s="1" t="s">
        <v>15</v>
      </c>
      <c r="C12" s="56">
        <v>4</v>
      </c>
      <c r="D12" s="54">
        <f t="shared" si="0"/>
        <v>0</v>
      </c>
      <c r="E12" s="57"/>
      <c r="F12" s="58"/>
      <c r="G12" s="58"/>
      <c r="H12" s="58"/>
      <c r="I12" s="58"/>
      <c r="J12" s="58"/>
      <c r="K12" s="58" t="s">
        <v>67</v>
      </c>
    </row>
    <row r="13" spans="1:11" ht="17.399999999999999" customHeight="1" thickBot="1" x14ac:dyDescent="0.35">
      <c r="A13" s="49" t="s">
        <v>14</v>
      </c>
      <c r="B13" s="40" t="s">
        <v>15</v>
      </c>
      <c r="C13" s="50">
        <v>5</v>
      </c>
      <c r="D13" s="54">
        <f t="shared" si="0"/>
        <v>8</v>
      </c>
      <c r="E13" s="51">
        <f>$E7</f>
        <v>1</v>
      </c>
      <c r="F13" s="52">
        <f>$F7</f>
        <v>0</v>
      </c>
      <c r="G13" s="52">
        <f>$G7</f>
        <v>0</v>
      </c>
      <c r="H13" s="52">
        <f>$H7</f>
        <v>1</v>
      </c>
      <c r="I13" s="52">
        <f>$I7</f>
        <v>0</v>
      </c>
      <c r="J13" s="52">
        <f>$J7</f>
        <v>1</v>
      </c>
      <c r="K13" s="52"/>
    </row>
    <row r="14" spans="1:11" ht="17.399999999999999" customHeight="1" thickBot="1" x14ac:dyDescent="0.35">
      <c r="A14" s="46" t="s">
        <v>0</v>
      </c>
      <c r="B14" s="47" t="s">
        <v>1</v>
      </c>
      <c r="C14" s="47" t="s">
        <v>2</v>
      </c>
      <c r="D14" s="47" t="s">
        <v>46</v>
      </c>
      <c r="E14" s="47" t="s">
        <v>63</v>
      </c>
      <c r="F14" s="47" t="s">
        <v>64</v>
      </c>
      <c r="G14" s="47" t="s">
        <v>54</v>
      </c>
      <c r="H14" s="47" t="s">
        <v>56</v>
      </c>
      <c r="I14" s="47" t="s">
        <v>59</v>
      </c>
      <c r="J14" s="48" t="s">
        <v>60</v>
      </c>
      <c r="K14" s="48" t="s">
        <v>65</v>
      </c>
    </row>
    <row r="15" spans="1:11" ht="17.399999999999999" customHeight="1" x14ac:dyDescent="0.3">
      <c r="A15" s="44" t="s">
        <v>17</v>
      </c>
      <c r="B15" s="2" t="s">
        <v>16</v>
      </c>
      <c r="C15" s="45">
        <v>1</v>
      </c>
      <c r="D15" s="54">
        <f t="shared" si="0"/>
        <v>7.5</v>
      </c>
      <c r="E15" s="24">
        <v>1</v>
      </c>
      <c r="F15" s="17"/>
      <c r="G15" s="17"/>
      <c r="H15" s="24">
        <v>0.5</v>
      </c>
      <c r="I15" s="17">
        <v>0</v>
      </c>
      <c r="J15" s="17">
        <v>1</v>
      </c>
      <c r="K15" s="17"/>
    </row>
    <row r="16" spans="1:11" ht="17.399999999999999" customHeight="1" x14ac:dyDescent="0.3">
      <c r="A16" s="10" t="s">
        <v>18</v>
      </c>
      <c r="B16" s="1" t="s">
        <v>16</v>
      </c>
      <c r="C16" s="19">
        <v>5</v>
      </c>
      <c r="D16" s="54">
        <f t="shared" si="0"/>
        <v>7.5</v>
      </c>
      <c r="E16" s="25">
        <v>1</v>
      </c>
      <c r="F16" s="6">
        <v>1</v>
      </c>
      <c r="G16" s="6"/>
      <c r="H16" s="25">
        <v>1</v>
      </c>
      <c r="I16" s="6">
        <v>0</v>
      </c>
      <c r="J16" s="6">
        <v>1</v>
      </c>
      <c r="K16" s="6"/>
    </row>
    <row r="17" spans="1:11" ht="17.399999999999999" customHeight="1" x14ac:dyDescent="0.3">
      <c r="A17" s="10" t="s">
        <v>19</v>
      </c>
      <c r="B17" s="1" t="s">
        <v>16</v>
      </c>
      <c r="C17" s="21">
        <v>4</v>
      </c>
      <c r="D17" s="54">
        <f t="shared" si="0"/>
        <v>7</v>
      </c>
      <c r="E17" s="28">
        <v>1</v>
      </c>
      <c r="F17" s="8">
        <v>0</v>
      </c>
      <c r="G17" s="8">
        <v>0</v>
      </c>
      <c r="H17" s="28">
        <v>1</v>
      </c>
      <c r="I17" s="8">
        <v>0</v>
      </c>
      <c r="J17" s="8">
        <v>0.5</v>
      </c>
      <c r="K17" s="8"/>
    </row>
    <row r="18" spans="1:11" ht="17.399999999999999" customHeight="1" x14ac:dyDescent="0.3">
      <c r="A18" s="10" t="s">
        <v>20</v>
      </c>
      <c r="B18" s="1" t="s">
        <v>16</v>
      </c>
      <c r="C18" s="21">
        <v>4</v>
      </c>
      <c r="D18" s="54">
        <f t="shared" si="0"/>
        <v>7</v>
      </c>
      <c r="E18" s="28">
        <f>$E17</f>
        <v>1</v>
      </c>
      <c r="F18" s="8">
        <f>$F17</f>
        <v>0</v>
      </c>
      <c r="G18" s="8">
        <f>$G17</f>
        <v>0</v>
      </c>
      <c r="H18" s="28">
        <f>$H17</f>
        <v>1</v>
      </c>
      <c r="I18" s="8">
        <f>$I17</f>
        <v>0</v>
      </c>
      <c r="J18" s="8">
        <f>$J17</f>
        <v>0.5</v>
      </c>
      <c r="K18" s="8"/>
    </row>
    <row r="19" spans="1:11" ht="17.399999999999999" customHeight="1" x14ac:dyDescent="0.3">
      <c r="A19" s="10" t="s">
        <v>21</v>
      </c>
      <c r="B19" s="1" t="s">
        <v>16</v>
      </c>
      <c r="C19" s="21">
        <v>4</v>
      </c>
      <c r="D19" s="54">
        <f t="shared" si="0"/>
        <v>7</v>
      </c>
      <c r="E19" s="28">
        <f>$E17</f>
        <v>1</v>
      </c>
      <c r="F19" s="8">
        <f>$F17</f>
        <v>0</v>
      </c>
      <c r="G19" s="8">
        <f>$G17</f>
        <v>0</v>
      </c>
      <c r="H19" s="28">
        <f>$H17</f>
        <v>1</v>
      </c>
      <c r="I19" s="8">
        <f>$I17</f>
        <v>0</v>
      </c>
      <c r="J19" s="8">
        <f>$J17</f>
        <v>0.5</v>
      </c>
      <c r="K19" s="8"/>
    </row>
    <row r="20" spans="1:11" ht="17.399999999999999" customHeight="1" x14ac:dyDescent="0.3">
      <c r="A20" s="10" t="s">
        <v>22</v>
      </c>
      <c r="B20" s="1" t="s">
        <v>16</v>
      </c>
      <c r="C20" s="18">
        <v>1</v>
      </c>
      <c r="D20" s="54">
        <f t="shared" si="0"/>
        <v>7.5</v>
      </c>
      <c r="E20" s="27">
        <f>$E15</f>
        <v>1</v>
      </c>
      <c r="F20" s="5">
        <f>$F15</f>
        <v>0</v>
      </c>
      <c r="G20" s="5">
        <f>$G15</f>
        <v>0</v>
      </c>
      <c r="H20" s="27">
        <f>$H15</f>
        <v>0.5</v>
      </c>
      <c r="I20" s="5">
        <f>$I15</f>
        <v>0</v>
      </c>
      <c r="J20" s="5">
        <f>$J15</f>
        <v>1</v>
      </c>
      <c r="K20" s="5"/>
    </row>
    <row r="21" spans="1:11" ht="17.399999999999999" customHeight="1" x14ac:dyDescent="0.3">
      <c r="A21" s="10" t="s">
        <v>23</v>
      </c>
      <c r="B21" s="1" t="s">
        <v>16</v>
      </c>
      <c r="C21" s="30">
        <v>3</v>
      </c>
      <c r="D21" s="54">
        <f t="shared" si="0"/>
        <v>7.5</v>
      </c>
      <c r="E21" s="33">
        <v>1</v>
      </c>
      <c r="F21" s="11">
        <v>1</v>
      </c>
      <c r="G21" s="11">
        <v>0</v>
      </c>
      <c r="H21" s="33">
        <v>1</v>
      </c>
      <c r="I21" s="11">
        <v>0</v>
      </c>
      <c r="J21" s="11">
        <v>1</v>
      </c>
      <c r="K21" s="11"/>
    </row>
    <row r="22" spans="1:11" ht="17.399999999999999" customHeight="1" x14ac:dyDescent="0.3">
      <c r="A22" s="10" t="s">
        <v>24</v>
      </c>
      <c r="B22" s="1" t="s">
        <v>16</v>
      </c>
      <c r="C22" s="19">
        <v>5</v>
      </c>
      <c r="D22" s="54">
        <f t="shared" si="0"/>
        <v>7.5</v>
      </c>
      <c r="E22" s="25">
        <f>$E16</f>
        <v>1</v>
      </c>
      <c r="F22" s="6">
        <f>$F16</f>
        <v>1</v>
      </c>
      <c r="G22" s="6">
        <f>$G16</f>
        <v>0</v>
      </c>
      <c r="H22" s="25">
        <f>$H16</f>
        <v>1</v>
      </c>
      <c r="I22" s="6">
        <f>$I16</f>
        <v>0</v>
      </c>
      <c r="J22" s="6">
        <f>$J16</f>
        <v>1</v>
      </c>
      <c r="K22" s="6"/>
    </row>
    <row r="23" spans="1:11" ht="17.399999999999999" customHeight="1" x14ac:dyDescent="0.3">
      <c r="A23" s="10" t="s">
        <v>25</v>
      </c>
      <c r="B23" s="1" t="s">
        <v>16</v>
      </c>
      <c r="C23" s="31">
        <v>5</v>
      </c>
      <c r="D23" s="54">
        <f t="shared" si="0"/>
        <v>7.5</v>
      </c>
      <c r="E23" s="34">
        <f>$E16</f>
        <v>1</v>
      </c>
      <c r="F23" s="12">
        <f>$F16</f>
        <v>1</v>
      </c>
      <c r="G23" s="12">
        <f>$G16</f>
        <v>0</v>
      </c>
      <c r="H23" s="34">
        <f>$H16</f>
        <v>1</v>
      </c>
      <c r="I23" s="12">
        <f>$I16</f>
        <v>0</v>
      </c>
      <c r="J23" s="12">
        <f>$J16</f>
        <v>1</v>
      </c>
      <c r="K23" s="12"/>
    </row>
    <row r="24" spans="1:11" ht="17.399999999999999" customHeight="1" x14ac:dyDescent="0.3">
      <c r="A24" s="10" t="s">
        <v>26</v>
      </c>
      <c r="B24" s="1" t="s">
        <v>16</v>
      </c>
      <c r="C24" s="32">
        <v>2</v>
      </c>
      <c r="D24" s="54">
        <f t="shared" si="0"/>
        <v>8</v>
      </c>
      <c r="E24" s="35">
        <v>1</v>
      </c>
      <c r="F24" s="13">
        <v>0</v>
      </c>
      <c r="G24" s="13">
        <v>0</v>
      </c>
      <c r="H24" s="35">
        <v>1</v>
      </c>
      <c r="I24" s="13">
        <v>0.5</v>
      </c>
      <c r="J24" s="13">
        <v>0.75</v>
      </c>
      <c r="K24" s="13"/>
    </row>
    <row r="25" spans="1:11" ht="17.399999999999999" customHeight="1" x14ac:dyDescent="0.3">
      <c r="A25" s="10" t="s">
        <v>27</v>
      </c>
      <c r="B25" s="1" t="s">
        <v>16</v>
      </c>
      <c r="C25" s="20">
        <v>2</v>
      </c>
      <c r="D25" s="54">
        <f t="shared" si="0"/>
        <v>8</v>
      </c>
      <c r="E25" s="35">
        <f>$E24</f>
        <v>1</v>
      </c>
      <c r="F25" s="13">
        <f>$F24</f>
        <v>0</v>
      </c>
      <c r="G25" s="13">
        <f>$G24</f>
        <v>0</v>
      </c>
      <c r="H25" s="35">
        <f>$H24</f>
        <v>1</v>
      </c>
      <c r="I25" s="13">
        <f>$I24</f>
        <v>0.5</v>
      </c>
      <c r="J25" s="13">
        <f>$J24</f>
        <v>0.75</v>
      </c>
      <c r="K25" s="13"/>
    </row>
    <row r="26" spans="1:11" ht="17.399999999999999" customHeight="1" x14ac:dyDescent="0.3">
      <c r="A26" s="10" t="s">
        <v>28</v>
      </c>
      <c r="B26" s="1" t="s">
        <v>16</v>
      </c>
      <c r="C26" s="30">
        <v>3</v>
      </c>
      <c r="D26" s="54">
        <f t="shared" si="0"/>
        <v>7.5</v>
      </c>
      <c r="E26" s="33">
        <f>$E21</f>
        <v>1</v>
      </c>
      <c r="F26" s="11">
        <f>$F21</f>
        <v>1</v>
      </c>
      <c r="G26" s="11">
        <f>$G21</f>
        <v>0</v>
      </c>
      <c r="H26" s="33">
        <f>$H21</f>
        <v>1</v>
      </c>
      <c r="I26" s="11">
        <f>$I21</f>
        <v>0</v>
      </c>
      <c r="J26" s="11">
        <f>$J21</f>
        <v>1</v>
      </c>
      <c r="K26" s="11"/>
    </row>
    <row r="27" spans="1:11" ht="17.399999999999999" customHeight="1" x14ac:dyDescent="0.3">
      <c r="A27" s="10" t="s">
        <v>29</v>
      </c>
      <c r="B27" s="1" t="s">
        <v>16</v>
      </c>
      <c r="C27" s="20">
        <v>2</v>
      </c>
      <c r="D27" s="54">
        <f t="shared" si="0"/>
        <v>8</v>
      </c>
      <c r="E27" s="26">
        <f>$E24</f>
        <v>1</v>
      </c>
      <c r="F27" s="7">
        <f>$F24</f>
        <v>0</v>
      </c>
      <c r="G27" s="7">
        <f>$G24</f>
        <v>0</v>
      </c>
      <c r="H27" s="26">
        <f>$H24</f>
        <v>1</v>
      </c>
      <c r="I27" s="7">
        <f>$I24</f>
        <v>0.5</v>
      </c>
      <c r="J27" s="7">
        <f>$J24</f>
        <v>0.75</v>
      </c>
      <c r="K27" s="7"/>
    </row>
    <row r="28" spans="1:11" ht="17.399999999999999" customHeight="1" thickBot="1" x14ac:dyDescent="0.35">
      <c r="A28" s="39" t="s">
        <v>30</v>
      </c>
      <c r="B28" s="40" t="s">
        <v>16</v>
      </c>
      <c r="C28" s="41">
        <v>3</v>
      </c>
      <c r="D28" s="54">
        <f t="shared" si="0"/>
        <v>7.5</v>
      </c>
      <c r="E28" s="42">
        <f>$E21</f>
        <v>1</v>
      </c>
      <c r="F28" s="43">
        <f>$F21</f>
        <v>1</v>
      </c>
      <c r="G28" s="43">
        <f>$G21</f>
        <v>0</v>
      </c>
      <c r="H28" s="42">
        <f>$H21</f>
        <v>1</v>
      </c>
      <c r="I28" s="43">
        <f>$I21</f>
        <v>0</v>
      </c>
      <c r="J28" s="43">
        <f>$J21</f>
        <v>1</v>
      </c>
      <c r="K28" s="43"/>
    </row>
    <row r="29" spans="1:11" ht="17.399999999999999" customHeight="1" thickBot="1" x14ac:dyDescent="0.35">
      <c r="A29" s="46" t="s">
        <v>0</v>
      </c>
      <c r="B29" s="47" t="s">
        <v>1</v>
      </c>
      <c r="C29" s="47" t="s">
        <v>2</v>
      </c>
      <c r="D29" s="47" t="s">
        <v>46</v>
      </c>
      <c r="E29" s="47" t="s">
        <v>63</v>
      </c>
      <c r="F29" s="47" t="s">
        <v>64</v>
      </c>
      <c r="G29" s="47" t="s">
        <v>54</v>
      </c>
      <c r="H29" s="47" t="s">
        <v>56</v>
      </c>
      <c r="I29" s="47" t="s">
        <v>59</v>
      </c>
      <c r="J29" s="48" t="s">
        <v>60</v>
      </c>
      <c r="K29" s="48" t="s">
        <v>65</v>
      </c>
    </row>
    <row r="30" spans="1:11" ht="17.399999999999999" customHeight="1" x14ac:dyDescent="0.3">
      <c r="A30" s="44" t="s">
        <v>32</v>
      </c>
      <c r="B30" s="2" t="s">
        <v>31</v>
      </c>
      <c r="C30" s="45">
        <v>3</v>
      </c>
      <c r="D30" s="54">
        <f t="shared" si="0"/>
        <v>7</v>
      </c>
      <c r="E30" s="24">
        <v>1</v>
      </c>
      <c r="F30" s="17">
        <v>0</v>
      </c>
      <c r="G30" s="17">
        <v>0</v>
      </c>
      <c r="H30" s="24">
        <v>1</v>
      </c>
      <c r="I30" s="17">
        <v>0</v>
      </c>
      <c r="J30" s="17">
        <v>0.5</v>
      </c>
      <c r="K30" s="17"/>
    </row>
    <row r="31" spans="1:11" ht="17.399999999999999" customHeight="1" x14ac:dyDescent="0.3">
      <c r="A31" s="10" t="s">
        <v>33</v>
      </c>
      <c r="B31" s="1" t="s">
        <v>31</v>
      </c>
      <c r="C31" s="19">
        <v>2</v>
      </c>
      <c r="D31" s="54">
        <f t="shared" si="0"/>
        <v>8</v>
      </c>
      <c r="E31" s="25">
        <v>1</v>
      </c>
      <c r="F31" s="6">
        <v>0</v>
      </c>
      <c r="G31" s="6">
        <v>0</v>
      </c>
      <c r="H31" s="25">
        <v>1</v>
      </c>
      <c r="I31" s="6">
        <v>0</v>
      </c>
      <c r="J31" s="6">
        <v>1</v>
      </c>
      <c r="K31" s="6"/>
    </row>
    <row r="32" spans="1:11" ht="17.399999999999999" customHeight="1" x14ac:dyDescent="0.3">
      <c r="A32" s="10" t="s">
        <v>34</v>
      </c>
      <c r="B32" s="1" t="s">
        <v>31</v>
      </c>
      <c r="C32" s="23">
        <v>5</v>
      </c>
      <c r="D32" s="54">
        <f t="shared" si="0"/>
        <v>10</v>
      </c>
      <c r="E32" s="29">
        <v>1</v>
      </c>
      <c r="F32" s="9">
        <v>0</v>
      </c>
      <c r="G32" s="9">
        <v>1</v>
      </c>
      <c r="H32" s="29">
        <v>1</v>
      </c>
      <c r="I32" s="9">
        <v>1</v>
      </c>
      <c r="J32" s="9">
        <v>1</v>
      </c>
      <c r="K32" s="9"/>
    </row>
    <row r="33" spans="1:11" ht="17.399999999999999" customHeight="1" x14ac:dyDescent="0.3">
      <c r="A33" s="10" t="s">
        <v>35</v>
      </c>
      <c r="B33" s="1" t="s">
        <v>31</v>
      </c>
      <c r="C33" s="20">
        <v>1</v>
      </c>
      <c r="D33" s="54">
        <f t="shared" si="0"/>
        <v>8</v>
      </c>
      <c r="E33" s="26">
        <v>1</v>
      </c>
      <c r="F33" s="7"/>
      <c r="G33" s="7"/>
      <c r="H33" s="26">
        <v>1</v>
      </c>
      <c r="I33" s="7"/>
      <c r="J33" s="7">
        <v>1</v>
      </c>
      <c r="K33" s="7"/>
    </row>
    <row r="34" spans="1:11" ht="17.399999999999999" customHeight="1" x14ac:dyDescent="0.3">
      <c r="A34" s="10" t="s">
        <v>36</v>
      </c>
      <c r="B34" s="1" t="s">
        <v>31</v>
      </c>
      <c r="C34" s="23">
        <v>5</v>
      </c>
      <c r="D34" s="54">
        <f t="shared" si="0"/>
        <v>10</v>
      </c>
      <c r="E34" s="29">
        <f>$E32</f>
        <v>1</v>
      </c>
      <c r="F34" s="9">
        <f>$F32</f>
        <v>0</v>
      </c>
      <c r="G34" s="9">
        <f>$G32</f>
        <v>1</v>
      </c>
      <c r="H34" s="29">
        <f>$H32</f>
        <v>1</v>
      </c>
      <c r="I34" s="9">
        <f>$I32</f>
        <v>1</v>
      </c>
      <c r="J34" s="9">
        <f>$J32</f>
        <v>1</v>
      </c>
      <c r="K34" s="9"/>
    </row>
    <row r="35" spans="1:11" ht="17.399999999999999" customHeight="1" x14ac:dyDescent="0.3">
      <c r="A35" s="10" t="s">
        <v>37</v>
      </c>
      <c r="B35" s="1" t="s">
        <v>31</v>
      </c>
      <c r="C35" s="20">
        <v>1</v>
      </c>
      <c r="D35" s="54">
        <f t="shared" si="0"/>
        <v>8</v>
      </c>
      <c r="E35" s="26">
        <f>$E33</f>
        <v>1</v>
      </c>
      <c r="F35" s="7">
        <f>$F33</f>
        <v>0</v>
      </c>
      <c r="G35" s="7">
        <f>$G33</f>
        <v>0</v>
      </c>
      <c r="H35" s="26">
        <f>$H33</f>
        <v>1</v>
      </c>
      <c r="I35" s="7">
        <f>$I33</f>
        <v>0</v>
      </c>
      <c r="J35" s="7">
        <f>$J33</f>
        <v>1</v>
      </c>
      <c r="K35" s="7"/>
    </row>
    <row r="36" spans="1:11" ht="17.399999999999999" customHeight="1" x14ac:dyDescent="0.3">
      <c r="A36" s="10" t="s">
        <v>38</v>
      </c>
      <c r="B36" s="1" t="s">
        <v>31</v>
      </c>
      <c r="C36" s="36"/>
      <c r="D36" s="54">
        <f t="shared" si="0"/>
        <v>8</v>
      </c>
      <c r="E36" s="25">
        <f>$E31</f>
        <v>1</v>
      </c>
      <c r="F36" s="6">
        <f>$F31</f>
        <v>0</v>
      </c>
      <c r="G36" s="6">
        <f>$G31</f>
        <v>0</v>
      </c>
      <c r="H36" s="25">
        <f>$H31</f>
        <v>1</v>
      </c>
      <c r="I36" s="6">
        <f>$I31</f>
        <v>0</v>
      </c>
      <c r="J36" s="6">
        <f>$J31</f>
        <v>1</v>
      </c>
      <c r="K36" s="6"/>
    </row>
    <row r="37" spans="1:11" ht="17.399999999999999" customHeight="1" x14ac:dyDescent="0.3">
      <c r="A37" s="10" t="s">
        <v>39</v>
      </c>
      <c r="B37" s="1" t="s">
        <v>31</v>
      </c>
      <c r="C37" s="18">
        <v>3</v>
      </c>
      <c r="D37" s="54">
        <f t="shared" si="0"/>
        <v>7</v>
      </c>
      <c r="E37" s="27">
        <f>$E30</f>
        <v>1</v>
      </c>
      <c r="F37" s="5">
        <f>$F30</f>
        <v>0</v>
      </c>
      <c r="G37" s="5">
        <f>$G30</f>
        <v>0</v>
      </c>
      <c r="H37" s="27">
        <f>$H30</f>
        <v>1</v>
      </c>
      <c r="I37" s="5">
        <f>$I30</f>
        <v>0</v>
      </c>
      <c r="J37" s="5">
        <f>$J30</f>
        <v>0.5</v>
      </c>
      <c r="K37" s="5"/>
    </row>
    <row r="38" spans="1:11" ht="17.399999999999999" customHeight="1" x14ac:dyDescent="0.3">
      <c r="A38" s="10" t="s">
        <v>40</v>
      </c>
      <c r="B38" s="1" t="s">
        <v>31</v>
      </c>
      <c r="C38" s="20">
        <v>1</v>
      </c>
      <c r="D38" s="54">
        <f t="shared" si="0"/>
        <v>8</v>
      </c>
      <c r="E38" s="26">
        <f>$E33</f>
        <v>1</v>
      </c>
      <c r="F38" s="7">
        <f>$F33</f>
        <v>0</v>
      </c>
      <c r="G38" s="7">
        <f>$G33</f>
        <v>0</v>
      </c>
      <c r="H38" s="26">
        <f>$H33</f>
        <v>1</v>
      </c>
      <c r="I38" s="7">
        <f>$I33</f>
        <v>0</v>
      </c>
      <c r="J38" s="7">
        <f>$J33</f>
        <v>1</v>
      </c>
      <c r="K38" s="7"/>
    </row>
    <row r="39" spans="1:11" ht="17.399999999999999" customHeight="1" x14ac:dyDescent="0.3">
      <c r="A39" s="10" t="s">
        <v>41</v>
      </c>
      <c r="B39" s="1" t="s">
        <v>31</v>
      </c>
      <c r="C39" s="19">
        <v>2</v>
      </c>
      <c r="D39" s="54">
        <f t="shared" si="0"/>
        <v>8</v>
      </c>
      <c r="E39" s="25">
        <f>$E31</f>
        <v>1</v>
      </c>
      <c r="F39" s="6">
        <f>$F31</f>
        <v>0</v>
      </c>
      <c r="G39" s="6">
        <f>$G31</f>
        <v>0</v>
      </c>
      <c r="H39" s="25">
        <f>$H31</f>
        <v>1</v>
      </c>
      <c r="I39" s="6">
        <f>$I31</f>
        <v>0</v>
      </c>
      <c r="J39" s="6">
        <f>$J31</f>
        <v>1</v>
      </c>
      <c r="K39" s="6"/>
    </row>
    <row r="40" spans="1:11" ht="17.399999999999999" customHeight="1" x14ac:dyDescent="0.3">
      <c r="A40" s="10" t="s">
        <v>42</v>
      </c>
      <c r="B40" s="1" t="s">
        <v>31</v>
      </c>
      <c r="C40" s="30">
        <v>4</v>
      </c>
      <c r="D40" s="54">
        <f t="shared" si="0"/>
        <v>10</v>
      </c>
      <c r="E40" s="33">
        <v>1</v>
      </c>
      <c r="F40" s="11"/>
      <c r="G40" s="11">
        <v>1</v>
      </c>
      <c r="H40" s="33">
        <v>1</v>
      </c>
      <c r="I40" s="11">
        <v>1</v>
      </c>
      <c r="J40" s="11">
        <v>1</v>
      </c>
      <c r="K40" s="11"/>
    </row>
    <row r="41" spans="1:11" ht="17.399999999999999" customHeight="1" x14ac:dyDescent="0.3">
      <c r="A41" s="10" t="s">
        <v>43</v>
      </c>
      <c r="B41" s="1" t="s">
        <v>31</v>
      </c>
      <c r="C41" s="18">
        <v>3</v>
      </c>
      <c r="D41" s="54">
        <f t="shared" si="0"/>
        <v>7</v>
      </c>
      <c r="E41" s="27">
        <f>$E30</f>
        <v>1</v>
      </c>
      <c r="F41" s="5">
        <f>$F30</f>
        <v>0</v>
      </c>
      <c r="G41" s="5">
        <f>$G30</f>
        <v>0</v>
      </c>
      <c r="H41" s="27">
        <f>$H30</f>
        <v>1</v>
      </c>
      <c r="I41" s="5">
        <f>$I30</f>
        <v>0</v>
      </c>
      <c r="J41" s="5">
        <f>$J30</f>
        <v>0.5</v>
      </c>
      <c r="K41" s="5"/>
    </row>
    <row r="42" spans="1:11" ht="17.399999999999999" customHeight="1" x14ac:dyDescent="0.3">
      <c r="A42" s="10" t="s">
        <v>44</v>
      </c>
      <c r="B42" s="1" t="s">
        <v>31</v>
      </c>
      <c r="C42" s="37">
        <v>5</v>
      </c>
      <c r="D42" s="54">
        <f t="shared" si="0"/>
        <v>10</v>
      </c>
      <c r="E42" s="38">
        <f>$E32</f>
        <v>1</v>
      </c>
      <c r="F42" s="14">
        <f>$F32</f>
        <v>0</v>
      </c>
      <c r="G42" s="14">
        <f>$G32</f>
        <v>1</v>
      </c>
      <c r="H42" s="38">
        <f>$H32</f>
        <v>1</v>
      </c>
      <c r="I42" s="14">
        <f>$I32</f>
        <v>1</v>
      </c>
      <c r="J42" s="14">
        <f>$J32</f>
        <v>1</v>
      </c>
      <c r="K42" s="14"/>
    </row>
    <row r="43" spans="1:11" ht="17.399999999999999" customHeight="1" x14ac:dyDescent="0.3">
      <c r="A43" s="10" t="s">
        <v>45</v>
      </c>
      <c r="B43" s="1" t="s">
        <v>31</v>
      </c>
      <c r="C43" s="30">
        <v>4</v>
      </c>
      <c r="D43" s="54">
        <f t="shared" si="0"/>
        <v>10</v>
      </c>
      <c r="E43" s="33">
        <f>$E40</f>
        <v>1</v>
      </c>
      <c r="F43" s="11">
        <f>$F40</f>
        <v>0</v>
      </c>
      <c r="G43" s="11">
        <f>$G40</f>
        <v>1</v>
      </c>
      <c r="H43" s="33">
        <f>$H40</f>
        <v>1</v>
      </c>
      <c r="I43" s="11">
        <f>$I40</f>
        <v>1</v>
      </c>
      <c r="J43" s="11">
        <f>$J40</f>
        <v>1</v>
      </c>
      <c r="K4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workbookViewId="0">
      <selection activeCell="C7" sqref="C7"/>
    </sheetView>
  </sheetViews>
  <sheetFormatPr defaultColWidth="13.21875" defaultRowHeight="14.4" x14ac:dyDescent="0.3"/>
  <cols>
    <col min="1" max="2" width="24.44140625" customWidth="1"/>
    <col min="3" max="3" width="17.33203125" customWidth="1"/>
    <col min="4" max="4" width="42" customWidth="1"/>
  </cols>
  <sheetData>
    <row r="4" spans="1:4" x14ac:dyDescent="0.3">
      <c r="A4" s="59" t="s">
        <v>50</v>
      </c>
      <c r="B4" s="59"/>
      <c r="C4" s="16" t="s">
        <v>49</v>
      </c>
      <c r="D4" s="16" t="s">
        <v>55</v>
      </c>
    </row>
    <row r="5" spans="1:4" x14ac:dyDescent="0.3">
      <c r="A5" s="3" t="s">
        <v>63</v>
      </c>
      <c r="B5" s="15" t="s">
        <v>47</v>
      </c>
      <c r="C5" t="s">
        <v>51</v>
      </c>
    </row>
    <row r="6" spans="1:4" x14ac:dyDescent="0.3">
      <c r="A6" s="3" t="s">
        <v>64</v>
      </c>
      <c r="B6" s="15" t="s">
        <v>48</v>
      </c>
      <c r="C6" t="s">
        <v>71</v>
      </c>
    </row>
    <row r="7" spans="1:4" x14ac:dyDescent="0.3">
      <c r="A7" s="3" t="s">
        <v>54</v>
      </c>
      <c r="B7" s="15" t="s">
        <v>52</v>
      </c>
      <c r="C7" t="s">
        <v>53</v>
      </c>
    </row>
    <row r="8" spans="1:4" x14ac:dyDescent="0.3">
      <c r="A8" s="3" t="s">
        <v>56</v>
      </c>
      <c r="B8" s="15" t="s">
        <v>57</v>
      </c>
      <c r="C8" t="s">
        <v>53</v>
      </c>
      <c r="D8" t="s">
        <v>70</v>
      </c>
    </row>
    <row r="9" spans="1:4" x14ac:dyDescent="0.3">
      <c r="A9" s="3" t="s">
        <v>59</v>
      </c>
      <c r="B9" s="15" t="s">
        <v>58</v>
      </c>
      <c r="C9" t="s">
        <v>53</v>
      </c>
      <c r="D9" t="s">
        <v>68</v>
      </c>
    </row>
    <row r="10" spans="1:4" x14ac:dyDescent="0.3">
      <c r="A10" s="3" t="s">
        <v>60</v>
      </c>
      <c r="B10" s="15" t="s">
        <v>61</v>
      </c>
      <c r="C10" t="s">
        <v>62</v>
      </c>
      <c r="D10" t="s">
        <v>69</v>
      </c>
    </row>
  </sheetData>
  <mergeCells count="1">
    <mergeCell ref="A4:B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Critérios Correção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laco</cp:lastModifiedBy>
  <dcterms:created xsi:type="dcterms:W3CDTF">2015-06-05T18:19:34Z</dcterms:created>
  <dcterms:modified xsi:type="dcterms:W3CDTF">2023-04-24T19:39:27Z</dcterms:modified>
</cp:coreProperties>
</file>