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mp\Dropbox\Disciplinas\1 Semestre de 2020\1 Semestre de 2020\LAN0685\1a Aula 19-02-2020\2a Aula 04-03-2020\"/>
    </mc:Choice>
  </mc:AlternateContent>
  <xr:revisionPtr revIDLastSave="0" documentId="13_ncr:1_{97CAC6C2-D40F-4A20-882C-F9CEFC11921F}" xr6:coauthVersionLast="45" xr6:coauthVersionMax="45" xr10:uidLastSave="{00000000-0000-0000-0000-000000000000}"/>
  <bookViews>
    <workbookView xWindow="-120" yWindow="-120" windowWidth="20730" windowHeight="11160" xr2:uid="{01B9D1FD-6EB1-42F4-A465-8EF150328102}"/>
  </bookViews>
  <sheets>
    <sheet name="Meta 2020 Publicaçã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2" i="8"/>
  <c r="E136" i="8"/>
  <c r="H136" i="8"/>
  <c r="F136" i="8"/>
  <c r="D136" i="8"/>
</calcChain>
</file>

<file path=xl/sharedStrings.xml><?xml version="1.0" encoding="utf-8"?>
<sst xmlns="http://schemas.openxmlformats.org/spreadsheetml/2006/main" count="275" uniqueCount="275">
  <si>
    <t>PETROSUL DISTRIBUIDORA TRANSPORTADORA E COMÉRCIO DE COMBUSTÍVEIS LTDA</t>
  </si>
  <si>
    <t>REJAILE DISTRIBUIDORA DE PETRÓLEO LTDA</t>
  </si>
  <si>
    <t>MAXSUL DISTRIBUIDORA DE COMBUSTÍVEIS LTDA.</t>
  </si>
  <si>
    <t>JOAPI DISTRIBUIDORA DE COMBUSTÍVEIS S.A.</t>
  </si>
  <si>
    <t>ZEMA CIA DE PETRÓLEO</t>
  </si>
  <si>
    <t>RUFF CJ DISTRIBUIDORA DE PETRÓLEO LTDA</t>
  </si>
  <si>
    <t>PELIKANO DISTRIBUIDORA DE PETRÓLEO LTDA</t>
  </si>
  <si>
    <t>SIMARELLI DISTRIBUIDORA DE DERIVADOS DE PETRÓLEO LTDA.</t>
  </si>
  <si>
    <t>LIDERPETRO DISTRIBUIDORA DE PETRÓLEO LTDA</t>
  </si>
  <si>
    <t>PETROBAHIA S/A</t>
  </si>
  <si>
    <t>TRANSO COMBUSTÍVEIS LTDA</t>
  </si>
  <si>
    <t>TDC DISTRIBUIDORA DE COMBUSTÍVEIS S/A.</t>
  </si>
  <si>
    <t>DISTRIBUIDORA RIO BRANCO DE PETRÓLEO LTDA.</t>
  </si>
  <si>
    <t>DISTRIBUIDORA DE PRODUTOS DE PETRÓLEO CHARRUA LTDA</t>
  </si>
  <si>
    <t>ROYAL FIC DISTRIBUIDORA DE DERIVADOS DE PETRÓLEO S/A</t>
  </si>
  <si>
    <t>SP INDÚSTRIA E DISTRIBUIDORA DE PETRÓLEO LTDA</t>
  </si>
  <si>
    <t>BRASOIL DISTRIBUIDORA DE PETRÓLEO LTDA.</t>
  </si>
  <si>
    <t>TAURUS DISTRIBUIDORA DE PETRÓLEO LTDA</t>
  </si>
  <si>
    <t>CIAPETRO DISTRIBUIDORA DE COMBUSTÍVEIS LTDA</t>
  </si>
  <si>
    <t>PETROSERRA DISTRIBUIDORA DE PETRÓLEO LTDA</t>
  </si>
  <si>
    <t>COMÉRCIO DE DERIVADOS DE PETRÓLEO ISABELLA LTDA.</t>
  </si>
  <si>
    <t>TRIANGULO DISTRIBUIDORA DE PETRÓLEO LTDA</t>
  </si>
  <si>
    <t>WALENDOWSKY DISTRIBUIDORA DE COMBUSTÍVEIS LTDA</t>
  </si>
  <si>
    <t>SOLL DISTRIBUIDORA DE PETRÓLEO LTDA</t>
  </si>
  <si>
    <t>IDAZA DISTRIBUIDORA DE PETRÓLEO LTDA</t>
  </si>
  <si>
    <t>RAIZEN MIME COMBUSTIVEIS S/A.</t>
  </si>
  <si>
    <t>ESTRADA DISTRIBUIDORA DE DERIVADOS DE PETRÓLEO LTDA.</t>
  </si>
  <si>
    <t>DISTRIBUIDORA DE COMBUSTÍVEL TORRÃO LTDA.</t>
  </si>
  <si>
    <t>DISTRIBUIDORA MONTEPETRO DE PETRÓLEO LTDA.</t>
  </si>
  <si>
    <t>NOROESTE DISTIBUIDORA DE COMBUSTÍVEIS LTDA.</t>
  </si>
  <si>
    <t>AMERICANOIL DISTRIBUIDORA DE DERIVADOS DE PETRÓLEO EIRELI</t>
  </si>
  <si>
    <t>SMALL DISTRIBUIDORA DE DERIVADOS DE PETRÓLEO LTDA.</t>
  </si>
  <si>
    <t>PETRONAC DISTRIBUIDORA NACIONAL DE DERIVADOS DE PETRÓLEO E ALCOOL LTDA</t>
  </si>
  <si>
    <t>PETROZARA DISTRIBUIDORA DE PETRÓLEO LTDA.</t>
  </si>
  <si>
    <t>DISTRIBUIDORA TABOCÃO LTDA.</t>
  </si>
  <si>
    <t>JACAR DISTRIBUIDORA DE PETRÓLEO LTDA.</t>
  </si>
  <si>
    <t>HORA DISTRIBUIDORA DE PETRÓLEO LTDA.</t>
  </si>
  <si>
    <t>GLOBAL DISTRIBUIDORA DE COMBUSTÍVEIS LTDA.</t>
  </si>
  <si>
    <t>DISTRIBUIDORA DE COMBUSTIVEIS MASUT LTDA</t>
  </si>
  <si>
    <t>ASTER PETRÓLEO LTDA.</t>
  </si>
  <si>
    <t>PETROBALL DISTRIBUIDORA DE PETRÓLEO LTDA.</t>
  </si>
  <si>
    <t>DISTRIBUIDORA SUL DE PETRÓLEO LTDA.</t>
  </si>
  <si>
    <t>TEMAPE - TERMINAIS MARÍTIMOS DE PERNAMBUCO LTDA.</t>
  </si>
  <si>
    <t>LARCO COMERCIAL DE PRODUTOS DE PETRÓLEO LTDA.</t>
  </si>
  <si>
    <t>PONTUAL BRASIL PETRÓLEO LTDA</t>
  </si>
  <si>
    <t>FEDERAL DISTRIBUIDORA DE PETRÓLEO LTDA.</t>
  </si>
  <si>
    <t>REDE SOL FUEL DISTRIBUIDORA S/A.</t>
  </si>
  <si>
    <t>PETROEXPRESS DISTRIBUIDORA DE COMBUSTÍVEIS E DERIVADOS DE PETRÓLEO LTDA.</t>
  </si>
  <si>
    <t>MEGAPETRO PETRÓLEO BRASIL S/A.</t>
  </si>
  <si>
    <t>PETROLUZ DISTRIBUIDORA LTDA.</t>
  </si>
  <si>
    <t>DISTRIBUIDORA EQUADOR DE PRODUTOS DE PETRÓLEO LTDA.</t>
  </si>
  <si>
    <t>D`MAIS DISTRIBUIDORA DE PETRÓLEO LTDA.</t>
  </si>
  <si>
    <t>GP DISTRIBUIDORA DE COMBUSTÍVEIS S/A.</t>
  </si>
  <si>
    <t>FLORIDA DISTRIBUIDORA DE PETRÓLEO LTDA.</t>
  </si>
  <si>
    <t>ECOMAT - ECOLÓGICA MATO GROSSO INDÚSTRIA E COMÉRCIO LTDA.</t>
  </si>
  <si>
    <t>WATT DISTRIBUIDORA BRASILEIRA DE COMBUSTÍVEIS E DERIVADOS DE PETRÓLEO LTDA</t>
  </si>
  <si>
    <t>ART PETRO DISTRIBUIDORA DE COMBUSTÍVEIS LTDA.</t>
  </si>
  <si>
    <t>REDEPETRO DISTRIBUIDORA DE PETRÓLEO LTDA.</t>
  </si>
  <si>
    <t>ATEM' S DISTRIBUIDORA DE PETRÓLEO S.A.</t>
  </si>
  <si>
    <t>FLAG DISTRIBUIDORA DE PETRÓLEO LTDA.</t>
  </si>
  <si>
    <t>MONTE CABRAL DISTRIBUIDORA DE COMBUSTÍVEIS LTDA.</t>
  </si>
  <si>
    <t>PETRÓLEO SABBÁ S.A.</t>
  </si>
  <si>
    <t>RM PETRÓLEO LTDA</t>
  </si>
  <si>
    <t>RODOPETRO DISTRIBUIDORA DE PETRÓLEO LTDA.</t>
  </si>
  <si>
    <t>DANPETRO DISTRIBUIDORA DE PETRÓLEO S.A.</t>
  </si>
  <si>
    <t>FAN - DISTRIBUIDORA DE PETRÓLEO LTDA.</t>
  </si>
  <si>
    <t>PARANAPANEMA DISTRIBUIDORA DE COMBUSTIVEIS LTDA</t>
  </si>
  <si>
    <t>PETROGOIÁS DISTRIBUIDORA DE PETRÓLEO LTDA.</t>
  </si>
  <si>
    <t>PETROX DISTRIBUIDORA LTDA.</t>
  </si>
  <si>
    <t>ATLÂNTICA PRODUTOS DE PETRÓLEO LTDA.</t>
  </si>
  <si>
    <t>SR BRASIL PETRÓLEO LTDA.</t>
  </si>
  <si>
    <t>TOBRAS DISTRIBUIDORA DE COMBUSTÍVEIS LTDA.</t>
  </si>
  <si>
    <t>MINUANO PETRÓLEO LTDA.</t>
  </si>
  <si>
    <t>IMPERIAL DISTRIBUIDORA DE PETRÓLEO LTDA.</t>
  </si>
  <si>
    <t>SUL COMBUSTÍVEIS LTDA.</t>
  </si>
  <si>
    <t>DIRECIONAL DISTRIBUIDORA DE DERIVADOS DE PETRÓLEO LTDA.</t>
  </si>
  <si>
    <t>FGC DISTRIBUIDORA DE COMBUSTÍVEIS LTDA.</t>
  </si>
  <si>
    <t>GOL COMBUSTÍVEIS S.A</t>
  </si>
  <si>
    <t>ACOL DISTRIBUIDORA DE COMBUSTÍVEIS LTDA.</t>
  </si>
  <si>
    <t>CENTRO OESTE BRASIL PETRÓLEO LTDA.</t>
  </si>
  <si>
    <t>GRAN PETRO DISTRIBUIDORA DE COMBUSTÍVEIS LTDA.</t>
  </si>
  <si>
    <t>PETROQUALITY DISTRIBUIDORA DE COMBUSTÍVEIS LTDA.</t>
  </si>
  <si>
    <t>PODIUM DISTRIBUIDORA DE PETRÓLEO LTDA.</t>
  </si>
  <si>
    <t>ARAPETRO DISTRIBUIDORA DE PETRÓLEO LTDA.</t>
  </si>
  <si>
    <t>RODOIL DISTRIBUIDORA DE COMBUSTÍVEIS LTDA</t>
  </si>
  <si>
    <t>CRUZ DE MALTA DISTRIBUIDORA DE PETRÓLEO LTDA.</t>
  </si>
  <si>
    <t>SIM DISTRIBUIDORA DE COMBUSTIVEIS LTDA</t>
  </si>
  <si>
    <t>LIDER DISTRIBUIDORA DE PETRÓLEO LTDA.</t>
  </si>
  <si>
    <t>FLEXPETRO DISTRIBUIDORA DE DERIVADOS DE PETRÓLEO S.A.</t>
  </si>
  <si>
    <t>RZD DISTRIBUIDORA DE DERIVADOS DE PETRÓLEO LTDA.</t>
  </si>
  <si>
    <t>PHOENIX DISTRIBUIDORA DE COMBUSTÍVEIS LTDA.</t>
  </si>
  <si>
    <t>ALCOOLBRAS - ÁLCOOL DO BRASIL DISTRIBUIDORA DE COMBUSTÍVEIS LTDA.</t>
  </si>
  <si>
    <t>BATUVY DISTRIBUIDORA DE COMBUSTÍVEIS LTDA</t>
  </si>
  <si>
    <t>PETRONOL DISTRIBUIDORA DE PETRÓLEO E ETANOL LTDA.</t>
  </si>
  <si>
    <t>TAG DISTRIBUIDORA DE COMBUSTÍVEIS S/A.</t>
  </si>
  <si>
    <t>MAX DISTRIBUIDORA DE PETRÓLEO LTDA.</t>
  </si>
  <si>
    <t>COPERCANA DISTRIBUIDORA DE COMBUSTIVEIS LTDA</t>
  </si>
  <si>
    <t>ALPES DISTRIBUIDORA DE PETRÓLEO LTDA.</t>
  </si>
  <si>
    <t>PETROSOJA DISTRIBUIDORA DE DERIVADOS DE PETRÓLEO LTDA</t>
  </si>
  <si>
    <t>RUMOS DISTRIBUIDORA DE PETRÓLEO LTDA.</t>
  </si>
  <si>
    <t>TERRA BRASIL DISTRIBUIDORA DE PETRÓLEO LTDA</t>
  </si>
  <si>
    <t>FLEX DISTRIBUIDORA DE PETRÓLEO LTDA.</t>
  </si>
  <si>
    <t>STANG DISTRIBUIDORA DE PETRÓLEO LTDA.</t>
  </si>
  <si>
    <t>REALCOOL DISTRIBUIDORA DE PETROLEO LTDA.</t>
  </si>
  <si>
    <t>ARAGUAIA DISTRIBUIDORA DE COMBUSTÍVEIS S.A</t>
  </si>
  <si>
    <t>YPETRO DISTRIBUIDORA DE COMBUSTIVEIS S.A.</t>
  </si>
  <si>
    <t>GREEN DISTRIBUIDORA DE PETRÓLEO LTDA</t>
  </si>
  <si>
    <t>BIOSTRATUM DISTRIBUIDORA DE COMBUSTÍVEIS LTDA</t>
  </si>
  <si>
    <t>76 OIL DISTRIBUIDORA DE COMBUSTÍVEIS S/A</t>
  </si>
  <si>
    <t>MAXXI DISTRIBUIDORA DE PETRÓLEO LTDA.</t>
  </si>
  <si>
    <t>BIOPETRÓLEO DO BRASIL DISTRIBUIDORA DE COMBUSTÍVEIS LTDA</t>
  </si>
  <si>
    <t>ECO BRASIL DISTRIBUIDORA DE COMBUSTÍVEIS LTDA.</t>
  </si>
  <si>
    <t>DIAMANTE DISTRIBUIDORA DE PETRÓLEO LTDA.</t>
  </si>
  <si>
    <t>STOCK DISTRIBUIDORA DE PETRÓLEO LTDA</t>
  </si>
  <si>
    <t>MIDAS DISTRIBUIDORA DE COMBUSTIVEIS LTDA.</t>
  </si>
  <si>
    <t>BRASPETRO DISTRIBUIDORA DE PETROLEO LTDA.</t>
  </si>
  <si>
    <t>BV DISTRIBUIDORA DE COMBUSTÍVEIS LTDA</t>
  </si>
  <si>
    <t>IPIRANGA PRODUTOS DE PETRÓLEO S.A</t>
  </si>
  <si>
    <t>RAIZEN COMBUSTÍVEIS S.A.</t>
  </si>
  <si>
    <t>MANGUINHOS DISTRIBUIDORA S. A.</t>
  </si>
  <si>
    <t>DISLUB COMBUSTÍVEIS LTDA.</t>
  </si>
  <si>
    <t>SETTA COMBUSTÍVEIS S/A.</t>
  </si>
  <si>
    <t>TOWER BRASIL PETRÓLEO LTDA.</t>
  </si>
  <si>
    <t>FERA LUBRIFICANTES LTDA.</t>
  </si>
  <si>
    <t>UNI COMBUSTÍVEIS LTDA</t>
  </si>
  <si>
    <t>POTENCIAL PETRÓLEO LTDA</t>
  </si>
  <si>
    <t>PETRO AMAZON PETRÓLEO DA AMAZONIA LTDA</t>
  </si>
  <si>
    <t>PETROALCOOL DISTRIBUIDORA DE PETRÓLEO LTDA.</t>
  </si>
  <si>
    <t>DIBRAPE DISTRIBUIDORA BRASILEIRA DE PETRÓLEO LTDA.</t>
  </si>
  <si>
    <t>DISTRIBUIDORA DE COMBUSTÍVEIS SAARA S.A.</t>
  </si>
  <si>
    <t>PETROWORLD COMBUSTÍVEIS S/A.</t>
  </si>
  <si>
    <t>VETOR COMÉRCIO DE COMBUSTÍVEIS LTDA.</t>
  </si>
  <si>
    <t>ALESAT COMBUSTÍVEIS S. A.</t>
  </si>
  <si>
    <t>PETROBRAS DISTRIBUIDORA S.A.</t>
  </si>
  <si>
    <t>Código do
Agente Regulado</t>
  </si>
  <si>
    <t>CNPJ</t>
  </si>
  <si>
    <t>Razão Social</t>
  </si>
  <si>
    <t>Somatório das Emissões 
(tCO2 equivalente)</t>
  </si>
  <si>
    <t>Participação 
de Mercado (%)</t>
  </si>
  <si>
    <t>11.989.750/0001-54</t>
  </si>
  <si>
    <t>07.013.489/0001-85</t>
  </si>
  <si>
    <t>09.201.095/0001-86</t>
  </si>
  <si>
    <t>23.314.594/0001-00</t>
  </si>
  <si>
    <t>10.354.704/0001-16</t>
  </si>
  <si>
    <t>01.973.067/0008-41</t>
  </si>
  <si>
    <t>11.441.933/0001-30</t>
  </si>
  <si>
    <t>07.489.111/0001-52</t>
  </si>
  <si>
    <t>03.933.842/0001-94</t>
  </si>
  <si>
    <t>02.377.759/0001-13</t>
  </si>
  <si>
    <t>03.987.364/0001-03</t>
  </si>
  <si>
    <t>05.552.292/0001-99</t>
  </si>
  <si>
    <t>09.250.921/0001-87</t>
  </si>
  <si>
    <t>13.485.658/0001-82</t>
  </si>
  <si>
    <t>11.920.216/0001-91</t>
  </si>
  <si>
    <t>01.421.240/0001-22</t>
  </si>
  <si>
    <t>26.723.599/0001-85</t>
  </si>
  <si>
    <t>07.115.453/0001-02</t>
  </si>
  <si>
    <t>01.466.091/0021-61</t>
  </si>
  <si>
    <t>01.560.835/0001-69</t>
  </si>
  <si>
    <t>10.204.914/0001-28</t>
  </si>
  <si>
    <t>07.723.581/0001-39</t>
  </si>
  <si>
    <t>03.565.937/0001-00</t>
  </si>
  <si>
    <t>05.315.244/0001-87</t>
  </si>
  <si>
    <t>14.415.656/0001-80</t>
  </si>
  <si>
    <t>86.910.148/0001-89</t>
  </si>
  <si>
    <t>06.536.758/0001-25</t>
  </si>
  <si>
    <t>41.080.722/0002-61</t>
  </si>
  <si>
    <t>02.368.373/0001-45</t>
  </si>
  <si>
    <t>97.471.676/0001-03</t>
  </si>
  <si>
    <t>01.902.563/0001-38</t>
  </si>
  <si>
    <t>01.317.309/0001-72</t>
  </si>
  <si>
    <t>03.128.979/0007-61</t>
  </si>
  <si>
    <t>01.911.853/0001-48</t>
  </si>
  <si>
    <t>01.256.137/0001-74</t>
  </si>
  <si>
    <t>02.494.950/0001-45</t>
  </si>
  <si>
    <t>02.284.585/0001-44</t>
  </si>
  <si>
    <t>13.569.712/0001-78</t>
  </si>
  <si>
    <t>03.851.841/0001-09</t>
  </si>
  <si>
    <t>01.804.345/0001-60</t>
  </si>
  <si>
    <t>05.380.369/0001-90</t>
  </si>
  <si>
    <t>02.909.530/0003-44</t>
  </si>
  <si>
    <t>69.209.575/0001-15</t>
  </si>
  <si>
    <t>06.537.572/0001-90</t>
  </si>
  <si>
    <t>04.117.163/0002-90</t>
  </si>
  <si>
    <t>10.918.655/0001-05</t>
  </si>
  <si>
    <t>08.892.436/0001-44</t>
  </si>
  <si>
    <t>02.337.275/0001-40</t>
  </si>
  <si>
    <t>06.983.874/0001-92</t>
  </si>
  <si>
    <t>03.609.381/0001-07</t>
  </si>
  <si>
    <t>07.135.653/0001-27</t>
  </si>
  <si>
    <t>11.898.169/0001-27</t>
  </si>
  <si>
    <t>02.299.645/0001-00</t>
  </si>
  <si>
    <t>01.787.793/0001-01</t>
  </si>
  <si>
    <t>06.240.179/0001-30</t>
  </si>
  <si>
    <t>33.337.122/0001-27</t>
  </si>
  <si>
    <t>02.293.021/0001-78</t>
  </si>
  <si>
    <t>00.401.560/0001-58</t>
  </si>
  <si>
    <t>02.805.889/0001-00</t>
  </si>
  <si>
    <t>08.543.600/0001-08</t>
  </si>
  <si>
    <t>01.083.568/0001-86</t>
  </si>
  <si>
    <t>33.461.567/0001-14</t>
  </si>
  <si>
    <t>09.596.665/0001-84</t>
  </si>
  <si>
    <t>00.326.969/0001-57</t>
  </si>
  <si>
    <t>02.998.543/0001-75</t>
  </si>
  <si>
    <t>06.031.802/0001-45</t>
  </si>
  <si>
    <t>04.138.529/0001-27</t>
  </si>
  <si>
    <t>05.411.176/0001-50</t>
  </si>
  <si>
    <t>00.828.887/0001-00</t>
  </si>
  <si>
    <t>84.634.682/0001-84</t>
  </si>
  <si>
    <t>85.491.074/0001-20</t>
  </si>
  <si>
    <t>01.125.282/0001-16</t>
  </si>
  <si>
    <t>02.431.337/0001-89</t>
  </si>
  <si>
    <t>34.274.233/0001-02</t>
  </si>
  <si>
    <t>02.924.588/0001-03</t>
  </si>
  <si>
    <t>05.470.445/0001-59</t>
  </si>
  <si>
    <t>04.169.215/0001-91</t>
  </si>
  <si>
    <t>03.016.811/0001-79</t>
  </si>
  <si>
    <t>02.123.223/0001-71</t>
  </si>
  <si>
    <t>07.243.624/0001-89</t>
  </si>
  <si>
    <t>01.557.353/0010-40</t>
  </si>
  <si>
    <t>10.383.235/0001-63</t>
  </si>
  <si>
    <t>00.175.884/0001-15</t>
  </si>
  <si>
    <t>08.944.957/0001-06</t>
  </si>
  <si>
    <t>05.482.271/0001-44</t>
  </si>
  <si>
    <t>02.275.017/0001-87</t>
  </si>
  <si>
    <t>09.158.456/0001-59</t>
  </si>
  <si>
    <t>07.253.302/0001-10</t>
  </si>
  <si>
    <t>02.886.685/0001-40</t>
  </si>
  <si>
    <t>80.795.727/0001-41</t>
  </si>
  <si>
    <t>33.453.598/0001-23</t>
  </si>
  <si>
    <t>01.799.935/0001-42</t>
  </si>
  <si>
    <t>11.428.668/0001-50</t>
  </si>
  <si>
    <t>02.913.444/0015-49</t>
  </si>
  <si>
    <t>03.980.754/0003-05</t>
  </si>
  <si>
    <t>00.209.895/0001-79</t>
  </si>
  <si>
    <t>04.414.127/0001-08</t>
  </si>
  <si>
    <t>07.520.438/0001-40</t>
  </si>
  <si>
    <t>01.349.764/0001-50</t>
  </si>
  <si>
    <t>00.756.149/0008-71</t>
  </si>
  <si>
    <t>10.767.247/0001-91</t>
  </si>
  <si>
    <t>09.056.321/0001-82</t>
  </si>
  <si>
    <t>55.483.564/0007-00</t>
  </si>
  <si>
    <t>07.857.168/0001-67</t>
  </si>
  <si>
    <t>00.942.246/0001-82</t>
  </si>
  <si>
    <t>02.044.526/0001-07</t>
  </si>
  <si>
    <t>01.683.557/0001-37</t>
  </si>
  <si>
    <t>01.387.400/0001-64</t>
  </si>
  <si>
    <t>05.673.133/0001-42</t>
  </si>
  <si>
    <t>11.325.330/0001-73</t>
  </si>
  <si>
    <t>14.546.191/0001-04</t>
  </si>
  <si>
    <t>06.278.750/0001-06</t>
  </si>
  <si>
    <t>09.565.834/0001-19</t>
  </si>
  <si>
    <t>01.452.651/0001-85</t>
  </si>
  <si>
    <t>01.241.994/0003-62</t>
  </si>
  <si>
    <t>02.639.582/0001-86</t>
  </si>
  <si>
    <t>10.806.429/0001-24</t>
  </si>
  <si>
    <t>05.759.383/0018-48</t>
  </si>
  <si>
    <t>68.110.501/0001-64</t>
  </si>
  <si>
    <t>01.136.600/0001-44</t>
  </si>
  <si>
    <t>01.561.464/0001-30</t>
  </si>
  <si>
    <t>76.994.177/0001-12</t>
  </si>
  <si>
    <t>04.677.033/0001-21</t>
  </si>
  <si>
    <t>19.700.983/0001-05</t>
  </si>
  <si>
    <t>01.602.498/0001-25</t>
  </si>
  <si>
    <t>03.908.643/0001-26</t>
  </si>
  <si>
    <t>11.775.945/0001-00</t>
  </si>
  <si>
    <t>00.647.154/0001-70</t>
  </si>
  <si>
    <t>Meta Individual 2020
(CBIO)</t>
  </si>
  <si>
    <t>30.630.087/0001-41</t>
  </si>
  <si>
    <t>03.652.783/0001-86</t>
  </si>
  <si>
    <t>13.210.610/0001-61</t>
  </si>
  <si>
    <t>01.966.325/0001-96</t>
  </si>
  <si>
    <t>09.371.943/0001-03</t>
  </si>
  <si>
    <t>05.068.412/0001-87</t>
  </si>
  <si>
    <t>% de redução em relação as emissões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</si>
</sst>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3" fontId="2" fillId="2" borderId="1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1" xfId="0" applyNumberFormat="1" applyBorder="1"/>
    <xf numFmtId="10" fontId="0" fillId="0" borderId="1" xfId="1" applyNumberFormat="1" applyFont="1" applyBorder="1"/>
    <xf numFmtId="164" fontId="0" fillId="0" borderId="1" xfId="0" applyNumberFormat="1" applyBorder="1"/>
    <xf numFmtId="43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/>
    <xf numFmtId="10" fontId="3" fillId="0" borderId="1" xfId="1" applyNumberFormat="1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/>
    <xf numFmtId="10" fontId="4" fillId="0" borderId="1" xfId="1" applyNumberFormat="1" applyFont="1" applyBorder="1"/>
    <xf numFmtId="164" fontId="4" fillId="0" borderId="1" xfId="0" applyNumberFormat="1" applyFont="1" applyBorder="1"/>
    <xf numFmtId="2" fontId="4" fillId="0" borderId="0" xfId="0" applyNumberFormat="1" applyFont="1"/>
    <xf numFmtId="2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3" fontId="5" fillId="0" borderId="1" xfId="0" applyNumberFormat="1" applyFont="1" applyBorder="1"/>
    <xf numFmtId="10" fontId="5" fillId="0" borderId="1" xfId="1" applyNumberFormat="1" applyFont="1" applyBorder="1"/>
    <xf numFmtId="164" fontId="5" fillId="0" borderId="1" xfId="0" applyNumberFormat="1" applyFont="1" applyBorder="1"/>
    <xf numFmtId="2" fontId="0" fillId="0" borderId="1" xfId="0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590C-7768-4BCD-8603-4D2EE3024357}">
  <dimension ref="A1:H136"/>
  <sheetViews>
    <sheetView tabSelected="1" topLeftCell="A70" zoomScale="80" zoomScaleNormal="80" workbookViewId="0">
      <selection activeCell="J41" sqref="J41"/>
    </sheetView>
  </sheetViews>
  <sheetFormatPr defaultRowHeight="15" x14ac:dyDescent="0.25"/>
  <cols>
    <col min="1" max="1" width="15.42578125" customWidth="1"/>
    <col min="2" max="2" width="19.28515625" bestFit="1" customWidth="1"/>
    <col min="3" max="3" width="78.42578125" bestFit="1" customWidth="1"/>
    <col min="4" max="4" width="19.140625" style="7" customWidth="1"/>
    <col min="5" max="5" width="15.85546875" customWidth="1"/>
    <col min="6" max="6" width="19.7109375" style="5" bestFit="1" customWidth="1"/>
  </cols>
  <sheetData>
    <row r="1" spans="1:7" ht="45" x14ac:dyDescent="0.25">
      <c r="A1" s="1" t="s">
        <v>134</v>
      </c>
      <c r="B1" s="1" t="s">
        <v>135</v>
      </c>
      <c r="C1" s="2" t="s">
        <v>136</v>
      </c>
      <c r="D1" s="6" t="s">
        <v>137</v>
      </c>
      <c r="E1" s="1" t="s">
        <v>138</v>
      </c>
      <c r="F1" s="4" t="s">
        <v>267</v>
      </c>
      <c r="G1" t="s">
        <v>274</v>
      </c>
    </row>
    <row r="2" spans="1:7" x14ac:dyDescent="0.25">
      <c r="A2" s="3">
        <v>1011989750</v>
      </c>
      <c r="B2" s="3" t="s">
        <v>139</v>
      </c>
      <c r="C2" s="3" t="s">
        <v>108</v>
      </c>
      <c r="D2" s="8">
        <v>505802.60077415255</v>
      </c>
      <c r="E2" s="9">
        <v>2.5818680449658433E-3</v>
      </c>
      <c r="F2" s="10">
        <v>74099.612890519697</v>
      </c>
      <c r="G2" s="22">
        <f>(F2/D2)*100</f>
        <v>14.649907449488609</v>
      </c>
    </row>
    <row r="3" spans="1:7" x14ac:dyDescent="0.25">
      <c r="A3" s="3">
        <v>1007013489</v>
      </c>
      <c r="B3" s="3" t="s">
        <v>140</v>
      </c>
      <c r="C3" s="3" t="s">
        <v>78</v>
      </c>
      <c r="D3" s="8">
        <v>116953.51128881625</v>
      </c>
      <c r="E3" s="9">
        <v>5.9698889068776281E-4</v>
      </c>
      <c r="F3" s="10">
        <v>17133.581162738792</v>
      </c>
      <c r="G3" s="22">
        <f t="shared" ref="G3:G66" si="0">(F3/D3)*100</f>
        <v>14.649907449488609</v>
      </c>
    </row>
    <row r="4" spans="1:7" x14ac:dyDescent="0.25">
      <c r="A4" s="3">
        <v>1009201095</v>
      </c>
      <c r="B4" s="3" t="s">
        <v>141</v>
      </c>
      <c r="C4" s="3" t="s">
        <v>91</v>
      </c>
      <c r="D4" s="8">
        <v>174071.93293294727</v>
      </c>
      <c r="E4" s="9">
        <v>8.8854972370078949E-4</v>
      </c>
      <c r="F4" s="10">
        <v>25501.377070212657</v>
      </c>
      <c r="G4" s="22">
        <f t="shared" si="0"/>
        <v>14.649907449488609</v>
      </c>
    </row>
    <row r="5" spans="1:7" x14ac:dyDescent="0.25">
      <c r="A5" s="3">
        <v>5023314594</v>
      </c>
      <c r="B5" s="3" t="s">
        <v>142</v>
      </c>
      <c r="C5" s="3" t="s">
        <v>132</v>
      </c>
      <c r="D5" s="8">
        <v>6625339.0864900816</v>
      </c>
      <c r="E5" s="9">
        <v>3.3819025936780177E-2</v>
      </c>
      <c r="F5" s="10">
        <v>970606.04438559106</v>
      </c>
      <c r="G5" s="22">
        <f t="shared" si="0"/>
        <v>14.649907449488609</v>
      </c>
    </row>
    <row r="6" spans="1:7" x14ac:dyDescent="0.25">
      <c r="A6" s="3">
        <v>1010354704</v>
      </c>
      <c r="B6" s="3" t="s">
        <v>143</v>
      </c>
      <c r="C6" s="3" t="s">
        <v>97</v>
      </c>
      <c r="D6" s="8">
        <v>37436.499639072943</v>
      </c>
      <c r="E6" s="9">
        <v>1.9109451391819942E-4</v>
      </c>
      <c r="F6" s="10">
        <v>5484.4125494523232</v>
      </c>
      <c r="G6" s="22">
        <f t="shared" si="0"/>
        <v>14.649907449488609</v>
      </c>
    </row>
    <row r="7" spans="1:7" x14ac:dyDescent="0.25">
      <c r="A7" s="3">
        <v>1001973067</v>
      </c>
      <c r="B7" s="3" t="s">
        <v>144</v>
      </c>
      <c r="C7" s="3" t="s">
        <v>30</v>
      </c>
      <c r="D7" s="8">
        <v>180372.37756727284</v>
      </c>
      <c r="E7" s="9">
        <v>9.2071032676124126E-4</v>
      </c>
      <c r="F7" s="10">
        <v>26424.386378047624</v>
      </c>
      <c r="G7" s="22">
        <f t="shared" si="0"/>
        <v>14.649907449488609</v>
      </c>
    </row>
    <row r="8" spans="1:7" x14ac:dyDescent="0.25">
      <c r="A8" s="3">
        <v>1011441933</v>
      </c>
      <c r="B8" s="3" t="s">
        <v>145</v>
      </c>
      <c r="C8" s="3" t="s">
        <v>104</v>
      </c>
      <c r="D8" s="8">
        <v>118111.05197381365</v>
      </c>
      <c r="E8" s="9">
        <v>6.0289755406902745E-4</v>
      </c>
      <c r="F8" s="10">
        <v>17303.159801781087</v>
      </c>
      <c r="G8" s="22">
        <f t="shared" si="0"/>
        <v>14.649907449488609</v>
      </c>
    </row>
    <row r="9" spans="1:7" x14ac:dyDescent="0.25">
      <c r="A9" s="3">
        <v>1007489111</v>
      </c>
      <c r="B9" s="3" t="s">
        <v>146</v>
      </c>
      <c r="C9" s="3" t="s">
        <v>83</v>
      </c>
      <c r="D9" s="8">
        <v>99.558441359999975</v>
      </c>
      <c r="E9" s="9">
        <v>5.0819580199976948E-7</v>
      </c>
      <c r="F9" s="10">
        <v>14.585219517393384</v>
      </c>
      <c r="G9" s="22">
        <f t="shared" si="0"/>
        <v>14.649907449488609</v>
      </c>
    </row>
    <row r="10" spans="1:7" x14ac:dyDescent="0.25">
      <c r="A10" s="3">
        <v>1003933842</v>
      </c>
      <c r="B10" s="3" t="s">
        <v>147</v>
      </c>
      <c r="C10" s="3" t="s">
        <v>56</v>
      </c>
      <c r="D10" s="8">
        <v>37841.87273615336</v>
      </c>
      <c r="E10" s="9">
        <v>1.9316373982577458E-4</v>
      </c>
      <c r="F10" s="10">
        <v>5543.7993329997307</v>
      </c>
      <c r="G10" s="22">
        <f t="shared" si="0"/>
        <v>14.649907449488611</v>
      </c>
    </row>
    <row r="11" spans="1:7" x14ac:dyDescent="0.25">
      <c r="A11" s="3">
        <v>1002377759</v>
      </c>
      <c r="B11" s="3" t="s">
        <v>148</v>
      </c>
      <c r="C11" s="3" t="s">
        <v>39</v>
      </c>
      <c r="D11" s="8">
        <v>791782.922356867</v>
      </c>
      <c r="E11" s="9">
        <v>4.0416538441162813E-3</v>
      </c>
      <c r="F11" s="10">
        <v>115995.46532613727</v>
      </c>
      <c r="G11" s="22">
        <f t="shared" si="0"/>
        <v>14.649907449488611</v>
      </c>
    </row>
    <row r="12" spans="1:7" x14ac:dyDescent="0.25">
      <c r="A12" s="3">
        <v>1003987364</v>
      </c>
      <c r="B12" s="3" t="s">
        <v>149</v>
      </c>
      <c r="C12" s="3" t="s">
        <v>58</v>
      </c>
      <c r="D12" s="8">
        <v>3347947.746530558</v>
      </c>
      <c r="E12" s="9">
        <v>1.7089590464249696E-2</v>
      </c>
      <c r="F12" s="10">
        <v>490471.24632396625</v>
      </c>
      <c r="G12" s="22">
        <f t="shared" si="0"/>
        <v>14.649907449488609</v>
      </c>
    </row>
    <row r="13" spans="1:7" x14ac:dyDescent="0.25">
      <c r="A13" s="3">
        <v>1005552292</v>
      </c>
      <c r="B13" s="3" t="s">
        <v>150</v>
      </c>
      <c r="C13" s="3" t="s">
        <v>69</v>
      </c>
      <c r="D13" s="8">
        <v>598041.53244988131</v>
      </c>
      <c r="E13" s="9">
        <v>3.0527014290387109E-3</v>
      </c>
      <c r="F13" s="10">
        <v>87612.531013411004</v>
      </c>
      <c r="G13" s="22">
        <f t="shared" si="0"/>
        <v>14.649907449488611</v>
      </c>
    </row>
    <row r="14" spans="1:7" x14ac:dyDescent="0.25">
      <c r="A14" s="3">
        <v>1009250921</v>
      </c>
      <c r="B14" s="3" t="s">
        <v>151</v>
      </c>
      <c r="C14" s="3" t="s">
        <v>92</v>
      </c>
      <c r="D14" s="8">
        <v>1297.3510123531996</v>
      </c>
      <c r="E14" s="9">
        <v>6.6223248294337032E-6</v>
      </c>
      <c r="F14" s="10">
        <v>190.06072260474727</v>
      </c>
      <c r="G14" s="22">
        <f t="shared" si="0"/>
        <v>14.649907449488609</v>
      </c>
    </row>
    <row r="15" spans="1:7" x14ac:dyDescent="0.25">
      <c r="A15" s="3">
        <v>1013485658</v>
      </c>
      <c r="B15" s="3" t="s">
        <v>152</v>
      </c>
      <c r="C15" s="3" t="s">
        <v>110</v>
      </c>
      <c r="D15" s="8">
        <v>101353.60270015594</v>
      </c>
      <c r="E15" s="9">
        <v>5.1735919833781297E-4</v>
      </c>
      <c r="F15" s="10">
        <v>14848.208992295233</v>
      </c>
      <c r="G15" s="22">
        <f t="shared" si="0"/>
        <v>14.649907449488609</v>
      </c>
    </row>
    <row r="16" spans="1:7" x14ac:dyDescent="0.25">
      <c r="A16" s="3">
        <v>1011920216</v>
      </c>
      <c r="B16" s="3" t="s">
        <v>153</v>
      </c>
      <c r="C16" s="3" t="s">
        <v>107</v>
      </c>
      <c r="D16" s="8">
        <v>68413.263320277663</v>
      </c>
      <c r="E16" s="9">
        <v>3.4921532263399357E-4</v>
      </c>
      <c r="F16" s="10">
        <v>10022.479759595615</v>
      </c>
      <c r="G16" s="22">
        <f t="shared" si="0"/>
        <v>14.649907449488609</v>
      </c>
    </row>
    <row r="17" spans="1:7" x14ac:dyDescent="0.25">
      <c r="A17" s="3">
        <v>1001421240</v>
      </c>
      <c r="B17" s="3" t="s">
        <v>154</v>
      </c>
      <c r="C17" s="3" t="s">
        <v>16</v>
      </c>
      <c r="D17" s="8">
        <v>2830.0698847752806</v>
      </c>
      <c r="E17" s="9">
        <v>1.4446084281373781E-5</v>
      </c>
      <c r="F17" s="10">
        <v>414.60261887542754</v>
      </c>
      <c r="G17" s="22">
        <f t="shared" si="0"/>
        <v>14.649907449488609</v>
      </c>
    </row>
    <row r="18" spans="1:7" x14ac:dyDescent="0.25">
      <c r="A18" s="3">
        <v>1026723599</v>
      </c>
      <c r="B18" s="3" t="s">
        <v>155</v>
      </c>
      <c r="C18" s="3" t="s">
        <v>115</v>
      </c>
      <c r="D18" s="8">
        <v>50842.229221174988</v>
      </c>
      <c r="E18" s="9">
        <v>2.5952402530170693E-4</v>
      </c>
      <c r="F18" s="10">
        <v>7448.3395261589885</v>
      </c>
      <c r="G18" s="22">
        <f t="shared" si="0"/>
        <v>14.649907449488609</v>
      </c>
    </row>
    <row r="19" spans="1:7" x14ac:dyDescent="0.25">
      <c r="A19" s="3">
        <v>1030630087</v>
      </c>
      <c r="B19" s="3" t="s">
        <v>268</v>
      </c>
      <c r="C19" s="3" t="s">
        <v>116</v>
      </c>
      <c r="D19" s="8">
        <v>65865.293857614481</v>
      </c>
      <c r="E19" s="9">
        <v>3.3620921921512985E-4</v>
      </c>
      <c r="F19" s="10">
        <v>9649.2045914742266</v>
      </c>
      <c r="G19" s="22">
        <f t="shared" si="0"/>
        <v>14.649907449488609</v>
      </c>
    </row>
    <row r="20" spans="1:7" x14ac:dyDescent="0.25">
      <c r="A20" s="3">
        <v>1007115453</v>
      </c>
      <c r="B20" s="3" t="s">
        <v>156</v>
      </c>
      <c r="C20" s="3" t="s">
        <v>79</v>
      </c>
      <c r="D20" s="8">
        <v>3144.3243194092802</v>
      </c>
      <c r="E20" s="9">
        <v>1.6050195216209833E-5</v>
      </c>
      <c r="F20" s="10">
        <v>460.64060270522219</v>
      </c>
      <c r="G20" s="22">
        <f t="shared" si="0"/>
        <v>14.649907449488611</v>
      </c>
    </row>
    <row r="21" spans="1:7" x14ac:dyDescent="0.25">
      <c r="A21" s="3">
        <v>1001466091</v>
      </c>
      <c r="B21" s="3" t="s">
        <v>157</v>
      </c>
      <c r="C21" s="3" t="s">
        <v>18</v>
      </c>
      <c r="D21" s="8">
        <v>3500389.9612223334</v>
      </c>
      <c r="E21" s="9">
        <v>1.7867731348092754E-2</v>
      </c>
      <c r="F21" s="10">
        <v>512803.88969026203</v>
      </c>
      <c r="G21" s="22">
        <f t="shared" si="0"/>
        <v>14.649907449488609</v>
      </c>
    </row>
    <row r="22" spans="1:7" x14ac:dyDescent="0.25">
      <c r="A22" s="3">
        <v>1001560835</v>
      </c>
      <c r="B22" s="3" t="s">
        <v>158</v>
      </c>
      <c r="C22" s="3" t="s">
        <v>20</v>
      </c>
      <c r="D22" s="8">
        <v>9073.2633776260973</v>
      </c>
      <c r="E22" s="9">
        <v>4.6314449040786323E-5</v>
      </c>
      <c r="F22" s="10">
        <v>1329.2246874705675</v>
      </c>
      <c r="G22" s="22">
        <f t="shared" si="0"/>
        <v>14.649907449488609</v>
      </c>
    </row>
    <row r="23" spans="1:7" ht="15.75" x14ac:dyDescent="0.25">
      <c r="A23" s="13">
        <v>1010204914</v>
      </c>
      <c r="B23" s="13" t="s">
        <v>159</v>
      </c>
      <c r="C23" s="13" t="s">
        <v>96</v>
      </c>
      <c r="D23" s="14">
        <v>128062.63443683757</v>
      </c>
      <c r="E23" s="15">
        <v>6.5369538057050982E-4</v>
      </c>
      <c r="F23" s="16">
        <v>18761.057422373633</v>
      </c>
      <c r="G23" s="22">
        <f t="shared" si="0"/>
        <v>14.649907449488609</v>
      </c>
    </row>
    <row r="24" spans="1:7" x14ac:dyDescent="0.25">
      <c r="A24" s="3">
        <v>1007723581</v>
      </c>
      <c r="B24" s="3" t="s">
        <v>160</v>
      </c>
      <c r="C24" s="3" t="s">
        <v>85</v>
      </c>
      <c r="D24" s="8">
        <v>28711.080737190598</v>
      </c>
      <c r="E24" s="9">
        <v>1.4655563608872386E-4</v>
      </c>
      <c r="F24" s="10">
        <v>4206.1467557463748</v>
      </c>
      <c r="G24" s="22">
        <f t="shared" si="0"/>
        <v>14.649907449488611</v>
      </c>
    </row>
    <row r="25" spans="1:7" x14ac:dyDescent="0.25">
      <c r="A25" s="3">
        <v>1003565937</v>
      </c>
      <c r="B25" s="3" t="s">
        <v>161</v>
      </c>
      <c r="C25" s="3" t="s">
        <v>51</v>
      </c>
      <c r="D25" s="8">
        <v>413372.90312918497</v>
      </c>
      <c r="E25" s="9">
        <v>2.1100608965048712E-3</v>
      </c>
      <c r="F25" s="10">
        <v>60558.7477296898</v>
      </c>
      <c r="G25" s="22">
        <f t="shared" si="0"/>
        <v>14.649907449488609</v>
      </c>
    </row>
    <row r="26" spans="1:7" x14ac:dyDescent="0.25">
      <c r="A26" s="3">
        <v>1005315244</v>
      </c>
      <c r="B26" s="3" t="s">
        <v>162</v>
      </c>
      <c r="C26" s="3" t="s">
        <v>64</v>
      </c>
      <c r="D26" s="8">
        <v>22867.570903628639</v>
      </c>
      <c r="E26" s="9">
        <v>1.1672745551664744E-4</v>
      </c>
      <c r="F26" s="10">
        <v>3350.0779733277814</v>
      </c>
      <c r="G26" s="22">
        <f t="shared" si="0"/>
        <v>14.649907449488609</v>
      </c>
    </row>
    <row r="27" spans="1:7" x14ac:dyDescent="0.25">
      <c r="A27" s="3">
        <v>1014415656</v>
      </c>
      <c r="B27" s="3" t="s">
        <v>163</v>
      </c>
      <c r="C27" s="3" t="s">
        <v>112</v>
      </c>
      <c r="D27" s="8">
        <v>25470.104199732665</v>
      </c>
      <c r="E27" s="9">
        <v>1.3001207987976121E-4</v>
      </c>
      <c r="F27" s="10">
        <v>3731.3466925491466</v>
      </c>
      <c r="G27" s="22">
        <f t="shared" si="0"/>
        <v>14.649907449488609</v>
      </c>
    </row>
    <row r="28" spans="1:7" x14ac:dyDescent="0.25">
      <c r="A28" s="3">
        <v>1086910148</v>
      </c>
      <c r="B28" s="3" t="s">
        <v>164</v>
      </c>
      <c r="C28" s="3" t="s">
        <v>128</v>
      </c>
      <c r="D28" s="8">
        <v>578654.72023595136</v>
      </c>
      <c r="E28" s="9">
        <v>2.9537414970963105E-3</v>
      </c>
      <c r="F28" s="10">
        <v>84772.380966664117</v>
      </c>
      <c r="G28" s="22">
        <f t="shared" si="0"/>
        <v>14.649907449488611</v>
      </c>
    </row>
    <row r="29" spans="1:7" x14ac:dyDescent="0.25">
      <c r="A29" s="3">
        <v>1006536758</v>
      </c>
      <c r="B29" s="3" t="s">
        <v>165</v>
      </c>
      <c r="C29" s="3" t="s">
        <v>75</v>
      </c>
      <c r="D29" s="8">
        <v>106687.85958805408</v>
      </c>
      <c r="E29" s="9">
        <v>5.4458789858851156E-4</v>
      </c>
      <c r="F29" s="10">
        <v>15629.672689490282</v>
      </c>
      <c r="G29" s="22">
        <f t="shared" si="0"/>
        <v>14.649907449488609</v>
      </c>
    </row>
    <row r="30" spans="1:7" x14ac:dyDescent="0.25">
      <c r="A30" s="3">
        <v>1041080722</v>
      </c>
      <c r="B30" s="3" t="s">
        <v>166</v>
      </c>
      <c r="C30" s="3" t="s">
        <v>120</v>
      </c>
      <c r="D30" s="8">
        <v>943186.74227554165</v>
      </c>
      <c r="E30" s="9">
        <v>4.8144942445718991E-3</v>
      </c>
      <c r="F30" s="10">
        <v>138175.98481921351</v>
      </c>
      <c r="G30" s="22">
        <f t="shared" si="0"/>
        <v>14.649907449488611</v>
      </c>
    </row>
    <row r="31" spans="1:7" x14ac:dyDescent="0.25">
      <c r="A31" s="3">
        <v>1002368373</v>
      </c>
      <c r="B31" s="3" t="s">
        <v>167</v>
      </c>
      <c r="C31" s="3" t="s">
        <v>38</v>
      </c>
      <c r="D31" s="8">
        <v>240331.35649162688</v>
      </c>
      <c r="E31" s="9">
        <v>1.226770776938114E-3</v>
      </c>
      <c r="F31" s="10">
        <v>35208.321298123868</v>
      </c>
      <c r="G31" s="22">
        <f t="shared" si="0"/>
        <v>14.649907449488609</v>
      </c>
    </row>
    <row r="32" spans="1:7" x14ac:dyDescent="0.25">
      <c r="A32" s="3">
        <v>1097471676</v>
      </c>
      <c r="B32" s="3" t="s">
        <v>168</v>
      </c>
      <c r="C32" s="3" t="s">
        <v>129</v>
      </c>
      <c r="D32" s="8">
        <v>164269.53092585655</v>
      </c>
      <c r="E32" s="9">
        <v>8.385133884441482E-4</v>
      </c>
      <c r="F32" s="10">
        <v>24065.334248347055</v>
      </c>
      <c r="G32" s="22">
        <f t="shared" si="0"/>
        <v>14.649907449488611</v>
      </c>
    </row>
    <row r="33" spans="1:7" x14ac:dyDescent="0.25">
      <c r="A33" s="3">
        <v>1001902563</v>
      </c>
      <c r="B33" s="3" t="s">
        <v>169</v>
      </c>
      <c r="C33" s="3" t="s">
        <v>27</v>
      </c>
      <c r="D33" s="8">
        <v>740612.41272528027</v>
      </c>
      <c r="E33" s="9">
        <v>3.7804541123232808E-3</v>
      </c>
      <c r="F33" s="10">
        <v>108499.03302367816</v>
      </c>
      <c r="G33" s="22">
        <f t="shared" si="0"/>
        <v>14.649907449488609</v>
      </c>
    </row>
    <row r="34" spans="1:7" x14ac:dyDescent="0.25">
      <c r="A34" s="3">
        <v>1001317309</v>
      </c>
      <c r="B34" s="3" t="s">
        <v>170</v>
      </c>
      <c r="C34" s="3" t="s">
        <v>13</v>
      </c>
      <c r="D34" s="8">
        <v>588253.93500294664</v>
      </c>
      <c r="E34" s="9">
        <v>3.0027406636204375E-3</v>
      </c>
      <c r="F34" s="10">
        <v>86178.657045906555</v>
      </c>
      <c r="G34" s="22">
        <f t="shared" si="0"/>
        <v>14.649907449488609</v>
      </c>
    </row>
    <row r="35" spans="1:7" x14ac:dyDescent="0.25">
      <c r="A35" s="3">
        <v>1003128979</v>
      </c>
      <c r="B35" s="3" t="s">
        <v>171</v>
      </c>
      <c r="C35" s="3" t="s">
        <v>50</v>
      </c>
      <c r="D35" s="8">
        <v>1180630.4690048252</v>
      </c>
      <c r="E35" s="9">
        <v>6.0265251229850245E-3</v>
      </c>
      <c r="F35" s="10">
        <v>172961.2710296702</v>
      </c>
      <c r="G35" s="22">
        <f t="shared" si="0"/>
        <v>14.649907449488609</v>
      </c>
    </row>
    <row r="36" spans="1:7" x14ac:dyDescent="0.25">
      <c r="A36" s="3">
        <v>1001911853</v>
      </c>
      <c r="B36" s="3" t="s">
        <v>172</v>
      </c>
      <c r="C36" s="3" t="s">
        <v>28</v>
      </c>
      <c r="D36" s="8">
        <v>21163.947196629997</v>
      </c>
      <c r="E36" s="9">
        <v>1.0803131278623463E-4</v>
      </c>
      <c r="F36" s="10">
        <v>3100.4986769649336</v>
      </c>
      <c r="G36" s="22">
        <f t="shared" si="0"/>
        <v>14.649907449488609</v>
      </c>
    </row>
    <row r="37" spans="1:7" x14ac:dyDescent="0.25">
      <c r="A37" s="3">
        <v>1001256137</v>
      </c>
      <c r="B37" s="3" t="s">
        <v>173</v>
      </c>
      <c r="C37" s="3" t="s">
        <v>12</v>
      </c>
      <c r="D37" s="8">
        <v>904064.85470152227</v>
      </c>
      <c r="E37" s="9">
        <v>4.6147966723737522E-3</v>
      </c>
      <c r="F37" s="10">
        <v>132444.66449712668</v>
      </c>
      <c r="G37" s="22">
        <f t="shared" si="0"/>
        <v>14.649907449488609</v>
      </c>
    </row>
    <row r="38" spans="1:7" x14ac:dyDescent="0.25">
      <c r="A38" s="3">
        <v>1002494950</v>
      </c>
      <c r="B38" s="3" t="s">
        <v>174</v>
      </c>
      <c r="C38" s="3" t="s">
        <v>41</v>
      </c>
      <c r="D38" s="8">
        <v>151237.16887154736</v>
      </c>
      <c r="E38" s="9">
        <v>7.7198973062398899E-4</v>
      </c>
      <c r="F38" s="10">
        <v>22156.105268908483</v>
      </c>
      <c r="G38" s="22">
        <f t="shared" si="0"/>
        <v>14.649907449488609</v>
      </c>
    </row>
    <row r="39" spans="1:7" x14ac:dyDescent="0.25">
      <c r="A39" s="3">
        <v>1002284585</v>
      </c>
      <c r="B39" s="3" t="s">
        <v>175</v>
      </c>
      <c r="C39" s="3" t="s">
        <v>34</v>
      </c>
      <c r="D39" s="8">
        <v>232314.99430862995</v>
      </c>
      <c r="E39" s="9">
        <v>1.1858512772647742E-3</v>
      </c>
      <c r="F39" s="10">
        <v>34033.931657499023</v>
      </c>
      <c r="G39" s="22">
        <f t="shared" si="0"/>
        <v>14.649907449488611</v>
      </c>
    </row>
    <row r="40" spans="1:7" x14ac:dyDescent="0.25">
      <c r="A40" s="3">
        <v>1013569712</v>
      </c>
      <c r="B40" s="3" t="s">
        <v>176</v>
      </c>
      <c r="C40" s="3" t="s">
        <v>111</v>
      </c>
      <c r="D40" s="8">
        <v>93462.017085591011</v>
      </c>
      <c r="E40" s="9">
        <v>4.7707662032976704E-4</v>
      </c>
      <c r="F40" s="10">
        <v>13692.099003464315</v>
      </c>
      <c r="G40" s="22">
        <f t="shared" si="0"/>
        <v>14.649907449488609</v>
      </c>
    </row>
    <row r="41" spans="1:7" x14ac:dyDescent="0.25">
      <c r="A41" s="3">
        <v>1003851841</v>
      </c>
      <c r="B41" s="3" t="s">
        <v>177</v>
      </c>
      <c r="C41" s="3" t="s">
        <v>54</v>
      </c>
      <c r="D41" s="8">
        <v>49800.824955640914</v>
      </c>
      <c r="E41" s="9">
        <v>2.5420817996805648E-4</v>
      </c>
      <c r="F41" s="10">
        <v>7295.7747650832207</v>
      </c>
      <c r="G41" s="22">
        <f t="shared" si="0"/>
        <v>14.649907449488609</v>
      </c>
    </row>
    <row r="42" spans="1:7" x14ac:dyDescent="0.25">
      <c r="A42" s="3">
        <v>1001804345</v>
      </c>
      <c r="B42" s="3" t="s">
        <v>178</v>
      </c>
      <c r="C42" s="3" t="s">
        <v>26</v>
      </c>
      <c r="D42" s="8">
        <v>587429.74457632145</v>
      </c>
      <c r="E42" s="9">
        <v>2.9985335857560429E-3</v>
      </c>
      <c r="F42" s="10">
        <v>86057.913911198426</v>
      </c>
      <c r="G42" s="22">
        <f t="shared" si="0"/>
        <v>14.649907449488609</v>
      </c>
    </row>
    <row r="43" spans="1:7" x14ac:dyDescent="0.25">
      <c r="A43" s="3">
        <v>1005380369</v>
      </c>
      <c r="B43" s="3" t="s">
        <v>179</v>
      </c>
      <c r="C43" s="3" t="s">
        <v>65</v>
      </c>
      <c r="D43" s="8">
        <v>496912.38901171467</v>
      </c>
      <c r="E43" s="9">
        <v>2.5364879824132059E-3</v>
      </c>
      <c r="F43" s="10">
        <v>72797.205095259007</v>
      </c>
      <c r="G43" s="22">
        <f t="shared" si="0"/>
        <v>14.649907449488611</v>
      </c>
    </row>
    <row r="44" spans="1:7" x14ac:dyDescent="0.25">
      <c r="A44" s="3">
        <v>1002909530</v>
      </c>
      <c r="B44" s="3" t="s">
        <v>180</v>
      </c>
      <c r="C44" s="3" t="s">
        <v>45</v>
      </c>
      <c r="D44" s="8">
        <v>878588.24726743088</v>
      </c>
      <c r="E44" s="9">
        <v>4.4847513967513153E-3</v>
      </c>
      <c r="F44" s="10">
        <v>128712.36508676274</v>
      </c>
      <c r="G44" s="22">
        <f t="shared" si="0"/>
        <v>14.649907449488609</v>
      </c>
    </row>
    <row r="45" spans="1:7" x14ac:dyDescent="0.25">
      <c r="A45" s="3">
        <v>1069209575</v>
      </c>
      <c r="B45" s="3" t="s">
        <v>181</v>
      </c>
      <c r="C45" s="3" t="s">
        <v>123</v>
      </c>
      <c r="D45" s="8">
        <v>940050.21904820623</v>
      </c>
      <c r="E45" s="9">
        <v>4.7984838700096573E-3</v>
      </c>
      <c r="F45" s="10">
        <v>137716.48706927715</v>
      </c>
      <c r="G45" s="22">
        <f t="shared" si="0"/>
        <v>14.649907449488609</v>
      </c>
    </row>
    <row r="46" spans="1:7" ht="15.75" x14ac:dyDescent="0.25">
      <c r="A46" s="23">
        <v>1006537572</v>
      </c>
      <c r="B46" s="23" t="s">
        <v>182</v>
      </c>
      <c r="C46" s="23" t="s">
        <v>76</v>
      </c>
      <c r="D46" s="24">
        <v>92632.661251167228</v>
      </c>
      <c r="E46" s="25">
        <v>4.7284317565485354E-4</v>
      </c>
      <c r="F46" s="26">
        <v>13570.599141294297</v>
      </c>
      <c r="G46" s="27">
        <f t="shared" si="0"/>
        <v>14.649907449488611</v>
      </c>
    </row>
    <row r="47" spans="1:7" x14ac:dyDescent="0.25">
      <c r="A47" s="3">
        <v>1004117163</v>
      </c>
      <c r="B47" s="3" t="s">
        <v>183</v>
      </c>
      <c r="C47" s="3" t="s">
        <v>59</v>
      </c>
      <c r="D47" s="8">
        <v>9115.3019676958393</v>
      </c>
      <c r="E47" s="9">
        <v>4.6529034913200506E-5</v>
      </c>
      <c r="F47" s="10">
        <v>1335.3833020088546</v>
      </c>
      <c r="G47" s="22">
        <f t="shared" si="0"/>
        <v>14.649907449488609</v>
      </c>
    </row>
    <row r="48" spans="1:7" x14ac:dyDescent="0.25">
      <c r="A48" s="3">
        <v>1010918655</v>
      </c>
      <c r="B48" s="3" t="s">
        <v>184</v>
      </c>
      <c r="C48" s="3" t="s">
        <v>101</v>
      </c>
      <c r="D48" s="8">
        <v>116079.34828183512</v>
      </c>
      <c r="E48" s="9">
        <v>5.9252672791841089E-4</v>
      </c>
      <c r="F48" s="10">
        <v>17005.517091258393</v>
      </c>
      <c r="G48" s="22">
        <f t="shared" si="0"/>
        <v>14.649907449488611</v>
      </c>
    </row>
    <row r="49" spans="1:7" x14ac:dyDescent="0.25">
      <c r="A49" s="3">
        <v>1008892436</v>
      </c>
      <c r="B49" s="3" t="s">
        <v>185</v>
      </c>
      <c r="C49" s="3" t="s">
        <v>88</v>
      </c>
      <c r="D49" s="8">
        <v>447962.74889951368</v>
      </c>
      <c r="E49" s="9">
        <v>2.2866246732391573E-3</v>
      </c>
      <c r="F49" s="10">
        <v>65626.128121963819</v>
      </c>
      <c r="G49" s="22">
        <f t="shared" si="0"/>
        <v>14.649907449488611</v>
      </c>
    </row>
    <row r="50" spans="1:7" x14ac:dyDescent="0.25">
      <c r="A50" s="3">
        <v>1003652783</v>
      </c>
      <c r="B50" s="3" t="s">
        <v>269</v>
      </c>
      <c r="C50" s="3" t="s">
        <v>53</v>
      </c>
      <c r="D50" s="8">
        <v>92.755385881200013</v>
      </c>
      <c r="E50" s="9">
        <v>4.73469623205987E-7</v>
      </c>
      <c r="F50" s="10">
        <v>13.588578186011826</v>
      </c>
      <c r="G50" s="22">
        <f t="shared" si="0"/>
        <v>14.649907449488609</v>
      </c>
    </row>
    <row r="51" spans="1:7" x14ac:dyDescent="0.25">
      <c r="A51" s="3">
        <v>1002337275</v>
      </c>
      <c r="B51" s="3" t="s">
        <v>186</v>
      </c>
      <c r="C51" s="3" t="s">
        <v>37</v>
      </c>
      <c r="D51" s="8">
        <v>533.49449741896001</v>
      </c>
      <c r="E51" s="9">
        <v>2.7232212585363081E-6</v>
      </c>
      <c r="F51" s="10">
        <v>78.156450119992044</v>
      </c>
      <c r="G51" s="22">
        <f t="shared" si="0"/>
        <v>14.649907449488611</v>
      </c>
    </row>
    <row r="52" spans="1:7" x14ac:dyDescent="0.25">
      <c r="A52" s="3">
        <v>1006983874</v>
      </c>
      <c r="B52" s="3" t="s">
        <v>187</v>
      </c>
      <c r="C52" s="3" t="s">
        <v>77</v>
      </c>
      <c r="D52" s="8">
        <v>16886.098038439839</v>
      </c>
      <c r="E52" s="9">
        <v>8.6195043012590516E-5</v>
      </c>
      <c r="F52" s="10">
        <v>2473.7977344613478</v>
      </c>
      <c r="G52" s="22">
        <f t="shared" si="0"/>
        <v>14.649907449488609</v>
      </c>
    </row>
    <row r="53" spans="1:7" x14ac:dyDescent="0.25">
      <c r="A53" s="3">
        <v>1003609381</v>
      </c>
      <c r="B53" s="3" t="s">
        <v>188</v>
      </c>
      <c r="C53" s="3" t="s">
        <v>52</v>
      </c>
      <c r="D53" s="8">
        <v>883973.37985435047</v>
      </c>
      <c r="E53" s="9">
        <v>4.5122397918738238E-3</v>
      </c>
      <c r="F53" s="10">
        <v>129501.28202677875</v>
      </c>
      <c r="G53" s="22">
        <f t="shared" si="0"/>
        <v>14.649907449488611</v>
      </c>
    </row>
    <row r="54" spans="1:7" x14ac:dyDescent="0.25">
      <c r="A54" s="3">
        <v>1007135653</v>
      </c>
      <c r="B54" s="3" t="s">
        <v>189</v>
      </c>
      <c r="C54" s="3" t="s">
        <v>80</v>
      </c>
      <c r="D54" s="8">
        <v>23672.748144463745</v>
      </c>
      <c r="E54" s="9">
        <v>1.2083748062419758E-4</v>
      </c>
      <c r="F54" s="10">
        <v>3468.0356939144704</v>
      </c>
      <c r="G54" s="22">
        <f t="shared" si="0"/>
        <v>14.649907449488609</v>
      </c>
    </row>
    <row r="55" spans="1:7" x14ac:dyDescent="0.25">
      <c r="A55" s="3">
        <v>1011898169</v>
      </c>
      <c r="B55" s="3" t="s">
        <v>190</v>
      </c>
      <c r="C55" s="3" t="s">
        <v>106</v>
      </c>
      <c r="D55" s="8">
        <v>11107.52193906488</v>
      </c>
      <c r="E55" s="9">
        <v>5.6698316515841374E-5</v>
      </c>
      <c r="F55" s="10">
        <v>1627.2416840046474</v>
      </c>
      <c r="G55" s="22">
        <f t="shared" si="0"/>
        <v>14.649907449488609</v>
      </c>
    </row>
    <row r="56" spans="1:7" x14ac:dyDescent="0.25">
      <c r="A56" s="3">
        <v>1002299645</v>
      </c>
      <c r="B56" s="3" t="s">
        <v>191</v>
      </c>
      <c r="C56" s="3" t="s">
        <v>36</v>
      </c>
      <c r="D56" s="8">
        <v>536249.01685132028</v>
      </c>
      <c r="E56" s="9">
        <v>2.7372816957320907E-3</v>
      </c>
      <c r="F56" s="10">
        <v>78559.984667511002</v>
      </c>
      <c r="G56" s="22">
        <f t="shared" si="0"/>
        <v>14.649907449488611</v>
      </c>
    </row>
    <row r="57" spans="1:7" x14ac:dyDescent="0.25">
      <c r="A57" s="3">
        <v>1001787793</v>
      </c>
      <c r="B57" s="3" t="s">
        <v>192</v>
      </c>
      <c r="C57" s="3" t="s">
        <v>24</v>
      </c>
      <c r="D57" s="8">
        <v>707152.09739017638</v>
      </c>
      <c r="E57" s="9">
        <v>3.609656020723986E-3</v>
      </c>
      <c r="F57" s="10">
        <v>103597.1277947784</v>
      </c>
      <c r="G57" s="22">
        <f t="shared" si="0"/>
        <v>14.649907449488609</v>
      </c>
    </row>
    <row r="58" spans="1:7" x14ac:dyDescent="0.25">
      <c r="A58" s="3">
        <v>1006240179</v>
      </c>
      <c r="B58" s="3" t="s">
        <v>193</v>
      </c>
      <c r="C58" s="3" t="s">
        <v>73</v>
      </c>
      <c r="D58" s="8">
        <v>581405.218094246</v>
      </c>
      <c r="E58" s="9">
        <v>2.9677814061778549E-3</v>
      </c>
      <c r="F58" s="10">
        <v>85175.326357304439</v>
      </c>
      <c r="G58" s="22">
        <f t="shared" si="0"/>
        <v>14.649907449488609</v>
      </c>
    </row>
    <row r="59" spans="1:7" x14ac:dyDescent="0.25">
      <c r="A59" s="3">
        <v>1033337122</v>
      </c>
      <c r="B59" s="3" t="s">
        <v>194</v>
      </c>
      <c r="C59" s="3" t="s">
        <v>117</v>
      </c>
      <c r="D59" s="8">
        <v>38931898.383411817</v>
      </c>
      <c r="E59" s="9">
        <v>0.19872777287452206</v>
      </c>
      <c r="F59" s="10">
        <v>5703487.0814987831</v>
      </c>
      <c r="G59" s="22">
        <f t="shared" si="0"/>
        <v>14.649907449488609</v>
      </c>
    </row>
    <row r="60" spans="1:7" x14ac:dyDescent="0.25">
      <c r="A60" s="3">
        <v>1002293021</v>
      </c>
      <c r="B60" s="3" t="s">
        <v>195</v>
      </c>
      <c r="C60" s="3" t="s">
        <v>35</v>
      </c>
      <c r="D60" s="8">
        <v>12.418998374720001</v>
      </c>
      <c r="E60" s="9">
        <v>6.339274453135801E-8</v>
      </c>
      <c r="F60" s="10">
        <v>1.8193717680499748</v>
      </c>
      <c r="G60" s="22">
        <f t="shared" si="0"/>
        <v>14.649907449488611</v>
      </c>
    </row>
    <row r="61" spans="1:7" x14ac:dyDescent="0.25">
      <c r="A61" s="3">
        <v>1000401560</v>
      </c>
      <c r="B61" s="3" t="s">
        <v>196</v>
      </c>
      <c r="C61" s="3" t="s">
        <v>3</v>
      </c>
      <c r="D61" s="8">
        <v>6819.82567840504</v>
      </c>
      <c r="E61" s="9">
        <v>3.4811782233546935E-5</v>
      </c>
      <c r="F61" s="10">
        <v>999.09815010279704</v>
      </c>
      <c r="G61" s="22">
        <f t="shared" si="0"/>
        <v>14.649907449488609</v>
      </c>
    </row>
    <row r="62" spans="1:7" x14ac:dyDescent="0.25">
      <c r="A62" s="3">
        <v>1002805889</v>
      </c>
      <c r="B62" s="3" t="s">
        <v>197</v>
      </c>
      <c r="C62" s="3" t="s">
        <v>43</v>
      </c>
      <c r="D62" s="8">
        <v>1950685.4312027469</v>
      </c>
      <c r="E62" s="9">
        <v>9.9572686516327599E-3</v>
      </c>
      <c r="F62" s="10">
        <v>285773.6103018602</v>
      </c>
      <c r="G62" s="22">
        <f t="shared" si="0"/>
        <v>14.649907449488609</v>
      </c>
    </row>
    <row r="63" spans="1:7" x14ac:dyDescent="0.25">
      <c r="A63" s="3">
        <v>1008543600</v>
      </c>
      <c r="B63" s="3" t="s">
        <v>198</v>
      </c>
      <c r="C63" s="3" t="s">
        <v>87</v>
      </c>
      <c r="D63" s="8">
        <v>2981.2222162799994</v>
      </c>
      <c r="E63" s="9">
        <v>1.5217640959881987E-5</v>
      </c>
      <c r="F63" s="10">
        <v>436.74629554861303</v>
      </c>
      <c r="G63" s="22">
        <f t="shared" si="0"/>
        <v>14.649907449488609</v>
      </c>
    </row>
    <row r="64" spans="1:7" x14ac:dyDescent="0.25">
      <c r="A64" s="3">
        <v>1001083568</v>
      </c>
      <c r="B64" s="3" t="s">
        <v>199</v>
      </c>
      <c r="C64" s="3" t="s">
        <v>8</v>
      </c>
      <c r="D64" s="8">
        <v>103980.76465312779</v>
      </c>
      <c r="E64" s="9">
        <v>5.3076953961511447E-4</v>
      </c>
      <c r="F64" s="10">
        <v>15233.085786953785</v>
      </c>
      <c r="G64" s="22">
        <f t="shared" si="0"/>
        <v>14.649907449488609</v>
      </c>
    </row>
    <row r="65" spans="1:7" x14ac:dyDescent="0.25">
      <c r="A65" s="3">
        <v>1033461567</v>
      </c>
      <c r="B65" s="3" t="s">
        <v>200</v>
      </c>
      <c r="C65" s="3" t="s">
        <v>119</v>
      </c>
      <c r="D65" s="8">
        <v>4029.7062088388002</v>
      </c>
      <c r="E65" s="9">
        <v>2.0569624741504544E-5</v>
      </c>
      <c r="F65" s="10">
        <v>590.34823008118042</v>
      </c>
      <c r="G65" s="22">
        <f t="shared" si="0"/>
        <v>14.649907449488609</v>
      </c>
    </row>
    <row r="66" spans="1:7" x14ac:dyDescent="0.25">
      <c r="A66" s="3">
        <v>1009596665</v>
      </c>
      <c r="B66" s="3" t="s">
        <v>201</v>
      </c>
      <c r="C66" s="3" t="s">
        <v>95</v>
      </c>
      <c r="D66" s="8">
        <v>310143.16907127167</v>
      </c>
      <c r="E66" s="9">
        <v>1.5831249905871876E-3</v>
      </c>
      <c r="F66" s="10">
        <v>45435.687229852287</v>
      </c>
      <c r="G66" s="22">
        <f t="shared" si="0"/>
        <v>14.649907449488611</v>
      </c>
    </row>
    <row r="67" spans="1:7" x14ac:dyDescent="0.25">
      <c r="A67" s="3">
        <v>1000326969</v>
      </c>
      <c r="B67" s="3" t="s">
        <v>202</v>
      </c>
      <c r="C67" s="3" t="s">
        <v>2</v>
      </c>
      <c r="D67" s="8">
        <v>495402.59819145815</v>
      </c>
      <c r="E67" s="9">
        <v>2.5287812591432246E-3</v>
      </c>
      <c r="F67" s="10">
        <v>72576.022137410546</v>
      </c>
      <c r="G67" s="22">
        <f t="shared" ref="G67:G130" si="1">(F67/D67)*100</f>
        <v>14.649907449488609</v>
      </c>
    </row>
    <row r="68" spans="1:7" x14ac:dyDescent="0.25">
      <c r="A68" s="3">
        <v>1013210610</v>
      </c>
      <c r="B68" s="3" t="s">
        <v>270</v>
      </c>
      <c r="C68" s="3" t="s">
        <v>109</v>
      </c>
      <c r="D68" s="8">
        <v>1527.8533399079997</v>
      </c>
      <c r="E68" s="9">
        <v>7.7989233540223894E-6</v>
      </c>
      <c r="F68" s="10">
        <v>223.82910026044257</v>
      </c>
      <c r="G68" s="22">
        <f t="shared" si="1"/>
        <v>14.649907449488609</v>
      </c>
    </row>
    <row r="69" spans="1:7" x14ac:dyDescent="0.25">
      <c r="A69" s="3">
        <v>1002998543</v>
      </c>
      <c r="B69" s="3" t="s">
        <v>203</v>
      </c>
      <c r="C69" s="3" t="s">
        <v>48</v>
      </c>
      <c r="D69" s="8">
        <v>113378.60862436626</v>
      </c>
      <c r="E69" s="9">
        <v>5.7874080944207555E-4</v>
      </c>
      <c r="F69" s="10">
        <v>16609.861230987568</v>
      </c>
      <c r="G69" s="22">
        <f t="shared" si="1"/>
        <v>14.649907449488611</v>
      </c>
    </row>
    <row r="70" spans="1:7" x14ac:dyDescent="0.25">
      <c r="A70" s="3">
        <v>1019700983</v>
      </c>
      <c r="B70" s="3" t="s">
        <v>262</v>
      </c>
      <c r="C70" s="3" t="s">
        <v>114</v>
      </c>
      <c r="D70" s="8">
        <v>72047.072036080528</v>
      </c>
      <c r="E70" s="9">
        <v>3.6776408966383926E-4</v>
      </c>
      <c r="F70" s="10">
        <v>10554.829373352186</v>
      </c>
      <c r="G70" s="22">
        <f t="shared" si="1"/>
        <v>14.649907449488609</v>
      </c>
    </row>
    <row r="71" spans="1:7" x14ac:dyDescent="0.25">
      <c r="A71" s="3">
        <v>1006031802</v>
      </c>
      <c r="B71" s="3" t="s">
        <v>204</v>
      </c>
      <c r="C71" s="3" t="s">
        <v>72</v>
      </c>
      <c r="D71" s="8">
        <v>124.44805169999999</v>
      </c>
      <c r="E71" s="9">
        <v>6.3524475249971206E-7</v>
      </c>
      <c r="F71" s="10">
        <v>18.231524396741737</v>
      </c>
      <c r="G71" s="22">
        <f t="shared" si="1"/>
        <v>14.649907449488611</v>
      </c>
    </row>
    <row r="72" spans="1:7" x14ac:dyDescent="0.25">
      <c r="A72" s="3">
        <v>1004138529</v>
      </c>
      <c r="B72" s="3" t="s">
        <v>205</v>
      </c>
      <c r="C72" s="3" t="s">
        <v>60</v>
      </c>
      <c r="D72" s="8">
        <v>61412.930757501112</v>
      </c>
      <c r="E72" s="9">
        <v>3.1348214348405701E-4</v>
      </c>
      <c r="F72" s="10">
        <v>8996.9375179924355</v>
      </c>
      <c r="G72" s="22">
        <f t="shared" si="1"/>
        <v>14.649907449488609</v>
      </c>
    </row>
    <row r="73" spans="1:7" x14ac:dyDescent="0.25">
      <c r="A73" s="3">
        <v>1001966325</v>
      </c>
      <c r="B73" s="3" t="s">
        <v>271</v>
      </c>
      <c r="C73" s="3" t="s">
        <v>29</v>
      </c>
      <c r="D73" s="8">
        <v>69342.577936832851</v>
      </c>
      <c r="E73" s="9">
        <v>3.5395900664932127E-4</v>
      </c>
      <c r="F73" s="10">
        <v>10158.62349083552</v>
      </c>
      <c r="G73" s="22">
        <f t="shared" si="1"/>
        <v>14.649907449488609</v>
      </c>
    </row>
    <row r="74" spans="1:7" x14ac:dyDescent="0.25">
      <c r="A74" s="3">
        <v>1005411176</v>
      </c>
      <c r="B74" s="3" t="s">
        <v>206</v>
      </c>
      <c r="C74" s="3" t="s">
        <v>66</v>
      </c>
      <c r="D74" s="8">
        <v>47135.185545379754</v>
      </c>
      <c r="E74" s="9">
        <v>2.4060143061124971E-4</v>
      </c>
      <c r="F74" s="10">
        <v>6905.2610585428665</v>
      </c>
      <c r="G74" s="22">
        <f t="shared" si="1"/>
        <v>14.649907449488609</v>
      </c>
    </row>
    <row r="75" spans="1:7" x14ac:dyDescent="0.25">
      <c r="A75" s="3">
        <v>1000828887</v>
      </c>
      <c r="B75" s="3" t="s">
        <v>207</v>
      </c>
      <c r="C75" s="3" t="s">
        <v>6</v>
      </c>
      <c r="D75" s="8">
        <v>105848.33875930132</v>
      </c>
      <c r="E75" s="9">
        <v>5.4030256672678821E-4</v>
      </c>
      <c r="F75" s="10">
        <v>15506.683665058821</v>
      </c>
      <c r="G75" s="22">
        <f t="shared" si="1"/>
        <v>14.649907449488609</v>
      </c>
    </row>
    <row r="76" spans="1:7" x14ac:dyDescent="0.25">
      <c r="A76" s="3">
        <v>1084634682</v>
      </c>
      <c r="B76" s="3" t="s">
        <v>208</v>
      </c>
      <c r="C76" s="3" t="s">
        <v>126</v>
      </c>
      <c r="D76" s="8">
        <v>515.30769934</v>
      </c>
      <c r="E76" s="9">
        <v>2.6303867955888161E-6</v>
      </c>
      <c r="F76" s="10">
        <v>75.492101033399024</v>
      </c>
      <c r="G76" s="22">
        <f t="shared" si="1"/>
        <v>14.649907449488609</v>
      </c>
    </row>
    <row r="77" spans="1:7" x14ac:dyDescent="0.25">
      <c r="A77" s="3">
        <v>1085491074</v>
      </c>
      <c r="B77" s="3" t="s">
        <v>209</v>
      </c>
      <c r="C77" s="3" t="s">
        <v>127</v>
      </c>
      <c r="D77" s="8">
        <v>7691.9365741383199</v>
      </c>
      <c r="E77" s="9">
        <v>3.9263470006433052E-5</v>
      </c>
      <c r="F77" s="10">
        <v>1126.8615891846287</v>
      </c>
      <c r="G77" s="22">
        <f t="shared" si="1"/>
        <v>14.649907449488609</v>
      </c>
    </row>
    <row r="78" spans="1:7" x14ac:dyDescent="0.25">
      <c r="A78" s="3">
        <v>1001125282</v>
      </c>
      <c r="B78" s="3" t="s">
        <v>210</v>
      </c>
      <c r="C78" s="3" t="s">
        <v>9</v>
      </c>
      <c r="D78" s="8">
        <v>1092516.3197509714</v>
      </c>
      <c r="E78" s="9">
        <v>5.5767466799329741E-3</v>
      </c>
      <c r="F78" s="10">
        <v>160052.62971407635</v>
      </c>
      <c r="G78" s="22">
        <f t="shared" si="1"/>
        <v>14.649907449488609</v>
      </c>
    </row>
    <row r="79" spans="1:7" x14ac:dyDescent="0.25">
      <c r="A79" s="3">
        <v>1002431337</v>
      </c>
      <c r="B79" s="3" t="s">
        <v>211</v>
      </c>
      <c r="C79" s="3" t="s">
        <v>40</v>
      </c>
      <c r="D79" s="8">
        <v>85738.822412740832</v>
      </c>
      <c r="E79" s="9">
        <v>4.3765359344069435E-4</v>
      </c>
      <c r="F79" s="10">
        <v>12560.658131747929</v>
      </c>
      <c r="G79" s="22">
        <f t="shared" si="1"/>
        <v>14.649907449488609</v>
      </c>
    </row>
    <row r="80" spans="1:7" ht="18.75" x14ac:dyDescent="0.3">
      <c r="A80" s="17">
        <v>5034274233</v>
      </c>
      <c r="B80" s="17" t="s">
        <v>212</v>
      </c>
      <c r="C80" s="17" t="s">
        <v>133</v>
      </c>
      <c r="D80" s="18">
        <v>53693515.009271413</v>
      </c>
      <c r="E80" s="19">
        <v>0.27407840610576784</v>
      </c>
      <c r="F80" s="20">
        <v>7866050.255235537</v>
      </c>
      <c r="G80" s="22">
        <f t="shared" si="1"/>
        <v>14.649907449488609</v>
      </c>
    </row>
    <row r="81" spans="1:7" x14ac:dyDescent="0.25">
      <c r="A81" s="3">
        <v>1002924588</v>
      </c>
      <c r="B81" s="3" t="s">
        <v>213</v>
      </c>
      <c r="C81" s="3" t="s">
        <v>47</v>
      </c>
      <c r="D81" s="8">
        <v>135341.0300547927</v>
      </c>
      <c r="E81" s="9">
        <v>6.9084793185406599E-4</v>
      </c>
      <c r="F81" s="10">
        <v>19827.335644211693</v>
      </c>
      <c r="G81" s="22">
        <f t="shared" si="1"/>
        <v>14.649907449488609</v>
      </c>
    </row>
    <row r="82" spans="1:7" x14ac:dyDescent="0.25">
      <c r="A82" s="3">
        <v>1005470445</v>
      </c>
      <c r="B82" s="3" t="s">
        <v>214</v>
      </c>
      <c r="C82" s="3" t="s">
        <v>67</v>
      </c>
      <c r="D82" s="8">
        <v>16117.971687658568</v>
      </c>
      <c r="E82" s="9">
        <v>8.2274144075845213E-5</v>
      </c>
      <c r="F82" s="10">
        <v>2361.2679349767577</v>
      </c>
      <c r="G82" s="22">
        <f t="shared" si="1"/>
        <v>14.649907449488611</v>
      </c>
    </row>
    <row r="83" spans="1:7" x14ac:dyDescent="0.25">
      <c r="A83" s="3">
        <v>1004169215</v>
      </c>
      <c r="B83" s="3" t="s">
        <v>215</v>
      </c>
      <c r="C83" s="3" t="s">
        <v>61</v>
      </c>
      <c r="D83" s="8">
        <v>4896989.0600618375</v>
      </c>
      <c r="E83" s="9">
        <v>2.4996667773889942E-2</v>
      </c>
      <c r="F83" s="10">
        <v>717404.36511064135</v>
      </c>
      <c r="G83" s="22">
        <f t="shared" si="1"/>
        <v>14.649907449488609</v>
      </c>
    </row>
    <row r="84" spans="1:7" x14ac:dyDescent="0.25">
      <c r="A84" s="3">
        <v>1003016811</v>
      </c>
      <c r="B84" s="3" t="s">
        <v>216</v>
      </c>
      <c r="C84" s="3" t="s">
        <v>49</v>
      </c>
      <c r="D84" s="8">
        <v>161660.85124967853</v>
      </c>
      <c r="E84" s="9">
        <v>8.2519738990011692E-4</v>
      </c>
      <c r="F84" s="10">
        <v>23683.165090133356</v>
      </c>
      <c r="G84" s="22">
        <f t="shared" si="1"/>
        <v>14.649907449488611</v>
      </c>
    </row>
    <row r="85" spans="1:7" x14ac:dyDescent="0.25">
      <c r="A85" s="3">
        <v>1002123223</v>
      </c>
      <c r="B85" s="3" t="s">
        <v>217</v>
      </c>
      <c r="C85" s="3" t="s">
        <v>32</v>
      </c>
      <c r="D85" s="8">
        <v>308214.53691342392</v>
      </c>
      <c r="E85" s="9">
        <v>1.5732802928113767E-3</v>
      </c>
      <c r="F85" s="10">
        <v>45153.144403686514</v>
      </c>
      <c r="G85" s="22">
        <f t="shared" si="1"/>
        <v>14.649907449488611</v>
      </c>
    </row>
    <row r="86" spans="1:7" x14ac:dyDescent="0.25">
      <c r="A86" s="3">
        <v>1009371943</v>
      </c>
      <c r="B86" s="3" t="s">
        <v>272</v>
      </c>
      <c r="C86" s="3" t="s">
        <v>93</v>
      </c>
      <c r="D86" s="8">
        <v>55.31024519999999</v>
      </c>
      <c r="E86" s="9">
        <v>2.8233100111098307E-7</v>
      </c>
      <c r="F86" s="10">
        <v>8.1028997318852145</v>
      </c>
      <c r="G86" s="22">
        <f t="shared" si="1"/>
        <v>14.649907449488609</v>
      </c>
    </row>
    <row r="87" spans="1:7" x14ac:dyDescent="0.25">
      <c r="A87" s="3">
        <v>1007243624</v>
      </c>
      <c r="B87" s="3" t="s">
        <v>218</v>
      </c>
      <c r="C87" s="3" t="s">
        <v>81</v>
      </c>
      <c r="D87" s="8">
        <v>8662.5139784582007</v>
      </c>
      <c r="E87" s="9">
        <v>4.4217779813349826E-5</v>
      </c>
      <c r="F87" s="10">
        <v>1269.05028064314</v>
      </c>
      <c r="G87" s="22">
        <f t="shared" si="1"/>
        <v>14.649907449488609</v>
      </c>
    </row>
    <row r="88" spans="1:7" x14ac:dyDescent="0.25">
      <c r="A88" s="3">
        <v>1001557353</v>
      </c>
      <c r="B88" s="3" t="s">
        <v>219</v>
      </c>
      <c r="C88" s="3" t="s">
        <v>19</v>
      </c>
      <c r="D88" s="8">
        <v>349175.97620143153</v>
      </c>
      <c r="E88" s="9">
        <v>1.7823678518940102E-3</v>
      </c>
      <c r="F88" s="10">
        <v>51153.95734935809</v>
      </c>
      <c r="G88" s="22">
        <f t="shared" si="1"/>
        <v>14.649907449488609</v>
      </c>
    </row>
    <row r="89" spans="1:7" x14ac:dyDescent="0.25">
      <c r="A89" s="3">
        <v>1010383235</v>
      </c>
      <c r="B89" s="3" t="s">
        <v>220</v>
      </c>
      <c r="C89" s="3" t="s">
        <v>98</v>
      </c>
      <c r="D89" s="8">
        <v>2766.2190020219996</v>
      </c>
      <c r="E89" s="9">
        <v>1.4120157618341129E-5</v>
      </c>
      <c r="F89" s="10">
        <v>405.24852364639042</v>
      </c>
      <c r="G89" s="22">
        <f t="shared" si="1"/>
        <v>14.649907449488611</v>
      </c>
    </row>
    <row r="90" spans="1:7" x14ac:dyDescent="0.25">
      <c r="A90" s="3">
        <v>1000175884</v>
      </c>
      <c r="B90" s="3" t="s">
        <v>221</v>
      </c>
      <c r="C90" s="3" t="s">
        <v>0</v>
      </c>
      <c r="D90" s="8">
        <v>1399.0548669328</v>
      </c>
      <c r="E90" s="9">
        <v>7.1414718875686839E-6</v>
      </c>
      <c r="F90" s="10">
        <v>204.96024317322122</v>
      </c>
      <c r="G90" s="22">
        <f t="shared" si="1"/>
        <v>14.649907449488609</v>
      </c>
    </row>
    <row r="91" spans="1:7" x14ac:dyDescent="0.25">
      <c r="A91" s="3">
        <v>2008944957</v>
      </c>
      <c r="B91" s="3" t="s">
        <v>222</v>
      </c>
      <c r="C91" s="3" t="s">
        <v>130</v>
      </c>
      <c r="D91" s="8">
        <v>96.792929099999995</v>
      </c>
      <c r="E91" s="9">
        <v>4.9407925194422042E-7</v>
      </c>
      <c r="F91" s="10">
        <v>14.180074530799127</v>
      </c>
      <c r="G91" s="22">
        <f t="shared" si="1"/>
        <v>14.649907449488609</v>
      </c>
    </row>
    <row r="92" spans="1:7" x14ac:dyDescent="0.25">
      <c r="A92" s="3">
        <v>1005482271</v>
      </c>
      <c r="B92" s="3" t="s">
        <v>223</v>
      </c>
      <c r="C92" s="3" t="s">
        <v>68</v>
      </c>
      <c r="D92" s="8">
        <v>962727.47666774027</v>
      </c>
      <c r="E92" s="9">
        <v>4.9142398718683275E-3</v>
      </c>
      <c r="F92" s="10">
        <v>141038.684322621</v>
      </c>
      <c r="G92" s="22">
        <f t="shared" si="1"/>
        <v>14.649907449488611</v>
      </c>
    </row>
    <row r="93" spans="1:7" x14ac:dyDescent="0.25">
      <c r="A93" s="3">
        <v>1002275017</v>
      </c>
      <c r="B93" s="3" t="s">
        <v>224</v>
      </c>
      <c r="C93" s="3" t="s">
        <v>33</v>
      </c>
      <c r="D93" s="8">
        <v>4657.6339007755196</v>
      </c>
      <c r="E93" s="9">
        <v>2.3774879993018111E-5</v>
      </c>
      <c r="F93" s="10">
        <v>682.33905579961981</v>
      </c>
      <c r="G93" s="22">
        <f t="shared" si="1"/>
        <v>14.649907449488611</v>
      </c>
    </row>
    <row r="94" spans="1:7" x14ac:dyDescent="0.25">
      <c r="A94" s="3">
        <v>1009158456</v>
      </c>
      <c r="B94" s="3" t="s">
        <v>225</v>
      </c>
      <c r="C94" s="3" t="s">
        <v>90</v>
      </c>
      <c r="D94" s="8">
        <v>51784.188188709923</v>
      </c>
      <c r="E94" s="9">
        <v>2.6433225237334546E-4</v>
      </c>
      <c r="F94" s="10">
        <v>7586.335643115015</v>
      </c>
      <c r="G94" s="22">
        <f t="shared" si="1"/>
        <v>14.649907449488609</v>
      </c>
    </row>
    <row r="95" spans="1:7" x14ac:dyDescent="0.25">
      <c r="A95" s="3">
        <v>1007253302</v>
      </c>
      <c r="B95" s="3" t="s">
        <v>226</v>
      </c>
      <c r="C95" s="3" t="s">
        <v>82</v>
      </c>
      <c r="D95" s="8">
        <v>77153.430740228359</v>
      </c>
      <c r="E95" s="9">
        <v>3.9382948423514807E-4</v>
      </c>
      <c r="F95" s="10">
        <v>11302.906197548749</v>
      </c>
      <c r="G95" s="22">
        <f t="shared" si="1"/>
        <v>14.649907449488609</v>
      </c>
    </row>
    <row r="96" spans="1:7" x14ac:dyDescent="0.25">
      <c r="A96" s="3">
        <v>1002886685</v>
      </c>
      <c r="B96" s="3" t="s">
        <v>227</v>
      </c>
      <c r="C96" s="3" t="s">
        <v>44</v>
      </c>
      <c r="D96" s="8">
        <v>552474.91103651887</v>
      </c>
      <c r="E96" s="9">
        <v>2.8201067299127021E-3</v>
      </c>
      <c r="F96" s="10">
        <v>80937.063148494548</v>
      </c>
      <c r="G96" s="22">
        <f t="shared" si="1"/>
        <v>14.649907449488611</v>
      </c>
    </row>
    <row r="97" spans="1:7" x14ac:dyDescent="0.25">
      <c r="A97" s="3">
        <v>1080795727</v>
      </c>
      <c r="B97" s="3" t="s">
        <v>228</v>
      </c>
      <c r="C97" s="3" t="s">
        <v>125</v>
      </c>
      <c r="D97" s="8">
        <v>1858494.7542415373</v>
      </c>
      <c r="E97" s="9">
        <v>9.4866815836232056E-3</v>
      </c>
      <c r="F97" s="10">
        <v>272267.76144998602</v>
      </c>
      <c r="G97" s="22">
        <f t="shared" si="1"/>
        <v>14.649907449488611</v>
      </c>
    </row>
    <row r="98" spans="1:7" ht="18.75" x14ac:dyDescent="0.3">
      <c r="A98" s="17">
        <v>1033453598</v>
      </c>
      <c r="B98" s="17" t="s">
        <v>229</v>
      </c>
      <c r="C98" s="17" t="s">
        <v>118</v>
      </c>
      <c r="D98" s="18">
        <v>35044835.365439147</v>
      </c>
      <c r="E98" s="19">
        <v>0.17888626992552223</v>
      </c>
      <c r="F98" s="20">
        <v>5134035.9468624881</v>
      </c>
      <c r="G98" s="22">
        <f t="shared" si="1"/>
        <v>14.649907449488609</v>
      </c>
    </row>
    <row r="99" spans="1:7" x14ac:dyDescent="0.25">
      <c r="A99" s="3">
        <v>1001799935</v>
      </c>
      <c r="B99" s="3" t="s">
        <v>230</v>
      </c>
      <c r="C99" s="3" t="s">
        <v>25</v>
      </c>
      <c r="D99" s="8">
        <v>2023748.9615682671</v>
      </c>
      <c r="E99" s="9">
        <v>1.0330221250165085E-2</v>
      </c>
      <c r="F99" s="10">
        <v>296477.34987973794</v>
      </c>
      <c r="G99" s="22">
        <f t="shared" si="1"/>
        <v>14.649907449488611</v>
      </c>
    </row>
    <row r="100" spans="1:7" x14ac:dyDescent="0.25">
      <c r="A100" s="3">
        <v>1011428668</v>
      </c>
      <c r="B100" s="3" t="s">
        <v>231</v>
      </c>
      <c r="C100" s="3" t="s">
        <v>103</v>
      </c>
      <c r="D100" s="8">
        <v>161527.04296616607</v>
      </c>
      <c r="E100" s="9">
        <v>8.2451436586895572E-4</v>
      </c>
      <c r="F100" s="10">
        <v>23663.562300439029</v>
      </c>
      <c r="G100" s="22">
        <f t="shared" si="1"/>
        <v>14.649907449488609</v>
      </c>
    </row>
    <row r="101" spans="1:7" x14ac:dyDescent="0.25">
      <c r="A101" s="3">
        <v>1002913444</v>
      </c>
      <c r="B101" s="3" t="s">
        <v>232</v>
      </c>
      <c r="C101" s="3" t="s">
        <v>46</v>
      </c>
      <c r="D101" s="8">
        <v>259989.45287906277</v>
      </c>
      <c r="E101" s="9">
        <v>1.3271154782304702E-3</v>
      </c>
      <c r="F101" s="10">
        <v>38088.214225214499</v>
      </c>
      <c r="G101" s="22">
        <f t="shared" si="1"/>
        <v>14.649907449488611</v>
      </c>
    </row>
    <row r="102" spans="1:7" x14ac:dyDescent="0.25">
      <c r="A102" s="3">
        <v>1003980754</v>
      </c>
      <c r="B102" s="3" t="s">
        <v>233</v>
      </c>
      <c r="C102" s="3" t="s">
        <v>57</v>
      </c>
      <c r="D102" s="8">
        <v>406604.68861527776</v>
      </c>
      <c r="E102" s="9">
        <v>2.0755125633247226E-3</v>
      </c>
      <c r="F102" s="10">
        <v>59567.210567419541</v>
      </c>
      <c r="G102" s="22">
        <f t="shared" si="1"/>
        <v>14.649907449488609</v>
      </c>
    </row>
    <row r="103" spans="1:7" x14ac:dyDescent="0.25">
      <c r="A103" s="3">
        <v>1000209895</v>
      </c>
      <c r="B103" s="3" t="s">
        <v>234</v>
      </c>
      <c r="C103" s="3" t="s">
        <v>1</v>
      </c>
      <c r="D103" s="8">
        <v>810009.37552887248</v>
      </c>
      <c r="E103" s="9">
        <v>4.1346907263818972E-3</v>
      </c>
      <c r="F103" s="10">
        <v>118665.62384716044</v>
      </c>
      <c r="G103" s="22">
        <f t="shared" si="1"/>
        <v>14.649907449488609</v>
      </c>
    </row>
    <row r="104" spans="1:7" x14ac:dyDescent="0.25">
      <c r="A104" s="3">
        <v>1004414127</v>
      </c>
      <c r="B104" s="3" t="s">
        <v>235</v>
      </c>
      <c r="C104" s="3" t="s">
        <v>62</v>
      </c>
      <c r="D104" s="8">
        <v>235452.75392412365</v>
      </c>
      <c r="E104" s="9">
        <v>1.2018679629671176E-3</v>
      </c>
      <c r="F104" s="10">
        <v>34493.610537156273</v>
      </c>
      <c r="G104" s="22">
        <f t="shared" si="1"/>
        <v>14.649907449488609</v>
      </c>
    </row>
    <row r="105" spans="1:7" x14ac:dyDescent="0.25">
      <c r="A105" s="3">
        <v>1007520438</v>
      </c>
      <c r="B105" s="3" t="s">
        <v>236</v>
      </c>
      <c r="C105" s="3" t="s">
        <v>84</v>
      </c>
      <c r="D105" s="8">
        <v>2268230.1673315698</v>
      </c>
      <c r="E105" s="9">
        <v>1.1578174921792878E-2</v>
      </c>
      <c r="F105" s="10">
        <v>332293.62025545561</v>
      </c>
      <c r="G105" s="22">
        <f t="shared" si="1"/>
        <v>14.649907449488611</v>
      </c>
    </row>
    <row r="106" spans="1:7" x14ac:dyDescent="0.25">
      <c r="A106" s="3">
        <v>1005068412</v>
      </c>
      <c r="B106" s="3" t="s">
        <v>273</v>
      </c>
      <c r="C106" s="3" t="s">
        <v>63</v>
      </c>
      <c r="D106" s="8">
        <v>556.53231528719994</v>
      </c>
      <c r="E106" s="9">
        <v>2.8408177392359212E-6</v>
      </c>
      <c r="F106" s="10">
        <v>81.531469116070937</v>
      </c>
      <c r="G106" s="22">
        <f t="shared" si="1"/>
        <v>14.649907449488609</v>
      </c>
    </row>
    <row r="107" spans="1:7" x14ac:dyDescent="0.25">
      <c r="A107" s="3">
        <v>1001349764</v>
      </c>
      <c r="B107" s="3" t="s">
        <v>237</v>
      </c>
      <c r="C107" s="3" t="s">
        <v>14</v>
      </c>
      <c r="D107" s="8">
        <v>2542148.2290737391</v>
      </c>
      <c r="E107" s="9">
        <v>1.2976388947321131E-2</v>
      </c>
      <c r="F107" s="10">
        <v>372422.36278811644</v>
      </c>
      <c r="G107" s="22">
        <f t="shared" si="1"/>
        <v>14.649907449488609</v>
      </c>
    </row>
    <row r="108" spans="1:7" x14ac:dyDescent="0.25">
      <c r="A108" s="3">
        <v>1000756149</v>
      </c>
      <c r="B108" s="3" t="s">
        <v>238</v>
      </c>
      <c r="C108" s="3" t="s">
        <v>5</v>
      </c>
      <c r="D108" s="8">
        <v>965543.75243420934</v>
      </c>
      <c r="E108" s="9">
        <v>4.9286155441090971E-3</v>
      </c>
      <c r="F108" s="10">
        <v>141451.2661159311</v>
      </c>
      <c r="G108" s="22">
        <f t="shared" si="1"/>
        <v>14.649907449488611</v>
      </c>
    </row>
    <row r="109" spans="1:7" x14ac:dyDescent="0.25">
      <c r="A109" s="3">
        <v>1010767247</v>
      </c>
      <c r="B109" s="3" t="s">
        <v>239</v>
      </c>
      <c r="C109" s="3" t="s">
        <v>99</v>
      </c>
      <c r="D109" s="8">
        <v>396979.2062836531</v>
      </c>
      <c r="E109" s="9">
        <v>2.0263793140860506E-3</v>
      </c>
      <c r="F109" s="10">
        <v>58157.086314269654</v>
      </c>
      <c r="G109" s="22">
        <f t="shared" si="1"/>
        <v>14.649907449488611</v>
      </c>
    </row>
    <row r="110" spans="1:7" x14ac:dyDescent="0.25">
      <c r="A110" s="3">
        <v>1009056321</v>
      </c>
      <c r="B110" s="3" t="s">
        <v>240</v>
      </c>
      <c r="C110" s="3" t="s">
        <v>89</v>
      </c>
      <c r="D110" s="8">
        <v>94098.230965312701</v>
      </c>
      <c r="E110" s="9">
        <v>4.8032417240502934E-4</v>
      </c>
      <c r="F110" s="10">
        <v>13785.303748024342</v>
      </c>
      <c r="G110" s="22">
        <f t="shared" si="1"/>
        <v>14.649907449488609</v>
      </c>
    </row>
    <row r="111" spans="1:7" x14ac:dyDescent="0.25">
      <c r="A111" s="3">
        <v>1055483564</v>
      </c>
      <c r="B111" s="3" t="s">
        <v>241</v>
      </c>
      <c r="C111" s="3" t="s">
        <v>121</v>
      </c>
      <c r="D111" s="8">
        <v>709664.13406966045</v>
      </c>
      <c r="E111" s="9">
        <v>3.6224787053456453E-3</v>
      </c>
      <c r="F111" s="10">
        <v>103965.13884342002</v>
      </c>
      <c r="G111" s="22">
        <f t="shared" si="1"/>
        <v>14.649907449488609</v>
      </c>
    </row>
    <row r="112" spans="1:7" x14ac:dyDescent="0.25">
      <c r="A112" s="3">
        <v>1007857168</v>
      </c>
      <c r="B112" s="3" t="s">
        <v>242</v>
      </c>
      <c r="C112" s="3" t="s">
        <v>86</v>
      </c>
      <c r="D112" s="8">
        <v>447088.08459007478</v>
      </c>
      <c r="E112" s="9">
        <v>2.2821599515727283E-3</v>
      </c>
      <c r="F112" s="10">
        <v>65497.990610137305</v>
      </c>
      <c r="G112" s="22">
        <f t="shared" si="1"/>
        <v>14.649907449488611</v>
      </c>
    </row>
    <row r="113" spans="1:7" x14ac:dyDescent="0.25">
      <c r="A113" s="3">
        <v>1000942246</v>
      </c>
      <c r="B113" s="3" t="s">
        <v>243</v>
      </c>
      <c r="C113" s="3" t="s">
        <v>7</v>
      </c>
      <c r="D113" s="8">
        <v>398925.60057327012</v>
      </c>
      <c r="E113" s="9">
        <v>2.0363146786167483E-3</v>
      </c>
      <c r="F113" s="10">
        <v>58442.231276300678</v>
      </c>
      <c r="G113" s="22">
        <f t="shared" si="1"/>
        <v>14.649907449488611</v>
      </c>
    </row>
    <row r="114" spans="1:7" x14ac:dyDescent="0.25">
      <c r="A114" s="3">
        <v>1002044526</v>
      </c>
      <c r="B114" s="3" t="s">
        <v>244</v>
      </c>
      <c r="C114" s="3" t="s">
        <v>31</v>
      </c>
      <c r="D114" s="8">
        <v>858582.14989983686</v>
      </c>
      <c r="E114" s="9">
        <v>4.382630325371277E-3</v>
      </c>
      <c r="F114" s="10">
        <v>125781.49033815565</v>
      </c>
      <c r="G114" s="22">
        <f t="shared" si="1"/>
        <v>14.649907449488609</v>
      </c>
    </row>
    <row r="115" spans="1:7" x14ac:dyDescent="0.25">
      <c r="A115" s="3">
        <v>1001683557</v>
      </c>
      <c r="B115" s="3" t="s">
        <v>245</v>
      </c>
      <c r="C115" s="3" t="s">
        <v>23</v>
      </c>
      <c r="D115" s="8">
        <v>96242.315622031019</v>
      </c>
      <c r="E115" s="9">
        <v>4.9126864689450389E-4</v>
      </c>
      <c r="F115" s="10">
        <v>14099.410165872261</v>
      </c>
      <c r="G115" s="22">
        <f t="shared" si="1"/>
        <v>14.649907449488609</v>
      </c>
    </row>
    <row r="116" spans="1:7" x14ac:dyDescent="0.25">
      <c r="A116" s="3">
        <v>1001387400</v>
      </c>
      <c r="B116" s="3" t="s">
        <v>246</v>
      </c>
      <c r="C116" s="3" t="s">
        <v>15</v>
      </c>
      <c r="D116" s="8">
        <v>1401370.2805056456</v>
      </c>
      <c r="E116" s="9">
        <v>7.1532909100597902E-3</v>
      </c>
      <c r="F116" s="10">
        <v>205299.44911871597</v>
      </c>
      <c r="G116" s="22">
        <f t="shared" si="1"/>
        <v>14.649907449488609</v>
      </c>
    </row>
    <row r="117" spans="1:7" x14ac:dyDescent="0.25">
      <c r="A117" s="3">
        <v>1005673133</v>
      </c>
      <c r="B117" s="3" t="s">
        <v>247</v>
      </c>
      <c r="C117" s="3" t="s">
        <v>70</v>
      </c>
      <c r="D117" s="8">
        <v>178534.82542257238</v>
      </c>
      <c r="E117" s="9">
        <v>9.1133054667292385E-4</v>
      </c>
      <c r="F117" s="10">
        <v>26155.186689512913</v>
      </c>
      <c r="G117" s="22">
        <f t="shared" si="1"/>
        <v>14.649907449488609</v>
      </c>
    </row>
    <row r="118" spans="1:7" x14ac:dyDescent="0.25">
      <c r="A118" s="3">
        <v>1011325330</v>
      </c>
      <c r="B118" s="3" t="s">
        <v>248</v>
      </c>
      <c r="C118" s="3" t="s">
        <v>102</v>
      </c>
      <c r="D118" s="8">
        <v>680042.04750085203</v>
      </c>
      <c r="E118" s="9">
        <v>3.4712728423861388E-3</v>
      </c>
      <c r="F118" s="10">
        <v>99625.530576482182</v>
      </c>
      <c r="G118" s="22">
        <f t="shared" si="1"/>
        <v>14.649907449488609</v>
      </c>
    </row>
    <row r="119" spans="1:7" x14ac:dyDescent="0.25">
      <c r="A119" s="3">
        <v>1014546191</v>
      </c>
      <c r="B119" s="3" t="s">
        <v>249</v>
      </c>
      <c r="C119" s="3" t="s">
        <v>113</v>
      </c>
      <c r="D119" s="8">
        <v>428397.34491936723</v>
      </c>
      <c r="E119" s="9">
        <v>2.186753120095951E-3</v>
      </c>
      <c r="F119" s="10">
        <v>62759.814546753798</v>
      </c>
      <c r="G119" s="22">
        <f t="shared" si="1"/>
        <v>14.649907449488611</v>
      </c>
    </row>
    <row r="120" spans="1:7" x14ac:dyDescent="0.25">
      <c r="A120" s="3">
        <v>1006278750</v>
      </c>
      <c r="B120" s="3" t="s">
        <v>250</v>
      </c>
      <c r="C120" s="3" t="s">
        <v>74</v>
      </c>
      <c r="D120" s="8">
        <v>203218.79439532914</v>
      </c>
      <c r="E120" s="9">
        <v>1.0373298013547827E-3</v>
      </c>
      <c r="F120" s="10">
        <v>29771.365298882261</v>
      </c>
      <c r="G120" s="22">
        <f t="shared" si="1"/>
        <v>14.649907449488609</v>
      </c>
    </row>
    <row r="121" spans="1:7" x14ac:dyDescent="0.25">
      <c r="A121" s="3">
        <v>1009565834</v>
      </c>
      <c r="B121" s="3" t="s">
        <v>251</v>
      </c>
      <c r="C121" s="3" t="s">
        <v>94</v>
      </c>
      <c r="D121" s="8">
        <v>80168.18993390839</v>
      </c>
      <c r="E121" s="9">
        <v>4.092183146079381E-4</v>
      </c>
      <c r="F121" s="10">
        <v>11744.565629247823</v>
      </c>
      <c r="G121" s="22">
        <f t="shared" si="1"/>
        <v>14.649907449488611</v>
      </c>
    </row>
    <row r="122" spans="1:7" x14ac:dyDescent="0.25">
      <c r="A122" s="3">
        <v>1001452651</v>
      </c>
      <c r="B122" s="3" t="s">
        <v>252</v>
      </c>
      <c r="C122" s="3" t="s">
        <v>17</v>
      </c>
      <c r="D122" s="8">
        <v>1368754.8438757076</v>
      </c>
      <c r="E122" s="9">
        <v>6.986805499588274E-3</v>
      </c>
      <c r="F122" s="10">
        <v>200521.31783818346</v>
      </c>
      <c r="G122" s="22">
        <f t="shared" si="1"/>
        <v>14.649907449488609</v>
      </c>
    </row>
    <row r="123" spans="1:7" x14ac:dyDescent="0.25">
      <c r="A123" s="3">
        <v>1001241994</v>
      </c>
      <c r="B123" s="3" t="s">
        <v>253</v>
      </c>
      <c r="C123" s="3" t="s">
        <v>11</v>
      </c>
      <c r="D123" s="8">
        <v>3000907.971925823</v>
      </c>
      <c r="E123" s="9">
        <v>1.5318126847786016E-2</v>
      </c>
      <c r="F123" s="10">
        <v>439630.24053145869</v>
      </c>
      <c r="G123" s="22">
        <f t="shared" si="1"/>
        <v>14.649907449488609</v>
      </c>
    </row>
    <row r="124" spans="1:7" x14ac:dyDescent="0.25">
      <c r="A124" s="3">
        <v>1002639582</v>
      </c>
      <c r="B124" s="3" t="s">
        <v>254</v>
      </c>
      <c r="C124" s="3" t="s">
        <v>42</v>
      </c>
      <c r="D124" s="8">
        <v>973348.5081739194</v>
      </c>
      <c r="E124" s="9">
        <v>4.9684548992493822E-3</v>
      </c>
      <c r="F124" s="10">
        <v>142594.65560845728</v>
      </c>
      <c r="G124" s="22">
        <f t="shared" si="1"/>
        <v>14.649907449488611</v>
      </c>
    </row>
    <row r="125" spans="1:7" x14ac:dyDescent="0.25">
      <c r="A125" s="3">
        <v>1010806429</v>
      </c>
      <c r="B125" s="3" t="s">
        <v>255</v>
      </c>
      <c r="C125" s="3" t="s">
        <v>100</v>
      </c>
      <c r="D125" s="8">
        <v>17.245741432079996</v>
      </c>
      <c r="E125" s="9">
        <v>8.80308417692624E-8</v>
      </c>
      <c r="F125" s="10">
        <v>2.526485158777831</v>
      </c>
      <c r="G125" s="22">
        <f t="shared" si="1"/>
        <v>14.649907449488611</v>
      </c>
    </row>
    <row r="126" spans="1:7" x14ac:dyDescent="0.25">
      <c r="A126" s="3">
        <v>1005759383</v>
      </c>
      <c r="B126" s="3" t="s">
        <v>256</v>
      </c>
      <c r="C126" s="3" t="s">
        <v>71</v>
      </c>
      <c r="D126" s="8">
        <v>1346760.9850360611</v>
      </c>
      <c r="E126" s="9">
        <v>6.8745379050036267E-3</v>
      </c>
      <c r="F126" s="10">
        <v>197299.23787360408</v>
      </c>
      <c r="G126" s="22">
        <f t="shared" si="1"/>
        <v>14.649907449488609</v>
      </c>
    </row>
    <row r="127" spans="1:7" x14ac:dyDescent="0.25">
      <c r="A127" s="3">
        <v>1068110501</v>
      </c>
      <c r="B127" s="3" t="s">
        <v>257</v>
      </c>
      <c r="C127" s="3" t="s">
        <v>122</v>
      </c>
      <c r="D127" s="8">
        <v>235256.2406029226</v>
      </c>
      <c r="E127" s="9">
        <v>1.200864861236042E-3</v>
      </c>
      <c r="F127" s="10">
        <v>34464.821517474404</v>
      </c>
      <c r="G127" s="22">
        <f t="shared" si="1"/>
        <v>14.649907449488609</v>
      </c>
    </row>
    <row r="128" spans="1:7" x14ac:dyDescent="0.25">
      <c r="A128" s="3">
        <v>1001136600</v>
      </c>
      <c r="B128" s="3" t="s">
        <v>258</v>
      </c>
      <c r="C128" s="3" t="s">
        <v>10</v>
      </c>
      <c r="D128" s="8">
        <v>138962.85308521165</v>
      </c>
      <c r="E128" s="9">
        <v>7.0933551798440186E-4</v>
      </c>
      <c r="F128" s="10">
        <v>20357.929366152333</v>
      </c>
      <c r="G128" s="22">
        <f t="shared" si="1"/>
        <v>14.649907449488609</v>
      </c>
    </row>
    <row r="129" spans="1:8" x14ac:dyDescent="0.25">
      <c r="A129" s="3">
        <v>1001561464</v>
      </c>
      <c r="B129" s="3" t="s">
        <v>259</v>
      </c>
      <c r="C129" s="3" t="s">
        <v>21</v>
      </c>
      <c r="D129" s="8">
        <v>478794.50409591146</v>
      </c>
      <c r="E129" s="9">
        <v>2.4440052865257484E-3</v>
      </c>
      <c r="F129" s="10">
        <v>70142.951723288978</v>
      </c>
      <c r="G129" s="22">
        <f t="shared" si="1"/>
        <v>14.649907449488609</v>
      </c>
    </row>
    <row r="130" spans="1:8" x14ac:dyDescent="0.25">
      <c r="A130" s="3">
        <v>1076994177</v>
      </c>
      <c r="B130" s="3" t="s">
        <v>260</v>
      </c>
      <c r="C130" s="3" t="s">
        <v>124</v>
      </c>
      <c r="D130" s="8">
        <v>81517.227141304087</v>
      </c>
      <c r="E130" s="9">
        <v>4.1610447148398807E-4</v>
      </c>
      <c r="F130" s="10">
        <v>11942.198331590458</v>
      </c>
      <c r="G130" s="22">
        <f t="shared" si="1"/>
        <v>14.649907449488609</v>
      </c>
    </row>
    <row r="131" spans="1:8" x14ac:dyDescent="0.25">
      <c r="A131" s="3">
        <v>4004677033</v>
      </c>
      <c r="B131" s="3" t="s">
        <v>261</v>
      </c>
      <c r="C131" s="3" t="s">
        <v>131</v>
      </c>
      <c r="D131" s="8">
        <v>16547.4672133036</v>
      </c>
      <c r="E131" s="9">
        <v>8.4466502856566175E-5</v>
      </c>
      <c r="F131" s="10">
        <v>2424.1886319834493</v>
      </c>
      <c r="G131" s="22">
        <f t="shared" ref="G131:G135" si="2">(F131/D131)*100</f>
        <v>14.649907449488609</v>
      </c>
    </row>
    <row r="132" spans="1:8" x14ac:dyDescent="0.25">
      <c r="A132" s="3">
        <v>1001602498</v>
      </c>
      <c r="B132" s="3" t="s">
        <v>263</v>
      </c>
      <c r="C132" s="3" t="s">
        <v>22</v>
      </c>
      <c r="D132" s="8">
        <v>110574.02941609365</v>
      </c>
      <c r="E132" s="9">
        <v>5.644248422518477E-4</v>
      </c>
      <c r="F132" s="10">
        <v>16198.99297262803</v>
      </c>
      <c r="G132" s="22">
        <f t="shared" si="2"/>
        <v>14.649907449488609</v>
      </c>
    </row>
    <row r="133" spans="1:8" x14ac:dyDescent="0.25">
      <c r="A133" s="3">
        <v>1003908643</v>
      </c>
      <c r="B133" s="3" t="s">
        <v>264</v>
      </c>
      <c r="C133" s="3" t="s">
        <v>55</v>
      </c>
      <c r="D133" s="8">
        <v>185667.17905231929</v>
      </c>
      <c r="E133" s="9">
        <v>9.4773762701188429E-4</v>
      </c>
      <c r="F133" s="10">
        <v>27200.069895241078</v>
      </c>
      <c r="G133" s="22">
        <f t="shared" si="2"/>
        <v>14.649907449488609</v>
      </c>
    </row>
    <row r="134" spans="1:8" x14ac:dyDescent="0.25">
      <c r="A134" s="3">
        <v>1011775945</v>
      </c>
      <c r="B134" s="3" t="s">
        <v>265</v>
      </c>
      <c r="C134" s="3" t="s">
        <v>105</v>
      </c>
      <c r="D134" s="8">
        <v>70177.062774437421</v>
      </c>
      <c r="E134" s="9">
        <v>3.5821863230747753E-4</v>
      </c>
      <c r="F134" s="10">
        <v>10280.874747224605</v>
      </c>
      <c r="G134" s="22">
        <f t="shared" si="2"/>
        <v>14.649907449488609</v>
      </c>
    </row>
    <row r="135" spans="1:8" x14ac:dyDescent="0.25">
      <c r="A135" s="3">
        <v>1000647154</v>
      </c>
      <c r="B135" s="3" t="s">
        <v>266</v>
      </c>
      <c r="C135" s="3" t="s">
        <v>4</v>
      </c>
      <c r="D135" s="8">
        <v>1381903.025996374</v>
      </c>
      <c r="E135" s="9">
        <v>7.0539203606324492E-3</v>
      </c>
      <c r="F135" s="10">
        <v>202447.51435015129</v>
      </c>
      <c r="G135" s="22">
        <f t="shared" si="2"/>
        <v>14.649907449488609</v>
      </c>
    </row>
    <row r="136" spans="1:8" ht="18.75" x14ac:dyDescent="0.3">
      <c r="D136" s="11">
        <f>SUM(D2:D135)</f>
        <v>195905674.48261833</v>
      </c>
      <c r="E136" s="12">
        <f>SUM(E2:E135)</f>
        <v>0.99999999999999978</v>
      </c>
      <c r="F136" s="11">
        <f>SUM(F2:F135)</f>
        <v>28699999.999999981</v>
      </c>
      <c r="H136" s="21">
        <f>(F136/D136)*100</f>
        <v>14.649907449488595</v>
      </c>
    </row>
  </sheetData>
  <sortState xmlns:xlrd2="http://schemas.microsoft.com/office/spreadsheetml/2017/richdata2" ref="A2:F135">
    <sortCondition ref="C2:C135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 2020 Publicação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gsentieiro</dc:creator>
  <cp:lastModifiedBy>Antonio Baptista</cp:lastModifiedBy>
  <dcterms:created xsi:type="dcterms:W3CDTF">2019-12-13T13:52:51Z</dcterms:created>
  <dcterms:modified xsi:type="dcterms:W3CDTF">2020-03-04T20:47:54Z</dcterms:modified>
</cp:coreProperties>
</file>