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1"/>
  </bookViews>
  <sheets>
    <sheet name="exercício 1 CEP" sheetId="1" r:id="rId1"/>
    <sheet name="ENVASE DE LEITE" sheetId="2" r:id="rId2"/>
    <sheet name="DOCE DE LEITE" sheetId="3" r:id="rId3"/>
    <sheet name="COOKIES" sheetId="4" r:id="rId4"/>
  </sheets>
  <definedNames/>
  <calcPr fullCalcOnLoad="1"/>
</workbook>
</file>

<file path=xl/sharedStrings.xml><?xml version="1.0" encoding="utf-8"?>
<sst xmlns="http://schemas.openxmlformats.org/spreadsheetml/2006/main" count="74" uniqueCount="60">
  <si>
    <t>X1</t>
  </si>
  <si>
    <t>X2</t>
  </si>
  <si>
    <t>X3</t>
  </si>
  <si>
    <t>X4</t>
  </si>
  <si>
    <t>X5</t>
  </si>
  <si>
    <t>Xbarra</t>
  </si>
  <si>
    <t>AMOSTRAGEM:</t>
  </si>
  <si>
    <t>A cada 1 hora eram retiradas 5 amostras</t>
  </si>
  <si>
    <t>A amostragem foi realizada durante 25 horas</t>
  </si>
  <si>
    <t xml:space="preserve">X barrabarra = </t>
  </si>
  <si>
    <t xml:space="preserve">R barra = </t>
  </si>
  <si>
    <t>Portanto:</t>
  </si>
  <si>
    <t xml:space="preserve">m = Número de amostras = 25 </t>
  </si>
  <si>
    <t>n = Tamanho das amostras = 5</t>
  </si>
  <si>
    <t>b.    Desenhar os gráficos de controle e verificar se o processo é estável.</t>
  </si>
  <si>
    <t xml:space="preserve">sub-grupo (i) </t>
  </si>
  <si>
    <t xml:space="preserve">Elemento (j) do subgrupo (i) </t>
  </si>
  <si>
    <t xml:space="preserve">Xi1 </t>
  </si>
  <si>
    <t xml:space="preserve">Xi2 </t>
  </si>
  <si>
    <t xml:space="preserve">Xi3 </t>
  </si>
  <si>
    <t xml:space="preserve">Xi4 </t>
  </si>
  <si>
    <t xml:space="preserve">Xi5 </t>
  </si>
  <si>
    <r>
      <t>1)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 xml:space="preserve">Na etapa final de envase de leite pasteurizado em embalagens de 1 litro, foram retiradas amostras para verificar se o processo é estável. Foram retiradas 8 amostras de tamanho 5, conforme o Quadro 1. </t>
    </r>
  </si>
  <si>
    <r>
      <t>a.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Com base nos dados levantados quais são os LSC, LIC, LM para a média e amplitude</t>
    </r>
  </si>
  <si>
    <t>MÉDIA</t>
  </si>
  <si>
    <r>
      <t>•</t>
    </r>
    <r>
      <rPr>
        <sz val="10"/>
        <color indexed="8"/>
        <rFont val="Calibri"/>
        <family val="2"/>
      </rPr>
      <t xml:space="preserve">Numa indústria de conservas populares, é produzido um tipo de doce de consumo popular, cujo peso final varia muito. </t>
    </r>
  </si>
  <si>
    <t>Como a empresa está ampliando os seus pontos de venda (comércio em geral) e como a legislação obriga que no rótulo</t>
  </si>
  <si>
    <t xml:space="preserve"> venha constando o peso líquido do produto e é aceita uma variação, optaram por acompanhar a produção durante </t>
  </si>
  <si>
    <t>um número de semanas e a cada dia retiravam uma amostra do lote de fabricação e realizavam a sua pesagem, compondo a lista de verificação a seguir:</t>
  </si>
  <si>
    <t>Semana</t>
  </si>
  <si>
    <t>Peso</t>
  </si>
  <si>
    <t>1 semana</t>
  </si>
  <si>
    <t>2 semana</t>
  </si>
  <si>
    <t>3 semana</t>
  </si>
  <si>
    <t>4 semana</t>
  </si>
  <si>
    <t>5 semana</t>
  </si>
  <si>
    <t>6 semana</t>
  </si>
  <si>
    <t>7 semana</t>
  </si>
  <si>
    <t>8 semana</t>
  </si>
  <si>
    <t>9 semana</t>
  </si>
  <si>
    <t>SUBGRUPO</t>
  </si>
  <si>
    <t>média</t>
  </si>
  <si>
    <t>amplitude</t>
  </si>
  <si>
    <t>dp</t>
  </si>
  <si>
    <t>EXERCÍCIO EM SALA DE AULA</t>
  </si>
  <si>
    <t>Vamos fazer os seguintse exercícios:</t>
  </si>
  <si>
    <t>1) pese cada cookie e anote o valor</t>
  </si>
  <si>
    <t>2) conte cada pedaço de chocolate que encontrar em cada cookie e anote o valor</t>
  </si>
  <si>
    <t>EXERCÍCIO 1 - PESAGEM (g)</t>
  </si>
  <si>
    <t>EXERCÍCIO 2 - CONTAGEM (UNIDADES)</t>
  </si>
  <si>
    <t>Amplitude</t>
  </si>
  <si>
    <t>média das médias</t>
  </si>
  <si>
    <t>LSC R</t>
  </si>
  <si>
    <t>LIC R</t>
  </si>
  <si>
    <t xml:space="preserve">LSC X </t>
  </si>
  <si>
    <t>LIC X</t>
  </si>
  <si>
    <t>D4</t>
  </si>
  <si>
    <t>D3</t>
  </si>
  <si>
    <t>A2</t>
  </si>
  <si>
    <t>Cada grupo receberá de 3 a 5 cookies(Foi pego 3 amostras de cokies)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</si>
</sst>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 indent="1"/>
    </xf>
    <xf numFmtId="0" fontId="5" fillId="0" borderId="0" xfId="0" applyFont="1" applyAlignment="1">
      <alignment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right" vertical="center" wrapText="1" indent="1"/>
    </xf>
    <xf numFmtId="0" fontId="45" fillId="0" borderId="1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right" vertical="center" wrapText="1" indent="1"/>
    </xf>
    <xf numFmtId="0" fontId="5" fillId="0" borderId="22" xfId="0" applyFont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left" vertical="center" indent="3" readingOrder="1"/>
    </xf>
    <xf numFmtId="0" fontId="46" fillId="0" borderId="0" xfId="0" applyFont="1" applyAlignment="1">
      <alignment/>
    </xf>
    <xf numFmtId="0" fontId="47" fillId="33" borderId="23" xfId="0" applyFont="1" applyFill="1" applyBorder="1" applyAlignment="1">
      <alignment horizontal="left" vertical="center" wrapText="1" indent="3" readingOrder="1"/>
    </xf>
    <xf numFmtId="0" fontId="48" fillId="33" borderId="23" xfId="0" applyFont="1" applyFill="1" applyBorder="1" applyAlignment="1">
      <alignment horizontal="center" vertical="center" wrapText="1" readingOrder="1"/>
    </xf>
    <xf numFmtId="0" fontId="48" fillId="34" borderId="23" xfId="0" applyFont="1" applyFill="1" applyBorder="1" applyAlignment="1">
      <alignment horizontal="center" vertical="center" wrapText="1" readingOrder="1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35" borderId="24" xfId="0" applyFill="1" applyBorder="1" applyAlignment="1">
      <alignment horizontal="center"/>
    </xf>
    <xf numFmtId="0" fontId="0" fillId="19" borderId="25" xfId="0" applyFill="1" applyBorder="1" applyAlignment="1">
      <alignment horizontal="center"/>
    </xf>
    <xf numFmtId="0" fontId="0" fillId="19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0" xfId="0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45" fillId="0" borderId="15" xfId="0" applyFont="1" applyBorder="1" applyAlignment="1">
      <alignment horizontal="right" vertical="center" wrapText="1" indent="1"/>
    </xf>
    <xf numFmtId="0" fontId="45" fillId="0" borderId="33" xfId="0" applyFont="1" applyBorder="1" applyAlignment="1">
      <alignment horizontal="right" vertical="center" wrapText="1" indent="1"/>
    </xf>
    <xf numFmtId="0" fontId="45" fillId="0" borderId="32" xfId="0" applyFont="1" applyBorder="1" applyAlignment="1">
      <alignment horizontal="righ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customWidth="1"/>
  </cols>
  <sheetData>
    <row r="1" spans="2:8" ht="13.5" thickBot="1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/>
    </row>
    <row r="2" spans="1:8" ht="12.75">
      <c r="A2" s="1">
        <v>1</v>
      </c>
      <c r="B2" s="13">
        <v>0.65</v>
      </c>
      <c r="C2" s="14">
        <v>0.7</v>
      </c>
      <c r="D2" s="14">
        <v>0.65</v>
      </c>
      <c r="E2" s="14">
        <v>0.65</v>
      </c>
      <c r="F2" s="15">
        <v>0.85</v>
      </c>
      <c r="G2" s="16"/>
      <c r="H2" s="16"/>
    </row>
    <row r="3" spans="1:10" ht="12.75">
      <c r="A3" s="5">
        <v>2</v>
      </c>
      <c r="B3" s="17">
        <v>0.75</v>
      </c>
      <c r="C3" s="18">
        <v>0.85</v>
      </c>
      <c r="D3" s="18">
        <v>0.75</v>
      </c>
      <c r="E3" s="18">
        <v>0.85</v>
      </c>
      <c r="F3" s="19">
        <v>0.65</v>
      </c>
      <c r="G3" s="20"/>
      <c r="H3" s="20"/>
      <c r="J3" s="7" t="s">
        <v>6</v>
      </c>
    </row>
    <row r="4" spans="1:10" ht="12.75">
      <c r="A4" s="5">
        <v>3</v>
      </c>
      <c r="B4" s="17">
        <v>0.75</v>
      </c>
      <c r="C4" s="18">
        <v>0.8</v>
      </c>
      <c r="D4" s="18">
        <v>0.8</v>
      </c>
      <c r="E4" s="18">
        <v>0.7</v>
      </c>
      <c r="F4" s="19">
        <v>0.75</v>
      </c>
      <c r="G4" s="20"/>
      <c r="H4" s="20"/>
      <c r="J4" s="7" t="s">
        <v>7</v>
      </c>
    </row>
    <row r="5" spans="1:10" ht="12.75">
      <c r="A5" s="5">
        <v>4</v>
      </c>
      <c r="B5" s="17">
        <v>0.6</v>
      </c>
      <c r="C5" s="18">
        <v>0.7</v>
      </c>
      <c r="D5" s="18">
        <v>0.7</v>
      </c>
      <c r="E5" s="18">
        <v>0.75</v>
      </c>
      <c r="F5" s="19">
        <v>0.65</v>
      </c>
      <c r="G5" s="20"/>
      <c r="H5" s="20"/>
      <c r="J5" s="7" t="s">
        <v>8</v>
      </c>
    </row>
    <row r="6" spans="1:8" ht="12.75">
      <c r="A6" s="5">
        <v>5</v>
      </c>
      <c r="B6" s="17">
        <v>0.7</v>
      </c>
      <c r="C6" s="18">
        <v>0.75</v>
      </c>
      <c r="D6" s="18">
        <v>0.65</v>
      </c>
      <c r="E6" s="18">
        <v>0.85</v>
      </c>
      <c r="F6" s="19">
        <v>0.8</v>
      </c>
      <c r="G6" s="20"/>
      <c r="H6" s="20"/>
    </row>
    <row r="7" spans="1:10" ht="12.75">
      <c r="A7" s="5">
        <v>6</v>
      </c>
      <c r="B7" s="17">
        <v>0.6</v>
      </c>
      <c r="C7" s="18">
        <v>0.75</v>
      </c>
      <c r="D7" s="18">
        <v>0.75</v>
      </c>
      <c r="E7" s="18">
        <v>0.85</v>
      </c>
      <c r="F7" s="19">
        <v>0.7</v>
      </c>
      <c r="G7" s="20"/>
      <c r="H7" s="20"/>
      <c r="J7" s="7" t="s">
        <v>11</v>
      </c>
    </row>
    <row r="8" spans="1:10" ht="12.75">
      <c r="A8" s="5">
        <v>7</v>
      </c>
      <c r="B8" s="17">
        <v>0.75</v>
      </c>
      <c r="C8" s="18">
        <v>0.8</v>
      </c>
      <c r="D8" s="18">
        <v>0.65</v>
      </c>
      <c r="E8" s="18">
        <v>0.75</v>
      </c>
      <c r="F8" s="19">
        <v>0.7</v>
      </c>
      <c r="G8" s="20"/>
      <c r="H8" s="20"/>
      <c r="J8" s="25" t="s">
        <v>12</v>
      </c>
    </row>
    <row r="9" spans="1:10" ht="12.75">
      <c r="A9" s="5">
        <v>8</v>
      </c>
      <c r="B9" s="17">
        <v>0.6</v>
      </c>
      <c r="C9" s="18">
        <v>0.7</v>
      </c>
      <c r="D9" s="18">
        <v>0.8</v>
      </c>
      <c r="E9" s="18">
        <v>0.75</v>
      </c>
      <c r="F9" s="19">
        <v>0.75</v>
      </c>
      <c r="G9" s="20"/>
      <c r="H9" s="20"/>
      <c r="J9" s="25" t="s">
        <v>13</v>
      </c>
    </row>
    <row r="10" spans="1:10" ht="12.75">
      <c r="A10" s="5">
        <v>9</v>
      </c>
      <c r="B10" s="17">
        <v>0.65</v>
      </c>
      <c r="C10" s="18">
        <v>0.8</v>
      </c>
      <c r="D10" s="18">
        <v>0.85</v>
      </c>
      <c r="E10" s="18">
        <v>0.85</v>
      </c>
      <c r="F10" s="19">
        <v>0.75</v>
      </c>
      <c r="G10" s="20"/>
      <c r="H10" s="20"/>
      <c r="J10" s="7"/>
    </row>
    <row r="11" spans="1:8" ht="12.75">
      <c r="A11" s="5">
        <v>10</v>
      </c>
      <c r="B11" s="17">
        <v>0.6</v>
      </c>
      <c r="C11" s="18">
        <v>0.7</v>
      </c>
      <c r="D11" s="18">
        <v>0.6</v>
      </c>
      <c r="E11" s="18">
        <v>0.8</v>
      </c>
      <c r="F11" s="19">
        <v>0.65</v>
      </c>
      <c r="G11" s="20"/>
      <c r="H11" s="20"/>
    </row>
    <row r="12" spans="1:8" ht="12.75">
      <c r="A12" s="5">
        <v>11</v>
      </c>
      <c r="B12" s="17">
        <v>0.8</v>
      </c>
      <c r="C12" s="18">
        <v>0.75</v>
      </c>
      <c r="D12" s="18">
        <v>0.7</v>
      </c>
      <c r="E12" s="18">
        <v>0.8</v>
      </c>
      <c r="F12" s="19">
        <v>0.7</v>
      </c>
      <c r="G12" s="20"/>
      <c r="H12" s="20"/>
    </row>
    <row r="13" spans="1:8" ht="12.75">
      <c r="A13" s="5">
        <v>12</v>
      </c>
      <c r="B13" s="17">
        <v>0.85</v>
      </c>
      <c r="C13" s="18">
        <v>0.75</v>
      </c>
      <c r="D13" s="18">
        <v>0.85</v>
      </c>
      <c r="E13" s="18">
        <v>0.65</v>
      </c>
      <c r="F13" s="19">
        <v>0.7</v>
      </c>
      <c r="G13" s="20"/>
      <c r="H13" s="20"/>
    </row>
    <row r="14" spans="1:8" ht="12.75">
      <c r="A14" s="5">
        <v>13</v>
      </c>
      <c r="B14" s="17">
        <v>0.7</v>
      </c>
      <c r="C14" s="18">
        <v>0.7</v>
      </c>
      <c r="D14" s="18">
        <v>0.75</v>
      </c>
      <c r="E14" s="18">
        <v>0.75</v>
      </c>
      <c r="F14" s="19">
        <v>0.7</v>
      </c>
      <c r="G14" s="20"/>
      <c r="H14" s="20"/>
    </row>
    <row r="15" spans="1:8" ht="12.75">
      <c r="A15" s="5">
        <v>14</v>
      </c>
      <c r="B15" s="17">
        <v>0.65</v>
      </c>
      <c r="C15" s="18">
        <v>0.7</v>
      </c>
      <c r="D15" s="18">
        <v>0.85</v>
      </c>
      <c r="E15" s="18">
        <v>0.75</v>
      </c>
      <c r="F15" s="19">
        <v>0.6</v>
      </c>
      <c r="G15" s="20"/>
      <c r="H15" s="20"/>
    </row>
    <row r="16" spans="1:8" ht="12.75">
      <c r="A16" s="5">
        <v>15</v>
      </c>
      <c r="B16" s="17">
        <v>0.9</v>
      </c>
      <c r="C16" s="18">
        <v>0.8</v>
      </c>
      <c r="D16" s="18">
        <v>0.8</v>
      </c>
      <c r="E16" s="18">
        <v>0.75</v>
      </c>
      <c r="F16" s="19">
        <v>0.85</v>
      </c>
      <c r="G16" s="20"/>
      <c r="H16" s="20"/>
    </row>
    <row r="17" spans="1:8" ht="12.75">
      <c r="A17" s="5">
        <v>16</v>
      </c>
      <c r="B17" s="17">
        <v>0.75</v>
      </c>
      <c r="C17" s="18">
        <v>0.8</v>
      </c>
      <c r="D17" s="18">
        <v>0.75</v>
      </c>
      <c r="E17" s="18">
        <v>0.8</v>
      </c>
      <c r="F17" s="19">
        <v>0.65</v>
      </c>
      <c r="G17" s="20"/>
      <c r="H17" s="20"/>
    </row>
    <row r="18" spans="1:8" ht="12.75">
      <c r="A18" s="5">
        <v>17</v>
      </c>
      <c r="B18" s="17">
        <v>0.75</v>
      </c>
      <c r="C18" s="18">
        <v>0.7</v>
      </c>
      <c r="D18" s="18">
        <v>0.85</v>
      </c>
      <c r="E18" s="18">
        <v>0.7</v>
      </c>
      <c r="F18" s="19">
        <v>0.8</v>
      </c>
      <c r="G18" s="20"/>
      <c r="H18" s="20"/>
    </row>
    <row r="19" spans="1:8" ht="12.75">
      <c r="A19" s="5">
        <v>18</v>
      </c>
      <c r="B19" s="17">
        <v>0.75</v>
      </c>
      <c r="C19" s="18">
        <v>0.7</v>
      </c>
      <c r="D19" s="18">
        <v>0.6</v>
      </c>
      <c r="E19" s="18">
        <v>0.7</v>
      </c>
      <c r="F19" s="19">
        <v>0.6</v>
      </c>
      <c r="G19" s="20"/>
      <c r="H19" s="20"/>
    </row>
    <row r="20" spans="1:8" ht="12.75">
      <c r="A20" s="5">
        <v>19</v>
      </c>
      <c r="B20" s="17">
        <v>0.65</v>
      </c>
      <c r="C20" s="18">
        <v>0.65</v>
      </c>
      <c r="D20" s="18">
        <v>0.85</v>
      </c>
      <c r="E20" s="18">
        <v>0.65</v>
      </c>
      <c r="F20" s="19">
        <v>0.7</v>
      </c>
      <c r="G20" s="20"/>
      <c r="H20" s="20"/>
    </row>
    <row r="21" spans="1:8" ht="12.75">
      <c r="A21" s="5">
        <v>20</v>
      </c>
      <c r="B21" s="17">
        <v>0.6</v>
      </c>
      <c r="C21" s="18">
        <v>0.6</v>
      </c>
      <c r="D21" s="18">
        <v>0.65</v>
      </c>
      <c r="E21" s="18">
        <v>0.6</v>
      </c>
      <c r="F21" s="19">
        <v>0.65</v>
      </c>
      <c r="G21" s="20"/>
      <c r="H21" s="20"/>
    </row>
    <row r="22" spans="1:8" ht="12.75">
      <c r="A22" s="5">
        <v>21</v>
      </c>
      <c r="B22" s="17">
        <v>0.5</v>
      </c>
      <c r="C22" s="18">
        <v>0.55</v>
      </c>
      <c r="D22" s="18">
        <v>0.65</v>
      </c>
      <c r="E22" s="18">
        <v>0.8</v>
      </c>
      <c r="F22" s="19">
        <v>0.8</v>
      </c>
      <c r="G22" s="20"/>
      <c r="H22" s="20"/>
    </row>
    <row r="23" spans="1:8" ht="12.75">
      <c r="A23" s="5">
        <v>22</v>
      </c>
      <c r="B23" s="17">
        <v>0.6</v>
      </c>
      <c r="C23" s="18">
        <v>0.8</v>
      </c>
      <c r="D23" s="18">
        <v>0.65</v>
      </c>
      <c r="E23" s="18">
        <v>0.65</v>
      </c>
      <c r="F23" s="19">
        <v>0.75</v>
      </c>
      <c r="G23" s="20"/>
      <c r="H23" s="20"/>
    </row>
    <row r="24" spans="1:8" ht="12.75">
      <c r="A24" s="5">
        <v>23</v>
      </c>
      <c r="B24" s="17">
        <v>0.8</v>
      </c>
      <c r="C24" s="18">
        <v>0.65</v>
      </c>
      <c r="D24" s="18">
        <v>0.75</v>
      </c>
      <c r="E24" s="18">
        <v>0.65</v>
      </c>
      <c r="F24" s="19">
        <v>0.65</v>
      </c>
      <c r="G24" s="20"/>
      <c r="H24" s="20"/>
    </row>
    <row r="25" spans="1:8" ht="12.75">
      <c r="A25" s="5">
        <v>24</v>
      </c>
      <c r="B25" s="17">
        <v>0.65</v>
      </c>
      <c r="C25" s="18">
        <v>0.6</v>
      </c>
      <c r="D25" s="18">
        <v>0.6</v>
      </c>
      <c r="E25" s="18">
        <v>0.6</v>
      </c>
      <c r="F25" s="19">
        <v>0.7</v>
      </c>
      <c r="G25" s="20"/>
      <c r="H25" s="20"/>
    </row>
    <row r="26" spans="1:8" ht="13.5" thickBot="1">
      <c r="A26" s="6">
        <v>25</v>
      </c>
      <c r="B26" s="21">
        <v>0.65</v>
      </c>
      <c r="C26" s="22">
        <v>0.7</v>
      </c>
      <c r="D26" s="22">
        <v>0.7</v>
      </c>
      <c r="E26" s="22">
        <v>0.6</v>
      </c>
      <c r="F26" s="23">
        <v>0.65</v>
      </c>
      <c r="G26" s="24"/>
      <c r="H26" s="24"/>
    </row>
    <row r="27" spans="5:8" ht="13.5" thickBot="1">
      <c r="E27" s="8"/>
      <c r="F27" s="9" t="s">
        <v>9</v>
      </c>
      <c r="G27" s="10"/>
      <c r="H27" s="11"/>
    </row>
    <row r="28" spans="6:8" ht="13.5" thickBot="1">
      <c r="F28" s="54" t="s">
        <v>10</v>
      </c>
      <c r="G28" s="55"/>
      <c r="H28" s="12"/>
    </row>
  </sheetData>
  <sheetProtection/>
  <mergeCells count="1">
    <mergeCell ref="F28:G28"/>
  </mergeCells>
  <printOptions/>
  <pageMargins left="0.511811024" right="0.511811024" top="0.787401575" bottom="0.787401575" header="0.31496062" footer="0.31496062"/>
  <pageSetup horizontalDpi="600" verticalDpi="600" orientation="portrait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2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2" max="3" width="8.8515625" style="26" customWidth="1"/>
    <col min="4" max="4" width="9.00390625" style="26" bestFit="1" customWidth="1"/>
    <col min="5" max="9" width="10.00390625" style="26" bestFit="1" customWidth="1"/>
    <col min="10" max="10" width="8.8515625" style="26" customWidth="1"/>
    <col min="11" max="11" width="11.00390625" style="33" customWidth="1"/>
  </cols>
  <sheetData>
    <row r="2" spans="2:13" ht="57" customHeight="1">
      <c r="B2" s="59" t="s">
        <v>22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3" ht="23.25" customHeight="1">
      <c r="C3" s="59" t="s">
        <v>23</v>
      </c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3:13" ht="24" customHeight="1">
      <c r="C4" s="60" t="s">
        <v>14</v>
      </c>
      <c r="D4" s="60"/>
      <c r="E4" s="60"/>
      <c r="F4" s="60"/>
      <c r="G4" s="60"/>
      <c r="H4" s="60"/>
      <c r="I4" s="60"/>
      <c r="J4" s="60"/>
      <c r="K4" s="60"/>
      <c r="L4" s="60"/>
      <c r="M4" s="60"/>
    </row>
    <row r="6" ht="15.75" thickBot="1"/>
    <row r="7" spans="4:15" ht="15.75" customHeight="1" thickBot="1">
      <c r="D7" s="61" t="s">
        <v>15</v>
      </c>
      <c r="E7" s="63" t="s">
        <v>16</v>
      </c>
      <c r="F7" s="64"/>
      <c r="G7" s="64"/>
      <c r="H7" s="64"/>
      <c r="I7" s="64"/>
      <c r="J7" s="65" t="s">
        <v>24</v>
      </c>
      <c r="K7" s="67" t="s">
        <v>50</v>
      </c>
      <c r="L7" s="52" t="s">
        <v>52</v>
      </c>
      <c r="M7" s="52" t="s">
        <v>53</v>
      </c>
      <c r="N7" s="52" t="s">
        <v>54</v>
      </c>
      <c r="O7" s="53" t="s">
        <v>55</v>
      </c>
    </row>
    <row r="8" spans="4:11" ht="15.75" thickBot="1">
      <c r="D8" s="62"/>
      <c r="E8" s="27" t="s">
        <v>17</v>
      </c>
      <c r="F8" s="27" t="s">
        <v>18</v>
      </c>
      <c r="G8" s="27" t="s">
        <v>19</v>
      </c>
      <c r="H8" s="27" t="s">
        <v>20</v>
      </c>
      <c r="I8" s="30" t="s">
        <v>21</v>
      </c>
      <c r="J8" s="66"/>
      <c r="K8" s="68"/>
    </row>
    <row r="9" spans="4:15" ht="15.75" thickBot="1">
      <c r="D9" s="28">
        <v>1</v>
      </c>
      <c r="E9" s="29">
        <v>992.9</v>
      </c>
      <c r="F9" s="29">
        <v>1006.7</v>
      </c>
      <c r="G9" s="29">
        <v>1002.7</v>
      </c>
      <c r="H9" s="29">
        <v>1005.4</v>
      </c>
      <c r="I9" s="31">
        <v>998.3</v>
      </c>
      <c r="J9" s="32"/>
      <c r="K9" s="34"/>
      <c r="L9" t="e">
        <f>$E$20*$K$17</f>
        <v>#DIV/0!</v>
      </c>
      <c r="M9" t="e">
        <f>$E$21*$K$17</f>
        <v>#DIV/0!</v>
      </c>
      <c r="N9" t="e">
        <f>$J$17+$E$22*$K$17</f>
        <v>#DIV/0!</v>
      </c>
      <c r="O9" t="e">
        <f>$J$17-$E$22*$K$17</f>
        <v>#DIV/0!</v>
      </c>
    </row>
    <row r="10" spans="4:15" ht="15.75" thickBot="1">
      <c r="D10" s="28">
        <v>2</v>
      </c>
      <c r="E10" s="29">
        <v>1001.3</v>
      </c>
      <c r="F10" s="29">
        <v>995.3</v>
      </c>
      <c r="G10" s="29">
        <v>999</v>
      </c>
      <c r="H10" s="29">
        <v>999.1</v>
      </c>
      <c r="I10" s="31">
        <v>996.5</v>
      </c>
      <c r="J10" s="32"/>
      <c r="K10" s="34"/>
      <c r="L10" t="e">
        <f aca="true" t="shared" si="0" ref="L10:L17">$E$20*$K$17</f>
        <v>#DIV/0!</v>
      </c>
      <c r="M10" t="e">
        <f aca="true" t="shared" si="1" ref="M10:M17">$E$21*$K$17</f>
        <v>#DIV/0!</v>
      </c>
      <c r="N10" t="e">
        <f aca="true" t="shared" si="2" ref="N10:N17">$J$17+$E$22*$K$17</f>
        <v>#DIV/0!</v>
      </c>
      <c r="O10" t="e">
        <f aca="true" t="shared" si="3" ref="O10:O17">$J$17-$E$22*$K$17</f>
        <v>#DIV/0!</v>
      </c>
    </row>
    <row r="11" spans="4:15" ht="15.75" thickBot="1">
      <c r="D11" s="28">
        <v>3</v>
      </c>
      <c r="E11" s="29">
        <v>1001.2</v>
      </c>
      <c r="F11" s="29">
        <v>1001.4</v>
      </c>
      <c r="G11" s="29">
        <v>999</v>
      </c>
      <c r="H11" s="29">
        <v>997.8</v>
      </c>
      <c r="I11" s="31">
        <v>994.2</v>
      </c>
      <c r="J11" s="32"/>
      <c r="K11" s="34"/>
      <c r="L11" t="e">
        <f t="shared" si="0"/>
        <v>#DIV/0!</v>
      </c>
      <c r="M11" t="e">
        <f t="shared" si="1"/>
        <v>#DIV/0!</v>
      </c>
      <c r="N11" t="e">
        <f t="shared" si="2"/>
        <v>#DIV/0!</v>
      </c>
      <c r="O11" t="e">
        <f t="shared" si="3"/>
        <v>#DIV/0!</v>
      </c>
    </row>
    <row r="12" spans="4:15" ht="15.75" thickBot="1">
      <c r="D12" s="28">
        <v>4</v>
      </c>
      <c r="E12" s="29">
        <v>993.3</v>
      </c>
      <c r="F12" s="29">
        <v>1002.1</v>
      </c>
      <c r="G12" s="29">
        <v>998.7</v>
      </c>
      <c r="H12" s="29">
        <v>993.6</v>
      </c>
      <c r="I12" s="31">
        <v>996.6</v>
      </c>
      <c r="J12" s="32"/>
      <c r="K12" s="34"/>
      <c r="L12" t="e">
        <f t="shared" si="0"/>
        <v>#DIV/0!</v>
      </c>
      <c r="M12" t="e">
        <f t="shared" si="1"/>
        <v>#DIV/0!</v>
      </c>
      <c r="N12" t="e">
        <f t="shared" si="2"/>
        <v>#DIV/0!</v>
      </c>
      <c r="O12" t="e">
        <f t="shared" si="3"/>
        <v>#DIV/0!</v>
      </c>
    </row>
    <row r="13" spans="4:15" ht="15.75" thickBot="1">
      <c r="D13" s="28">
        <v>5</v>
      </c>
      <c r="E13" s="29">
        <v>996.8</v>
      </c>
      <c r="F13" s="29">
        <v>1006.4</v>
      </c>
      <c r="G13" s="29">
        <v>1006.9</v>
      </c>
      <c r="H13" s="29">
        <v>994.5</v>
      </c>
      <c r="I13" s="31">
        <v>998.4</v>
      </c>
      <c r="J13" s="32"/>
      <c r="K13" s="34"/>
      <c r="L13" t="e">
        <f t="shared" si="0"/>
        <v>#DIV/0!</v>
      </c>
      <c r="M13" t="e">
        <f t="shared" si="1"/>
        <v>#DIV/0!</v>
      </c>
      <c r="N13" t="e">
        <f t="shared" si="2"/>
        <v>#DIV/0!</v>
      </c>
      <c r="O13" t="e">
        <f t="shared" si="3"/>
        <v>#DIV/0!</v>
      </c>
    </row>
    <row r="14" spans="4:15" ht="15.75" thickBot="1">
      <c r="D14" s="28">
        <v>6</v>
      </c>
      <c r="E14" s="29">
        <v>1000.9</v>
      </c>
      <c r="F14" s="29">
        <v>1004.2</v>
      </c>
      <c r="G14" s="29">
        <v>999.2</v>
      </c>
      <c r="H14" s="29">
        <v>997.8</v>
      </c>
      <c r="I14" s="31">
        <v>997.9</v>
      </c>
      <c r="J14" s="32"/>
      <c r="K14" s="34"/>
      <c r="L14" t="e">
        <f t="shared" si="0"/>
        <v>#DIV/0!</v>
      </c>
      <c r="M14" t="e">
        <f t="shared" si="1"/>
        <v>#DIV/0!</v>
      </c>
      <c r="N14" t="e">
        <f t="shared" si="2"/>
        <v>#DIV/0!</v>
      </c>
      <c r="O14" t="e">
        <f t="shared" si="3"/>
        <v>#DIV/0!</v>
      </c>
    </row>
    <row r="15" spans="4:15" ht="15.75" thickBot="1">
      <c r="D15" s="28">
        <v>7</v>
      </c>
      <c r="E15" s="29">
        <v>1000.2</v>
      </c>
      <c r="F15" s="29">
        <v>1002.2</v>
      </c>
      <c r="G15" s="29">
        <v>998.3</v>
      </c>
      <c r="H15" s="29">
        <v>1006.4</v>
      </c>
      <c r="I15" s="31">
        <v>1005.8</v>
      </c>
      <c r="J15" s="32"/>
      <c r="K15" s="34"/>
      <c r="L15" t="e">
        <f t="shared" si="0"/>
        <v>#DIV/0!</v>
      </c>
      <c r="M15" t="e">
        <f t="shared" si="1"/>
        <v>#DIV/0!</v>
      </c>
      <c r="N15" t="e">
        <f t="shared" si="2"/>
        <v>#DIV/0!</v>
      </c>
      <c r="O15" t="e">
        <f t="shared" si="3"/>
        <v>#DIV/0!</v>
      </c>
    </row>
    <row r="16" spans="4:15" ht="15.75" thickBot="1">
      <c r="D16" s="28">
        <v>8</v>
      </c>
      <c r="E16" s="29">
        <v>1003.3</v>
      </c>
      <c r="F16" s="29">
        <v>996.1</v>
      </c>
      <c r="G16" s="29">
        <v>1000.5</v>
      </c>
      <c r="H16" s="29">
        <v>995.2</v>
      </c>
      <c r="I16" s="31">
        <v>1005.8</v>
      </c>
      <c r="J16" s="32"/>
      <c r="K16" s="34"/>
      <c r="L16" t="e">
        <f t="shared" si="0"/>
        <v>#DIV/0!</v>
      </c>
      <c r="M16" t="e">
        <f t="shared" si="1"/>
        <v>#DIV/0!</v>
      </c>
      <c r="N16" t="e">
        <f t="shared" si="2"/>
        <v>#DIV/0!</v>
      </c>
      <c r="O16" t="e">
        <f t="shared" si="3"/>
        <v>#DIV/0!</v>
      </c>
    </row>
    <row r="17" spans="4:15" ht="15.75" thickBot="1">
      <c r="D17" s="56" t="s">
        <v>51</v>
      </c>
      <c r="E17" s="57"/>
      <c r="F17" s="57"/>
      <c r="G17" s="57"/>
      <c r="H17" s="57"/>
      <c r="I17" s="58"/>
      <c r="J17" s="26" t="e">
        <f>AVERAGE(J9:J16)</f>
        <v>#DIV/0!</v>
      </c>
      <c r="K17" s="33" t="e">
        <f>AVERAGE(K9:K16)</f>
        <v>#DIV/0!</v>
      </c>
      <c r="L17" t="e">
        <f t="shared" si="0"/>
        <v>#DIV/0!</v>
      </c>
      <c r="M17" t="e">
        <f t="shared" si="1"/>
        <v>#DIV/0!</v>
      </c>
      <c r="N17" t="e">
        <f t="shared" si="2"/>
        <v>#DIV/0!</v>
      </c>
      <c r="O17" t="e">
        <f t="shared" si="3"/>
        <v>#DIV/0!</v>
      </c>
    </row>
    <row r="20" spans="4:5" ht="15">
      <c r="D20" s="26" t="s">
        <v>56</v>
      </c>
      <c r="E20" s="26">
        <v>2.114</v>
      </c>
    </row>
    <row r="21" spans="4:5" ht="15">
      <c r="D21" s="26" t="s">
        <v>57</v>
      </c>
      <c r="E21" s="26">
        <v>0</v>
      </c>
    </row>
    <row r="22" spans="4:5" ht="15">
      <c r="D22" s="26" t="s">
        <v>58</v>
      </c>
      <c r="E22" s="26">
        <v>0.577</v>
      </c>
    </row>
  </sheetData>
  <sheetProtection/>
  <mergeCells count="8">
    <mergeCell ref="D17:I17"/>
    <mergeCell ref="B2:M2"/>
    <mergeCell ref="C3:M3"/>
    <mergeCell ref="C4:M4"/>
    <mergeCell ref="D7:D8"/>
    <mergeCell ref="E7:I7"/>
    <mergeCell ref="J7:J8"/>
    <mergeCell ref="K7:K8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31" sqref="J31"/>
    </sheetView>
  </sheetViews>
  <sheetFormatPr defaultColWidth="9.140625" defaultRowHeight="12.75"/>
  <cols>
    <col min="3" max="3" width="25.421875" style="0" customWidth="1"/>
    <col min="4" max="4" width="11.28125" style="0" customWidth="1"/>
    <col min="5" max="5" width="11.7109375" style="0" customWidth="1"/>
    <col min="6" max="6" width="12.28125" style="0" customWidth="1"/>
    <col min="7" max="7" width="11.140625" style="0" customWidth="1"/>
    <col min="8" max="8" width="12.00390625" style="0" customWidth="1"/>
  </cols>
  <sheetData>
    <row r="1" ht="12.75">
      <c r="A1" s="35" t="s">
        <v>25</v>
      </c>
    </row>
    <row r="2" ht="12.75">
      <c r="A2" s="36" t="s">
        <v>26</v>
      </c>
    </row>
    <row r="3" ht="12.75">
      <c r="A3" s="7" t="s">
        <v>27</v>
      </c>
    </row>
    <row r="4" ht="12.75">
      <c r="A4" t="s">
        <v>28</v>
      </c>
    </row>
    <row r="6" ht="13.5" thickBot="1"/>
    <row r="7" spans="3:8" ht="15.75" thickBot="1">
      <c r="C7" s="39" t="s">
        <v>29</v>
      </c>
      <c r="D7" s="39" t="s">
        <v>30</v>
      </c>
      <c r="E7" s="39" t="s">
        <v>30</v>
      </c>
      <c r="F7" s="39" t="s">
        <v>30</v>
      </c>
      <c r="G7" s="39" t="s">
        <v>30</v>
      </c>
      <c r="H7" s="39" t="s">
        <v>30</v>
      </c>
    </row>
    <row r="8" spans="3:8" ht="15.75" thickBot="1">
      <c r="C8" s="37" t="s">
        <v>31</v>
      </c>
      <c r="D8" s="38">
        <v>55</v>
      </c>
      <c r="E8" s="38">
        <v>75</v>
      </c>
      <c r="F8" s="38">
        <v>65</v>
      </c>
      <c r="G8" s="38">
        <v>80</v>
      </c>
      <c r="H8" s="38">
        <v>80</v>
      </c>
    </row>
    <row r="9" spans="3:8" ht="15.75" thickBot="1">
      <c r="C9" s="37" t="s">
        <v>32</v>
      </c>
      <c r="D9" s="38">
        <v>90</v>
      </c>
      <c r="E9" s="38">
        <v>95</v>
      </c>
      <c r="F9" s="38">
        <v>60</v>
      </c>
      <c r="G9" s="38">
        <v>60</v>
      </c>
      <c r="H9" s="38">
        <v>55</v>
      </c>
    </row>
    <row r="10" spans="3:8" ht="15.75" thickBot="1">
      <c r="C10" s="37" t="s">
        <v>33</v>
      </c>
      <c r="D10" s="38">
        <v>100</v>
      </c>
      <c r="E10" s="38">
        <v>75</v>
      </c>
      <c r="F10" s="38">
        <v>75</v>
      </c>
      <c r="G10" s="38">
        <v>65</v>
      </c>
      <c r="H10" s="38">
        <v>65</v>
      </c>
    </row>
    <row r="11" spans="3:8" ht="15.75" thickBot="1">
      <c r="C11" s="37" t="s">
        <v>34</v>
      </c>
      <c r="D11" s="38">
        <v>70</v>
      </c>
      <c r="E11" s="38">
        <v>110</v>
      </c>
      <c r="F11" s="38">
        <v>65</v>
      </c>
      <c r="G11" s="38">
        <v>60</v>
      </c>
      <c r="H11" s="38">
        <v>60</v>
      </c>
    </row>
    <row r="12" spans="3:8" ht="15.75" thickBot="1">
      <c r="C12" s="37" t="s">
        <v>35</v>
      </c>
      <c r="D12" s="38">
        <v>55</v>
      </c>
      <c r="E12" s="38">
        <v>65</v>
      </c>
      <c r="F12" s="38">
        <v>95</v>
      </c>
      <c r="G12" s="38">
        <v>70</v>
      </c>
      <c r="H12" s="38">
        <v>70</v>
      </c>
    </row>
    <row r="13" spans="3:8" ht="15.75" thickBot="1">
      <c r="C13" s="37" t="s">
        <v>36</v>
      </c>
      <c r="D13" s="38">
        <v>75</v>
      </c>
      <c r="E13" s="38">
        <v>85</v>
      </c>
      <c r="F13" s="38">
        <v>65</v>
      </c>
      <c r="G13" s="38">
        <v>65</v>
      </c>
      <c r="H13" s="38">
        <v>65</v>
      </c>
    </row>
    <row r="14" spans="3:8" ht="15.75" thickBot="1">
      <c r="C14" s="37" t="s">
        <v>37</v>
      </c>
      <c r="D14" s="38">
        <v>120</v>
      </c>
      <c r="E14" s="38">
        <v>110</v>
      </c>
      <c r="F14" s="38">
        <v>65</v>
      </c>
      <c r="G14" s="38">
        <v>85</v>
      </c>
      <c r="H14" s="38">
        <v>70</v>
      </c>
    </row>
    <row r="15" spans="3:8" ht="15.75" thickBot="1">
      <c r="C15" s="37" t="s">
        <v>38</v>
      </c>
      <c r="D15" s="38">
        <v>65</v>
      </c>
      <c r="E15" s="38">
        <v>65</v>
      </c>
      <c r="F15" s="38">
        <v>90</v>
      </c>
      <c r="G15" s="38">
        <v>90</v>
      </c>
      <c r="H15" s="38">
        <v>60</v>
      </c>
    </row>
    <row r="16" spans="3:8" ht="15.75" thickBot="1">
      <c r="C16" s="37" t="s">
        <v>39</v>
      </c>
      <c r="D16" s="38">
        <v>70</v>
      </c>
      <c r="E16" s="38">
        <v>85</v>
      </c>
      <c r="F16" s="38">
        <v>60</v>
      </c>
      <c r="G16" s="38">
        <v>65</v>
      </c>
      <c r="H16" s="38">
        <v>75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I33"/>
  <sheetViews>
    <sheetView zoomScalePageLayoutView="0" workbookViewId="0" topLeftCell="A1">
      <selection activeCell="K11" sqref="K11"/>
    </sheetView>
  </sheetViews>
  <sheetFormatPr defaultColWidth="9.140625" defaultRowHeight="12.75"/>
  <cols>
    <col min="3" max="3" width="12.57421875" style="0" customWidth="1"/>
  </cols>
  <sheetData>
    <row r="2" ht="12.75">
      <c r="C2" t="s">
        <v>44</v>
      </c>
    </row>
    <row r="4" ht="12.75">
      <c r="C4" s="52" t="s">
        <v>59</v>
      </c>
    </row>
    <row r="5" ht="12.75">
      <c r="C5" t="s">
        <v>45</v>
      </c>
    </row>
    <row r="6" ht="12.75">
      <c r="C6" t="s">
        <v>46</v>
      </c>
    </row>
    <row r="7" ht="12.75">
      <c r="C7" t="s">
        <v>47</v>
      </c>
    </row>
    <row r="9" ht="13.5" thickBot="1"/>
    <row r="10" spans="3:9" ht="13.5" thickBot="1">
      <c r="C10" s="69" t="s">
        <v>48</v>
      </c>
      <c r="D10" s="70"/>
      <c r="E10" s="70"/>
      <c r="F10" s="70"/>
      <c r="G10" s="70"/>
      <c r="H10" s="70"/>
      <c r="I10" s="71"/>
    </row>
    <row r="11" spans="3:9" ht="12.75">
      <c r="C11" s="42" t="s">
        <v>40</v>
      </c>
      <c r="D11" s="43" t="s">
        <v>0</v>
      </c>
      <c r="E11" s="43" t="s">
        <v>1</v>
      </c>
      <c r="F11" s="43" t="s">
        <v>2</v>
      </c>
      <c r="G11" s="43" t="s">
        <v>41</v>
      </c>
      <c r="H11" s="43" t="s">
        <v>42</v>
      </c>
      <c r="I11" s="44" t="s">
        <v>43</v>
      </c>
    </row>
    <row r="12" spans="3:9" ht="12.75">
      <c r="C12" s="45">
        <v>1</v>
      </c>
      <c r="D12" s="34">
        <v>10.24</v>
      </c>
      <c r="E12" s="34">
        <v>15.32</v>
      </c>
      <c r="F12" s="34">
        <v>9.38</v>
      </c>
      <c r="G12" s="40">
        <f>AVERAGE(D12:F12)</f>
        <v>11.646666666666668</v>
      </c>
      <c r="H12" s="41">
        <f>MAX(D12:F12)-MIN(D12:F12)</f>
        <v>5.9399999999999995</v>
      </c>
      <c r="I12" s="46"/>
    </row>
    <row r="13" spans="3:9" ht="12.75">
      <c r="C13" s="45">
        <v>2</v>
      </c>
      <c r="D13" s="34">
        <v>11.17</v>
      </c>
      <c r="E13" s="34">
        <v>6</v>
      </c>
      <c r="F13" s="34">
        <v>9.9</v>
      </c>
      <c r="G13" s="40">
        <f>AVERAGE(D13:F13)</f>
        <v>9.023333333333333</v>
      </c>
      <c r="H13" s="41">
        <f>MAX(D13:F13)-MIN(D13:F13)</f>
        <v>5.17</v>
      </c>
      <c r="I13" s="46"/>
    </row>
    <row r="14" spans="3:9" ht="12.75">
      <c r="C14" s="45">
        <v>3</v>
      </c>
      <c r="D14" s="34">
        <v>9.7</v>
      </c>
      <c r="E14" s="34">
        <v>10.63</v>
      </c>
      <c r="F14" s="34">
        <v>4</v>
      </c>
      <c r="G14" s="40">
        <f>AVERAGE(D14:F14)</f>
        <v>8.11</v>
      </c>
      <c r="H14" s="41">
        <f>MAX(D14:F14)-MIN(D14:F14)</f>
        <v>6.630000000000001</v>
      </c>
      <c r="I14" s="46"/>
    </row>
    <row r="15" spans="3:9" ht="12.75">
      <c r="C15" s="45">
        <v>4</v>
      </c>
      <c r="D15" s="34">
        <v>5</v>
      </c>
      <c r="E15" s="34">
        <v>10.32</v>
      </c>
      <c r="F15" s="34">
        <v>7.5</v>
      </c>
      <c r="G15" s="40">
        <f>AVERAGE(D15:F15)</f>
        <v>7.6066666666666665</v>
      </c>
      <c r="H15" s="41">
        <f>MAX(D15:F15)-MIN(D15:F15)</f>
        <v>5.32</v>
      </c>
      <c r="I15" s="46"/>
    </row>
    <row r="16" spans="3:9" ht="12.75">
      <c r="C16" s="45">
        <v>5</v>
      </c>
      <c r="D16" s="34">
        <v>10.27</v>
      </c>
      <c r="E16" s="34">
        <v>9.48</v>
      </c>
      <c r="F16" s="34">
        <v>10.11</v>
      </c>
      <c r="G16" s="40">
        <f>AVERAGE(D16:F16)</f>
        <v>9.953333333333333</v>
      </c>
      <c r="H16" s="41">
        <f>MAX(D16:F16)-MIN(D16:F16)</f>
        <v>0.7899999999999991</v>
      </c>
      <c r="I16" s="46"/>
    </row>
    <row r="17" spans="3:9" ht="12.75">
      <c r="C17" s="45">
        <v>6</v>
      </c>
      <c r="D17" s="34"/>
      <c r="E17" s="34"/>
      <c r="F17" s="34"/>
      <c r="G17" s="40"/>
      <c r="H17" s="41"/>
      <c r="I17" s="46"/>
    </row>
    <row r="18" spans="3:9" ht="12.75">
      <c r="C18" s="45">
        <v>7</v>
      </c>
      <c r="D18" s="34"/>
      <c r="E18" s="34"/>
      <c r="F18" s="34"/>
      <c r="G18" s="40"/>
      <c r="H18" s="41"/>
      <c r="I18" s="46"/>
    </row>
    <row r="19" spans="3:9" ht="13.5" thickBot="1">
      <c r="C19" s="47">
        <v>8</v>
      </c>
      <c r="D19" s="48"/>
      <c r="E19" s="48"/>
      <c r="F19" s="48"/>
      <c r="G19" s="49"/>
      <c r="H19" s="50"/>
      <c r="I19" s="51"/>
    </row>
    <row r="23" ht="13.5" thickBot="1"/>
    <row r="24" spans="3:9" ht="13.5" thickBot="1">
      <c r="C24" s="69" t="s">
        <v>49</v>
      </c>
      <c r="D24" s="70"/>
      <c r="E24" s="70"/>
      <c r="F24" s="70"/>
      <c r="G24" s="70"/>
      <c r="H24" s="70"/>
      <c r="I24" s="71"/>
    </row>
    <row r="25" spans="3:9" ht="12.75">
      <c r="C25" s="42" t="s">
        <v>40</v>
      </c>
      <c r="D25" s="43" t="s">
        <v>0</v>
      </c>
      <c r="E25" s="43" t="s">
        <v>1</v>
      </c>
      <c r="F25" s="43" t="s">
        <v>2</v>
      </c>
      <c r="G25" s="43" t="s">
        <v>41</v>
      </c>
      <c r="H25" s="43" t="s">
        <v>42</v>
      </c>
      <c r="I25" s="44" t="s">
        <v>43</v>
      </c>
    </row>
    <row r="26" spans="3:9" ht="12.75">
      <c r="C26" s="45">
        <v>1</v>
      </c>
      <c r="D26" s="34"/>
      <c r="E26" s="34"/>
      <c r="F26" s="34"/>
      <c r="G26" s="40"/>
      <c r="H26" s="41"/>
      <c r="I26" s="46"/>
    </row>
    <row r="27" spans="3:9" ht="12.75">
      <c r="C27" s="45">
        <v>2</v>
      </c>
      <c r="D27" s="34"/>
      <c r="E27" s="34"/>
      <c r="F27" s="34"/>
      <c r="G27" s="40"/>
      <c r="H27" s="41"/>
      <c r="I27" s="46"/>
    </row>
    <row r="28" spans="3:9" ht="12.75">
      <c r="C28" s="45">
        <v>3</v>
      </c>
      <c r="D28" s="34"/>
      <c r="E28" s="34"/>
      <c r="F28" s="34"/>
      <c r="G28" s="40"/>
      <c r="H28" s="41"/>
      <c r="I28" s="46"/>
    </row>
    <row r="29" spans="3:9" ht="12.75">
      <c r="C29" s="45">
        <v>4</v>
      </c>
      <c r="D29" s="34"/>
      <c r="E29" s="34"/>
      <c r="F29" s="34"/>
      <c r="G29" s="40"/>
      <c r="H29" s="41"/>
      <c r="I29" s="46"/>
    </row>
    <row r="30" spans="3:9" ht="12.75">
      <c r="C30" s="45">
        <v>5</v>
      </c>
      <c r="D30" s="34"/>
      <c r="E30" s="34"/>
      <c r="F30" s="34"/>
      <c r="G30" s="40"/>
      <c r="H30" s="41"/>
      <c r="I30" s="46"/>
    </row>
    <row r="31" spans="3:9" ht="12.75">
      <c r="C31" s="45">
        <v>6</v>
      </c>
      <c r="D31" s="34"/>
      <c r="E31" s="34"/>
      <c r="F31" s="34"/>
      <c r="G31" s="40"/>
      <c r="H31" s="41"/>
      <c r="I31" s="46"/>
    </row>
    <row r="32" spans="3:9" ht="12.75">
      <c r="C32" s="45">
        <v>7</v>
      </c>
      <c r="D32" s="34"/>
      <c r="E32" s="34"/>
      <c r="F32" s="34"/>
      <c r="G32" s="40"/>
      <c r="H32" s="41"/>
      <c r="I32" s="46"/>
    </row>
    <row r="33" spans="3:9" ht="13.5" thickBot="1">
      <c r="C33" s="47">
        <v>8</v>
      </c>
      <c r="D33" s="48"/>
      <c r="E33" s="48"/>
      <c r="F33" s="48"/>
      <c r="G33" s="49"/>
      <c r="H33" s="50"/>
      <c r="I33" s="51"/>
    </row>
  </sheetData>
  <sheetProtection/>
  <mergeCells count="2">
    <mergeCell ref="C10:I10"/>
    <mergeCell ref="C24:I2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Estatcamp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</dc:creator>
  <cp:keywords/>
  <dc:description/>
  <cp:lastModifiedBy>Marta Mitsui Kushida</cp:lastModifiedBy>
  <dcterms:created xsi:type="dcterms:W3CDTF">2010-04-06T18:20:55Z</dcterms:created>
  <dcterms:modified xsi:type="dcterms:W3CDTF">2020-07-03T00:03:42Z</dcterms:modified>
  <cp:category/>
  <cp:version/>
  <cp:contentType/>
  <cp:contentStatus/>
</cp:coreProperties>
</file>