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ciplinas\AGG0633-grav\exercicios\exercicio 4\"/>
    </mc:Choice>
  </mc:AlternateContent>
  <xr:revisionPtr revIDLastSave="0" documentId="13_ncr:1_{C6B3C224-DA13-4A75-A43D-BCE01E7A1B80}" xr6:coauthVersionLast="47" xr6:coauthVersionMax="47" xr10:uidLastSave="{00000000-0000-0000-0000-000000000000}"/>
  <bookViews>
    <workbookView xWindow="945" yWindow="1080" windowWidth="14640" windowHeight="11565" firstSheet="1" activeTab="1" xr2:uid="{00000000-000D-0000-FFFF-FFFF00000000}"/>
  </bookViews>
  <sheets>
    <sheet name="exercicio1-dados" sheetId="1" r:id="rId1"/>
    <sheet name="parte 1 - leitura em mGal" sheetId="2" r:id="rId2"/>
    <sheet name="parte II - anomalia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0" i="2" l="1"/>
  <c r="D89" i="2"/>
  <c r="D88" i="2"/>
  <c r="D87" i="2"/>
  <c r="D86" i="2"/>
  <c r="D85" i="2"/>
  <c r="D84" i="2"/>
  <c r="D40" i="2"/>
</calcChain>
</file>

<file path=xl/sharedStrings.xml><?xml version="1.0" encoding="utf-8"?>
<sst xmlns="http://schemas.openxmlformats.org/spreadsheetml/2006/main" count="177" uniqueCount="110">
  <si>
    <t>REDUCAO</t>
  </si>
  <si>
    <t>DE</t>
  </si>
  <si>
    <t>OBSERVACOES</t>
  </si>
  <si>
    <t>GRAVIMETRICAS</t>
  </si>
  <si>
    <t>DATA:2014/05/05</t>
  </si>
  <si>
    <t>DADOS</t>
  </si>
  <si>
    <t>DA</t>
  </si>
  <si>
    <t>LINHA</t>
  </si>
  <si>
    <t>NOME:SAPUCAI</t>
  </si>
  <si>
    <t>MIRIM</t>
  </si>
  <si>
    <t>NLIN:14005</t>
  </si>
  <si>
    <t>NGRA:</t>
  </si>
  <si>
    <t>TGRA:47</t>
  </si>
  <si>
    <t>GINI:978554.75</t>
  </si>
  <si>
    <t>GFIN:978554.75</t>
  </si>
  <si>
    <t>GNUN:</t>
  </si>
  <si>
    <t>DAS</t>
  </si>
  <si>
    <t>ESTACOES</t>
  </si>
  <si>
    <t>NOME</t>
  </si>
  <si>
    <t>NUM</t>
  </si>
  <si>
    <t>LEI1</t>
  </si>
  <si>
    <t>LEI2</t>
  </si>
  <si>
    <t>LEI3</t>
  </si>
  <si>
    <t>ANO</t>
  </si>
  <si>
    <t>MES</t>
  </si>
  <si>
    <t>DIA</t>
  </si>
  <si>
    <t>HOR</t>
  </si>
  <si>
    <t>MIN</t>
  </si>
  <si>
    <t>LAT</t>
  </si>
  <si>
    <t>LON</t>
  </si>
  <si>
    <t>UTMY</t>
  </si>
  <si>
    <t>UTMX</t>
  </si>
  <si>
    <t>ALTF</t>
  </si>
  <si>
    <t>RN 1993J</t>
  </si>
  <si>
    <t>MARE (mGal)</t>
  </si>
  <si>
    <t xml:space="preserve">965   47 </t>
  </si>
  <si>
    <t>mGal</t>
  </si>
  <si>
    <t>gravimetro</t>
  </si>
  <si>
    <t xml:space="preserve">leituras </t>
  </si>
  <si>
    <t>fator para</t>
  </si>
  <si>
    <t>intervalo</t>
  </si>
  <si>
    <t>1) media</t>
  </si>
  <si>
    <t>media</t>
  </si>
  <si>
    <t>2) conversão</t>
  </si>
  <si>
    <t>conversao</t>
  </si>
  <si>
    <t>3) mare</t>
  </si>
  <si>
    <t>conversao (mGal)</t>
  </si>
  <si>
    <t>4) deriva dinamica</t>
  </si>
  <si>
    <t>hora decimal</t>
  </si>
  <si>
    <t>tempo total</t>
  </si>
  <si>
    <t>inter tempo</t>
  </si>
  <si>
    <t>mGal/hora</t>
  </si>
  <si>
    <t>deriva din no intervalo</t>
  </si>
  <si>
    <t>deriva dinamica no intervalo</t>
  </si>
  <si>
    <t>5) correcao da deriva</t>
  </si>
  <si>
    <t>obs -mare (mGal)</t>
  </si>
  <si>
    <t>obs-mare-deriva (mGal)</t>
  </si>
  <si>
    <t>6) transformando observacao corrigida em g</t>
  </si>
  <si>
    <t>I</t>
  </si>
  <si>
    <t>g obs</t>
  </si>
  <si>
    <t>II</t>
  </si>
  <si>
    <t>g67</t>
  </si>
  <si>
    <t>g80</t>
  </si>
  <si>
    <t>dif g67-g80</t>
  </si>
  <si>
    <t>g normal 67 e 80</t>
  </si>
  <si>
    <t>correcao e anomalia ar livre</t>
  </si>
  <si>
    <t>correc</t>
  </si>
  <si>
    <t>anomalia ar-livre</t>
  </si>
  <si>
    <t>dif</t>
  </si>
  <si>
    <t>correcao e anomalia Bouguer</t>
  </si>
  <si>
    <t>anomalia bouguer</t>
  </si>
  <si>
    <t>(LEI1+LEI2+LEI3)/3</t>
  </si>
  <si>
    <t>(2157.37-2100)*1.01074</t>
  </si>
  <si>
    <t>media artitmetica das 3 leituras</t>
  </si>
  <si>
    <t>como todas as leituras estào na faixa de 2100, o mesmo valor de leitura e o fator de escala é usado neste caso</t>
  </si>
  <si>
    <t>essa primeira parte do calculo transforma a diferenca entre a leitura obtida e o valor tabelado, para miligal</t>
  </si>
  <si>
    <r>
      <t>[(2157.37-2100)*1.01074]</t>
    </r>
    <r>
      <rPr>
        <sz val="10"/>
        <color indexed="10"/>
        <rFont val="Arial"/>
        <family val="2"/>
      </rPr>
      <t>+2120.32</t>
    </r>
  </si>
  <si>
    <t>a parte em vermelho adiciona a diferença, em mgal, ao resto do valor 2120.32 (que corresponde ao 2100 transformado para miligal)</t>
  </si>
  <si>
    <t>aqui é so a soma do valor de g convertido para mGal, somado à correçào de maré.</t>
  </si>
  <si>
    <t>2178.306154+(-0.09)</t>
  </si>
  <si>
    <t>calculada a partir dos dados transformados corrigidos pela maré</t>
  </si>
  <si>
    <t>passo 1: transformar hora e minuto para hora decimal</t>
  </si>
  <si>
    <t>minuto/60 + hora</t>
  </si>
  <si>
    <t>56/60 + 8</t>
  </si>
  <si>
    <t>diferença entre a ultima e a primeira leitura</t>
  </si>
  <si>
    <t>10.92-8.00</t>
  </si>
  <si>
    <t>passo 2: calcula o intervalo de tempo entre cada medida</t>
  </si>
  <si>
    <t>1. medida 0</t>
  </si>
  <si>
    <t xml:space="preserve">2 em diante: </t>
  </si>
  <si>
    <t xml:space="preserve"> hora decimal - h inicial</t>
  </si>
  <si>
    <t>8.50-8</t>
  </si>
  <si>
    <t>passo 3: calcula o tempo total do levantamento</t>
  </si>
  <si>
    <t>passo 4: calcula a deriva dinamica no intervalo</t>
  </si>
  <si>
    <t>diferença entre a primeira e ultima leituras (que sào no mesmo ponto ou em ponto onde g é conhecido) e depois divide pelo tempo total</t>
  </si>
  <si>
    <t>(2178.26-2178.22)/2.92</t>
  </si>
  <si>
    <t>passo 5: distribui esse valor ao longo do trabalho do dia</t>
  </si>
  <si>
    <t>deriva dinamica no intervalo x intervalo de tempo entre leituras</t>
  </si>
  <si>
    <t>0.01 * 0</t>
  </si>
  <si>
    <t>0.01 * 0.50</t>
  </si>
  <si>
    <t>no valor corrigido da mare, subtrai  a correcao de deriva</t>
  </si>
  <si>
    <t>2178.22-0.00</t>
  </si>
  <si>
    <t>2190.73-0.01</t>
  </si>
  <si>
    <t>até o item anterior o valor obtido era em mgal , mas referente ao ponto de medida sem estar ligado a qualquer rede e sem relacao com algum valor absoluto</t>
  </si>
  <si>
    <t>apenas a diferença entre as estaçoes de leitura.</t>
  </si>
  <si>
    <t>para transformar em g que pode ser comparado com outros valores é necessário ligar a algum ponto de referencia, neste caso o valor de g conhecido da primeira estaçao</t>
  </si>
  <si>
    <t>passo 1: calcula a diferença entre cada estação e a primeira, se os calculos anteriores estiverem corretos a primeira e a ultima (se no mesmo ponto) tem o mesmo valor</t>
  </si>
  <si>
    <t>2190.720576-2178.216154</t>
  </si>
  <si>
    <t>passo 2: soma a diferença entre as estaçòes ao valor da estaçào 1</t>
  </si>
  <si>
    <t>neste caso, estaçào 1 tem o valor de 978554.75 mGal</t>
  </si>
  <si>
    <t>978554.75+12.5044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</si>
</sst>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1" fontId="0" fillId="0" borderId="0" xfId="0" applyNumberFormat="1"/>
    <xf numFmtId="2" fontId="0" fillId="0" borderId="0" xfId="0" applyNumberFormat="1"/>
    <xf numFmtId="0" fontId="1" fillId="0" borderId="0" xfId="0" applyFont="1"/>
    <xf numFmtId="0" fontId="2" fillId="0" borderId="0" xfId="0" applyFont="1"/>
    <xf numFmtId="20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03"/>
  <sheetViews>
    <sheetView topLeftCell="A25" workbookViewId="0">
      <selection activeCell="A30" sqref="A30:C59"/>
    </sheetView>
  </sheetViews>
  <sheetFormatPr defaultRowHeight="12.75" x14ac:dyDescent="0.2"/>
  <cols>
    <col min="1" max="1" width="14.42578125" customWidth="1"/>
    <col min="3" max="3" width="11.140625" customWidth="1"/>
    <col min="4" max="4" width="11.7109375" customWidth="1"/>
    <col min="8" max="8" width="13.28515625" customWidth="1"/>
    <col min="9" max="9" width="14.140625" customWidth="1"/>
    <col min="10" max="10" width="13.85546875" customWidth="1"/>
    <col min="11" max="11" width="5.42578125" customWidth="1"/>
  </cols>
  <sheetData>
    <row r="2" spans="1:10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</row>
    <row r="3" spans="1:10" x14ac:dyDescent="0.2">
      <c r="F3" s="1"/>
    </row>
    <row r="4" spans="1:10" x14ac:dyDescent="0.2">
      <c r="A4" t="s">
        <v>5</v>
      </c>
      <c r="B4" t="s">
        <v>6</v>
      </c>
      <c r="C4" t="s">
        <v>7</v>
      </c>
    </row>
    <row r="5" spans="1:10" x14ac:dyDescent="0.2">
      <c r="A5" t="s">
        <v>8</v>
      </c>
      <c r="B5" t="s">
        <v>9</v>
      </c>
      <c r="C5">
        <v>4</v>
      </c>
      <c r="D5" t="s">
        <v>10</v>
      </c>
      <c r="E5" t="s">
        <v>11</v>
      </c>
      <c r="F5">
        <v>965</v>
      </c>
      <c r="G5" t="s">
        <v>12</v>
      </c>
      <c r="H5" t="s">
        <v>13</v>
      </c>
      <c r="I5" t="s">
        <v>14</v>
      </c>
      <c r="J5" t="s">
        <v>15</v>
      </c>
    </row>
    <row r="7" spans="1:10" x14ac:dyDescent="0.2">
      <c r="A7" t="s">
        <v>5</v>
      </c>
      <c r="B7" t="s">
        <v>16</v>
      </c>
      <c r="C7" t="s">
        <v>17</v>
      </c>
    </row>
    <row r="9" spans="1:10" x14ac:dyDescent="0.2">
      <c r="A9" t="s">
        <v>18</v>
      </c>
      <c r="B9" t="s">
        <v>19</v>
      </c>
      <c r="C9" t="s">
        <v>20</v>
      </c>
      <c r="D9" t="s">
        <v>21</v>
      </c>
      <c r="E9" t="s">
        <v>22</v>
      </c>
      <c r="F9" t="s">
        <v>23</v>
      </c>
      <c r="G9" t="s">
        <v>24</v>
      </c>
      <c r="H9" t="s">
        <v>25</v>
      </c>
      <c r="I9" t="s">
        <v>26</v>
      </c>
      <c r="J9" t="s">
        <v>27</v>
      </c>
    </row>
    <row r="10" spans="1:10" x14ac:dyDescent="0.2">
      <c r="A10" t="s">
        <v>33</v>
      </c>
      <c r="B10">
        <v>1400501</v>
      </c>
      <c r="C10">
        <v>2157.37</v>
      </c>
      <c r="D10">
        <v>2157.37</v>
      </c>
      <c r="E10">
        <v>2157.37</v>
      </c>
      <c r="F10">
        <v>2014</v>
      </c>
      <c r="G10">
        <v>4</v>
      </c>
      <c r="H10">
        <v>17</v>
      </c>
      <c r="I10">
        <v>8</v>
      </c>
      <c r="J10">
        <v>0</v>
      </c>
    </row>
    <row r="11" spans="1:10" x14ac:dyDescent="0.2">
      <c r="A11">
        <v>31</v>
      </c>
      <c r="B11">
        <v>1400502</v>
      </c>
      <c r="C11">
        <v>2169.7399999999998</v>
      </c>
      <c r="D11">
        <v>2169.7399999999998</v>
      </c>
      <c r="E11">
        <v>2169.7350000000001</v>
      </c>
      <c r="F11">
        <v>2014</v>
      </c>
      <c r="G11">
        <v>4</v>
      </c>
      <c r="H11">
        <v>17</v>
      </c>
      <c r="I11">
        <v>8</v>
      </c>
      <c r="J11">
        <v>30</v>
      </c>
    </row>
    <row r="12" spans="1:10" x14ac:dyDescent="0.2">
      <c r="A12">
        <v>32</v>
      </c>
      <c r="B12">
        <v>1400503</v>
      </c>
      <c r="C12">
        <v>2160.16</v>
      </c>
      <c r="D12">
        <v>2160.1550000000002</v>
      </c>
      <c r="E12">
        <v>2160.152</v>
      </c>
      <c r="F12">
        <v>2014</v>
      </c>
      <c r="G12">
        <v>4</v>
      </c>
      <c r="H12">
        <v>17</v>
      </c>
      <c r="I12">
        <v>8</v>
      </c>
      <c r="J12">
        <v>56</v>
      </c>
    </row>
    <row r="13" spans="1:10" x14ac:dyDescent="0.2">
      <c r="A13">
        <v>33</v>
      </c>
      <c r="B13">
        <v>1400504</v>
      </c>
      <c r="C13">
        <v>2141.7550000000001</v>
      </c>
      <c r="D13">
        <v>2141.75</v>
      </c>
      <c r="E13">
        <v>2141.7600000000002</v>
      </c>
      <c r="F13">
        <v>2014</v>
      </c>
      <c r="G13">
        <v>4</v>
      </c>
      <c r="H13">
        <v>17</v>
      </c>
      <c r="I13">
        <v>9</v>
      </c>
      <c r="J13">
        <v>20</v>
      </c>
    </row>
    <row r="14" spans="1:10" x14ac:dyDescent="0.2">
      <c r="A14">
        <v>34</v>
      </c>
      <c r="B14">
        <v>1400505</v>
      </c>
      <c r="C14">
        <v>2125.105</v>
      </c>
      <c r="D14">
        <v>2125.1</v>
      </c>
      <c r="E14">
        <v>2125.1</v>
      </c>
      <c r="F14">
        <v>2014</v>
      </c>
      <c r="G14">
        <v>4</v>
      </c>
      <c r="H14">
        <v>17</v>
      </c>
      <c r="I14">
        <v>9</v>
      </c>
      <c r="J14">
        <v>53</v>
      </c>
    </row>
    <row r="15" spans="1:10" x14ac:dyDescent="0.2">
      <c r="A15">
        <v>35</v>
      </c>
      <c r="B15">
        <v>1400506</v>
      </c>
      <c r="C15">
        <v>2125.3249999999998</v>
      </c>
      <c r="D15">
        <v>2125.3200000000002</v>
      </c>
      <c r="E15">
        <v>2125.3249999999998</v>
      </c>
      <c r="F15">
        <v>2014</v>
      </c>
      <c r="G15">
        <v>4</v>
      </c>
      <c r="H15">
        <v>17</v>
      </c>
      <c r="I15">
        <v>10</v>
      </c>
      <c r="J15">
        <v>25</v>
      </c>
    </row>
    <row r="16" spans="1:10" x14ac:dyDescent="0.2">
      <c r="A16" t="s">
        <v>33</v>
      </c>
      <c r="B16">
        <v>1400507</v>
      </c>
      <c r="C16">
        <v>2157.31</v>
      </c>
      <c r="D16">
        <v>2157.31</v>
      </c>
      <c r="E16">
        <v>2157.31</v>
      </c>
      <c r="F16">
        <v>2014</v>
      </c>
      <c r="G16">
        <v>4</v>
      </c>
      <c r="H16">
        <v>17</v>
      </c>
      <c r="I16">
        <v>10</v>
      </c>
      <c r="J16">
        <v>55</v>
      </c>
    </row>
    <row r="19" spans="1:8" x14ac:dyDescent="0.2">
      <c r="A19" t="s">
        <v>5</v>
      </c>
      <c r="B19" t="s">
        <v>16</v>
      </c>
      <c r="C19" t="s">
        <v>17</v>
      </c>
    </row>
    <row r="20" spans="1:8" x14ac:dyDescent="0.2">
      <c r="A20" t="s">
        <v>18</v>
      </c>
      <c r="B20" t="s">
        <v>19</v>
      </c>
      <c r="C20" t="s">
        <v>28</v>
      </c>
      <c r="D20" t="s">
        <v>29</v>
      </c>
      <c r="E20" t="s">
        <v>30</v>
      </c>
      <c r="F20" t="s">
        <v>31</v>
      </c>
      <c r="G20" t="s">
        <v>32</v>
      </c>
      <c r="H20" t="s">
        <v>34</v>
      </c>
    </row>
    <row r="21" spans="1:8" x14ac:dyDescent="0.2">
      <c r="A21" t="s">
        <v>33</v>
      </c>
      <c r="B21">
        <v>1400501</v>
      </c>
      <c r="C21">
        <v>-22.7486</v>
      </c>
      <c r="D21">
        <v>-45.743600000000001</v>
      </c>
      <c r="E21">
        <v>7484109.4000000004</v>
      </c>
      <c r="F21">
        <v>423652.6</v>
      </c>
      <c r="G21">
        <v>877.92</v>
      </c>
      <c r="H21">
        <v>-0.09</v>
      </c>
    </row>
    <row r="22" spans="1:8" x14ac:dyDescent="0.2">
      <c r="A22">
        <v>31</v>
      </c>
      <c r="B22">
        <v>1400502</v>
      </c>
      <c r="C22">
        <v>-22.807500000000001</v>
      </c>
      <c r="D22">
        <v>-45.764499999999998</v>
      </c>
      <c r="E22">
        <v>7477578</v>
      </c>
      <c r="F22">
        <v>421540.3</v>
      </c>
      <c r="G22">
        <v>957.89</v>
      </c>
      <c r="H22">
        <v>-0.08</v>
      </c>
    </row>
    <row r="23" spans="1:8" x14ac:dyDescent="0.2">
      <c r="A23">
        <v>32</v>
      </c>
      <c r="B23">
        <v>1400503</v>
      </c>
      <c r="C23">
        <v>-22.811900000000001</v>
      </c>
      <c r="D23">
        <v>-45.768300000000004</v>
      </c>
      <c r="E23">
        <v>7477088.9000000004</v>
      </c>
      <c r="F23">
        <v>421152.8</v>
      </c>
      <c r="G23">
        <v>965.64</v>
      </c>
      <c r="H23">
        <v>-7.0000000000000007E-2</v>
      </c>
    </row>
    <row r="24" spans="1:8" x14ac:dyDescent="0.2">
      <c r="A24">
        <v>33</v>
      </c>
      <c r="B24">
        <v>1400504</v>
      </c>
      <c r="C24">
        <v>-22.817399999999999</v>
      </c>
      <c r="D24">
        <v>-45.7776</v>
      </c>
      <c r="E24">
        <v>7476475</v>
      </c>
      <c r="F24">
        <v>420201.6</v>
      </c>
      <c r="G24">
        <v>1007.33</v>
      </c>
      <c r="H24">
        <v>-0.05</v>
      </c>
    </row>
    <row r="25" spans="1:8" x14ac:dyDescent="0.2">
      <c r="A25">
        <v>34</v>
      </c>
      <c r="B25">
        <v>1400505</v>
      </c>
      <c r="C25">
        <v>-22.813600000000001</v>
      </c>
      <c r="D25">
        <v>-45.786099999999998</v>
      </c>
      <c r="E25">
        <v>7476891.0999999996</v>
      </c>
      <c r="F25">
        <v>419327</v>
      </c>
      <c r="G25">
        <v>1082.25</v>
      </c>
      <c r="H25">
        <v>-0.03</v>
      </c>
    </row>
    <row r="26" spans="1:8" x14ac:dyDescent="0.2">
      <c r="A26">
        <v>35</v>
      </c>
      <c r="B26">
        <v>1400506</v>
      </c>
      <c r="C26">
        <v>-22.8263</v>
      </c>
      <c r="D26">
        <v>-45.777500000000003</v>
      </c>
      <c r="E26">
        <v>7475489.7999999998</v>
      </c>
      <c r="F26">
        <v>420217</v>
      </c>
      <c r="G26">
        <v>1086.8</v>
      </c>
      <c r="H26">
        <v>-0.01</v>
      </c>
    </row>
    <row r="27" spans="1:8" x14ac:dyDescent="0.2">
      <c r="A27" t="s">
        <v>33</v>
      </c>
      <c r="B27">
        <v>1400507</v>
      </c>
      <c r="C27">
        <v>-22.7486</v>
      </c>
      <c r="D27">
        <v>-45.743600000000001</v>
      </c>
      <c r="E27">
        <v>7484109.4000000004</v>
      </c>
      <c r="F27">
        <v>423652.6</v>
      </c>
      <c r="G27">
        <v>877.92</v>
      </c>
      <c r="H27">
        <v>0.01</v>
      </c>
    </row>
    <row r="30" spans="1:8" x14ac:dyDescent="0.2">
      <c r="A30" t="s">
        <v>35</v>
      </c>
    </row>
    <row r="31" spans="1:8" x14ac:dyDescent="0.2">
      <c r="A31" t="s">
        <v>38</v>
      </c>
      <c r="B31" t="s">
        <v>36</v>
      </c>
      <c r="C31" t="s">
        <v>39</v>
      </c>
    </row>
    <row r="32" spans="1:8" x14ac:dyDescent="0.2">
      <c r="A32" t="s">
        <v>37</v>
      </c>
      <c r="C32" t="s">
        <v>40</v>
      </c>
    </row>
    <row r="33" spans="1:3" x14ac:dyDescent="0.2">
      <c r="A33">
        <v>0</v>
      </c>
      <c r="B33">
        <v>0</v>
      </c>
      <c r="C33">
        <v>1.00909</v>
      </c>
    </row>
    <row r="34" spans="1:3" x14ac:dyDescent="0.2">
      <c r="A34">
        <v>100</v>
      </c>
      <c r="B34">
        <v>100.91</v>
      </c>
      <c r="C34">
        <v>1.0090600000000001</v>
      </c>
    </row>
    <row r="35" spans="1:3" x14ac:dyDescent="0.2">
      <c r="A35">
        <v>200</v>
      </c>
      <c r="B35">
        <v>201.81</v>
      </c>
      <c r="C35">
        <v>1.0090600000000001</v>
      </c>
    </row>
    <row r="36" spans="1:3" x14ac:dyDescent="0.2">
      <c r="A36">
        <v>300</v>
      </c>
      <c r="B36">
        <v>302.72000000000003</v>
      </c>
      <c r="C36">
        <v>1.00908</v>
      </c>
    </row>
    <row r="37" spans="1:3" x14ac:dyDescent="0.2">
      <c r="A37">
        <v>400</v>
      </c>
      <c r="B37">
        <v>403.63</v>
      </c>
      <c r="C37">
        <v>1.00912</v>
      </c>
    </row>
    <row r="38" spans="1:3" x14ac:dyDescent="0.2">
      <c r="A38">
        <v>500</v>
      </c>
      <c r="B38">
        <v>504.54</v>
      </c>
      <c r="C38">
        <v>1.00918</v>
      </c>
    </row>
    <row r="39" spans="1:3" x14ac:dyDescent="0.2">
      <c r="A39">
        <v>600</v>
      </c>
      <c r="B39">
        <v>605.46</v>
      </c>
      <c r="C39">
        <v>1.00925</v>
      </c>
    </row>
    <row r="40" spans="1:3" x14ac:dyDescent="0.2">
      <c r="A40">
        <v>700</v>
      </c>
      <c r="B40">
        <v>706.38</v>
      </c>
      <c r="C40">
        <v>1.00932</v>
      </c>
    </row>
    <row r="41" spans="1:3" x14ac:dyDescent="0.2">
      <c r="A41">
        <v>800</v>
      </c>
      <c r="B41">
        <v>807.32</v>
      </c>
      <c r="C41">
        <v>1.0094099999999999</v>
      </c>
    </row>
    <row r="42" spans="1:3" x14ac:dyDescent="0.2">
      <c r="A42">
        <v>900</v>
      </c>
      <c r="B42">
        <v>908.26</v>
      </c>
      <c r="C42">
        <v>1.00949</v>
      </c>
    </row>
    <row r="43" spans="1:3" x14ac:dyDescent="0.2">
      <c r="A43">
        <v>1000</v>
      </c>
      <c r="B43">
        <v>1009.21</v>
      </c>
      <c r="C43">
        <v>1.00959</v>
      </c>
    </row>
    <row r="44" spans="1:3" x14ac:dyDescent="0.2">
      <c r="A44">
        <v>1100</v>
      </c>
      <c r="B44">
        <v>1110.1600000000001</v>
      </c>
      <c r="C44">
        <v>1.0097</v>
      </c>
    </row>
    <row r="45" spans="1:3" x14ac:dyDescent="0.2">
      <c r="A45">
        <v>1200</v>
      </c>
      <c r="B45">
        <v>1211.1300000000001</v>
      </c>
      <c r="C45">
        <v>1.0098100000000001</v>
      </c>
    </row>
    <row r="46" spans="1:3" x14ac:dyDescent="0.2">
      <c r="A46">
        <v>1300</v>
      </c>
      <c r="B46">
        <v>1312.12</v>
      </c>
      <c r="C46">
        <v>1.0099100000000001</v>
      </c>
    </row>
    <row r="47" spans="1:3" x14ac:dyDescent="0.2">
      <c r="A47">
        <v>1400</v>
      </c>
      <c r="B47">
        <v>1413.11</v>
      </c>
      <c r="C47">
        <v>1.0100199999999999</v>
      </c>
    </row>
    <row r="48" spans="1:3" x14ac:dyDescent="0.2">
      <c r="A48">
        <v>1500</v>
      </c>
      <c r="B48">
        <v>1514.11</v>
      </c>
      <c r="C48">
        <v>1.0101199999999999</v>
      </c>
    </row>
    <row r="49" spans="1:3" x14ac:dyDescent="0.2">
      <c r="A49">
        <v>1600</v>
      </c>
      <c r="B49">
        <v>1615.12</v>
      </c>
      <c r="C49">
        <v>1.0102100000000001</v>
      </c>
    </row>
    <row r="50" spans="1:3" x14ac:dyDescent="0.2">
      <c r="A50">
        <v>1700</v>
      </c>
      <c r="B50">
        <v>1716.14</v>
      </c>
      <c r="C50">
        <v>1.0103</v>
      </c>
    </row>
    <row r="51" spans="1:3" x14ac:dyDescent="0.2">
      <c r="A51">
        <v>1800</v>
      </c>
      <c r="B51">
        <v>1817.17</v>
      </c>
      <c r="C51">
        <v>1.0104</v>
      </c>
    </row>
    <row r="52" spans="1:3" x14ac:dyDescent="0.2">
      <c r="A52">
        <v>1900</v>
      </c>
      <c r="B52">
        <v>1918.21</v>
      </c>
      <c r="C52">
        <v>1.01051</v>
      </c>
    </row>
    <row r="53" spans="1:3" x14ac:dyDescent="0.2">
      <c r="A53">
        <v>2000</v>
      </c>
      <c r="B53">
        <v>2019.26</v>
      </c>
      <c r="C53">
        <v>1.01061</v>
      </c>
    </row>
    <row r="54" spans="1:3" x14ac:dyDescent="0.2">
      <c r="A54">
        <v>2100</v>
      </c>
      <c r="B54">
        <v>2120.3200000000002</v>
      </c>
      <c r="C54">
        <v>1.01074</v>
      </c>
    </row>
    <row r="55" spans="1:3" x14ac:dyDescent="0.2">
      <c r="A55">
        <v>2200</v>
      </c>
      <c r="B55">
        <v>2221.4</v>
      </c>
      <c r="C55">
        <v>1.0107999999999999</v>
      </c>
    </row>
    <row r="56" spans="1:3" x14ac:dyDescent="0.2">
      <c r="A56">
        <v>2300</v>
      </c>
      <c r="B56">
        <v>2322.48</v>
      </c>
      <c r="C56">
        <v>1.0109699999999999</v>
      </c>
    </row>
    <row r="57" spans="1:3" x14ac:dyDescent="0.2">
      <c r="A57">
        <v>2400</v>
      </c>
      <c r="B57">
        <v>2423.4699999999998</v>
      </c>
      <c r="C57">
        <v>1.01109</v>
      </c>
    </row>
    <row r="58" spans="1:3" x14ac:dyDescent="0.2">
      <c r="A58">
        <v>2500</v>
      </c>
      <c r="B58">
        <v>2524.6799999999998</v>
      </c>
      <c r="C58">
        <v>1.0112099999999999</v>
      </c>
    </row>
    <row r="59" spans="1:3" x14ac:dyDescent="0.2">
      <c r="A59">
        <v>2600</v>
      </c>
      <c r="B59">
        <v>2625.81</v>
      </c>
      <c r="C59">
        <v>1.01132</v>
      </c>
    </row>
    <row r="60" spans="1:3" x14ac:dyDescent="0.2">
      <c r="A60">
        <v>2700</v>
      </c>
      <c r="B60">
        <v>2726.94</v>
      </c>
      <c r="C60">
        <v>1.0114399999999999</v>
      </c>
    </row>
    <row r="61" spans="1:3" x14ac:dyDescent="0.2">
      <c r="A61">
        <v>2800</v>
      </c>
      <c r="B61">
        <v>2828.08</v>
      </c>
      <c r="C61">
        <v>1.0115400000000001</v>
      </c>
    </row>
    <row r="62" spans="1:3" x14ac:dyDescent="0.2">
      <c r="A62">
        <v>2900</v>
      </c>
      <c r="B62">
        <v>2929.23</v>
      </c>
      <c r="C62">
        <v>1.0116400000000001</v>
      </c>
    </row>
    <row r="63" spans="1:3" x14ac:dyDescent="0.2">
      <c r="A63">
        <v>3000</v>
      </c>
      <c r="B63">
        <v>3030.4</v>
      </c>
      <c r="C63">
        <v>1.01173</v>
      </c>
    </row>
    <row r="64" spans="1:3" x14ac:dyDescent="0.2">
      <c r="A64">
        <v>3100</v>
      </c>
      <c r="B64">
        <v>3131.57</v>
      </c>
      <c r="C64">
        <v>1.01183</v>
      </c>
    </row>
    <row r="65" spans="1:3" x14ac:dyDescent="0.2">
      <c r="A65">
        <v>3200</v>
      </c>
      <c r="B65">
        <v>3232.76</v>
      </c>
      <c r="C65">
        <v>1.01193</v>
      </c>
    </row>
    <row r="66" spans="1:3" x14ac:dyDescent="0.2">
      <c r="A66">
        <v>3300</v>
      </c>
      <c r="B66">
        <v>3333.95</v>
      </c>
      <c r="C66">
        <v>1.0120100000000001</v>
      </c>
    </row>
    <row r="67" spans="1:3" x14ac:dyDescent="0.2">
      <c r="A67">
        <v>3400</v>
      </c>
      <c r="B67">
        <v>3435.15</v>
      </c>
      <c r="C67">
        <v>1.0121</v>
      </c>
    </row>
    <row r="68" spans="1:3" x14ac:dyDescent="0.2">
      <c r="A68">
        <v>3500</v>
      </c>
      <c r="B68">
        <v>3536.36</v>
      </c>
      <c r="C68">
        <v>1.0121899999999999</v>
      </c>
    </row>
    <row r="69" spans="1:3" x14ac:dyDescent="0.2">
      <c r="A69">
        <v>3600</v>
      </c>
      <c r="B69">
        <v>3637.58</v>
      </c>
      <c r="C69">
        <v>1.01227</v>
      </c>
    </row>
    <row r="70" spans="1:3" x14ac:dyDescent="0.2">
      <c r="A70">
        <v>3700</v>
      </c>
      <c r="B70">
        <v>3738.8</v>
      </c>
      <c r="C70">
        <v>1.01233</v>
      </c>
    </row>
    <row r="71" spans="1:3" x14ac:dyDescent="0.2">
      <c r="A71">
        <v>3800</v>
      </c>
      <c r="B71">
        <v>3840.04</v>
      </c>
      <c r="C71">
        <v>1.0123899999999999</v>
      </c>
    </row>
    <row r="72" spans="1:3" x14ac:dyDescent="0.2">
      <c r="A72">
        <v>3900</v>
      </c>
      <c r="B72">
        <v>3941.28</v>
      </c>
      <c r="C72">
        <v>1.0124500000000001</v>
      </c>
    </row>
    <row r="73" spans="1:3" x14ac:dyDescent="0.2">
      <c r="A73">
        <v>4000</v>
      </c>
      <c r="B73">
        <v>4042.52</v>
      </c>
      <c r="C73">
        <v>1.01248</v>
      </c>
    </row>
    <row r="74" spans="1:3" x14ac:dyDescent="0.2">
      <c r="A74">
        <v>4100</v>
      </c>
      <c r="B74">
        <v>4143.7700000000004</v>
      </c>
      <c r="C74">
        <v>1.0125299999999999</v>
      </c>
    </row>
    <row r="75" spans="1:3" x14ac:dyDescent="0.2">
      <c r="A75">
        <v>4200</v>
      </c>
      <c r="B75">
        <v>4245.0200000000004</v>
      </c>
      <c r="C75">
        <v>1.01257</v>
      </c>
    </row>
    <row r="76" spans="1:3" x14ac:dyDescent="0.2">
      <c r="A76">
        <v>4300</v>
      </c>
      <c r="B76">
        <v>4346.28</v>
      </c>
      <c r="C76">
        <v>1.0125999999999999</v>
      </c>
    </row>
    <row r="77" spans="1:3" x14ac:dyDescent="0.2">
      <c r="A77">
        <v>4400</v>
      </c>
      <c r="B77">
        <v>4447.54</v>
      </c>
      <c r="C77">
        <v>1.0126200000000001</v>
      </c>
    </row>
    <row r="78" spans="1:3" x14ac:dyDescent="0.2">
      <c r="A78">
        <v>4500</v>
      </c>
      <c r="B78">
        <v>4548.8</v>
      </c>
      <c r="C78">
        <v>1.0126200000000001</v>
      </c>
    </row>
    <row r="79" spans="1:3" x14ac:dyDescent="0.2">
      <c r="A79">
        <v>4600</v>
      </c>
      <c r="B79">
        <v>4650.0600000000004</v>
      </c>
      <c r="C79">
        <v>1.01261</v>
      </c>
    </row>
    <row r="80" spans="1:3" x14ac:dyDescent="0.2">
      <c r="A80">
        <v>4700</v>
      </c>
      <c r="B80">
        <v>4751.33</v>
      </c>
      <c r="C80">
        <v>1.01257</v>
      </c>
    </row>
    <row r="81" spans="1:3" x14ac:dyDescent="0.2">
      <c r="A81">
        <v>4800</v>
      </c>
      <c r="B81">
        <v>4852.58</v>
      </c>
      <c r="C81">
        <v>1.0125200000000001</v>
      </c>
    </row>
    <row r="82" spans="1:3" x14ac:dyDescent="0.2">
      <c r="A82">
        <v>4900</v>
      </c>
      <c r="B82">
        <v>4953.84</v>
      </c>
      <c r="C82">
        <v>1.0124599999999999</v>
      </c>
    </row>
    <row r="83" spans="1:3" x14ac:dyDescent="0.2">
      <c r="A83">
        <v>5000</v>
      </c>
      <c r="B83">
        <v>5055.08</v>
      </c>
      <c r="C83">
        <v>1.0123800000000001</v>
      </c>
    </row>
    <row r="84" spans="1:3" x14ac:dyDescent="0.2">
      <c r="A84">
        <v>5100</v>
      </c>
      <c r="B84">
        <v>5156.32</v>
      </c>
      <c r="C84">
        <v>1.0122899999999999</v>
      </c>
    </row>
    <row r="85" spans="1:3" x14ac:dyDescent="0.2">
      <c r="A85">
        <v>5200</v>
      </c>
      <c r="B85">
        <v>5257.55</v>
      </c>
      <c r="C85">
        <v>1.0121800000000001</v>
      </c>
    </row>
    <row r="86" spans="1:3" x14ac:dyDescent="0.2">
      <c r="A86">
        <v>5300</v>
      </c>
      <c r="B86">
        <v>5358.77</v>
      </c>
      <c r="C86">
        <v>1.01207</v>
      </c>
    </row>
    <row r="87" spans="1:3" x14ac:dyDescent="0.2">
      <c r="A87">
        <v>5400</v>
      </c>
      <c r="B87">
        <v>5459.97</v>
      </c>
      <c r="C87">
        <v>1.0119499999999999</v>
      </c>
    </row>
    <row r="88" spans="1:3" x14ac:dyDescent="0.2">
      <c r="A88">
        <v>5500</v>
      </c>
      <c r="B88">
        <v>5561.17</v>
      </c>
      <c r="C88">
        <v>1.0118100000000001</v>
      </c>
    </row>
    <row r="89" spans="1:3" x14ac:dyDescent="0.2">
      <c r="A89">
        <v>5600</v>
      </c>
      <c r="B89">
        <v>5662.35</v>
      </c>
      <c r="C89">
        <v>1.0116400000000001</v>
      </c>
    </row>
    <row r="90" spans="1:3" x14ac:dyDescent="0.2">
      <c r="A90">
        <v>5700</v>
      </c>
      <c r="B90">
        <v>5763.51</v>
      </c>
      <c r="C90">
        <v>1.01146</v>
      </c>
    </row>
    <row r="91" spans="1:3" x14ac:dyDescent="0.2">
      <c r="A91">
        <v>5800</v>
      </c>
      <c r="B91">
        <v>5864.66</v>
      </c>
      <c r="C91">
        <v>1.0112399999999999</v>
      </c>
    </row>
    <row r="92" spans="1:3" x14ac:dyDescent="0.2">
      <c r="A92">
        <v>5900</v>
      </c>
      <c r="B92">
        <v>5965.78</v>
      </c>
      <c r="C92">
        <v>1.0110399999999999</v>
      </c>
    </row>
    <row r="93" spans="1:3" x14ac:dyDescent="0.2">
      <c r="A93">
        <v>6000</v>
      </c>
      <c r="B93">
        <v>6066.89</v>
      </c>
      <c r="C93">
        <v>1.01085</v>
      </c>
    </row>
    <row r="94" spans="1:3" x14ac:dyDescent="0.2">
      <c r="A94">
        <v>6100</v>
      </c>
      <c r="B94">
        <v>6167.97</v>
      </c>
      <c r="C94">
        <v>1.0106299999999999</v>
      </c>
    </row>
    <row r="95" spans="1:3" x14ac:dyDescent="0.2">
      <c r="A95">
        <v>6200</v>
      </c>
      <c r="B95">
        <v>6269.04</v>
      </c>
      <c r="C95">
        <v>1.0104</v>
      </c>
    </row>
    <row r="96" spans="1:3" x14ac:dyDescent="0.2">
      <c r="A96">
        <v>6300</v>
      </c>
      <c r="B96">
        <v>6370.08</v>
      </c>
      <c r="C96">
        <v>1.0101599999999999</v>
      </c>
    </row>
    <row r="97" spans="1:3" x14ac:dyDescent="0.2">
      <c r="A97">
        <v>6400</v>
      </c>
      <c r="B97">
        <v>6471.09</v>
      </c>
      <c r="C97">
        <v>1.0099199999999999</v>
      </c>
    </row>
    <row r="98" spans="1:3" x14ac:dyDescent="0.2">
      <c r="A98">
        <v>6500</v>
      </c>
      <c r="B98">
        <v>6572.08</v>
      </c>
      <c r="C98">
        <v>1.00966</v>
      </c>
    </row>
    <row r="99" spans="1:3" x14ac:dyDescent="0.2">
      <c r="A99">
        <v>6600</v>
      </c>
      <c r="B99">
        <v>6673.05</v>
      </c>
      <c r="C99">
        <v>1.0093700000000001</v>
      </c>
    </row>
    <row r="100" spans="1:3" x14ac:dyDescent="0.2">
      <c r="A100">
        <v>6700</v>
      </c>
      <c r="B100">
        <v>6773.99</v>
      </c>
      <c r="C100">
        <v>1.0090699999999999</v>
      </c>
    </row>
    <row r="101" spans="1:3" x14ac:dyDescent="0.2">
      <c r="A101">
        <v>6800</v>
      </c>
      <c r="B101">
        <v>6874.89</v>
      </c>
      <c r="C101">
        <v>1.00871</v>
      </c>
    </row>
    <row r="102" spans="1:3" x14ac:dyDescent="0.2">
      <c r="A102">
        <v>6900</v>
      </c>
      <c r="B102">
        <v>6975.76</v>
      </c>
      <c r="C102">
        <v>1.0082899999999999</v>
      </c>
    </row>
    <row r="103" spans="1:3" x14ac:dyDescent="0.2">
      <c r="A103">
        <v>7000</v>
      </c>
      <c r="B103">
        <v>7076.59</v>
      </c>
      <c r="C103">
        <v>0</v>
      </c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2"/>
  <sheetViews>
    <sheetView tabSelected="1" topLeftCell="A61" workbookViewId="0">
      <selection sqref="A1:M92"/>
    </sheetView>
  </sheetViews>
  <sheetFormatPr defaultRowHeight="12.75" x14ac:dyDescent="0.2"/>
  <cols>
    <col min="2" max="2" width="13" customWidth="1"/>
    <col min="3" max="3" width="13.140625" customWidth="1"/>
    <col min="4" max="4" width="12.140625" customWidth="1"/>
    <col min="5" max="5" width="10.5703125" customWidth="1"/>
    <col min="6" max="6" width="12.42578125" customWidth="1"/>
  </cols>
  <sheetData>
    <row r="1" spans="1:6" x14ac:dyDescent="0.2">
      <c r="A1" s="4" t="s">
        <v>58</v>
      </c>
    </row>
    <row r="2" spans="1:6" x14ac:dyDescent="0.2">
      <c r="A2" t="s">
        <v>41</v>
      </c>
    </row>
    <row r="3" spans="1:6" x14ac:dyDescent="0.2">
      <c r="A3" t="s">
        <v>73</v>
      </c>
    </row>
    <row r="4" spans="1:6" x14ac:dyDescent="0.2">
      <c r="A4" t="s">
        <v>71</v>
      </c>
    </row>
    <row r="6" spans="1:6" x14ac:dyDescent="0.2">
      <c r="A6" t="s">
        <v>18</v>
      </c>
      <c r="B6" t="s">
        <v>19</v>
      </c>
      <c r="C6" t="s">
        <v>20</v>
      </c>
      <c r="D6" t="s">
        <v>21</v>
      </c>
      <c r="E6" t="s">
        <v>22</v>
      </c>
      <c r="F6" t="s">
        <v>42</v>
      </c>
    </row>
    <row r="7" spans="1:6" x14ac:dyDescent="0.2">
      <c r="A7" t="s">
        <v>33</v>
      </c>
      <c r="B7">
        <v>1400501</v>
      </c>
      <c r="C7">
        <v>2157.37</v>
      </c>
      <c r="D7">
        <v>2157.37</v>
      </c>
      <c r="E7">
        <v>2157.37</v>
      </c>
    </row>
    <row r="8" spans="1:6" x14ac:dyDescent="0.2">
      <c r="A8">
        <v>31</v>
      </c>
      <c r="B8">
        <v>1400502</v>
      </c>
      <c r="C8">
        <v>2169.7399999999998</v>
      </c>
      <c r="D8">
        <v>2169.7399999999998</v>
      </c>
      <c r="E8">
        <v>2169.7350000000001</v>
      </c>
    </row>
    <row r="9" spans="1:6" x14ac:dyDescent="0.2">
      <c r="A9">
        <v>32</v>
      </c>
      <c r="B9">
        <v>1400503</v>
      </c>
      <c r="C9">
        <v>2160.16</v>
      </c>
      <c r="D9">
        <v>2160.1550000000002</v>
      </c>
      <c r="E9">
        <v>2160.152</v>
      </c>
    </row>
    <row r="10" spans="1:6" x14ac:dyDescent="0.2">
      <c r="A10">
        <v>33</v>
      </c>
      <c r="B10">
        <v>1400504</v>
      </c>
      <c r="C10">
        <v>2141.7550000000001</v>
      </c>
      <c r="D10">
        <v>2141.75</v>
      </c>
      <c r="E10">
        <v>2141.7600000000002</v>
      </c>
    </row>
    <row r="11" spans="1:6" x14ac:dyDescent="0.2">
      <c r="A11">
        <v>34</v>
      </c>
      <c r="B11">
        <v>1400505</v>
      </c>
      <c r="C11">
        <v>2125.105</v>
      </c>
      <c r="D11">
        <v>2125.1</v>
      </c>
      <c r="E11">
        <v>2125.1</v>
      </c>
    </row>
    <row r="12" spans="1:6" x14ac:dyDescent="0.2">
      <c r="A12">
        <v>35</v>
      </c>
      <c r="B12">
        <v>1400506</v>
      </c>
      <c r="C12">
        <v>2125.3249999999998</v>
      </c>
      <c r="D12">
        <v>2125.3200000000002</v>
      </c>
      <c r="E12">
        <v>2125.3249999999998</v>
      </c>
    </row>
    <row r="13" spans="1:6" x14ac:dyDescent="0.2">
      <c r="A13" t="s">
        <v>33</v>
      </c>
      <c r="B13">
        <v>1400507</v>
      </c>
      <c r="C13">
        <v>2157.31</v>
      </c>
      <c r="D13">
        <v>2157.31</v>
      </c>
      <c r="E13">
        <v>2157.31</v>
      </c>
    </row>
    <row r="15" spans="1:6" x14ac:dyDescent="0.2">
      <c r="A15" t="s">
        <v>43</v>
      </c>
    </row>
    <row r="16" spans="1:6" x14ac:dyDescent="0.2">
      <c r="A16" t="s">
        <v>74</v>
      </c>
    </row>
    <row r="17" spans="1:12" x14ac:dyDescent="0.2">
      <c r="A17" t="s">
        <v>72</v>
      </c>
      <c r="C17" t="s">
        <v>75</v>
      </c>
    </row>
    <row r="18" spans="1:12" x14ac:dyDescent="0.2">
      <c r="A18" s="3" t="s">
        <v>76</v>
      </c>
      <c r="D18" s="3" t="s">
        <v>77</v>
      </c>
    </row>
    <row r="20" spans="1:12" x14ac:dyDescent="0.2">
      <c r="A20" t="s">
        <v>18</v>
      </c>
      <c r="B20" t="s">
        <v>42</v>
      </c>
      <c r="C20" t="s">
        <v>44</v>
      </c>
      <c r="D20" t="s">
        <v>44</v>
      </c>
      <c r="J20" t="s">
        <v>35</v>
      </c>
    </row>
    <row r="21" spans="1:12" x14ac:dyDescent="0.2">
      <c r="A21" t="s">
        <v>33</v>
      </c>
      <c r="J21" t="s">
        <v>38</v>
      </c>
      <c r="K21" t="s">
        <v>36</v>
      </c>
      <c r="L21" t="s">
        <v>39</v>
      </c>
    </row>
    <row r="22" spans="1:12" x14ac:dyDescent="0.2">
      <c r="A22">
        <v>31</v>
      </c>
      <c r="J22" t="s">
        <v>37</v>
      </c>
      <c r="L22" t="s">
        <v>40</v>
      </c>
    </row>
    <row r="23" spans="1:12" x14ac:dyDescent="0.2">
      <c r="A23">
        <v>32</v>
      </c>
      <c r="J23">
        <v>1800</v>
      </c>
      <c r="K23">
        <v>1817.17</v>
      </c>
      <c r="L23">
        <v>1.0104</v>
      </c>
    </row>
    <row r="24" spans="1:12" x14ac:dyDescent="0.2">
      <c r="A24">
        <v>33</v>
      </c>
      <c r="J24">
        <v>1900</v>
      </c>
      <c r="K24">
        <v>1918.21</v>
      </c>
      <c r="L24">
        <v>1.01051</v>
      </c>
    </row>
    <row r="25" spans="1:12" x14ac:dyDescent="0.2">
      <c r="A25">
        <v>34</v>
      </c>
      <c r="J25">
        <v>2000</v>
      </c>
      <c r="K25">
        <v>2019.26</v>
      </c>
      <c r="L25">
        <v>1.01061</v>
      </c>
    </row>
    <row r="26" spans="1:12" x14ac:dyDescent="0.2">
      <c r="A26">
        <v>35</v>
      </c>
      <c r="J26" s="6">
        <v>2100</v>
      </c>
      <c r="K26" s="6">
        <v>2120.3200000000002</v>
      </c>
      <c r="L26" s="6">
        <v>1.01074</v>
      </c>
    </row>
    <row r="27" spans="1:12" x14ac:dyDescent="0.2">
      <c r="A27" t="s">
        <v>33</v>
      </c>
      <c r="J27">
        <v>2200</v>
      </c>
      <c r="K27">
        <v>2221.4</v>
      </c>
      <c r="L27">
        <v>1.0107999999999999</v>
      </c>
    </row>
    <row r="28" spans="1:12" x14ac:dyDescent="0.2">
      <c r="J28">
        <v>2300</v>
      </c>
      <c r="K28">
        <v>2322.48</v>
      </c>
      <c r="L28">
        <v>1.0109699999999999</v>
      </c>
    </row>
    <row r="29" spans="1:12" x14ac:dyDescent="0.2">
      <c r="A29" t="s">
        <v>45</v>
      </c>
      <c r="J29">
        <v>2400</v>
      </c>
      <c r="K29">
        <v>2423.4699999999998</v>
      </c>
      <c r="L29">
        <v>1.01109</v>
      </c>
    </row>
    <row r="30" spans="1:12" x14ac:dyDescent="0.2">
      <c r="A30" s="3" t="s">
        <v>78</v>
      </c>
    </row>
    <row r="31" spans="1:12" x14ac:dyDescent="0.2">
      <c r="A31" s="3" t="s">
        <v>79</v>
      </c>
    </row>
    <row r="33" spans="1:12" x14ac:dyDescent="0.2">
      <c r="A33" t="s">
        <v>18</v>
      </c>
      <c r="B33" t="s">
        <v>46</v>
      </c>
      <c r="C33" t="s">
        <v>34</v>
      </c>
      <c r="D33" s="3" t="s">
        <v>55</v>
      </c>
      <c r="J33">
        <v>2500</v>
      </c>
      <c r="K33">
        <v>2524.6799999999998</v>
      </c>
      <c r="L33">
        <v>1.0112099999999999</v>
      </c>
    </row>
    <row r="34" spans="1:12" x14ac:dyDescent="0.2">
      <c r="A34" t="s">
        <v>33</v>
      </c>
      <c r="C34">
        <v>-0.09</v>
      </c>
    </row>
    <row r="35" spans="1:12" x14ac:dyDescent="0.2">
      <c r="A35">
        <v>31</v>
      </c>
      <c r="C35">
        <v>-0.08</v>
      </c>
    </row>
    <row r="36" spans="1:12" x14ac:dyDescent="0.2">
      <c r="A36">
        <v>32</v>
      </c>
      <c r="C36">
        <v>-7.0000000000000007E-2</v>
      </c>
    </row>
    <row r="37" spans="1:12" x14ac:dyDescent="0.2">
      <c r="A37">
        <v>33</v>
      </c>
      <c r="C37">
        <v>-0.05</v>
      </c>
    </row>
    <row r="38" spans="1:12" x14ac:dyDescent="0.2">
      <c r="A38">
        <v>34</v>
      </c>
      <c r="C38">
        <v>-0.03</v>
      </c>
    </row>
    <row r="39" spans="1:12" x14ac:dyDescent="0.2">
      <c r="A39">
        <v>35</v>
      </c>
      <c r="C39">
        <v>-0.01</v>
      </c>
    </row>
    <row r="40" spans="1:12" x14ac:dyDescent="0.2">
      <c r="A40" t="s">
        <v>33</v>
      </c>
      <c r="B40">
        <v>2178.2455094000002</v>
      </c>
      <c r="C40">
        <v>0.01</v>
      </c>
      <c r="D40">
        <f t="shared" ref="D40" si="0">B40+C40</f>
        <v>2178.2555094000004</v>
      </c>
    </row>
    <row r="42" spans="1:12" x14ac:dyDescent="0.2">
      <c r="A42" t="s">
        <v>47</v>
      </c>
    </row>
    <row r="43" spans="1:12" x14ac:dyDescent="0.2">
      <c r="A43" s="3" t="s">
        <v>80</v>
      </c>
    </row>
    <row r="44" spans="1:12" x14ac:dyDescent="0.2">
      <c r="A44" s="3" t="s">
        <v>81</v>
      </c>
      <c r="E44" s="3" t="s">
        <v>82</v>
      </c>
      <c r="G44" s="5">
        <v>0.37222222222222223</v>
      </c>
      <c r="H44" s="3" t="s">
        <v>83</v>
      </c>
    </row>
    <row r="45" spans="1:12" x14ac:dyDescent="0.2">
      <c r="A45" s="3" t="s">
        <v>86</v>
      </c>
      <c r="E45" s="3" t="s">
        <v>87</v>
      </c>
      <c r="F45" s="3" t="s">
        <v>88</v>
      </c>
      <c r="G45" s="3" t="s">
        <v>89</v>
      </c>
      <c r="J45" s="3" t="s">
        <v>90</v>
      </c>
    </row>
    <row r="46" spans="1:12" x14ac:dyDescent="0.2">
      <c r="A46" s="3" t="s">
        <v>91</v>
      </c>
      <c r="E46" s="3" t="s">
        <v>84</v>
      </c>
      <c r="I46" s="3" t="s">
        <v>85</v>
      </c>
    </row>
    <row r="47" spans="1:12" x14ac:dyDescent="0.2">
      <c r="A47" s="3" t="s">
        <v>92</v>
      </c>
      <c r="E47" s="3" t="s">
        <v>93</v>
      </c>
      <c r="I47" s="3"/>
    </row>
    <row r="48" spans="1:12" x14ac:dyDescent="0.2">
      <c r="A48" s="3"/>
      <c r="E48" s="3" t="s">
        <v>94</v>
      </c>
      <c r="I48" s="3"/>
    </row>
    <row r="49" spans="1:9" x14ac:dyDescent="0.2">
      <c r="A49" s="3" t="s">
        <v>95</v>
      </c>
      <c r="E49" s="3" t="s">
        <v>96</v>
      </c>
      <c r="G49" s="3"/>
      <c r="I49" s="3"/>
    </row>
    <row r="50" spans="1:9" x14ac:dyDescent="0.2">
      <c r="E50" s="3" t="s">
        <v>97</v>
      </c>
      <c r="F50" s="3" t="s">
        <v>98</v>
      </c>
    </row>
    <row r="51" spans="1:9" x14ac:dyDescent="0.2">
      <c r="A51" t="s">
        <v>18</v>
      </c>
      <c r="B51" s="3" t="s">
        <v>55</v>
      </c>
      <c r="C51" t="s">
        <v>26</v>
      </c>
      <c r="D51" t="s">
        <v>27</v>
      </c>
      <c r="E51" t="s">
        <v>48</v>
      </c>
      <c r="F51" t="s">
        <v>50</v>
      </c>
      <c r="G51" t="s">
        <v>52</v>
      </c>
    </row>
    <row r="52" spans="1:9" x14ac:dyDescent="0.2">
      <c r="A52" t="s">
        <v>33</v>
      </c>
      <c r="B52" s="2">
        <v>2178.2161538</v>
      </c>
      <c r="C52">
        <v>8</v>
      </c>
      <c r="D52">
        <v>0</v>
      </c>
      <c r="E52" s="2"/>
      <c r="F52" s="2"/>
      <c r="G52" s="2"/>
    </row>
    <row r="53" spans="1:9" x14ac:dyDescent="0.2">
      <c r="A53">
        <v>31</v>
      </c>
      <c r="B53" s="2">
        <v>2190.7273230333335</v>
      </c>
      <c r="C53">
        <v>8</v>
      </c>
      <c r="D53">
        <v>30</v>
      </c>
      <c r="E53" s="2"/>
      <c r="F53" s="2"/>
      <c r="G53" s="2"/>
    </row>
    <row r="54" spans="1:9" x14ac:dyDescent="0.2">
      <c r="A54">
        <v>32</v>
      </c>
      <c r="B54" s="2">
        <v>2181.0517385266671</v>
      </c>
      <c r="C54">
        <v>8</v>
      </c>
      <c r="D54">
        <v>56</v>
      </c>
      <c r="E54" s="2"/>
      <c r="F54" s="2"/>
      <c r="G54" s="2"/>
    </row>
    <row r="55" spans="1:9" x14ac:dyDescent="0.2">
      <c r="A55">
        <v>33</v>
      </c>
      <c r="B55" s="2">
        <v>2162.4734487000001</v>
      </c>
      <c r="C55">
        <v>9</v>
      </c>
      <c r="D55">
        <v>20</v>
      </c>
      <c r="E55" s="2"/>
      <c r="F55" s="2"/>
      <c r="G55" s="2"/>
    </row>
    <row r="56" spans="1:9" x14ac:dyDescent="0.2">
      <c r="A56">
        <v>34</v>
      </c>
      <c r="B56" s="2">
        <v>2145.6612585666667</v>
      </c>
      <c r="C56">
        <v>9</v>
      </c>
      <c r="D56">
        <v>53</v>
      </c>
      <c r="E56" s="2"/>
      <c r="F56" s="2"/>
      <c r="G56" s="2"/>
    </row>
    <row r="57" spans="1:9" x14ac:dyDescent="0.2">
      <c r="A57">
        <v>35</v>
      </c>
      <c r="B57" s="2">
        <v>2145.9053059333332</v>
      </c>
      <c r="C57">
        <v>10</v>
      </c>
      <c r="D57">
        <v>25</v>
      </c>
      <c r="E57" s="2"/>
      <c r="F57" s="2"/>
      <c r="G57" s="2"/>
    </row>
    <row r="58" spans="1:9" x14ac:dyDescent="0.2">
      <c r="A58" t="s">
        <v>33</v>
      </c>
      <c r="B58" s="2">
        <v>2178.2555094000004</v>
      </c>
      <c r="C58">
        <v>10</v>
      </c>
      <c r="D58">
        <v>55</v>
      </c>
      <c r="E58" s="2"/>
      <c r="F58" s="2"/>
      <c r="G58" s="2"/>
    </row>
    <row r="59" spans="1:9" x14ac:dyDescent="0.2">
      <c r="C59" t="s">
        <v>49</v>
      </c>
      <c r="D59" t="s">
        <v>51</v>
      </c>
      <c r="E59" s="2"/>
      <c r="F59" s="2"/>
      <c r="G59" s="2"/>
    </row>
    <row r="60" spans="1:9" x14ac:dyDescent="0.2">
      <c r="B60" t="s">
        <v>53</v>
      </c>
      <c r="E60" s="2"/>
      <c r="F60" s="2"/>
      <c r="G60" s="2"/>
    </row>
    <row r="62" spans="1:9" x14ac:dyDescent="0.2">
      <c r="A62" t="s">
        <v>54</v>
      </c>
    </row>
    <row r="63" spans="1:9" x14ac:dyDescent="0.2">
      <c r="A63" s="3" t="s">
        <v>99</v>
      </c>
      <c r="E63" s="3" t="s">
        <v>100</v>
      </c>
      <c r="F63" s="3" t="s">
        <v>101</v>
      </c>
    </row>
    <row r="65" spans="1:5" x14ac:dyDescent="0.2">
      <c r="A65" t="s">
        <v>18</v>
      </c>
      <c r="B65" s="3" t="s">
        <v>55</v>
      </c>
      <c r="C65" t="s">
        <v>52</v>
      </c>
      <c r="D65" s="3" t="s">
        <v>56</v>
      </c>
    </row>
    <row r="66" spans="1:5" x14ac:dyDescent="0.2">
      <c r="A66" t="s">
        <v>33</v>
      </c>
      <c r="B66" s="2">
        <v>2178.2161538</v>
      </c>
      <c r="C66" s="2"/>
      <c r="D66" s="2"/>
      <c r="E66" s="2"/>
    </row>
    <row r="67" spans="1:5" x14ac:dyDescent="0.2">
      <c r="A67">
        <v>31</v>
      </c>
      <c r="B67" s="2">
        <v>2190.7273230333335</v>
      </c>
      <c r="C67" s="2"/>
      <c r="D67" s="2"/>
      <c r="E67" s="2"/>
    </row>
    <row r="68" spans="1:5" x14ac:dyDescent="0.2">
      <c r="A68">
        <v>32</v>
      </c>
      <c r="B68" s="2">
        <v>2181.0517385266671</v>
      </c>
      <c r="C68" s="2"/>
      <c r="D68" s="2"/>
      <c r="E68" s="2"/>
    </row>
    <row r="69" spans="1:5" x14ac:dyDescent="0.2">
      <c r="A69">
        <v>33</v>
      </c>
      <c r="B69" s="2">
        <v>2162.4734487000001</v>
      </c>
      <c r="C69" s="2"/>
      <c r="D69" s="2"/>
      <c r="E69" s="2"/>
    </row>
    <row r="70" spans="1:5" x14ac:dyDescent="0.2">
      <c r="A70">
        <v>34</v>
      </c>
      <c r="B70" s="2">
        <v>2145.6612585666667</v>
      </c>
      <c r="C70" s="2"/>
      <c r="D70" s="2"/>
      <c r="E70" s="2"/>
    </row>
    <row r="71" spans="1:5" x14ac:dyDescent="0.2">
      <c r="A71">
        <v>35</v>
      </c>
      <c r="B71" s="2">
        <v>2145.9053059333332</v>
      </c>
      <c r="C71" s="2"/>
      <c r="D71" s="2"/>
      <c r="E71" s="2"/>
    </row>
    <row r="72" spans="1:5" x14ac:dyDescent="0.2">
      <c r="A72" t="s">
        <v>33</v>
      </c>
      <c r="B72" s="2">
        <v>2178.2555094000004</v>
      </c>
      <c r="C72" s="2"/>
      <c r="D72" s="2"/>
      <c r="E72" s="2"/>
    </row>
    <row r="74" spans="1:5" x14ac:dyDescent="0.2">
      <c r="A74" s="3" t="s">
        <v>57</v>
      </c>
    </row>
    <row r="75" spans="1:5" x14ac:dyDescent="0.2">
      <c r="A75" s="3" t="s">
        <v>102</v>
      </c>
    </row>
    <row r="76" spans="1:5" x14ac:dyDescent="0.2">
      <c r="A76" s="3" t="s">
        <v>103</v>
      </c>
    </row>
    <row r="77" spans="1:5" x14ac:dyDescent="0.2">
      <c r="A77" s="3" t="s">
        <v>104</v>
      </c>
    </row>
    <row r="78" spans="1:5" x14ac:dyDescent="0.2">
      <c r="A78" s="3" t="s">
        <v>105</v>
      </c>
    </row>
    <row r="79" spans="1:5" x14ac:dyDescent="0.2">
      <c r="A79" s="3" t="s">
        <v>106</v>
      </c>
    </row>
    <row r="80" spans="1:5" x14ac:dyDescent="0.2">
      <c r="A80" s="3" t="s">
        <v>107</v>
      </c>
    </row>
    <row r="81" spans="1:5" x14ac:dyDescent="0.2">
      <c r="A81" s="3" t="s">
        <v>108</v>
      </c>
      <c r="E81" s="3" t="s">
        <v>109</v>
      </c>
    </row>
    <row r="82" spans="1:5" x14ac:dyDescent="0.2">
      <c r="A82" s="3"/>
    </row>
    <row r="83" spans="1:5" x14ac:dyDescent="0.2">
      <c r="A83" t="s">
        <v>18</v>
      </c>
      <c r="B83" t="s">
        <v>56</v>
      </c>
      <c r="D83" t="s">
        <v>59</v>
      </c>
    </row>
    <row r="84" spans="1:5" x14ac:dyDescent="0.2">
      <c r="A84" t="s">
        <v>33</v>
      </c>
      <c r="B84">
        <v>2178.2161538</v>
      </c>
      <c r="D84">
        <f>C84+978554.75</f>
        <v>978554.75</v>
      </c>
    </row>
    <row r="85" spans="1:5" x14ac:dyDescent="0.2">
      <c r="A85">
        <v>31</v>
      </c>
      <c r="B85">
        <v>2190.7205763590478</v>
      </c>
      <c r="D85">
        <f t="shared" ref="D85:D90" si="1">C85+978554.75</f>
        <v>978554.75</v>
      </c>
    </row>
    <row r="86" spans="1:5" x14ac:dyDescent="0.2">
      <c r="A86">
        <v>32</v>
      </c>
      <c r="B86">
        <v>2181.0391447346669</v>
      </c>
      <c r="D86">
        <f t="shared" si="1"/>
        <v>978554.75</v>
      </c>
    </row>
    <row r="87" spans="1:5" x14ac:dyDescent="0.2">
      <c r="A87">
        <v>33</v>
      </c>
      <c r="B87">
        <v>2162.4554575685715</v>
      </c>
      <c r="D87">
        <f t="shared" si="1"/>
        <v>978554.75</v>
      </c>
    </row>
    <row r="88" spans="1:5" x14ac:dyDescent="0.2">
      <c r="A88">
        <v>34</v>
      </c>
      <c r="B88">
        <v>2145.6358460935235</v>
      </c>
      <c r="D88">
        <f t="shared" si="1"/>
        <v>978554.75</v>
      </c>
    </row>
    <row r="89" spans="1:5" x14ac:dyDescent="0.2">
      <c r="A89">
        <v>35</v>
      </c>
      <c r="B89">
        <v>2145.8726970076186</v>
      </c>
      <c r="D89">
        <f t="shared" si="1"/>
        <v>978554.75</v>
      </c>
    </row>
    <row r="90" spans="1:5" x14ac:dyDescent="0.2">
      <c r="A90" t="s">
        <v>33</v>
      </c>
      <c r="B90">
        <v>2178.2161538</v>
      </c>
      <c r="D90">
        <f t="shared" si="1"/>
        <v>978554.75</v>
      </c>
    </row>
    <row r="92" spans="1:5" x14ac:dyDescent="0.2">
      <c r="A92" s="4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14201-0994-4D6B-8668-87DA5548CBDE}">
  <dimension ref="A1:I30"/>
  <sheetViews>
    <sheetView workbookViewId="0">
      <selection activeCell="L19" sqref="L19"/>
    </sheetView>
  </sheetViews>
  <sheetFormatPr defaultRowHeight="12.75" x14ac:dyDescent="0.2"/>
  <sheetData>
    <row r="1" spans="1:9" x14ac:dyDescent="0.2">
      <c r="A1" s="4" t="s">
        <v>60</v>
      </c>
    </row>
    <row r="2" spans="1:9" x14ac:dyDescent="0.2">
      <c r="A2" s="4" t="s">
        <v>64</v>
      </c>
    </row>
    <row r="3" spans="1:9" x14ac:dyDescent="0.2">
      <c r="A3" t="s">
        <v>18</v>
      </c>
      <c r="B3" t="s">
        <v>59</v>
      </c>
      <c r="C3" t="s">
        <v>28</v>
      </c>
      <c r="D3" s="3" t="s">
        <v>61</v>
      </c>
      <c r="E3" s="3" t="s">
        <v>62</v>
      </c>
      <c r="F3" s="3" t="s">
        <v>63</v>
      </c>
      <c r="G3" s="3"/>
      <c r="H3" s="3"/>
      <c r="I3" s="3"/>
    </row>
    <row r="4" spans="1:9" x14ac:dyDescent="0.2">
      <c r="A4" t="s">
        <v>33</v>
      </c>
      <c r="C4">
        <v>-22.7486</v>
      </c>
    </row>
    <row r="5" spans="1:9" x14ac:dyDescent="0.2">
      <c r="A5">
        <v>31</v>
      </c>
      <c r="C5">
        <v>-22.807500000000001</v>
      </c>
    </row>
    <row r="6" spans="1:9" x14ac:dyDescent="0.2">
      <c r="A6">
        <v>32</v>
      </c>
      <c r="C6">
        <v>-22.811900000000001</v>
      </c>
    </row>
    <row r="7" spans="1:9" x14ac:dyDescent="0.2">
      <c r="A7">
        <v>33</v>
      </c>
      <c r="C7">
        <v>-22.817399999999999</v>
      </c>
    </row>
    <row r="8" spans="1:9" x14ac:dyDescent="0.2">
      <c r="A8">
        <v>34</v>
      </c>
      <c r="C8">
        <v>-22.813600000000001</v>
      </c>
    </row>
    <row r="9" spans="1:9" x14ac:dyDescent="0.2">
      <c r="A9">
        <v>35</v>
      </c>
      <c r="C9">
        <v>-22.8263</v>
      </c>
    </row>
    <row r="10" spans="1:9" x14ac:dyDescent="0.2">
      <c r="A10" t="s">
        <v>33</v>
      </c>
      <c r="C10">
        <v>-22.7486</v>
      </c>
    </row>
    <row r="12" spans="1:9" x14ac:dyDescent="0.2">
      <c r="A12" s="3" t="s">
        <v>65</v>
      </c>
      <c r="H12" s="3" t="s">
        <v>67</v>
      </c>
    </row>
    <row r="13" spans="1:9" x14ac:dyDescent="0.2">
      <c r="A13" t="s">
        <v>18</v>
      </c>
      <c r="B13" t="s">
        <v>59</v>
      </c>
      <c r="C13" t="s">
        <v>32</v>
      </c>
      <c r="D13" t="s">
        <v>61</v>
      </c>
      <c r="E13" t="s">
        <v>62</v>
      </c>
      <c r="F13" s="3" t="s">
        <v>66</v>
      </c>
      <c r="G13" s="3">
        <v>1967</v>
      </c>
      <c r="H13">
        <v>1980</v>
      </c>
      <c r="I13" s="3" t="s">
        <v>68</v>
      </c>
    </row>
    <row r="14" spans="1:9" x14ac:dyDescent="0.2">
      <c r="A14" t="s">
        <v>33</v>
      </c>
      <c r="B14">
        <v>978554.75</v>
      </c>
      <c r="C14">
        <v>877.92</v>
      </c>
    </row>
    <row r="15" spans="1:9" x14ac:dyDescent="0.2">
      <c r="A15">
        <v>31</v>
      </c>
      <c r="B15">
        <v>978567.25442255905</v>
      </c>
      <c r="C15">
        <v>957.89</v>
      </c>
    </row>
    <row r="16" spans="1:9" x14ac:dyDescent="0.2">
      <c r="A16">
        <v>32</v>
      </c>
      <c r="B16">
        <v>978557.57299093471</v>
      </c>
      <c r="C16">
        <v>965.64</v>
      </c>
    </row>
    <row r="17" spans="1:9" x14ac:dyDescent="0.2">
      <c r="A17">
        <v>33</v>
      </c>
      <c r="B17">
        <v>978538.98930376861</v>
      </c>
      <c r="C17">
        <v>1007.33</v>
      </c>
    </row>
    <row r="18" spans="1:9" x14ac:dyDescent="0.2">
      <c r="A18">
        <v>34</v>
      </c>
      <c r="B18">
        <v>978522.16969229351</v>
      </c>
      <c r="C18">
        <v>1082.25</v>
      </c>
    </row>
    <row r="19" spans="1:9" x14ac:dyDescent="0.2">
      <c r="A19">
        <v>35</v>
      </c>
      <c r="B19">
        <v>978522.40654320759</v>
      </c>
      <c r="C19">
        <v>1086.8</v>
      </c>
    </row>
    <row r="20" spans="1:9" x14ac:dyDescent="0.2">
      <c r="A20" t="s">
        <v>33</v>
      </c>
      <c r="B20">
        <v>978554.75</v>
      </c>
      <c r="C20">
        <v>877.92</v>
      </c>
    </row>
    <row r="22" spans="1:9" x14ac:dyDescent="0.2">
      <c r="A22" s="3" t="s">
        <v>69</v>
      </c>
      <c r="H22" s="3" t="s">
        <v>70</v>
      </c>
    </row>
    <row r="23" spans="1:9" x14ac:dyDescent="0.2">
      <c r="A23" t="s">
        <v>18</v>
      </c>
      <c r="B23" t="s">
        <v>59</v>
      </c>
      <c r="C23" t="s">
        <v>32</v>
      </c>
      <c r="D23" t="s">
        <v>61</v>
      </c>
      <c r="E23" t="s">
        <v>62</v>
      </c>
      <c r="F23" s="3" t="s">
        <v>66</v>
      </c>
      <c r="G23" s="3">
        <v>1967</v>
      </c>
      <c r="H23">
        <v>1980</v>
      </c>
      <c r="I23" s="3" t="s">
        <v>68</v>
      </c>
    </row>
    <row r="24" spans="1:9" x14ac:dyDescent="0.2">
      <c r="A24" t="s">
        <v>33</v>
      </c>
      <c r="B24">
        <v>978554.75</v>
      </c>
      <c r="C24">
        <v>877.92</v>
      </c>
    </row>
    <row r="25" spans="1:9" x14ac:dyDescent="0.2">
      <c r="A25">
        <v>31</v>
      </c>
      <c r="B25">
        <v>978567.25442255905</v>
      </c>
      <c r="C25">
        <v>957.89</v>
      </c>
    </row>
    <row r="26" spans="1:9" x14ac:dyDescent="0.2">
      <c r="A26">
        <v>32</v>
      </c>
      <c r="B26">
        <v>978557.57299093471</v>
      </c>
      <c r="C26">
        <v>965.64</v>
      </c>
    </row>
    <row r="27" spans="1:9" x14ac:dyDescent="0.2">
      <c r="A27">
        <v>33</v>
      </c>
      <c r="B27">
        <v>978538.98930376861</v>
      </c>
      <c r="C27">
        <v>1007.33</v>
      </c>
    </row>
    <row r="28" spans="1:9" x14ac:dyDescent="0.2">
      <c r="A28">
        <v>34</v>
      </c>
      <c r="B28">
        <v>978522.16969229351</v>
      </c>
      <c r="C28">
        <v>1082.25</v>
      </c>
    </row>
    <row r="29" spans="1:9" x14ac:dyDescent="0.2">
      <c r="A29">
        <v>35</v>
      </c>
      <c r="B29">
        <v>978522.40654320759</v>
      </c>
      <c r="C29">
        <v>1086.8</v>
      </c>
    </row>
    <row r="30" spans="1:9" x14ac:dyDescent="0.2">
      <c r="A30" t="s">
        <v>33</v>
      </c>
      <c r="B30">
        <v>978554.75</v>
      </c>
      <c r="C30">
        <v>877.92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exercicio1-dados</vt:lpstr>
      <vt:lpstr>parte 1 - leitura em mGal</vt:lpstr>
      <vt:lpstr>parte II - anomalias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yara</dc:creator>
  <cp:lastModifiedBy>yara</cp:lastModifiedBy>
  <dcterms:created xsi:type="dcterms:W3CDTF">2014-05-19T21:11:15Z</dcterms:created>
  <dcterms:modified xsi:type="dcterms:W3CDTF">2022-09-21T16:52:57Z</dcterms:modified>
</cp:coreProperties>
</file>