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FEARP\2022\cont empresarial\tema 8\ex\"/>
    </mc:Choice>
  </mc:AlternateContent>
  <bookViews>
    <workbookView xWindow="390" yWindow="120" windowWidth="11460" windowHeight="5840"/>
  </bookViews>
  <sheets>
    <sheet name="Plan1" sheetId="1" r:id="rId1"/>
    <sheet name="Plan4" sheetId="4" r:id="rId2"/>
    <sheet name="Plan2" sheetId="2" r:id="rId3"/>
    <sheet name="Plan3" sheetId="3" r:id="rId4"/>
  </sheets>
  <calcPr calcId="152511"/>
</workbook>
</file>

<file path=xl/calcChain.xml><?xml version="1.0" encoding="utf-8"?>
<calcChain xmlns="http://schemas.openxmlformats.org/spreadsheetml/2006/main">
  <c r="N7" i="1" l="1"/>
  <c r="N6" i="1"/>
  <c r="N5" i="1"/>
  <c r="N4" i="1"/>
  <c r="F3" i="1" l="1"/>
  <c r="F4" i="1"/>
  <c r="H4" i="1"/>
  <c r="H21" i="1"/>
  <c r="H3" i="1"/>
  <c r="B19" i="1"/>
  <c r="B11" i="1"/>
  <c r="J8" i="1"/>
  <c r="J5" i="1"/>
  <c r="J2" i="1"/>
  <c r="I4" i="1"/>
  <c r="I19" i="1"/>
  <c r="I11" i="1"/>
  <c r="I12" i="1"/>
  <c r="H11" i="1"/>
  <c r="H12" i="1"/>
  <c r="H6" i="1"/>
  <c r="G6" i="1"/>
  <c r="G11" i="1"/>
  <c r="G12" i="1"/>
  <c r="F12" i="1"/>
  <c r="E12" i="1"/>
  <c r="E3" i="1"/>
  <c r="E6" i="1"/>
  <c r="D6" i="1"/>
  <c r="C12" i="1"/>
  <c r="D11" i="1"/>
  <c r="D12" i="1"/>
  <c r="C6" i="1"/>
  <c r="B6" i="1"/>
  <c r="J10" i="1"/>
  <c r="J3" i="1"/>
  <c r="J11" i="1"/>
  <c r="J12" i="1"/>
  <c r="I6" i="1"/>
  <c r="B12" i="1"/>
  <c r="F6" i="1"/>
  <c r="J4" i="1"/>
  <c r="J6" i="1"/>
</calcChain>
</file>

<file path=xl/comments1.xml><?xml version="1.0" encoding="utf-8"?>
<comments xmlns="http://schemas.openxmlformats.org/spreadsheetml/2006/main">
  <authors>
    <author>Ricardo</author>
  </authors>
  <commentList>
    <comment ref="F2" authorId="0" shapeId="0">
      <text>
        <r>
          <rPr>
            <b/>
            <sz val="9"/>
            <color indexed="81"/>
            <rFont val="Segoe UI"/>
            <charset val="1"/>
          </rPr>
          <t>Ricardo:</t>
        </r>
        <r>
          <rPr>
            <sz val="9"/>
            <color indexed="81"/>
            <rFont val="Segoe UI"/>
            <charset val="1"/>
          </rPr>
          <t xml:space="preserve">
por que não tem recuperacao de creditos anteriormente baixados?
Por que não estamos recuperando nada, ele devia 7500, e pagou apenas 750.
Isso é recuperacao? Claro que não.</t>
        </r>
      </text>
    </comment>
  </commentList>
</comments>
</file>

<file path=xl/sharedStrings.xml><?xml version="1.0" encoding="utf-8"?>
<sst xmlns="http://schemas.openxmlformats.org/spreadsheetml/2006/main" count="25" uniqueCount="24">
  <si>
    <t>Caixa</t>
  </si>
  <si>
    <t>Contas a receber</t>
  </si>
  <si>
    <t>Estoque</t>
  </si>
  <si>
    <t>Fornecedores</t>
  </si>
  <si>
    <t>Capital Social</t>
  </si>
  <si>
    <t>L/P Acumulados</t>
  </si>
  <si>
    <t>Receita</t>
  </si>
  <si>
    <t>DRE</t>
  </si>
  <si>
    <t>CMV</t>
  </si>
  <si>
    <t>Lucro Bruto</t>
  </si>
  <si>
    <t>Despesas Adm/Com.</t>
  </si>
  <si>
    <t>Despesa PECLD</t>
  </si>
  <si>
    <t>Recuperação de Créditos Baixados Anteriormente</t>
  </si>
  <si>
    <t>Perda não esperada com clientes</t>
  </si>
  <si>
    <t>Resultado</t>
  </si>
  <si>
    <t>si</t>
  </si>
  <si>
    <t>PECLD</t>
  </si>
  <si>
    <t>Total Ativo</t>
  </si>
  <si>
    <t>Total Passivo + PL</t>
  </si>
  <si>
    <t>total</t>
  </si>
  <si>
    <t>inicial</t>
  </si>
  <si>
    <t>qto falta?</t>
  </si>
  <si>
    <t>usado até evento 5</t>
  </si>
  <si>
    <t>saldo não coberto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</si>
</sst>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1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/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2"/>
  <sheetViews>
    <sheetView tabSelected="1" zoomScale="130" zoomScaleNormal="13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RowHeight="14.5" x14ac:dyDescent="0.35"/>
  <cols>
    <col min="1" max="1" width="46" bestFit="1" customWidth="1"/>
    <col min="13" max="13" width="19.453125" customWidth="1"/>
    <col min="14" max="14" width="10.7265625" bestFit="1" customWidth="1"/>
  </cols>
  <sheetData>
    <row r="1" spans="1:34" ht="15" thickBot="1" x14ac:dyDescent="0.4">
      <c r="A1" s="4"/>
      <c r="B1" s="5" t="s">
        <v>15</v>
      </c>
      <c r="C1" s="5">
        <v>1</v>
      </c>
      <c r="D1" s="5">
        <v>2</v>
      </c>
      <c r="E1" s="5">
        <v>3</v>
      </c>
      <c r="F1" s="5">
        <v>4</v>
      </c>
      <c r="G1" s="5">
        <v>5</v>
      </c>
      <c r="H1" s="5">
        <v>6</v>
      </c>
      <c r="I1" s="5">
        <v>7</v>
      </c>
      <c r="J1" s="6" t="s">
        <v>19</v>
      </c>
      <c r="K1" s="2"/>
      <c r="L1" s="2"/>
      <c r="M1" s="2"/>
      <c r="N1" s="2"/>
      <c r="O1" s="2"/>
      <c r="P1" s="2"/>
      <c r="Q1" s="2"/>
      <c r="R1" s="2"/>
    </row>
    <row r="2" spans="1:34" x14ac:dyDescent="0.35">
      <c r="A2" s="7" t="s">
        <v>0</v>
      </c>
      <c r="B2" s="8"/>
      <c r="C2" s="8"/>
      <c r="D2" s="8">
        <v>1150</v>
      </c>
      <c r="E2" s="8"/>
      <c r="F2" s="8">
        <v>750</v>
      </c>
      <c r="G2" s="8">
        <v>650</v>
      </c>
      <c r="H2" s="8"/>
      <c r="I2" s="8"/>
      <c r="J2" s="9">
        <f>SUM(B2:I2)</f>
        <v>2550</v>
      </c>
      <c r="K2" s="2"/>
      <c r="L2" s="2"/>
      <c r="M2" s="2"/>
      <c r="N2" s="2"/>
      <c r="O2" s="2"/>
      <c r="P2" s="2"/>
      <c r="Q2" s="2"/>
      <c r="R2" s="2"/>
    </row>
    <row r="3" spans="1:34" x14ac:dyDescent="0.35">
      <c r="A3" s="7" t="s">
        <v>1</v>
      </c>
      <c r="B3" s="8"/>
      <c r="C3" s="8">
        <v>-4200</v>
      </c>
      <c r="D3" s="8"/>
      <c r="E3" s="8">
        <f>-E4</f>
        <v>-1650</v>
      </c>
      <c r="F3" s="8">
        <f>-(7500)</f>
        <v>-7500</v>
      </c>
      <c r="G3" s="8"/>
      <c r="H3" s="8">
        <f>-(3450+4350+3850)</f>
        <v>-11650</v>
      </c>
      <c r="I3" s="8"/>
      <c r="J3" s="9">
        <f>SUM(B3:I3)</f>
        <v>-25000</v>
      </c>
      <c r="K3" s="2"/>
      <c r="L3" s="2"/>
      <c r="M3" s="2"/>
      <c r="N3" s="2" t="s">
        <v>16</v>
      </c>
      <c r="O3" s="2"/>
      <c r="P3" s="2"/>
      <c r="Q3" s="2"/>
      <c r="R3" s="2"/>
    </row>
    <row r="4" spans="1:34" x14ac:dyDescent="0.35">
      <c r="A4" s="7" t="s">
        <v>16</v>
      </c>
      <c r="B4" s="8">
        <v>-21250</v>
      </c>
      <c r="C4" s="8">
        <v>4200</v>
      </c>
      <c r="D4" s="8"/>
      <c r="E4" s="8">
        <v>1650</v>
      </c>
      <c r="F4" s="8">
        <f>-(F3+F2)</f>
        <v>6750</v>
      </c>
      <c r="G4" s="8">
        <v>-650</v>
      </c>
      <c r="H4" s="8">
        <f>-SUM(B4:G4)</f>
        <v>9300</v>
      </c>
      <c r="I4" s="8">
        <f>-(3%*750000)</f>
        <v>-22500</v>
      </c>
      <c r="J4" s="9">
        <f t="shared" ref="J4:J5" si="0">SUM(B4:I4)</f>
        <v>-22500</v>
      </c>
      <c r="K4" s="2"/>
      <c r="L4" s="2"/>
      <c r="M4" s="19" t="s">
        <v>20</v>
      </c>
      <c r="N4" s="20">
        <f>B4</f>
        <v>-21250</v>
      </c>
      <c r="O4" s="2"/>
      <c r="P4" s="2"/>
      <c r="Q4" s="2"/>
      <c r="R4" s="2"/>
    </row>
    <row r="5" spans="1:34" x14ac:dyDescent="0.35">
      <c r="A5" s="7" t="s">
        <v>2</v>
      </c>
      <c r="B5" s="8"/>
      <c r="C5" s="8"/>
      <c r="D5" s="8"/>
      <c r="E5" s="8"/>
      <c r="F5" s="8"/>
      <c r="G5" s="8"/>
      <c r="H5" s="8"/>
      <c r="I5" s="8"/>
      <c r="J5" s="9">
        <f t="shared" si="0"/>
        <v>0</v>
      </c>
      <c r="K5" s="2"/>
      <c r="L5" s="2"/>
      <c r="M5" s="19" t="s">
        <v>22</v>
      </c>
      <c r="N5" s="20">
        <f>SUM(C4:G4)</f>
        <v>11950</v>
      </c>
      <c r="O5" s="2"/>
      <c r="P5" s="2"/>
      <c r="Q5" s="2"/>
      <c r="R5" s="2"/>
    </row>
    <row r="6" spans="1:34" x14ac:dyDescent="0.35">
      <c r="A6" s="10" t="s">
        <v>17</v>
      </c>
      <c r="B6" s="11">
        <f t="shared" ref="B6:J6" si="1">SUM(B2:B5)</f>
        <v>-21250</v>
      </c>
      <c r="C6" s="11">
        <f t="shared" si="1"/>
        <v>0</v>
      </c>
      <c r="D6" s="11">
        <f t="shared" si="1"/>
        <v>1150</v>
      </c>
      <c r="E6" s="11">
        <f t="shared" si="1"/>
        <v>0</v>
      </c>
      <c r="F6" s="11">
        <f t="shared" si="1"/>
        <v>0</v>
      </c>
      <c r="G6" s="11">
        <f t="shared" si="1"/>
        <v>0</v>
      </c>
      <c r="H6" s="11">
        <f t="shared" si="1"/>
        <v>-2350</v>
      </c>
      <c r="I6" s="11">
        <f t="shared" si="1"/>
        <v>-22500</v>
      </c>
      <c r="J6" s="12">
        <f t="shared" si="1"/>
        <v>-44950</v>
      </c>
      <c r="K6" s="3"/>
      <c r="L6" s="3"/>
      <c r="M6" s="21" t="s">
        <v>21</v>
      </c>
      <c r="N6" s="22">
        <f>N5+N4</f>
        <v>-9300</v>
      </c>
      <c r="O6" s="3"/>
      <c r="P6" s="3"/>
      <c r="Q6" s="3"/>
      <c r="R6" s="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4" x14ac:dyDescent="0.35">
      <c r="A7" s="7"/>
      <c r="B7" s="8"/>
      <c r="C7" s="8"/>
      <c r="D7" s="8"/>
      <c r="E7" s="8"/>
      <c r="F7" s="8"/>
      <c r="G7" s="8"/>
      <c r="H7" s="8"/>
      <c r="I7" s="8"/>
      <c r="J7" s="9"/>
      <c r="K7" s="2"/>
      <c r="L7" s="2"/>
      <c r="M7" s="19" t="s">
        <v>23</v>
      </c>
      <c r="N7" s="20">
        <f>H3-N6</f>
        <v>-2350</v>
      </c>
      <c r="O7" s="2"/>
      <c r="P7" s="2"/>
      <c r="Q7" s="2"/>
      <c r="R7" s="2"/>
    </row>
    <row r="8" spans="1:34" x14ac:dyDescent="0.35">
      <c r="A8" s="7" t="s">
        <v>3</v>
      </c>
      <c r="B8" s="8"/>
      <c r="C8" s="8"/>
      <c r="D8" s="8"/>
      <c r="E8" s="8"/>
      <c r="F8" s="8"/>
      <c r="G8" s="8"/>
      <c r="H8" s="8"/>
      <c r="I8" s="8"/>
      <c r="J8" s="9">
        <f>SUM(B8:I8)</f>
        <v>0</v>
      </c>
      <c r="K8" s="2"/>
      <c r="L8" s="2"/>
      <c r="M8" s="2"/>
      <c r="N8" s="2"/>
      <c r="O8" s="2"/>
      <c r="P8" s="2"/>
      <c r="Q8" s="2"/>
      <c r="R8" s="2"/>
    </row>
    <row r="9" spans="1:34" x14ac:dyDescent="0.35">
      <c r="A9" s="7"/>
      <c r="B9" s="8"/>
      <c r="C9" s="8"/>
      <c r="D9" s="8"/>
      <c r="E9" s="8"/>
      <c r="F9" s="8"/>
      <c r="G9" s="8"/>
      <c r="H9" s="8"/>
      <c r="I9" s="8"/>
      <c r="J9" s="9"/>
      <c r="K9" s="2"/>
      <c r="L9" s="2"/>
      <c r="M9" s="2"/>
      <c r="N9" s="2"/>
      <c r="O9" s="2"/>
      <c r="P9" s="2"/>
      <c r="Q9" s="2"/>
      <c r="R9" s="2"/>
    </row>
    <row r="10" spans="1:34" x14ac:dyDescent="0.35">
      <c r="A10" s="7" t="s">
        <v>4</v>
      </c>
      <c r="B10" s="8"/>
      <c r="C10" s="8"/>
      <c r="D10" s="8"/>
      <c r="E10" s="8"/>
      <c r="F10" s="8"/>
      <c r="G10" s="8"/>
      <c r="H10" s="8"/>
      <c r="I10" s="8"/>
      <c r="J10" s="9">
        <f>SUM(B10:I10)</f>
        <v>0</v>
      </c>
      <c r="K10" s="2"/>
      <c r="L10" s="2"/>
      <c r="M10" s="2"/>
      <c r="N10" s="2"/>
      <c r="O10" s="2"/>
      <c r="P10" s="2"/>
      <c r="Q10" s="2"/>
      <c r="R10" s="2"/>
    </row>
    <row r="11" spans="1:34" x14ac:dyDescent="0.35">
      <c r="A11" s="7" t="s">
        <v>5</v>
      </c>
      <c r="B11" s="8">
        <f>B19</f>
        <v>-21250</v>
      </c>
      <c r="C11" s="8"/>
      <c r="D11" s="8">
        <f>D20</f>
        <v>1150</v>
      </c>
      <c r="E11" s="8"/>
      <c r="F11" s="8"/>
      <c r="G11" s="8">
        <f>G20</f>
        <v>0</v>
      </c>
      <c r="H11" s="8">
        <f>H21</f>
        <v>-2350</v>
      </c>
      <c r="I11" s="8">
        <f>I19</f>
        <v>-22500</v>
      </c>
      <c r="J11" s="9">
        <f>SUM(B11:I11)</f>
        <v>-44950</v>
      </c>
      <c r="K11" s="2"/>
      <c r="L11" s="2"/>
      <c r="M11" s="2"/>
      <c r="N11" s="2"/>
      <c r="O11" s="2"/>
      <c r="P11" s="2"/>
      <c r="Q11" s="2"/>
      <c r="R11" s="2"/>
    </row>
    <row r="12" spans="1:34" ht="15" thickBot="1" x14ac:dyDescent="0.4">
      <c r="A12" s="13" t="s">
        <v>18</v>
      </c>
      <c r="B12" s="14">
        <f t="shared" ref="B12:I12" si="2">SUM(B10:B11)</f>
        <v>-21250</v>
      </c>
      <c r="C12" s="14">
        <f t="shared" si="2"/>
        <v>0</v>
      </c>
      <c r="D12" s="14">
        <f t="shared" si="2"/>
        <v>1150</v>
      </c>
      <c r="E12" s="14">
        <f t="shared" si="2"/>
        <v>0</v>
      </c>
      <c r="F12" s="14">
        <f t="shared" si="2"/>
        <v>0</v>
      </c>
      <c r="G12" s="14">
        <f t="shared" si="2"/>
        <v>0</v>
      </c>
      <c r="H12" s="14">
        <f t="shared" si="2"/>
        <v>-2350</v>
      </c>
      <c r="I12" s="14">
        <f t="shared" si="2"/>
        <v>-22500</v>
      </c>
      <c r="J12" s="15">
        <f>SUM(J8:J11)</f>
        <v>-44950</v>
      </c>
      <c r="K12" s="3"/>
      <c r="L12" s="3"/>
      <c r="M12" s="3"/>
      <c r="N12" s="3"/>
      <c r="O12" s="3"/>
      <c r="P12" s="3"/>
      <c r="Q12" s="3"/>
      <c r="R12" s="3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35">
      <c r="A13" s="7"/>
      <c r="B13" s="8"/>
      <c r="C13" s="8"/>
      <c r="D13" s="8"/>
      <c r="E13" s="8"/>
      <c r="F13" s="8"/>
      <c r="G13" s="8"/>
      <c r="H13" s="8"/>
      <c r="I13" s="8"/>
      <c r="J13" s="9"/>
      <c r="K13" s="2"/>
      <c r="L13" s="2"/>
      <c r="M13" s="2"/>
      <c r="N13" s="2"/>
      <c r="O13" s="2"/>
      <c r="P13" s="2"/>
      <c r="Q13" s="2"/>
      <c r="R13" s="2"/>
    </row>
    <row r="14" spans="1:34" x14ac:dyDescent="0.35">
      <c r="A14" s="7" t="s">
        <v>7</v>
      </c>
      <c r="B14" s="8"/>
      <c r="C14" s="8"/>
      <c r="D14" s="8"/>
      <c r="E14" s="8"/>
      <c r="F14" s="8"/>
      <c r="G14" s="8"/>
      <c r="H14" s="8"/>
      <c r="I14" s="8"/>
      <c r="J14" s="9"/>
      <c r="K14" s="2"/>
      <c r="L14" s="2"/>
      <c r="M14" s="2"/>
      <c r="N14" s="2"/>
      <c r="O14" s="2"/>
      <c r="P14" s="2"/>
      <c r="Q14" s="2"/>
      <c r="R14" s="2"/>
    </row>
    <row r="15" spans="1:34" x14ac:dyDescent="0.35">
      <c r="A15" s="7" t="s">
        <v>6</v>
      </c>
      <c r="B15" s="8"/>
      <c r="C15" s="8"/>
      <c r="D15" s="8"/>
      <c r="E15" s="8"/>
      <c r="F15" s="8"/>
      <c r="G15" s="8"/>
      <c r="H15" s="8"/>
      <c r="I15" s="8"/>
      <c r="J15" s="9"/>
      <c r="K15" s="2"/>
      <c r="L15" s="2"/>
      <c r="M15" s="2"/>
      <c r="N15" s="2"/>
      <c r="O15" s="2"/>
      <c r="P15" s="2"/>
      <c r="Q15" s="2"/>
      <c r="R15" s="2"/>
    </row>
    <row r="16" spans="1:34" x14ac:dyDescent="0.35">
      <c r="A16" s="7" t="s">
        <v>8</v>
      </c>
      <c r="B16" s="8"/>
      <c r="C16" s="8"/>
      <c r="D16" s="8"/>
      <c r="E16" s="8"/>
      <c r="F16" s="8"/>
      <c r="G16" s="8"/>
      <c r="H16" s="8"/>
      <c r="I16" s="8"/>
      <c r="J16" s="9"/>
      <c r="K16" s="2"/>
      <c r="L16" s="2"/>
      <c r="M16" s="2"/>
      <c r="N16" s="2"/>
      <c r="O16" s="2"/>
      <c r="P16" s="2"/>
      <c r="Q16" s="2"/>
      <c r="R16" s="2"/>
    </row>
    <row r="17" spans="1:18" x14ac:dyDescent="0.35">
      <c r="A17" s="7" t="s">
        <v>9</v>
      </c>
      <c r="B17" s="8"/>
      <c r="C17" s="8"/>
      <c r="D17" s="8"/>
      <c r="E17" s="8"/>
      <c r="F17" s="8"/>
      <c r="G17" s="8"/>
      <c r="H17" s="8"/>
      <c r="I17" s="8"/>
      <c r="J17" s="9"/>
      <c r="K17" s="2"/>
      <c r="L17" s="2"/>
      <c r="M17" s="2"/>
      <c r="N17" s="2"/>
      <c r="O17" s="2"/>
      <c r="P17" s="2"/>
      <c r="Q17" s="2"/>
      <c r="R17" s="2"/>
    </row>
    <row r="18" spans="1:18" x14ac:dyDescent="0.35">
      <c r="A18" s="7" t="s">
        <v>10</v>
      </c>
      <c r="B18" s="8"/>
      <c r="C18" s="8"/>
      <c r="D18" s="8"/>
      <c r="E18" s="8"/>
      <c r="F18" s="8"/>
      <c r="G18" s="8"/>
      <c r="H18" s="8"/>
      <c r="I18" s="8"/>
      <c r="J18" s="9"/>
      <c r="K18" s="2"/>
      <c r="L18" s="2"/>
      <c r="M18" s="2"/>
      <c r="N18" s="2"/>
      <c r="O18" s="2"/>
      <c r="P18" s="2"/>
      <c r="Q18" s="2"/>
      <c r="R18" s="2"/>
    </row>
    <row r="19" spans="1:18" x14ac:dyDescent="0.35">
      <c r="A19" s="7" t="s">
        <v>11</v>
      </c>
      <c r="B19" s="8">
        <f>B4</f>
        <v>-21250</v>
      </c>
      <c r="C19" s="8"/>
      <c r="D19" s="8"/>
      <c r="E19" s="8"/>
      <c r="F19" s="8"/>
      <c r="G19" s="8"/>
      <c r="H19" s="8"/>
      <c r="I19" s="8">
        <f>I4</f>
        <v>-22500</v>
      </c>
      <c r="J19" s="9"/>
      <c r="K19" s="2"/>
      <c r="L19" s="2"/>
      <c r="M19" s="2"/>
      <c r="N19" s="2"/>
      <c r="O19" s="2"/>
      <c r="P19" s="2"/>
      <c r="Q19" s="2"/>
      <c r="R19" s="2"/>
    </row>
    <row r="20" spans="1:18" x14ac:dyDescent="0.35">
      <c r="A20" s="7" t="s">
        <v>12</v>
      </c>
      <c r="B20" s="8"/>
      <c r="C20" s="8"/>
      <c r="D20" s="8">
        <v>1150</v>
      </c>
      <c r="E20" s="8"/>
      <c r="F20" s="8"/>
      <c r="G20" s="8"/>
      <c r="H20" s="8"/>
      <c r="I20" s="8"/>
      <c r="J20" s="9"/>
      <c r="K20" s="2"/>
      <c r="L20" s="2"/>
      <c r="M20" s="2"/>
      <c r="N20" s="2"/>
      <c r="O20" s="2"/>
      <c r="P20" s="2"/>
      <c r="Q20" s="2"/>
      <c r="R20" s="2"/>
    </row>
    <row r="21" spans="1:18" x14ac:dyDescent="0.35">
      <c r="A21" s="7" t="s">
        <v>13</v>
      </c>
      <c r="B21" s="8"/>
      <c r="C21" s="8"/>
      <c r="D21" s="8"/>
      <c r="E21" s="8"/>
      <c r="F21" s="8"/>
      <c r="G21" s="8"/>
      <c r="H21" s="8">
        <f>-(SUM(B4:G4)+(3450+4350+3850))</f>
        <v>-2350</v>
      </c>
      <c r="I21" s="8"/>
      <c r="J21" s="9"/>
      <c r="K21" s="2"/>
      <c r="L21" s="2"/>
      <c r="M21" s="2"/>
      <c r="N21" s="2"/>
      <c r="O21" s="2"/>
      <c r="P21" s="2"/>
      <c r="Q21" s="2"/>
      <c r="R21" s="2"/>
    </row>
    <row r="22" spans="1:18" ht="15" thickBot="1" x14ac:dyDescent="0.4">
      <c r="A22" s="16" t="s">
        <v>14</v>
      </c>
      <c r="B22" s="17"/>
      <c r="C22" s="17"/>
      <c r="D22" s="17"/>
      <c r="E22" s="17"/>
      <c r="F22" s="17"/>
      <c r="G22" s="17"/>
      <c r="H22" s="17"/>
      <c r="I22" s="17"/>
      <c r="J22" s="18"/>
      <c r="K22" s="2"/>
      <c r="L22" s="2"/>
      <c r="M22" s="2"/>
      <c r="N22" s="2"/>
      <c r="O22" s="2"/>
      <c r="P22" s="2"/>
      <c r="Q22" s="2"/>
      <c r="R22" s="2"/>
    </row>
  </sheetData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Plan4</vt:lpstr>
      <vt:lpstr>Plan2</vt:lpstr>
      <vt:lpstr>Plan3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Ricardo</cp:lastModifiedBy>
  <dcterms:created xsi:type="dcterms:W3CDTF">2014-05-29T23:25:16Z</dcterms:created>
  <dcterms:modified xsi:type="dcterms:W3CDTF">2022-06-30T17:08:06Z</dcterms:modified>
</cp:coreProperties>
</file>