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FEARP\DISCILINAS MINISTRADAS\GRADUAÇÃO\DISCIPLINAS 2022\1º Semestre\RCC0125 - Contabilidade Gerencial I\Materiais\"/>
    </mc:Choice>
  </mc:AlternateContent>
  <xr:revisionPtr revIDLastSave="0" documentId="13_ncr:1_{4CF0A754-D0FB-4851-B81A-466CA1B3F7D5}" xr6:coauthVersionLast="47" xr6:coauthVersionMax="47" xr10:uidLastSave="{00000000-0000-0000-0000-000000000000}"/>
  <bookViews>
    <workbookView xWindow="-108" yWindow="-108" windowWidth="30936" windowHeight="12456" xr2:uid="{0153812E-F63E-4D19-ACE9-316BF2F911FF}"/>
  </bookViews>
  <sheets>
    <sheet name="10.5" sheetId="1" r:id="rId1"/>
    <sheet name="10.8" sheetId="2" r:id="rId2"/>
    <sheet name="10.9" sheetId="3" r:id="rId3"/>
    <sheet name="10.10" sheetId="4" r:id="rId4"/>
    <sheet name="10.11" sheetId="5" r:id="rId5"/>
    <sheet name="10.12" sheetId="6" r:id="rId6"/>
    <sheet name="10.14" sheetId="7" r:id="rId7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4" i="5" l="1"/>
  <c r="K18" i="5"/>
  <c r="O5" i="5"/>
  <c r="O6" i="5"/>
  <c r="O7" i="5"/>
  <c r="O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Bitti , Eugenio</author>
  </authors>
  <commentList>
    <comment ref="K18" authorId="0" shapeId="0" xr:uid="{E7A00B5E-6B6D-4B00-964D-91908C74CD82}">
      <text>
        <r>
          <rPr>
            <b/>
            <sz val="9"/>
            <color indexed="81"/>
            <rFont val="Calibri"/>
            <family val="2"/>
          </rPr>
          <t>Bitti , Eugenio:</t>
        </r>
        <r>
          <rPr>
            <sz val="9"/>
            <color indexed="81"/>
            <rFont val="Calibri"/>
            <family val="2"/>
          </rPr>
          <t xml:space="preserve">
10 pessoas - 160 hs cada - total de 1.600 hs</t>
        </r>
      </text>
    </comment>
  </commentList>
</comments>
</file>

<file path=xl/sharedStrings.xml><?xml version="1.0" encoding="utf-8"?>
<sst xmlns="http://schemas.openxmlformats.org/spreadsheetml/2006/main" count="24" uniqueCount="17">
  <si>
    <t>Produção</t>
  </si>
  <si>
    <t>MD</t>
  </si>
  <si>
    <t>HMOD</t>
  </si>
  <si>
    <t>$/HMOD</t>
  </si>
  <si>
    <t>Custo</t>
  </si>
  <si>
    <t>MOD</t>
  </si>
  <si>
    <t>Preço</t>
  </si>
  <si>
    <t>Custo Real</t>
  </si>
  <si>
    <t>Consumo</t>
  </si>
  <si>
    <t>Quantidade</t>
  </si>
  <si>
    <t>Kg</t>
  </si>
  <si>
    <t>CIPV</t>
  </si>
  <si>
    <t>Quatidade</t>
  </si>
  <si>
    <t>/kg</t>
  </si>
  <si>
    <t>hora</t>
  </si>
  <si>
    <t>/hora</t>
  </si>
  <si>
    <t>Compra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</si>
</sst>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(#,##0.00\)"/>
    <numFmt numFmtId="165" formatCode="#,##0;\(#,##0\)"/>
  </numFmts>
  <fonts count="5" x14ac:knownFonts="1">
    <font>
      <sz val="12"/>
      <color theme="1"/>
      <name val="Calibri"/>
      <family val="2"/>
      <scheme val="minor"/>
    </font>
    <font>
      <b/>
      <sz val="10"/>
      <color theme="1"/>
      <name val="Times New Roman"/>
    </font>
    <font>
      <sz val="10"/>
      <color theme="1"/>
      <name val="Times New Roman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164" fontId="2" fillId="0" borderId="0" xfId="0" applyNumberFormat="1" applyFont="1"/>
    <xf numFmtId="165" fontId="2" fillId="0" borderId="0" xfId="0" applyNumberFormat="1" applyFont="1"/>
    <xf numFmtId="164" fontId="1" fillId="0" borderId="1" xfId="0" applyNumberFormat="1" applyFont="1" applyBorder="1" applyAlignment="1">
      <alignment horizontal="center"/>
    </xf>
    <xf numFmtId="164" fontId="2" fillId="0" borderId="2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2" fillId="0" borderId="3" xfId="0" applyNumberFormat="1" applyFont="1" applyBorder="1"/>
    <xf numFmtId="165" fontId="1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19878</xdr:colOff>
      <xdr:row>38</xdr:row>
      <xdr:rowOff>138561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C0826-D355-4FF5-968B-C47201EB6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13158" cy="65088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691930</xdr:colOff>
      <xdr:row>20</xdr:row>
      <xdr:rowOff>85472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61A9F-611E-403C-84CB-D7FC5F9F5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06730" cy="3438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190500</xdr:colOff>
      <xdr:row>95</xdr:row>
      <xdr:rowOff>38100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BD124794-12FF-4137-8F4C-83D88162E633}"/>
            </a:ext>
          </a:extLst>
        </xdr:cNvPr>
        <xdr:cNvGrpSpPr/>
      </xdr:nvGrpSpPr>
      <xdr:grpSpPr>
        <a:xfrm>
          <a:off x="0" y="0"/>
          <a:ext cx="7597140" cy="15963900"/>
          <a:chOff x="0" y="0"/>
          <a:chExt cx="10033000" cy="18415000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4DD4AE82-5C49-840A-EF97-99752CB27A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10033000" cy="3784600"/>
          </a:xfrm>
          <a:prstGeom prst="rect">
            <a:avLst/>
          </a:prstGeom>
        </xdr:spPr>
      </xdr:pic>
      <xdr:pic>
        <xdr:nvPicPr>
          <xdr:cNvPr id="4" name="Picture 2">
            <a:extLst>
              <a:ext uri="{FF2B5EF4-FFF2-40B4-BE49-F238E27FC236}">
                <a16:creationId xmlns:a16="http://schemas.microsoft.com/office/drawing/2014/main" id="{5363EEC1-4761-3C09-D0FE-B55C9A26D5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4300" y="3810000"/>
            <a:ext cx="9537700" cy="146050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244231</xdr:colOff>
      <xdr:row>52</xdr:row>
      <xdr:rowOff>58616</xdr:rowOff>
    </xdr:from>
    <xdr:to>
      <xdr:col>5</xdr:col>
      <xdr:colOff>68385</xdr:colOff>
      <xdr:row>56</xdr:row>
      <xdr:rowOff>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E3BB509B-4002-4C34-98E4-F49E5E93882A}"/>
            </a:ext>
          </a:extLst>
        </xdr:cNvPr>
        <xdr:cNvSpPr/>
      </xdr:nvSpPr>
      <xdr:spPr>
        <a:xfrm>
          <a:off x="3536071" y="8791136"/>
          <a:ext cx="647114" cy="611944"/>
        </a:xfrm>
        <a:prstGeom prst="ellipse">
          <a:avLst/>
        </a:prstGeom>
        <a:solidFill>
          <a:srgbClr val="FFFF00">
            <a:alpha val="6000"/>
          </a:srgbClr>
        </a:solidFill>
        <a:ln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660400</xdr:colOff>
      <xdr:row>51</xdr:row>
      <xdr:rowOff>63500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473E45F7-3B1C-4B36-A8AE-4FC8B387BB13}"/>
            </a:ext>
          </a:extLst>
        </xdr:cNvPr>
        <xdr:cNvGrpSpPr/>
      </xdr:nvGrpSpPr>
      <xdr:grpSpPr>
        <a:xfrm>
          <a:off x="0" y="0"/>
          <a:ext cx="6451600" cy="8391071"/>
          <a:chOff x="0" y="0"/>
          <a:chExt cx="9817100" cy="12115800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1408B6C1-634D-0961-F620-931ECF040F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9563100" cy="3238500"/>
          </a:xfrm>
          <a:prstGeom prst="rect">
            <a:avLst/>
          </a:prstGeom>
        </xdr:spPr>
      </xdr:pic>
      <xdr:pic>
        <xdr:nvPicPr>
          <xdr:cNvPr id="4" name="Picture 2">
            <a:extLst>
              <a:ext uri="{FF2B5EF4-FFF2-40B4-BE49-F238E27FC236}">
                <a16:creationId xmlns:a16="http://schemas.microsoft.com/office/drawing/2014/main" id="{F0967AB1-3014-0F7A-77E0-5BA2D8B050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3124200"/>
            <a:ext cx="9817100" cy="89916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7</xdr:col>
      <xdr:colOff>472967</xdr:colOff>
      <xdr:row>36</xdr:row>
      <xdr:rowOff>87587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93DD6329-284F-4FB4-BF1B-DE320A14BA7D}"/>
            </a:ext>
          </a:extLst>
        </xdr:cNvPr>
        <xdr:cNvGrpSpPr/>
      </xdr:nvGrpSpPr>
      <xdr:grpSpPr>
        <a:xfrm>
          <a:off x="1" y="0"/>
          <a:ext cx="6264166" cy="5987644"/>
          <a:chOff x="0" y="0"/>
          <a:chExt cx="10071100" cy="11315700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EA14AAF6-FEB4-813C-1CED-E82B323F89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9867900" cy="9055100"/>
          </a:xfrm>
          <a:prstGeom prst="rect">
            <a:avLst/>
          </a:prstGeom>
        </xdr:spPr>
      </xdr:pic>
      <xdr:pic>
        <xdr:nvPicPr>
          <xdr:cNvPr id="4" name="Picture 2">
            <a:extLst>
              <a:ext uri="{FF2B5EF4-FFF2-40B4-BE49-F238E27FC236}">
                <a16:creationId xmlns:a16="http://schemas.microsoft.com/office/drawing/2014/main" id="{245A4859-2C50-9CD9-0360-2364850EEC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8978900"/>
            <a:ext cx="10071100" cy="23368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800100</xdr:colOff>
      <xdr:row>45</xdr:row>
      <xdr:rowOff>59261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DDC5245-6B9E-49B3-A4D9-4367B629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37860" cy="76183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482600</xdr:colOff>
      <xdr:row>73</xdr:row>
      <xdr:rowOff>139700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2652884E-3779-4ABC-BC04-12397A6F8803}"/>
            </a:ext>
          </a:extLst>
        </xdr:cNvPr>
        <xdr:cNvGrpSpPr/>
      </xdr:nvGrpSpPr>
      <xdr:grpSpPr>
        <a:xfrm>
          <a:off x="0" y="0"/>
          <a:ext cx="6273800" cy="12059557"/>
          <a:chOff x="0" y="0"/>
          <a:chExt cx="9969500" cy="15062200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4BC8D901-FDA1-9C2F-948E-F226557981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9969500" cy="13576300"/>
          </a:xfrm>
          <a:prstGeom prst="rect">
            <a:avLst/>
          </a:prstGeom>
        </xdr:spPr>
      </xdr:pic>
      <xdr:pic>
        <xdr:nvPicPr>
          <xdr:cNvPr id="4" name="Picture 2">
            <a:extLst>
              <a:ext uri="{FF2B5EF4-FFF2-40B4-BE49-F238E27FC236}">
                <a16:creationId xmlns:a16="http://schemas.microsoft.com/office/drawing/2014/main" id="{18898386-7C61-15E4-92CA-2C1ACD1A50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13322300"/>
            <a:ext cx="9550400" cy="17399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2F207-CE44-47BF-A20B-19E2DA6C2448}">
  <dimension ref="A1"/>
  <sheetViews>
    <sheetView showGridLines="0" tabSelected="1" zoomScale="85" zoomScaleNormal="85" zoomScalePageLayoutView="130" workbookViewId="0">
      <selection activeCell="Q8" sqref="Q8"/>
    </sheetView>
  </sheetViews>
  <sheetFormatPr defaultColWidth="10.796875" defaultRowHeight="13.2" x14ac:dyDescent="0.25"/>
  <cols>
    <col min="1" max="16384" width="10.796875" style="1"/>
  </cols>
  <sheetData/>
  <pageMargins left="0.75" right="0.75" top="1" bottom="1" header="0.5" footer="0.5"/>
  <pageSetup paperSize="9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DFAD7-BF7B-462D-B17A-9663A29073DE}">
  <dimension ref="A1"/>
  <sheetViews>
    <sheetView showGridLines="0" zoomScaleNormal="100" zoomScalePageLayoutView="145" workbookViewId="0">
      <selection activeCell="G16" sqref="G16"/>
    </sheetView>
  </sheetViews>
  <sheetFormatPr defaultColWidth="10.796875" defaultRowHeight="13.2" x14ac:dyDescent="0.25"/>
  <cols>
    <col min="1" max="16384" width="10.796875" style="1"/>
  </cols>
  <sheetData/>
  <pageMargins left="0.75" right="0.75" top="1" bottom="1" header="0.5" footer="0.5"/>
  <pageSetup paperSize="9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2D94A-00E2-487A-8C17-D7F401865399}">
  <dimension ref="A1"/>
  <sheetViews>
    <sheetView showGridLines="0" topLeftCell="A37" zoomScaleNormal="100" zoomScalePageLayoutView="130" workbookViewId="0"/>
  </sheetViews>
  <sheetFormatPr defaultColWidth="10.796875" defaultRowHeight="13.2" x14ac:dyDescent="0.25"/>
  <cols>
    <col min="1" max="16384" width="10.796875" style="1"/>
  </cols>
  <sheetData/>
  <pageMargins left="0.75" right="0.75" top="1" bottom="1" header="0.5" footer="0.5"/>
  <pageSetup paperSize="9" orientation="portrait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0D9F-D8D6-44A8-9861-D5EE065262B5}">
  <dimension ref="A1"/>
  <sheetViews>
    <sheetView showGridLines="0" zoomScale="70" zoomScaleNormal="70" zoomScalePageLayoutView="130" workbookViewId="0">
      <selection activeCell="M18" sqref="M18"/>
    </sheetView>
  </sheetViews>
  <sheetFormatPr defaultColWidth="10.796875" defaultRowHeight="13.2" x14ac:dyDescent="0.25"/>
  <cols>
    <col min="1" max="16384" width="10.796875" style="1"/>
  </cols>
  <sheetData/>
  <pageMargins left="0.75" right="0.75" top="1" bottom="1" header="0.5" footer="0.5"/>
  <pageSetup paperSize="9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BEAC0-EB42-4E7C-BCDA-F9708F07C9AA}">
  <dimension ref="J4:O57"/>
  <sheetViews>
    <sheetView showGridLines="0" zoomScale="70" zoomScaleNormal="70" zoomScalePageLayoutView="145" workbookViewId="0">
      <selection activeCell="L29" sqref="L29"/>
    </sheetView>
  </sheetViews>
  <sheetFormatPr defaultColWidth="10.796875" defaultRowHeight="13.2" x14ac:dyDescent="0.25"/>
  <cols>
    <col min="1" max="9" width="10.796875" style="1"/>
    <col min="10" max="10" width="22.796875" style="1" bestFit="1" customWidth="1"/>
    <col min="11" max="16384" width="10.796875" style="1"/>
  </cols>
  <sheetData>
    <row r="4" spans="10:15" x14ac:dyDescent="0.25">
      <c r="K4" s="5" t="s">
        <v>12</v>
      </c>
      <c r="L4" s="5"/>
      <c r="M4" s="5" t="s">
        <v>6</v>
      </c>
      <c r="N4" s="5"/>
      <c r="O4" s="3" t="s">
        <v>4</v>
      </c>
    </row>
    <row r="5" spans="10:15" x14ac:dyDescent="0.25">
      <c r="J5" s="1" t="s">
        <v>1</v>
      </c>
      <c r="K5" s="1">
        <v>1.5</v>
      </c>
      <c r="L5" s="1" t="s">
        <v>10</v>
      </c>
      <c r="M5" s="1">
        <v>6</v>
      </c>
      <c r="N5" s="1" t="s">
        <v>13</v>
      </c>
      <c r="O5" s="1">
        <f>+M5*K5</f>
        <v>9</v>
      </c>
    </row>
    <row r="6" spans="10:15" x14ac:dyDescent="0.25">
      <c r="J6" s="1" t="s">
        <v>5</v>
      </c>
      <c r="K6" s="1">
        <v>0.6</v>
      </c>
      <c r="L6" s="1" t="s">
        <v>14</v>
      </c>
      <c r="M6" s="1">
        <v>12</v>
      </c>
      <c r="N6" s="1" t="s">
        <v>15</v>
      </c>
      <c r="O6" s="1">
        <f t="shared" ref="O6:O7" si="0">+M6*K6</f>
        <v>7.1999999999999993</v>
      </c>
    </row>
    <row r="7" spans="10:15" x14ac:dyDescent="0.25">
      <c r="J7" s="4" t="s">
        <v>11</v>
      </c>
      <c r="K7" s="4">
        <v>0.6</v>
      </c>
      <c r="L7" s="4" t="s">
        <v>14</v>
      </c>
      <c r="M7" s="4">
        <v>2.5</v>
      </c>
      <c r="N7" s="4" t="s">
        <v>15</v>
      </c>
      <c r="O7" s="4">
        <f t="shared" si="0"/>
        <v>1.5</v>
      </c>
    </row>
    <row r="8" spans="10:15" ht="13.8" thickBot="1" x14ac:dyDescent="0.3">
      <c r="O8" s="6">
        <f>SUM(O5:O7)</f>
        <v>17.7</v>
      </c>
    </row>
    <row r="9" spans="10:15" ht="13.8" thickTop="1" x14ac:dyDescent="0.25"/>
    <row r="11" spans="10:15" x14ac:dyDescent="0.25">
      <c r="J11" s="1" t="s">
        <v>0</v>
      </c>
      <c r="K11" s="2">
        <v>3000</v>
      </c>
    </row>
    <row r="13" spans="10:15" x14ac:dyDescent="0.25">
      <c r="J13" s="3" t="s">
        <v>1</v>
      </c>
      <c r="K13" s="3" t="s">
        <v>9</v>
      </c>
      <c r="L13" s="3" t="s">
        <v>6</v>
      </c>
      <c r="M13" s="3" t="s">
        <v>7</v>
      </c>
    </row>
    <row r="14" spans="10:15" x14ac:dyDescent="0.25">
      <c r="J14" s="1" t="s">
        <v>16</v>
      </c>
      <c r="K14" s="2">
        <v>8000</v>
      </c>
      <c r="L14" s="1">
        <v>46000</v>
      </c>
      <c r="M14" s="1">
        <f>+L14/K14</f>
        <v>5.75</v>
      </c>
    </row>
    <row r="15" spans="10:15" x14ac:dyDescent="0.25">
      <c r="J15" s="1" t="s">
        <v>8</v>
      </c>
      <c r="K15" s="2">
        <v>6000</v>
      </c>
    </row>
    <row r="16" spans="10:15" x14ac:dyDescent="0.25">
      <c r="K16" s="2"/>
    </row>
    <row r="17" spans="10:12" x14ac:dyDescent="0.25">
      <c r="J17" s="3"/>
      <c r="K17" s="7" t="s">
        <v>2</v>
      </c>
      <c r="L17" s="3" t="s">
        <v>3</v>
      </c>
    </row>
    <row r="18" spans="10:12" x14ac:dyDescent="0.25">
      <c r="J18" s="1" t="s">
        <v>5</v>
      </c>
      <c r="K18" s="2">
        <f>160*10</f>
        <v>1600</v>
      </c>
      <c r="L18" s="1">
        <v>12.5</v>
      </c>
    </row>
    <row r="20" spans="10:12" x14ac:dyDescent="0.25">
      <c r="J20" s="3"/>
      <c r="K20" s="3" t="s">
        <v>4</v>
      </c>
      <c r="L20" s="3"/>
    </row>
    <row r="21" spans="10:12" x14ac:dyDescent="0.25">
      <c r="J21" s="1" t="s">
        <v>11</v>
      </c>
      <c r="K21" s="1">
        <v>3600</v>
      </c>
    </row>
    <row r="24" spans="10:12" ht="13.2" customHeight="1" x14ac:dyDescent="0.25"/>
    <row r="40" ht="13.2" customHeight="1" x14ac:dyDescent="0.25"/>
    <row r="57" ht="13.2" customHeight="1" x14ac:dyDescent="0.25"/>
  </sheetData>
  <mergeCells count="2">
    <mergeCell ref="K4:L4"/>
    <mergeCell ref="M4:N4"/>
  </mergeCells>
  <pageMargins left="0.75" right="0.75" top="1" bottom="1" header="0.5" footer="0.5"/>
  <pageSetup paperSize="9" orientation="portrait" horizontalDpi="4294967292" verticalDpi="4294967292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30B19-B06D-4AA1-8D1B-A22C9CF30A07}">
  <dimension ref="A63:A71"/>
  <sheetViews>
    <sheetView showGridLines="0" zoomScale="85" zoomScaleNormal="85" zoomScalePageLayoutView="145" workbookViewId="0"/>
  </sheetViews>
  <sheetFormatPr defaultColWidth="10.796875" defaultRowHeight="13.2" x14ac:dyDescent="0.25"/>
  <cols>
    <col min="1" max="16384" width="10.796875" style="1"/>
  </cols>
  <sheetData>
    <row r="63" ht="12" customHeight="1" x14ac:dyDescent="0.25"/>
    <row r="71" ht="12" customHeight="1" x14ac:dyDescent="0.25"/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4CD49-1E02-4FFA-B079-15D987CE70A5}">
  <dimension ref="A1"/>
  <sheetViews>
    <sheetView showGridLines="0" zoomScale="70" zoomScaleNormal="70" zoomScalePageLayoutView="130" workbookViewId="0">
      <selection activeCell="M35" sqref="M35"/>
    </sheetView>
  </sheetViews>
  <sheetFormatPr defaultColWidth="10.796875" defaultRowHeight="13.2" x14ac:dyDescent="0.25"/>
  <cols>
    <col min="1" max="8" width="10.796875" style="1"/>
    <col min="9" max="10" width="11" style="1" bestFit="1" customWidth="1"/>
    <col min="11" max="11" width="17.5" style="1" bestFit="1" customWidth="1"/>
    <col min="12" max="12" width="13.5" style="1" bestFit="1" customWidth="1"/>
    <col min="13" max="13" width="9" style="1" bestFit="1" customWidth="1"/>
    <col min="14" max="14" width="9.19921875" style="1" bestFit="1" customWidth="1"/>
    <col min="15" max="16384" width="10.796875" style="1"/>
  </cols>
  <sheetData/>
  <pageMargins left="0.75" right="0.75" top="1" bottom="1" header="0.5" footer="0.5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10.5</vt:lpstr>
      <vt:lpstr>10.8</vt:lpstr>
      <vt:lpstr>10.9</vt:lpstr>
      <vt:lpstr>10.10</vt:lpstr>
      <vt:lpstr>10.11</vt:lpstr>
      <vt:lpstr>10.12</vt:lpstr>
      <vt:lpstr>10.14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Eugenio Jose Silva Bitti</dc:creator>
  <cp:lastModifiedBy>Eugenio Jose Silva Bitti</cp:lastModifiedBy>
  <dcterms:created xsi:type="dcterms:W3CDTF">2022-06-13T17:13:30Z</dcterms:created>
  <dcterms:modified xsi:type="dcterms:W3CDTF">2022-06-13T17:20:49Z</dcterms:modified>
</cp:coreProperties>
</file>